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表" sheetId="2" r:id="rId1"/>
    <sheet name="杨柳" sheetId="3" r:id="rId2"/>
    <sheet name="马田" sheetId="5" r:id="rId3"/>
    <sheet name="石桥" sheetId="4" r:id="rId4"/>
    <sheet name="裕农" sheetId="6" r:id="rId5"/>
    <sheet name="王家坳" sheetId="7" r:id="rId6"/>
    <sheet name="阳岫" sheetId="8" r:id="rId7"/>
    <sheet name="新田" sheetId="9" r:id="rId8"/>
    <sheet name="三里" sheetId="10" r:id="rId9"/>
    <sheet name="阳荆" sheetId="11" r:id="rId10"/>
    <sheet name="豹雾" sheetId="12" r:id="rId11"/>
  </sheets>
  <definedNames>
    <definedName name="_xlnm._FilterDatabase" localSheetId="0" hidden="1">总表!$A$1:$N$48</definedName>
    <definedName name="_xlnm.Print_Titles" localSheetId="0">总表!$1:$3</definedName>
    <definedName name="_xlnm.Print_Titles" localSheetId="1">杨柳!$2:$3</definedName>
    <definedName name="_xlnm.Print_Titles" localSheetId="3">石桥!$2:$3</definedName>
    <definedName name="_xlnm.Print_Titles" localSheetId="4">裕农!$2:$3</definedName>
  </definedNames>
  <calcPr calcId="144525" fullCalcOnLoad="1"/>
</workbook>
</file>

<file path=xl/sharedStrings.xml><?xml version="1.0" encoding="utf-8"?>
<sst xmlns="http://schemas.openxmlformats.org/spreadsheetml/2006/main" count="1001" uniqueCount="202">
  <si>
    <t>2025年度托口镇（第四批）享受农机购置补贴公示明细表</t>
  </si>
  <si>
    <t>序号</t>
  </si>
  <si>
    <t>购机者</t>
  </si>
  <si>
    <t>户口所在村</t>
  </si>
  <si>
    <t>现住址</t>
  </si>
  <si>
    <t>补贴机具</t>
  </si>
  <si>
    <t>补贴资金</t>
  </si>
  <si>
    <t>所在乡（镇）</t>
  </si>
  <si>
    <t>购机者姓名</t>
  </si>
  <si>
    <t>机具品目</t>
  </si>
  <si>
    <t>生产厂家</t>
  </si>
  <si>
    <t>出厂编号[发动机号]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</si>
  <si>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</si>
  <si>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</si>
  <si>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</si>
  <si>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</si>
  <si>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</si>
  <si>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</si>
  <si>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r>
      <rPr>
        <sz val="8"/>
        <color rgb="FF000000"/>
        <rFont val="whsc"/>
        <family val="2"/>
        <charset val="0"/>
      </rPr>
      <t>托口镇</t>
    </r>
  </si>
  <si>
    <r>
      <rPr>
        <sz val="8"/>
        <color rgb="FF000000"/>
        <rFont val="whsc"/>
        <family val="2"/>
        <charset val="0"/>
      </rPr>
      <t>张承富</t>
    </r>
  </si>
  <si>
    <t>杨柳村</t>
  </si>
  <si>
    <t>湖南省洪江市托口镇杨柳村塘冲湾组007号</t>
  </si>
  <si>
    <r>
      <rPr>
        <sz val="8"/>
        <color rgb="FF000000"/>
        <rFont val="whsc"/>
        <family val="2"/>
        <charset val="0"/>
      </rPr>
      <t>微型耕耘机</t>
    </r>
  </si>
  <si>
    <r>
      <rPr>
        <sz val="7.5"/>
        <color rgb="FF000000"/>
        <rFont val="whsc"/>
        <family val="2"/>
        <charset val="0"/>
      </rPr>
      <t>重庆卡迪亚机械制造有限公司</t>
    </r>
  </si>
  <si>
    <r>
      <rPr>
        <sz val="7.5"/>
        <color rgb="FF000000"/>
        <rFont val="whsc"/>
        <family val="2"/>
        <charset val="0"/>
      </rPr>
      <t>KDYW24318664[25010029166]</t>
    </r>
  </si>
  <si>
    <r>
      <rPr>
        <sz val="8"/>
        <color rgb="FF000000"/>
        <rFont val="whsc"/>
        <family val="2"/>
        <charset val="0"/>
      </rPr>
      <t>1WGQZ4.0-100</t>
    </r>
  </si>
  <si>
    <r>
      <rPr>
        <sz val="6.5"/>
        <color rgb="FF000000"/>
        <rFont val="whsc"/>
        <family val="2"/>
        <charset val="0"/>
      </rPr>
      <t>怀化市鹤城区金智农机经营部(个体工商户)</t>
    </r>
  </si>
  <si>
    <r>
      <rPr>
        <sz val="8"/>
        <color rgb="FF000000"/>
        <rFont val="whsc"/>
        <family val="2"/>
        <charset val="0"/>
      </rPr>
      <t>唐才满</t>
    </r>
  </si>
  <si>
    <t>阳岫村</t>
  </si>
  <si>
    <t>湖南省洪江市托口镇阳岫村跃进组176号</t>
  </si>
  <si>
    <r>
      <rPr>
        <sz val="8"/>
        <color rgb="FF000000"/>
        <rFont val="whsc"/>
        <family val="2"/>
        <charset val="0"/>
      </rPr>
      <t>田园管理机</t>
    </r>
  </si>
  <si>
    <r>
      <rPr>
        <sz val="7.5"/>
        <color rgb="FF000000"/>
        <rFont val="whsc"/>
        <family val="2"/>
        <charset val="0"/>
      </rPr>
      <t>安徽喜佰年机械制造有限公司</t>
    </r>
  </si>
  <si>
    <r>
      <rPr>
        <sz val="7.5"/>
        <color rgb="FF000000"/>
        <rFont val="whsc"/>
        <family val="2"/>
        <charset val="0"/>
      </rPr>
      <t>JTX2025145725[YM5BC00459]</t>
    </r>
  </si>
  <si>
    <r>
      <rPr>
        <sz val="8"/>
        <color rgb="FF000000"/>
        <rFont val="whsc"/>
        <family val="2"/>
        <charset val="0"/>
      </rPr>
      <t>3TGQ-1.5</t>
    </r>
  </si>
  <si>
    <r>
      <rPr>
        <sz val="7.5"/>
        <color rgb="FF000000"/>
        <rFont val="whsc"/>
        <family val="2"/>
        <charset val="0"/>
      </rPr>
      <t>怀化市轩可农业机械经营部</t>
    </r>
  </si>
  <si>
    <r>
      <rPr>
        <sz val="8"/>
        <color rgb="FF000000"/>
        <rFont val="whsc"/>
        <family val="2"/>
        <charset val="0"/>
      </rPr>
      <t>杨秀华</t>
    </r>
  </si>
  <si>
    <t>石桥村</t>
  </si>
  <si>
    <t>湖南省洪江市托口镇石桥村范木坳组285号</t>
  </si>
  <si>
    <r>
      <rPr>
        <sz val="7.5"/>
        <color rgb="FF000000"/>
        <rFont val="whsc"/>
        <family val="2"/>
        <charset val="0"/>
      </rPr>
      <t>KDYW24318684[25010029170]</t>
    </r>
  </si>
  <si>
    <r>
      <rPr>
        <sz val="8"/>
        <color rgb="FF000000"/>
        <rFont val="whsc"/>
        <family val="2"/>
        <charset val="0"/>
      </rPr>
      <t>罗文成</t>
    </r>
  </si>
  <si>
    <t>裕农村</t>
  </si>
  <si>
    <t>湖南省洪江市托口镇裕农村岩洞冲组274号</t>
  </si>
  <si>
    <r>
      <rPr>
        <sz val="7.5"/>
        <color rgb="FF000000"/>
        <rFont val="whsc"/>
        <family val="2"/>
        <charset val="0"/>
      </rPr>
      <t>重庆浴火机械有限公司</t>
    </r>
  </si>
  <si>
    <r>
      <rPr>
        <sz val="8"/>
        <color rgb="FF000000"/>
        <rFont val="whsc"/>
        <family val="2"/>
        <charset val="0"/>
      </rPr>
      <t>YH95C24040560[240470473]</t>
    </r>
  </si>
  <si>
    <r>
      <rPr>
        <sz val="8"/>
        <color rgb="FF000000"/>
        <rFont val="whsc"/>
        <family val="2"/>
        <charset val="0"/>
      </rPr>
      <t>1WGQZ4.0-95C</t>
    </r>
  </si>
  <si>
    <r>
      <rPr>
        <sz val="7.5"/>
        <color rgb="FF000000"/>
        <rFont val="whsc"/>
        <family val="2"/>
        <charset val="0"/>
      </rPr>
      <t>怀化市恒富农机贸易有限公司</t>
    </r>
  </si>
  <si>
    <r>
      <rPr>
        <sz val="8"/>
        <color rgb="FF000000"/>
        <rFont val="whsc"/>
        <family val="2"/>
        <charset val="0"/>
      </rPr>
      <t>甄尚林</t>
    </r>
  </si>
  <si>
    <t>马田村</t>
  </si>
  <si>
    <t>湖南省洪江市托口镇马田村竹岔组066号</t>
  </si>
  <si>
    <r>
      <rPr>
        <sz val="7.5"/>
        <color rgb="FF000000"/>
        <rFont val="whsc"/>
        <family val="2"/>
        <charset val="0"/>
      </rPr>
      <t>威马农机股份有限公司</t>
    </r>
  </si>
  <si>
    <r>
      <rPr>
        <sz val="8"/>
        <color rgb="FF000000"/>
        <rFont val="whsc"/>
        <family val="2"/>
        <charset val="0"/>
      </rPr>
      <t>WM24T120024[24F132185]</t>
    </r>
  </si>
  <si>
    <r>
      <rPr>
        <sz val="8"/>
        <color rgb="FF000000"/>
        <rFont val="whsc"/>
        <family val="2"/>
        <charset val="0"/>
      </rPr>
      <t>1WGQZ4.0-100C</t>
    </r>
  </si>
  <si>
    <r>
      <rPr>
        <sz val="7.5"/>
        <color rgb="FF000000"/>
        <rFont val="whsc"/>
        <family val="2"/>
        <charset val="0"/>
      </rPr>
      <t>怀化市威一马农机有限公司</t>
    </r>
  </si>
  <si>
    <r>
      <rPr>
        <sz val="8"/>
        <color rgb="FF000000"/>
        <rFont val="whsc"/>
        <family val="2"/>
        <charset val="0"/>
      </rPr>
      <t>向景煌</t>
    </r>
  </si>
  <si>
    <t>湖南省洪江市托口镇裕农村长圳田组404号</t>
  </si>
  <si>
    <r>
      <rPr>
        <sz val="8"/>
        <color rgb="FF000000"/>
        <rFont val="whsc"/>
        <family val="2"/>
        <charset val="0"/>
      </rPr>
      <t>碾米机</t>
    </r>
  </si>
  <si>
    <r>
      <rPr>
        <sz val="7.5"/>
        <color rgb="FF000000"/>
        <rFont val="whsc"/>
        <family val="2"/>
        <charset val="0"/>
      </rPr>
      <t>乐山市泓杨机电科技有限公司</t>
    </r>
  </si>
  <si>
    <r>
      <rPr>
        <sz val="8"/>
        <color rgb="FF000000"/>
        <rFont val="whsc"/>
        <family val="2"/>
        <charset val="0"/>
      </rPr>
      <t>HYN16022[]</t>
    </r>
  </si>
  <si>
    <r>
      <rPr>
        <sz val="8"/>
        <color rgb="FF000000"/>
        <rFont val="whsc"/>
        <family val="2"/>
        <charset val="0"/>
      </rPr>
      <t>6N-40</t>
    </r>
  </si>
  <si>
    <r>
      <rPr>
        <sz val="8"/>
        <color rgb="FF000000"/>
        <rFont val="whsc"/>
        <family val="2"/>
        <charset val="0"/>
      </rPr>
      <t>鹤城区家福农机经营部</t>
    </r>
  </si>
  <si>
    <r>
      <rPr>
        <sz val="8"/>
        <color rgb="FF000000"/>
        <rFont val="whsc"/>
        <family val="2"/>
        <charset val="0"/>
      </rPr>
      <t>赵和平</t>
    </r>
  </si>
  <si>
    <t>湖南省洪江市托口镇石桥村伞前坳小组411号</t>
  </si>
  <si>
    <r>
      <rPr>
        <sz val="8"/>
        <color rgb="FF000000"/>
        <rFont val="whsc"/>
        <family val="2"/>
        <charset val="0"/>
      </rPr>
      <t>HYN22446[]</t>
    </r>
  </si>
  <si>
    <r>
      <rPr>
        <sz val="8"/>
        <color rgb="FF000000"/>
        <rFont val="whsc"/>
        <family val="2"/>
        <charset val="0"/>
      </rPr>
      <t>粟昌华</t>
    </r>
  </si>
  <si>
    <t>湖南省洪江市托口镇杨柳村田坪组</t>
  </si>
  <si>
    <r>
      <rPr>
        <sz val="7.5"/>
        <color rgb="FF000000"/>
        <rFont val="whsc"/>
        <family val="2"/>
        <charset val="0"/>
      </rPr>
      <t>重庆润通科技有限公司</t>
    </r>
  </si>
  <si>
    <r>
      <rPr>
        <sz val="7.5"/>
        <color rgb="FF000000"/>
        <rFont val="whsc"/>
        <family val="2"/>
        <charset val="0"/>
      </rPr>
      <t>RWG2412361639[A2412361639]</t>
    </r>
  </si>
  <si>
    <r>
      <rPr>
        <sz val="8"/>
        <color rgb="FF000000"/>
        <rFont val="whsc"/>
        <family val="2"/>
        <charset val="0"/>
      </rPr>
      <t>蒋玉成</t>
    </r>
  </si>
  <si>
    <t>湖南省洪江市托口镇杨柳村油榨湾组</t>
  </si>
  <si>
    <r>
      <rPr>
        <sz val="7.5"/>
        <color rgb="FF000000"/>
        <rFont val="whsc"/>
        <family val="2"/>
        <charset val="0"/>
      </rPr>
      <t>重庆悍牛机械制造有限公司</t>
    </r>
  </si>
  <si>
    <r>
      <rPr>
        <sz val="7.5"/>
        <color rgb="FF000000"/>
        <rFont val="whsc"/>
        <family val="2"/>
        <charset val="0"/>
      </rPr>
      <t>HNW70F250LF2040[2109028335]</t>
    </r>
  </si>
  <si>
    <r>
      <rPr>
        <sz val="8"/>
        <color rgb="FF000000"/>
        <rFont val="whsc"/>
        <family val="2"/>
        <charset val="0"/>
      </rPr>
      <t>1WGQZ4.0-95</t>
    </r>
  </si>
  <si>
    <r>
      <rPr>
        <sz val="8"/>
        <color rgb="FF000000"/>
        <rFont val="whsc"/>
        <family val="2"/>
        <charset val="0"/>
      </rPr>
      <t>向景云</t>
    </r>
  </si>
  <si>
    <t>湖南省洪江市托口镇裕农村老鸡坡组172号</t>
  </si>
  <si>
    <r>
      <rPr>
        <sz val="8"/>
        <color rgb="FF000000"/>
        <rFont val="whsc"/>
        <family val="2"/>
        <charset val="0"/>
      </rPr>
      <t>HYN25437[]</t>
    </r>
  </si>
  <si>
    <r>
      <rPr>
        <sz val="8"/>
        <color rgb="FF000000"/>
        <rFont val="whsc"/>
        <family val="2"/>
        <charset val="0"/>
      </rPr>
      <t>罗文有</t>
    </r>
  </si>
  <si>
    <t>三里村</t>
  </si>
  <si>
    <t>湖南省洪江市托口镇三里村枫木塘组</t>
  </si>
  <si>
    <r>
      <rPr>
        <sz val="7.5"/>
        <color rgb="FF000000"/>
        <rFont val="whsc"/>
        <family val="2"/>
        <charset val="0"/>
      </rPr>
      <t>重庆财瑞机械有限公司</t>
    </r>
  </si>
  <si>
    <r>
      <rPr>
        <sz val="7.5"/>
        <color rgb="FF000000"/>
        <rFont val="whsc"/>
        <family val="2"/>
        <charset val="0"/>
      </rPr>
      <t>CR-RR202507240074[250604406]</t>
    </r>
  </si>
  <si>
    <r>
      <rPr>
        <sz val="8"/>
        <color rgb="FF000000"/>
        <rFont val="whsc"/>
        <family val="2"/>
        <charset val="0"/>
      </rPr>
      <t>1WG4.1-100FC-ZC(G4)</t>
    </r>
  </si>
  <si>
    <r>
      <rPr>
        <sz val="8"/>
        <color rgb="FF000000"/>
        <rFont val="whsc"/>
        <family val="2"/>
        <charset val="0"/>
      </rPr>
      <t>张正才</t>
    </r>
  </si>
  <si>
    <t>王家坳</t>
  </si>
  <si>
    <t>湖南省洪江市托口镇王家坳村杉木桥组</t>
  </si>
  <si>
    <r>
      <rPr>
        <sz val="7.5"/>
        <color rgb="FF000000"/>
        <rFont val="whsc"/>
        <family val="2"/>
        <charset val="0"/>
      </rPr>
      <t>湖南省劲松机械有限公司</t>
    </r>
  </si>
  <si>
    <r>
      <rPr>
        <sz val="8"/>
        <color rgb="FF000000"/>
        <rFont val="whsc"/>
        <family val="2"/>
        <charset val="0"/>
      </rPr>
      <t>JS241131513[]</t>
    </r>
  </si>
  <si>
    <r>
      <rPr>
        <sz val="8"/>
        <color rgb="FF000000"/>
        <rFont val="whsc"/>
        <family val="2"/>
        <charset val="0"/>
      </rPr>
      <t>6NF-4</t>
    </r>
  </si>
  <si>
    <r>
      <rPr>
        <sz val="8"/>
        <color rgb="FF000000"/>
        <rFont val="whsc"/>
        <family val="2"/>
        <charset val="0"/>
      </rPr>
      <t>赵才春</t>
    </r>
  </si>
  <si>
    <t>湖南省洪江市托口镇石桥村伞前坳小组384号</t>
  </si>
  <si>
    <r>
      <rPr>
        <sz val="8"/>
        <color rgb="FF000000"/>
        <rFont val="whsc"/>
        <family val="2"/>
        <charset val="0"/>
      </rPr>
      <t>JS250100970[]</t>
    </r>
  </si>
  <si>
    <r>
      <rPr>
        <sz val="8"/>
        <color rgb="FF000000"/>
        <rFont val="whsc"/>
        <family val="2"/>
        <charset val="0"/>
      </rPr>
      <t>李培付</t>
    </r>
  </si>
  <si>
    <t>阳荆村</t>
  </si>
  <si>
    <t>湖南省洪江市托口镇阳荆村年鱼洞组</t>
  </si>
  <si>
    <r>
      <rPr>
        <sz val="6"/>
        <color rgb="FF000000"/>
        <rFont val="whsc"/>
        <family val="2"/>
        <charset val="0"/>
      </rPr>
      <t>乐山市井研县顺亿机械制造有限公司</t>
    </r>
  </si>
  <si>
    <r>
      <rPr>
        <sz val="8"/>
        <color rgb="FF000000"/>
        <rFont val="whsc"/>
        <family val="2"/>
        <charset val="0"/>
      </rPr>
      <t>SYN027286[LS245357]</t>
    </r>
  </si>
  <si>
    <r>
      <rPr>
        <sz val="7.5"/>
        <color rgb="FF000000"/>
        <rFont val="whsc"/>
        <family val="2"/>
        <charset val="0"/>
      </rPr>
      <t>经济开发区顺发农机配件批发部</t>
    </r>
  </si>
  <si>
    <r>
      <rPr>
        <sz val="8"/>
        <color rgb="FF000000"/>
        <rFont val="whsc"/>
        <family val="2"/>
        <charset val="0"/>
      </rPr>
      <t>JS250710365[]</t>
    </r>
  </si>
  <si>
    <r>
      <rPr>
        <sz val="8"/>
        <color rgb="FF000000"/>
        <rFont val="whsc"/>
        <family val="2"/>
        <charset val="0"/>
      </rPr>
      <t>赵自良</t>
    </r>
  </si>
  <si>
    <t>新田村</t>
  </si>
  <si>
    <t>湖南省洪江市托口镇新田村大丫背组</t>
  </si>
  <si>
    <r>
      <rPr>
        <sz val="8"/>
        <color rgb="FF000000"/>
        <rFont val="whsc"/>
        <family val="2"/>
        <charset val="0"/>
      </rPr>
      <t>SYN031093[LS245357-]</t>
    </r>
  </si>
  <si>
    <r>
      <rPr>
        <sz val="7.5"/>
        <color rgb="FF000000"/>
        <rFont val="whsc"/>
        <family val="2"/>
        <charset val="0"/>
      </rPr>
      <t>重庆雨欣机械制造有限公司</t>
    </r>
  </si>
  <si>
    <r>
      <rPr>
        <sz val="8"/>
        <color rgb="FF000000"/>
        <rFont val="whsc"/>
        <family val="2"/>
        <charset val="0"/>
      </rPr>
      <t>YX10336[CT250524706]</t>
    </r>
  </si>
  <si>
    <r>
      <rPr>
        <sz val="8"/>
        <color rgb="FF000000"/>
        <rFont val="whsc"/>
        <family val="2"/>
        <charset val="0"/>
      </rPr>
      <t>1WG4.0-95FQ-ZC</t>
    </r>
  </si>
  <si>
    <r>
      <rPr>
        <sz val="7.5"/>
        <color rgb="FF000000"/>
        <rFont val="whsc"/>
        <family val="2"/>
        <charset val="0"/>
      </rPr>
      <t>怀化市鹤城区苑清农机经营部</t>
    </r>
  </si>
  <si>
    <r>
      <rPr>
        <sz val="8"/>
        <color rgb="FF000000"/>
        <rFont val="whsc"/>
        <family val="2"/>
        <charset val="0"/>
      </rPr>
      <t>粟昌林</t>
    </r>
  </si>
  <si>
    <r>
      <rPr>
        <sz val="8"/>
        <color rgb="FF000000"/>
        <rFont val="whsc"/>
        <family val="2"/>
        <charset val="0"/>
      </rPr>
      <t>JS250507359[]</t>
    </r>
  </si>
  <si>
    <r>
      <rPr>
        <sz val="8"/>
        <color rgb="FF000000"/>
        <rFont val="whsc"/>
        <family val="2"/>
        <charset val="0"/>
      </rPr>
      <t>粟翠荣</t>
    </r>
  </si>
  <si>
    <t>湖南省洪江市托口镇杨柳村下寨组144号</t>
  </si>
  <si>
    <r>
      <rPr>
        <sz val="8"/>
        <color rgb="FF000000"/>
        <rFont val="whsc"/>
        <family val="2"/>
        <charset val="0"/>
      </rPr>
      <t>JS250710331[]</t>
    </r>
  </si>
  <si>
    <r>
      <rPr>
        <sz val="8"/>
        <color rgb="FF000000"/>
        <rFont val="whsc"/>
        <family val="2"/>
        <charset val="0"/>
      </rPr>
      <t>唐冬香</t>
    </r>
  </si>
  <si>
    <t>湖南省洪江市托口镇阳荆村板栗坳组</t>
  </si>
  <si>
    <r>
      <rPr>
        <sz val="7.5"/>
        <color rgb="FF000000"/>
        <rFont val="whsc"/>
        <family val="2"/>
        <charset val="0"/>
      </rPr>
      <t>重庆美多盈机械有限公司</t>
    </r>
  </si>
  <si>
    <r>
      <rPr>
        <sz val="7.5"/>
        <color rgb="FF000000"/>
        <rFont val="whsc"/>
        <family val="2"/>
        <charset val="0"/>
      </rPr>
      <t>MDY95C25010135[PC241002537]</t>
    </r>
  </si>
  <si>
    <r>
      <rPr>
        <sz val="8"/>
        <color rgb="FF000000"/>
        <rFont val="whsc"/>
        <family val="2"/>
        <charset val="0"/>
      </rPr>
      <t>粟文岩</t>
    </r>
  </si>
  <si>
    <t>湖南省洪江市托口镇杨柳村塘冲湾组046号</t>
  </si>
  <si>
    <r>
      <rPr>
        <sz val="7.5"/>
        <color rgb="FF000000"/>
        <rFont val="whsc"/>
        <family val="2"/>
        <charset val="0"/>
      </rPr>
      <t>RWG2504079449[A2504079449]</t>
    </r>
  </si>
  <si>
    <r>
      <rPr>
        <sz val="8"/>
        <color rgb="FF000000"/>
        <rFont val="whsc"/>
        <family val="2"/>
        <charset val="0"/>
      </rPr>
      <t>1WGQZ4.0-75-A</t>
    </r>
  </si>
  <si>
    <r>
      <rPr>
        <sz val="8"/>
        <color rgb="FF000000"/>
        <rFont val="whsc"/>
        <family val="2"/>
        <charset val="0"/>
      </rPr>
      <t>唐显江</t>
    </r>
  </si>
  <si>
    <t>豹雾村</t>
  </si>
  <si>
    <t>湖南省洪江市托口镇豹雾村竿子坡小组050号</t>
  </si>
  <si>
    <r>
      <rPr>
        <sz val="8"/>
        <color rgb="FF000000"/>
        <rFont val="whsc"/>
        <family val="2"/>
        <charset val="0"/>
      </rPr>
      <t>JS250710366[]</t>
    </r>
  </si>
  <si>
    <r>
      <rPr>
        <sz val="8"/>
        <color rgb="FF000000"/>
        <rFont val="whsc"/>
        <family val="2"/>
        <charset val="0"/>
      </rPr>
      <t>袁均龙</t>
    </r>
  </si>
  <si>
    <t>湖南省洪江市托口镇石桥村袁家楹组087号</t>
  </si>
  <si>
    <r>
      <rPr>
        <sz val="7.5"/>
        <color rgb="FF000000"/>
        <rFont val="whsc"/>
        <family val="2"/>
        <charset val="0"/>
      </rPr>
      <t>重庆浩发机械制造有限公司</t>
    </r>
  </si>
  <si>
    <r>
      <rPr>
        <sz val="7.5"/>
        <color rgb="FF000000"/>
        <rFont val="whsc"/>
        <family val="2"/>
        <charset val="0"/>
      </rPr>
      <t>HFD2025010108[HF250100192]</t>
    </r>
  </si>
  <si>
    <r>
      <rPr>
        <sz val="8"/>
        <color rgb="FF000000"/>
        <rFont val="whsc"/>
        <family val="2"/>
        <charset val="0"/>
      </rPr>
      <t>1WG4.0-105FQ-ZC</t>
    </r>
  </si>
  <si>
    <r>
      <rPr>
        <sz val="8"/>
        <color rgb="FF000000"/>
        <rFont val="whsc"/>
        <family val="2"/>
        <charset val="0"/>
      </rPr>
      <t>向景江</t>
    </r>
  </si>
  <si>
    <t>湖南省洪江市托口镇裕农村黄丝寨组233号</t>
  </si>
  <si>
    <r>
      <rPr>
        <sz val="7.5"/>
        <color rgb="FF000000"/>
        <rFont val="whsc"/>
        <family val="2"/>
        <charset val="0"/>
      </rPr>
      <t>HNW86F25LF0529007[JK250216744]</t>
    </r>
  </si>
  <si>
    <r>
      <rPr>
        <sz val="8"/>
        <color rgb="FF000000"/>
        <rFont val="whsc"/>
        <family val="2"/>
        <charset val="0"/>
      </rPr>
      <t>1WGCZ6.3-135</t>
    </r>
  </si>
  <si>
    <r>
      <rPr>
        <sz val="8"/>
        <color rgb="FF000000"/>
        <rFont val="whsc"/>
        <family val="2"/>
        <charset val="0"/>
      </rPr>
      <t>唐永生</t>
    </r>
  </si>
  <si>
    <t>湖南省洪江市托口镇石桥村黄泥段组340号</t>
  </si>
  <si>
    <r>
      <rPr>
        <sz val="8"/>
        <color rgb="FF000000"/>
        <rFont val="whsc"/>
        <family val="2"/>
        <charset val="0"/>
      </rPr>
      <t>JS241131524[]</t>
    </r>
  </si>
  <si>
    <r>
      <rPr>
        <sz val="8"/>
        <color rgb="FF000000"/>
        <rFont val="whsc"/>
        <family val="2"/>
        <charset val="0"/>
      </rPr>
      <t>黄万云</t>
    </r>
  </si>
  <si>
    <t>湖南省洪江市托口镇石桥村黄泥段组326号</t>
  </si>
  <si>
    <r>
      <rPr>
        <sz val="7.5"/>
        <color rgb="FF000000"/>
        <rFont val="whsc"/>
        <family val="2"/>
        <charset val="0"/>
      </rPr>
      <t>KDYW25497819[25020208133]</t>
    </r>
  </si>
  <si>
    <r>
      <rPr>
        <sz val="8"/>
        <color rgb="FF000000"/>
        <rFont val="whsc"/>
        <family val="2"/>
        <charset val="0"/>
      </rPr>
      <t>张正华</t>
    </r>
  </si>
  <si>
    <t>湖南省洪江市托口镇王家坳村杉木桥组224号</t>
  </si>
  <si>
    <r>
      <rPr>
        <sz val="7.5"/>
        <color rgb="FF000000"/>
        <rFont val="whsc"/>
        <family val="2"/>
        <charset val="0"/>
      </rPr>
      <t>四川东工电机有限公司</t>
    </r>
  </si>
  <si>
    <r>
      <rPr>
        <sz val="8"/>
        <color rgb="FF000000"/>
        <rFont val="whsc"/>
        <family val="2"/>
        <charset val="0"/>
      </rPr>
      <t>DGM402411049[]</t>
    </r>
  </si>
  <si>
    <r>
      <rPr>
        <sz val="8"/>
        <color rgb="FF000000"/>
        <rFont val="whsc"/>
        <family val="2"/>
        <charset val="0"/>
      </rPr>
      <t>怀化洲硕农机有限公司</t>
    </r>
  </si>
  <si>
    <r>
      <rPr>
        <sz val="8"/>
        <color rgb="FF000000"/>
        <rFont val="whsc"/>
        <family val="2"/>
        <charset val="0"/>
      </rPr>
      <t>杨付民</t>
    </r>
  </si>
  <si>
    <r>
      <rPr>
        <sz val="7.5"/>
        <color rgb="FF000000"/>
        <rFont val="whsc"/>
        <family val="2"/>
        <charset val="0"/>
      </rPr>
      <t>本田动力（中国）有限公司</t>
    </r>
  </si>
  <si>
    <r>
      <rPr>
        <sz val="7.5"/>
        <color rgb="FF000000"/>
        <rFont val="whsc"/>
        <family val="2"/>
        <charset val="0"/>
      </rPr>
      <t>FAGC-1000196[GCATH-2412003]</t>
    </r>
  </si>
  <si>
    <r>
      <rPr>
        <sz val="8"/>
        <color rgb="FF000000"/>
        <rFont val="whsc"/>
        <family val="2"/>
        <charset val="0"/>
      </rPr>
      <t>1WGQZ3.7-90A</t>
    </r>
  </si>
  <si>
    <r>
      <rPr>
        <sz val="8"/>
        <color rgb="FF000000"/>
        <rFont val="whsc"/>
        <family val="2"/>
        <charset val="0"/>
      </rPr>
      <t>DGM402411021[]</t>
    </r>
  </si>
  <si>
    <r>
      <rPr>
        <sz val="8"/>
        <color rgb="FF000000"/>
        <rFont val="whsc"/>
        <family val="2"/>
        <charset val="0"/>
      </rPr>
      <t>唐才聪</t>
    </r>
  </si>
  <si>
    <t>湖南省洪江市托口镇马田村庄青组072号</t>
  </si>
  <si>
    <r>
      <rPr>
        <sz val="7.5"/>
        <color rgb="FF000000"/>
        <rFont val="whsc"/>
        <family val="2"/>
        <charset val="0"/>
      </rPr>
      <t>RWG2503186686[A2503186686]</t>
    </r>
  </si>
  <si>
    <r>
      <rPr>
        <sz val="8"/>
        <color rgb="FF000000"/>
        <rFont val="whsc"/>
        <family val="2"/>
        <charset val="0"/>
      </rPr>
      <t>梁德荣</t>
    </r>
  </si>
  <si>
    <t>湖南省洪江市托口镇王家坳村盘山界组</t>
  </si>
  <si>
    <r>
      <rPr>
        <sz val="7.5"/>
        <color rgb="FF000000"/>
        <rFont val="whsc"/>
        <family val="2"/>
        <charset val="0"/>
      </rPr>
      <t>重庆市威旺机械制造有限公司</t>
    </r>
  </si>
  <si>
    <r>
      <rPr>
        <sz val="7.5"/>
        <color rgb="FF000000"/>
        <rFont val="whsc"/>
        <family val="2"/>
        <charset val="0"/>
      </rPr>
      <t>WW1732514723[YZ173F425077845]</t>
    </r>
  </si>
  <si>
    <r>
      <rPr>
        <sz val="8"/>
        <color rgb="FF000000"/>
        <rFont val="whsc"/>
        <family val="2"/>
        <charset val="0"/>
      </rPr>
      <t>1WGCZ4.05-95</t>
    </r>
  </si>
  <si>
    <r>
      <rPr>
        <sz val="8"/>
        <color rgb="FF000000"/>
        <rFont val="whsc"/>
        <family val="2"/>
        <charset val="0"/>
      </rPr>
      <t>张克明</t>
    </r>
  </si>
  <si>
    <t>湖南省洪江市托口镇新田村芦山溪组469号</t>
  </si>
  <si>
    <r>
      <rPr>
        <sz val="7.5"/>
        <color rgb="FF000000"/>
        <rFont val="whsc"/>
        <family val="2"/>
        <charset val="0"/>
      </rPr>
      <t>重庆宏渠机械制造有限公司</t>
    </r>
  </si>
  <si>
    <r>
      <rPr>
        <sz val="7.5"/>
        <color rgb="FF000000"/>
        <rFont val="whsc"/>
        <family val="2"/>
        <charset val="0"/>
      </rPr>
      <t>HQ22504229[GG250800748]</t>
    </r>
  </si>
  <si>
    <r>
      <rPr>
        <sz val="8"/>
        <color rgb="FF000000"/>
        <rFont val="whsc"/>
        <family val="2"/>
        <charset val="0"/>
      </rPr>
      <t>1WGQZ4.0-75</t>
    </r>
  </si>
  <si>
    <r>
      <rPr>
        <sz val="8"/>
        <color rgb="FF000000"/>
        <rFont val="whsc"/>
        <family val="2"/>
        <charset val="0"/>
      </rPr>
      <t>向典佐</t>
    </r>
  </si>
  <si>
    <t>湖南省洪江市托口镇裕农村普山寨组084号</t>
  </si>
  <si>
    <r>
      <rPr>
        <sz val="6"/>
        <color rgb="FF000000"/>
        <rFont val="whsc"/>
        <family val="2"/>
        <charset val="0"/>
      </rPr>
      <t>重庆市大足区柳春立机械制造有限公司</t>
    </r>
  </si>
  <si>
    <r>
      <rPr>
        <sz val="7.5"/>
        <color rgb="FF000000"/>
        <rFont val="whsc"/>
        <family val="2"/>
        <charset val="0"/>
      </rPr>
      <t>LCLQ2410013211[GB231104370]</t>
    </r>
  </si>
  <si>
    <r>
      <rPr>
        <sz val="8"/>
        <color rgb="FF000000"/>
        <rFont val="whsc"/>
        <family val="2"/>
        <charset val="0"/>
      </rPr>
      <t>黄大军</t>
    </r>
  </si>
  <si>
    <t>湖南省洪江市托口镇豹雾村关冲组012号</t>
  </si>
  <si>
    <r>
      <rPr>
        <sz val="7.5"/>
        <color rgb="FF000000"/>
        <rFont val="whsc"/>
        <family val="2"/>
        <charset val="0"/>
      </rPr>
      <t>RWG2503186691[A2503186691]</t>
    </r>
  </si>
  <si>
    <r>
      <rPr>
        <sz val="8"/>
        <color rgb="FF000000"/>
        <rFont val="whsc"/>
        <family val="2"/>
        <charset val="0"/>
      </rPr>
      <t>杨学良</t>
    </r>
  </si>
  <si>
    <t>湖南省洪江市托口镇豹雾村青山楹组070号</t>
  </si>
  <si>
    <r>
      <rPr>
        <sz val="7.5"/>
        <color rgb="FF000000"/>
        <rFont val="whsc"/>
        <family val="2"/>
        <charset val="0"/>
      </rPr>
      <t>重庆创天机械有限公司</t>
    </r>
  </si>
  <si>
    <r>
      <rPr>
        <sz val="8"/>
        <color rgb="FF000000"/>
        <rFont val="whsc"/>
        <family val="2"/>
        <charset val="0"/>
      </rPr>
      <t>CTSX96393[CT250926790]</t>
    </r>
  </si>
  <si>
    <r>
      <rPr>
        <sz val="6.5"/>
        <color rgb="FF000000"/>
        <rFont val="whsc"/>
        <family val="2"/>
        <charset val="0"/>
      </rPr>
      <t>怀化市鹤城区顺芝农机经营部(个体工商户)</t>
    </r>
  </si>
  <si>
    <r>
      <rPr>
        <sz val="8"/>
        <color rgb="FF000000"/>
        <rFont val="whsc"/>
        <family val="2"/>
        <charset val="0"/>
      </rPr>
      <t>瞿德林</t>
    </r>
  </si>
  <si>
    <t>湖南省洪江市托口镇王家坳村唐家湾组</t>
  </si>
  <si>
    <r>
      <rPr>
        <sz val="7.5"/>
        <color rgb="FF000000"/>
        <rFont val="whsc"/>
        <family val="2"/>
        <charset val="0"/>
      </rPr>
      <t>RWG2509017744[A2509017744]</t>
    </r>
  </si>
  <si>
    <r>
      <rPr>
        <sz val="8"/>
        <color rgb="FF000000"/>
        <rFont val="whsc"/>
        <family val="2"/>
        <charset val="0"/>
      </rPr>
      <t>向典国</t>
    </r>
  </si>
  <si>
    <t>湖南省洪江市托口镇裕农村湾里组</t>
  </si>
  <si>
    <r>
      <rPr>
        <sz val="7.5"/>
        <color rgb="FF000000"/>
        <rFont val="whsc"/>
        <family val="2"/>
        <charset val="0"/>
      </rPr>
      <t>RWG2503186570[A2503186570]</t>
    </r>
  </si>
  <si>
    <r>
      <rPr>
        <sz val="8"/>
        <color rgb="FF000000"/>
        <rFont val="whsc"/>
        <family val="2"/>
        <charset val="0"/>
      </rPr>
      <t>罗国胜</t>
    </r>
  </si>
  <si>
    <t>湖南省洪江市托口镇裕农村谷子楹组372号</t>
  </si>
  <si>
    <r>
      <rPr>
        <sz val="7.5"/>
        <color rgb="FF000000"/>
        <rFont val="whsc"/>
        <family val="2"/>
        <charset val="0"/>
      </rPr>
      <t>LCLQ2410013198[GB231104357]</t>
    </r>
  </si>
  <si>
    <r>
      <rPr>
        <sz val="7.5"/>
        <color rgb="FF000000"/>
        <rFont val="whsc"/>
        <family val="2"/>
        <charset val="0"/>
      </rPr>
      <t>怀化市鲁熙农机有限公司</t>
    </r>
  </si>
  <si>
    <r>
      <rPr>
        <sz val="8"/>
        <color rgb="FF000000"/>
        <rFont val="whsc"/>
        <family val="2"/>
        <charset val="0"/>
      </rPr>
      <t>唐才荣</t>
    </r>
  </si>
  <si>
    <t>湖南省洪江市托口镇石桥村店门口小组033号</t>
  </si>
  <si>
    <r>
      <rPr>
        <sz val="8"/>
        <color rgb="FF000000"/>
        <rFont val="whsc"/>
        <family val="2"/>
        <charset val="0"/>
      </rPr>
      <t>SYN034454[XF278074]</t>
    </r>
  </si>
  <si>
    <r>
      <rPr>
        <sz val="8"/>
        <color rgb="FF000000"/>
        <rFont val="whsc"/>
        <family val="2"/>
        <charset val="0"/>
      </rPr>
      <t>邓宗永</t>
    </r>
  </si>
  <si>
    <t>湖南省洪江市托口镇石桥村艾山冲组227号</t>
  </si>
  <si>
    <r>
      <rPr>
        <sz val="8"/>
        <color rgb="FF000000"/>
        <rFont val="whsc"/>
        <family val="2"/>
        <charset val="0"/>
      </rPr>
      <t>JS250918124[]</t>
    </r>
  </si>
  <si>
    <r>
      <rPr>
        <sz val="8"/>
        <color rgb="FF000000"/>
        <rFont val="whsc"/>
        <family val="2"/>
        <charset val="0"/>
      </rPr>
      <t>杨秀梅</t>
    </r>
  </si>
  <si>
    <t>湖南省洪江市托口镇裕农村大坳田组449号</t>
  </si>
  <si>
    <r>
      <rPr>
        <sz val="7.5"/>
        <color rgb="FF000000"/>
        <rFont val="whsc"/>
        <family val="2"/>
        <charset val="0"/>
      </rPr>
      <t>KDYW25497736[25020205327]</t>
    </r>
  </si>
  <si>
    <r>
      <rPr>
        <sz val="8"/>
        <color rgb="FF000000"/>
        <rFont val="whsc"/>
        <family val="2"/>
        <charset val="0"/>
      </rPr>
      <t>黄和生</t>
    </r>
  </si>
  <si>
    <r>
      <rPr>
        <sz val="7.5"/>
        <color rgb="FF000000"/>
        <rFont val="whsc"/>
        <family val="2"/>
        <charset val="0"/>
      </rPr>
      <t>南宁正腾农机有限公司</t>
    </r>
  </si>
  <si>
    <r>
      <rPr>
        <sz val="7.5"/>
        <color rgb="FF000000"/>
        <rFont val="whsc"/>
        <family val="2"/>
        <charset val="0"/>
      </rPr>
      <t>ZTQ250913297[PC250803972]</t>
    </r>
  </si>
  <si>
    <r>
      <rPr>
        <sz val="8"/>
        <color rgb="FF000000"/>
        <rFont val="whsc"/>
        <family val="2"/>
        <charset val="0"/>
      </rPr>
      <t>1WG4.0Q</t>
    </r>
  </si>
  <si>
    <r>
      <rPr>
        <sz val="8"/>
        <color rgb="FF000000"/>
        <rFont val="whsc"/>
        <family val="2"/>
        <charset val="0"/>
      </rPr>
      <t>罗方坤</t>
    </r>
  </si>
  <si>
    <t>湖南省洪江市托口镇杨柳村毛羊界组184号</t>
  </si>
  <si>
    <r>
      <rPr>
        <sz val="7.5"/>
        <color rgb="FF000000"/>
        <rFont val="whsc"/>
        <family val="2"/>
        <charset val="0"/>
      </rPr>
      <t>RWG2504079411[A2504079411]</t>
    </r>
  </si>
  <si>
    <r>
      <rPr>
        <sz val="8"/>
        <color rgb="FF000000"/>
        <rFont val="whsc"/>
        <family val="2"/>
        <charset val="0"/>
      </rPr>
      <t>文才斌</t>
    </r>
  </si>
  <si>
    <t>湖南省洪江市托口镇杨柳村小龙溪小组</t>
  </si>
  <si>
    <r>
      <rPr>
        <sz val="7.5"/>
        <color rgb="FF000000"/>
        <rFont val="whsc"/>
        <family val="2"/>
        <charset val="0"/>
      </rPr>
      <t>KDYW25498474[25020207871]</t>
    </r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</si>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</sst>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黑体"/>
      <family val="3"/>
      <charset val="134"/>
    </font>
    <font>
      <sz val="11"/>
      <name val="宋体"/>
      <charset val="134"/>
    </font>
    <font>
      <sz val="8"/>
      <color rgb="FF000000"/>
      <name val="whsc"/>
      <family val="2"/>
      <charset val="0"/>
    </font>
    <font>
      <sz val="11"/>
      <color rgb="FF000000"/>
      <name val="whsc"/>
      <family val="2"/>
      <charset val="0"/>
    </font>
    <font>
      <sz val="7.5"/>
      <color rgb="FF000000"/>
      <name val="whsc"/>
      <family val="2"/>
      <charset val="0"/>
    </font>
    <font>
      <sz val="6.5"/>
      <color rgb="FF000000"/>
      <name val="whsc"/>
      <family val="2"/>
      <charset val="0"/>
    </font>
    <font>
      <b/>
      <sz val="14"/>
      <color rgb="FF000000"/>
      <name val="whsc"/>
      <family val="2"/>
      <charset val="0"/>
    </font>
    <font>
      <sz val="6"/>
      <color rgb="FF000000"/>
      <name val="whsc"/>
      <family val="2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 style="medium">
        <color theme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medium">
        <color theme="1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theme="1"/>
      </right>
      <top style="thin">
        <color auto="1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theme="1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3" applyNumberFormat="0" applyAlignment="0" applyProtection="0">
      <alignment vertical="center"/>
    </xf>
    <xf numFmtId="0" fontId="22" fillId="5" borderId="24" applyNumberFormat="0" applyAlignment="0" applyProtection="0">
      <alignment vertical="center"/>
    </xf>
    <xf numFmtId="0" fontId="23" fillId="5" borderId="23" applyNumberFormat="0" applyAlignment="0" applyProtection="0">
      <alignment vertical="center"/>
    </xf>
    <xf numFmtId="0" fontId="24" fillId="6" borderId="25" applyNumberFormat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2" borderId="10" xfId="0" applyNumberFormat="1" applyFont="1" applyFill="1" applyBorder="1" applyAlignment="1" applyProtection="1">
      <alignment horizontal="center" vertical="center" wrapText="1"/>
    </xf>
    <xf numFmtId="0" fontId="8" fillId="2" borderId="10" xfId="0" applyNumberFormat="1" applyFont="1" applyFill="1" applyBorder="1" applyAlignment="1" applyProtection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0" fillId="2" borderId="10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0" fontId="12" fillId="2" borderId="1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/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7" fillId="2" borderId="18" xfId="0" applyNumberFormat="1" applyFont="1" applyFill="1" applyBorder="1" applyAlignment="1" applyProtection="1">
      <alignment horizontal="center" vertical="center" wrapText="1"/>
    </xf>
    <xf numFmtId="0" fontId="8" fillId="2" borderId="18" xfId="0" applyNumberFormat="1" applyFont="1" applyFill="1" applyBorder="1" applyAlignment="1" applyProtection="1">
      <alignment horizontal="center" vertical="center" wrapText="1"/>
    </xf>
    <xf numFmtId="0" fontId="9" fillId="2" borderId="18" xfId="0" applyNumberFormat="1" applyFont="1" applyFill="1" applyBorder="1" applyAlignment="1" applyProtection="1">
      <alignment horizontal="center" vertical="center" wrapText="1"/>
    </xf>
    <xf numFmtId="0" fontId="10" fillId="2" borderId="18" xfId="0" applyNumberFormat="1" applyFont="1" applyFill="1" applyBorder="1" applyAlignment="1" applyProtection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‿‿㼿㼿㼿㼠" xfId="49"/>
    <cellStyle name="㼿㼿㼿㼠" xfId="50"/>
    <cellStyle name="㼿㼠" xfId="51"/>
    <cellStyle name="?" xfId="52"/>
    <cellStyle name="㼿" xfId="53"/>
    <cellStyle name="㼿㼿" xfId="54"/>
    <cellStyle name="㼿㼿?" xfId="55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8"/>
  <sheetViews>
    <sheetView tabSelected="1" zoomScale="160" zoomScaleNormal="160" zoomScaleSheetLayoutView="60" workbookViewId="0">
      <pane ySplit="3" topLeftCell="A23" activePane="bottomLeft" state="frozen"/>
      <selection/>
      <selection pane="bottomLeft" activeCell="E55" sqref="E55"/>
    </sheetView>
  </sheetViews>
  <sheetFormatPr defaultColWidth="9" defaultRowHeight="14.25"/>
  <cols>
    <col min="1" max="1" width="4.625" style="1" customWidth="1"/>
    <col min="2" max="2" width="7.625" style="1" customWidth="1"/>
    <col min="3" max="4" width="10.625" style="1" customWidth="1"/>
    <col min="5" max="5" width="15.3083333333333" style="1" customWidth="1"/>
    <col min="6" max="6" width="10.625" style="1" customWidth="1"/>
    <col min="7" max="7" width="17.5" style="1" customWidth="1"/>
    <col min="8" max="8" width="11.875" style="1" customWidth="1"/>
    <col min="9" max="9" width="13.625" style="1" customWidth="1"/>
    <col min="10" max="10" width="15.625" style="1" customWidth="1"/>
    <col min="11" max="11" width="8.5" style="1" customWidth="1"/>
    <col min="12" max="12" width="8.75" style="1" customWidth="1"/>
    <col min="13" max="13" width="8.625" style="1" customWidth="1"/>
    <col min="14" max="14" width="8.5" style="1" customWidth="1"/>
    <col min="15" max="16384" width="9" style="1"/>
  </cols>
  <sheetData>
    <row r="1" s="1" customFormat="1" ht="26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3" customHeight="1" spans="1:14">
      <c r="A2" s="6" t="s">
        <v>1</v>
      </c>
      <c r="B2" s="7" t="s">
        <v>2</v>
      </c>
      <c r="C2" s="8"/>
      <c r="D2" s="9" t="s">
        <v>3</v>
      </c>
      <c r="E2" s="10" t="s">
        <v>4</v>
      </c>
      <c r="F2" s="7" t="s">
        <v>5</v>
      </c>
      <c r="G2" s="8"/>
      <c r="H2" s="8"/>
      <c r="I2" s="8"/>
      <c r="J2" s="8"/>
      <c r="K2" s="8"/>
      <c r="L2" s="8"/>
      <c r="M2" s="7" t="s">
        <v>6</v>
      </c>
      <c r="N2" s="21"/>
    </row>
    <row r="3" s="2" customFormat="1" ht="41" customHeight="1" spans="1:14">
      <c r="A3" s="11"/>
      <c r="B3" s="12" t="s">
        <v>7</v>
      </c>
      <c r="C3" s="12" t="s">
        <v>8</v>
      </c>
      <c r="D3" s="13"/>
      <c r="E3" s="14"/>
      <c r="F3" s="12" t="s">
        <v>9</v>
      </c>
      <c r="G3" s="12" t="s">
        <v>10</v>
      </c>
      <c r="H3" s="15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22" t="s">
        <v>16</v>
      </c>
      <c r="N3" s="23" t="s">
        <v>17</v>
      </c>
    </row>
    <row r="4" s="28" customFormat="1" ht="47" customHeight="1" spans="1:14">
      <c r="A4" s="16">
        <f>SUBTOTAL(103,$D$4:D4)</f>
        <v>1</v>
      </c>
      <c r="B4" s="17" t="s">
        <v>18</v>
      </c>
      <c r="C4" s="17" t="s">
        <v>19</v>
      </c>
      <c r="D4" s="17" t="s">
        <v>20</v>
      </c>
      <c r="E4" s="18" t="s">
        <v>21</v>
      </c>
      <c r="F4" s="17" t="s">
        <v>22</v>
      </c>
      <c r="G4" s="19" t="s">
        <v>23</v>
      </c>
      <c r="H4" s="19" t="s">
        <v>24</v>
      </c>
      <c r="I4" s="17" t="s">
        <v>25</v>
      </c>
      <c r="J4" s="24" t="s">
        <v>26</v>
      </c>
      <c r="K4" s="17">
        <v>1</v>
      </c>
      <c r="L4" s="17">
        <v>1800</v>
      </c>
      <c r="M4" s="17">
        <v>640</v>
      </c>
      <c r="N4" s="17">
        <v>640</v>
      </c>
    </row>
    <row r="5" s="28" customFormat="1" ht="47" customHeight="1" spans="1:14">
      <c r="A5" s="16">
        <f>SUBTOTAL(103,$D$4:D5)</f>
        <v>2</v>
      </c>
      <c r="B5" s="17" t="s">
        <v>18</v>
      </c>
      <c r="C5" s="17" t="s">
        <v>27</v>
      </c>
      <c r="D5" s="17" t="s">
        <v>28</v>
      </c>
      <c r="E5" s="18" t="s">
        <v>29</v>
      </c>
      <c r="F5" s="17" t="s">
        <v>30</v>
      </c>
      <c r="G5" s="19" t="s">
        <v>31</v>
      </c>
      <c r="H5" s="19" t="s">
        <v>32</v>
      </c>
      <c r="I5" s="17" t="s">
        <v>33</v>
      </c>
      <c r="J5" s="19" t="s">
        <v>34</v>
      </c>
      <c r="K5" s="17">
        <v>1</v>
      </c>
      <c r="L5" s="17">
        <v>2000</v>
      </c>
      <c r="M5" s="17">
        <v>600</v>
      </c>
      <c r="N5" s="17">
        <v>600</v>
      </c>
    </row>
    <row r="6" ht="41.25" spans="1:14">
      <c r="A6" s="16">
        <f>SUBTOTAL(103,$D$4:D6)</f>
        <v>3</v>
      </c>
      <c r="B6" s="17" t="s">
        <v>18</v>
      </c>
      <c r="C6" s="17" t="s">
        <v>35</v>
      </c>
      <c r="D6" s="17" t="s">
        <v>36</v>
      </c>
      <c r="E6" s="18" t="s">
        <v>37</v>
      </c>
      <c r="F6" s="17" t="s">
        <v>22</v>
      </c>
      <c r="G6" s="19" t="s">
        <v>23</v>
      </c>
      <c r="H6" s="19" t="s">
        <v>38</v>
      </c>
      <c r="I6" s="17" t="s">
        <v>25</v>
      </c>
      <c r="J6" s="24" t="s">
        <v>26</v>
      </c>
      <c r="K6" s="17">
        <v>1</v>
      </c>
      <c r="L6" s="17">
        <v>1800</v>
      </c>
      <c r="M6" s="17">
        <v>640</v>
      </c>
      <c r="N6" s="17">
        <v>640</v>
      </c>
    </row>
    <row r="7" ht="41.25" spans="1:14">
      <c r="A7" s="16">
        <f>SUBTOTAL(103,$D$4:D7)</f>
        <v>4</v>
      </c>
      <c r="B7" s="17" t="s">
        <v>18</v>
      </c>
      <c r="C7" s="17" t="s">
        <v>39</v>
      </c>
      <c r="D7" s="17" t="s">
        <v>40</v>
      </c>
      <c r="E7" s="18" t="s">
        <v>41</v>
      </c>
      <c r="F7" s="17" t="s">
        <v>22</v>
      </c>
      <c r="G7" s="19" t="s">
        <v>42</v>
      </c>
      <c r="H7" s="17" t="s">
        <v>43</v>
      </c>
      <c r="I7" s="17" t="s">
        <v>44</v>
      </c>
      <c r="J7" s="19" t="s">
        <v>45</v>
      </c>
      <c r="K7" s="17">
        <v>1</v>
      </c>
      <c r="L7" s="17">
        <v>2000</v>
      </c>
      <c r="M7" s="17">
        <v>640</v>
      </c>
      <c r="N7" s="17">
        <v>640</v>
      </c>
    </row>
    <row r="8" ht="41.25" spans="1:14">
      <c r="A8" s="16">
        <f>SUBTOTAL(103,$D$4:D8)</f>
        <v>5</v>
      </c>
      <c r="B8" s="17" t="s">
        <v>18</v>
      </c>
      <c r="C8" s="17" t="s">
        <v>46</v>
      </c>
      <c r="D8" s="17" t="s">
        <v>47</v>
      </c>
      <c r="E8" s="18" t="s">
        <v>48</v>
      </c>
      <c r="F8" s="17" t="s">
        <v>22</v>
      </c>
      <c r="G8" s="19" t="s">
        <v>49</v>
      </c>
      <c r="H8" s="17" t="s">
        <v>50</v>
      </c>
      <c r="I8" s="17" t="s">
        <v>51</v>
      </c>
      <c r="J8" s="19" t="s">
        <v>52</v>
      </c>
      <c r="K8" s="17">
        <v>1</v>
      </c>
      <c r="L8" s="17">
        <v>3000</v>
      </c>
      <c r="M8" s="17">
        <v>640</v>
      </c>
      <c r="N8" s="17">
        <v>640</v>
      </c>
    </row>
    <row r="9" ht="41.25" spans="1:14">
      <c r="A9" s="16">
        <f>SUBTOTAL(103,$D$4:D9)</f>
        <v>6</v>
      </c>
      <c r="B9" s="17" t="s">
        <v>18</v>
      </c>
      <c r="C9" s="17" t="s">
        <v>53</v>
      </c>
      <c r="D9" s="17" t="s">
        <v>40</v>
      </c>
      <c r="E9" s="18" t="s">
        <v>54</v>
      </c>
      <c r="F9" s="17" t="s">
        <v>55</v>
      </c>
      <c r="G9" s="19" t="s">
        <v>56</v>
      </c>
      <c r="H9" s="17" t="s">
        <v>57</v>
      </c>
      <c r="I9" s="17" t="s">
        <v>58</v>
      </c>
      <c r="J9" s="17" t="s">
        <v>59</v>
      </c>
      <c r="K9" s="17">
        <v>1</v>
      </c>
      <c r="L9" s="17">
        <v>1580</v>
      </c>
      <c r="M9" s="17">
        <v>390</v>
      </c>
      <c r="N9" s="17">
        <v>390</v>
      </c>
    </row>
    <row r="10" ht="41.25" spans="1:14">
      <c r="A10" s="16">
        <f>SUBTOTAL(103,$D$4:D10)</f>
        <v>7</v>
      </c>
      <c r="B10" s="17" t="s">
        <v>18</v>
      </c>
      <c r="C10" s="17" t="s">
        <v>60</v>
      </c>
      <c r="D10" s="17" t="s">
        <v>36</v>
      </c>
      <c r="E10" s="18" t="s">
        <v>61</v>
      </c>
      <c r="F10" s="17" t="s">
        <v>55</v>
      </c>
      <c r="G10" s="19" t="s">
        <v>56</v>
      </c>
      <c r="H10" s="17" t="s">
        <v>62</v>
      </c>
      <c r="I10" s="17" t="s">
        <v>58</v>
      </c>
      <c r="J10" s="17" t="s">
        <v>59</v>
      </c>
      <c r="K10" s="17">
        <v>1</v>
      </c>
      <c r="L10" s="17">
        <v>1580</v>
      </c>
      <c r="M10" s="17">
        <v>390</v>
      </c>
      <c r="N10" s="17">
        <v>390</v>
      </c>
    </row>
    <row r="11" ht="40.5" spans="1:14">
      <c r="A11" s="16">
        <f>SUBTOTAL(103,$D$4:D11)</f>
        <v>8</v>
      </c>
      <c r="B11" s="17" t="s">
        <v>18</v>
      </c>
      <c r="C11" s="17" t="s">
        <v>63</v>
      </c>
      <c r="D11" s="17" t="s">
        <v>20</v>
      </c>
      <c r="E11" s="18" t="s">
        <v>64</v>
      </c>
      <c r="F11" s="17" t="s">
        <v>22</v>
      </c>
      <c r="G11" s="19" t="s">
        <v>65</v>
      </c>
      <c r="H11" s="19" t="s">
        <v>66</v>
      </c>
      <c r="I11" s="17" t="s">
        <v>25</v>
      </c>
      <c r="J11" s="19" t="s">
        <v>45</v>
      </c>
      <c r="K11" s="17">
        <v>1</v>
      </c>
      <c r="L11" s="17">
        <v>2000</v>
      </c>
      <c r="M11" s="17">
        <v>640</v>
      </c>
      <c r="N11" s="17">
        <v>640</v>
      </c>
    </row>
    <row r="12" ht="40.5" spans="1:14">
      <c r="A12" s="16">
        <f>SUBTOTAL(103,$D$4:D12)</f>
        <v>9</v>
      </c>
      <c r="B12" s="17" t="s">
        <v>18</v>
      </c>
      <c r="C12" s="17" t="s">
        <v>67</v>
      </c>
      <c r="D12" s="17" t="s">
        <v>20</v>
      </c>
      <c r="E12" s="18" t="s">
        <v>68</v>
      </c>
      <c r="F12" s="17" t="s">
        <v>22</v>
      </c>
      <c r="G12" s="19" t="s">
        <v>69</v>
      </c>
      <c r="H12" s="19" t="s">
        <v>70</v>
      </c>
      <c r="I12" s="17" t="s">
        <v>71</v>
      </c>
      <c r="J12" s="19" t="s">
        <v>45</v>
      </c>
      <c r="K12" s="17">
        <v>1</v>
      </c>
      <c r="L12" s="17">
        <v>2000</v>
      </c>
      <c r="M12" s="17">
        <v>640</v>
      </c>
      <c r="N12" s="17">
        <v>640</v>
      </c>
    </row>
    <row r="13" ht="41.25" spans="1:14">
      <c r="A13" s="16">
        <f>SUBTOTAL(103,$D$4:D13)</f>
        <v>10</v>
      </c>
      <c r="B13" s="17" t="s">
        <v>18</v>
      </c>
      <c r="C13" s="17" t="s">
        <v>72</v>
      </c>
      <c r="D13" s="17" t="s">
        <v>40</v>
      </c>
      <c r="E13" s="18" t="s">
        <v>73</v>
      </c>
      <c r="F13" s="17" t="s">
        <v>55</v>
      </c>
      <c r="G13" s="19" t="s">
        <v>56</v>
      </c>
      <c r="H13" s="17" t="s">
        <v>74</v>
      </c>
      <c r="I13" s="17" t="s">
        <v>58</v>
      </c>
      <c r="J13" s="17" t="s">
        <v>59</v>
      </c>
      <c r="K13" s="17">
        <v>1</v>
      </c>
      <c r="L13" s="17">
        <v>1580</v>
      </c>
      <c r="M13" s="17">
        <v>390</v>
      </c>
      <c r="N13" s="17">
        <v>390</v>
      </c>
    </row>
    <row r="14" ht="40.5" spans="1:14">
      <c r="A14" s="16">
        <f>SUBTOTAL(103,$D$4:D14)</f>
        <v>11</v>
      </c>
      <c r="B14" s="17" t="s">
        <v>18</v>
      </c>
      <c r="C14" s="17" t="s">
        <v>75</v>
      </c>
      <c r="D14" s="17" t="s">
        <v>76</v>
      </c>
      <c r="E14" s="18" t="s">
        <v>77</v>
      </c>
      <c r="F14" s="17" t="s">
        <v>22</v>
      </c>
      <c r="G14" s="19" t="s">
        <v>78</v>
      </c>
      <c r="H14" s="19" t="s">
        <v>79</v>
      </c>
      <c r="I14" s="17" t="s">
        <v>80</v>
      </c>
      <c r="J14" s="24" t="s">
        <v>26</v>
      </c>
      <c r="K14" s="17">
        <v>1</v>
      </c>
      <c r="L14" s="17">
        <v>2480</v>
      </c>
      <c r="M14" s="17">
        <v>890</v>
      </c>
      <c r="N14" s="17">
        <v>890</v>
      </c>
    </row>
    <row r="15" ht="40.5" spans="1:14">
      <c r="A15" s="16">
        <f>SUBTOTAL(103,$D$4:D15)</f>
        <v>12</v>
      </c>
      <c r="B15" s="17" t="s">
        <v>18</v>
      </c>
      <c r="C15" s="17" t="s">
        <v>81</v>
      </c>
      <c r="D15" s="17" t="s">
        <v>82</v>
      </c>
      <c r="E15" s="18" t="s">
        <v>83</v>
      </c>
      <c r="F15" s="17" t="s">
        <v>55</v>
      </c>
      <c r="G15" s="19" t="s">
        <v>84</v>
      </c>
      <c r="H15" s="17" t="s">
        <v>85</v>
      </c>
      <c r="I15" s="17" t="s">
        <v>86</v>
      </c>
      <c r="J15" s="19" t="s">
        <v>45</v>
      </c>
      <c r="K15" s="17">
        <v>1</v>
      </c>
      <c r="L15" s="17">
        <v>1250</v>
      </c>
      <c r="M15" s="17">
        <v>390</v>
      </c>
      <c r="N15" s="17">
        <v>390</v>
      </c>
    </row>
    <row r="16" ht="41.25" spans="1:14">
      <c r="A16" s="16">
        <f>SUBTOTAL(103,$D$4:D16)</f>
        <v>13</v>
      </c>
      <c r="B16" s="17" t="s">
        <v>18</v>
      </c>
      <c r="C16" s="17" t="s">
        <v>87</v>
      </c>
      <c r="D16" s="17" t="s">
        <v>36</v>
      </c>
      <c r="E16" s="18" t="s">
        <v>88</v>
      </c>
      <c r="F16" s="17" t="s">
        <v>55</v>
      </c>
      <c r="G16" s="19" t="s">
        <v>84</v>
      </c>
      <c r="H16" s="17" t="s">
        <v>89</v>
      </c>
      <c r="I16" s="17" t="s">
        <v>86</v>
      </c>
      <c r="J16" s="19" t="s">
        <v>45</v>
      </c>
      <c r="K16" s="17">
        <v>1</v>
      </c>
      <c r="L16" s="17">
        <v>1250</v>
      </c>
      <c r="M16" s="17">
        <v>390</v>
      </c>
      <c r="N16" s="17">
        <v>390</v>
      </c>
    </row>
    <row r="17" ht="40.5" spans="1:14">
      <c r="A17" s="16">
        <f>SUBTOTAL(103,$D$4:D17)</f>
        <v>14</v>
      </c>
      <c r="B17" s="17" t="s">
        <v>18</v>
      </c>
      <c r="C17" s="17" t="s">
        <v>90</v>
      </c>
      <c r="D17" s="17" t="s">
        <v>91</v>
      </c>
      <c r="E17" s="18" t="s">
        <v>92</v>
      </c>
      <c r="F17" s="17" t="s">
        <v>55</v>
      </c>
      <c r="G17" s="27" t="s">
        <v>93</v>
      </c>
      <c r="H17" s="17" t="s">
        <v>94</v>
      </c>
      <c r="I17" s="17" t="s">
        <v>58</v>
      </c>
      <c r="J17" s="19" t="s">
        <v>95</v>
      </c>
      <c r="K17" s="17">
        <v>1</v>
      </c>
      <c r="L17" s="17">
        <v>1350</v>
      </c>
      <c r="M17" s="17">
        <v>390</v>
      </c>
      <c r="N17" s="17">
        <v>390</v>
      </c>
    </row>
    <row r="18" ht="41.25" spans="1:14">
      <c r="A18" s="16">
        <f>SUBTOTAL(103,$D$4:D18)</f>
        <v>15</v>
      </c>
      <c r="B18" s="17" t="s">
        <v>18</v>
      </c>
      <c r="C18" s="17" t="s">
        <v>27</v>
      </c>
      <c r="D18" s="17" t="s">
        <v>28</v>
      </c>
      <c r="E18" s="18" t="s">
        <v>29</v>
      </c>
      <c r="F18" s="17" t="s">
        <v>55</v>
      </c>
      <c r="G18" s="19" t="s">
        <v>84</v>
      </c>
      <c r="H18" s="17" t="s">
        <v>96</v>
      </c>
      <c r="I18" s="17" t="s">
        <v>86</v>
      </c>
      <c r="J18" s="19" t="s">
        <v>45</v>
      </c>
      <c r="K18" s="17">
        <v>1</v>
      </c>
      <c r="L18" s="17">
        <v>1250</v>
      </c>
      <c r="M18" s="17">
        <v>390</v>
      </c>
      <c r="N18" s="17">
        <v>390</v>
      </c>
    </row>
    <row r="19" ht="40.5" spans="1:14">
      <c r="A19" s="16">
        <f>SUBTOTAL(103,$D$4:D19)</f>
        <v>16</v>
      </c>
      <c r="B19" s="17" t="s">
        <v>18</v>
      </c>
      <c r="C19" s="17" t="s">
        <v>97</v>
      </c>
      <c r="D19" s="17" t="s">
        <v>98</v>
      </c>
      <c r="E19" s="18" t="s">
        <v>99</v>
      </c>
      <c r="F19" s="17" t="s">
        <v>55</v>
      </c>
      <c r="G19" s="27" t="s">
        <v>93</v>
      </c>
      <c r="H19" s="17" t="s">
        <v>100</v>
      </c>
      <c r="I19" s="17" t="s">
        <v>58</v>
      </c>
      <c r="J19" s="19" t="s">
        <v>95</v>
      </c>
      <c r="K19" s="17">
        <v>1</v>
      </c>
      <c r="L19" s="17">
        <v>1350</v>
      </c>
      <c r="M19" s="17">
        <v>390</v>
      </c>
      <c r="N19" s="17">
        <v>390</v>
      </c>
    </row>
    <row r="20" ht="40.5" spans="1:14">
      <c r="A20" s="16">
        <f>SUBTOTAL(103,$D$4:D20)</f>
        <v>17</v>
      </c>
      <c r="B20" s="17" t="s">
        <v>18</v>
      </c>
      <c r="C20" s="17" t="s">
        <v>97</v>
      </c>
      <c r="D20" s="17" t="s">
        <v>98</v>
      </c>
      <c r="E20" s="18" t="s">
        <v>99</v>
      </c>
      <c r="F20" s="17" t="s">
        <v>22</v>
      </c>
      <c r="G20" s="19" t="s">
        <v>101</v>
      </c>
      <c r="H20" s="17" t="s">
        <v>102</v>
      </c>
      <c r="I20" s="17" t="s">
        <v>103</v>
      </c>
      <c r="J20" s="19" t="s">
        <v>104</v>
      </c>
      <c r="K20" s="17">
        <v>1</v>
      </c>
      <c r="L20" s="17">
        <v>2100</v>
      </c>
      <c r="M20" s="17">
        <v>640</v>
      </c>
      <c r="N20" s="17">
        <v>640</v>
      </c>
    </row>
    <row r="21" ht="40.5" spans="1:14">
      <c r="A21" s="16">
        <f>SUBTOTAL(103,$D$4:D21)</f>
        <v>18</v>
      </c>
      <c r="B21" s="17" t="s">
        <v>18</v>
      </c>
      <c r="C21" s="17" t="s">
        <v>105</v>
      </c>
      <c r="D21" s="17" t="s">
        <v>20</v>
      </c>
      <c r="E21" s="18" t="s">
        <v>64</v>
      </c>
      <c r="F21" s="17" t="s">
        <v>55</v>
      </c>
      <c r="G21" s="19" t="s">
        <v>84</v>
      </c>
      <c r="H21" s="17" t="s">
        <v>106</v>
      </c>
      <c r="I21" s="17" t="s">
        <v>86</v>
      </c>
      <c r="J21" s="19" t="s">
        <v>45</v>
      </c>
      <c r="K21" s="17">
        <v>1</v>
      </c>
      <c r="L21" s="17">
        <v>1250</v>
      </c>
      <c r="M21" s="17">
        <v>390</v>
      </c>
      <c r="N21" s="17">
        <v>390</v>
      </c>
    </row>
    <row r="22" ht="41.25" spans="1:14">
      <c r="A22" s="16">
        <f>SUBTOTAL(103,$D$4:D22)</f>
        <v>19</v>
      </c>
      <c r="B22" s="17" t="s">
        <v>18</v>
      </c>
      <c r="C22" s="17" t="s">
        <v>107</v>
      </c>
      <c r="D22" s="17" t="s">
        <v>20</v>
      </c>
      <c r="E22" s="18" t="s">
        <v>108</v>
      </c>
      <c r="F22" s="17" t="s">
        <v>55</v>
      </c>
      <c r="G22" s="19" t="s">
        <v>84</v>
      </c>
      <c r="H22" s="17" t="s">
        <v>109</v>
      </c>
      <c r="I22" s="17" t="s">
        <v>86</v>
      </c>
      <c r="J22" s="19" t="s">
        <v>45</v>
      </c>
      <c r="K22" s="17">
        <v>1</v>
      </c>
      <c r="L22" s="17">
        <v>1250</v>
      </c>
      <c r="M22" s="17">
        <v>390</v>
      </c>
      <c r="N22" s="17">
        <v>390</v>
      </c>
    </row>
    <row r="23" ht="40.5" spans="1:14">
      <c r="A23" s="16">
        <f>SUBTOTAL(103,$D$4:D23)</f>
        <v>20</v>
      </c>
      <c r="B23" s="17" t="s">
        <v>18</v>
      </c>
      <c r="C23" s="17" t="s">
        <v>110</v>
      </c>
      <c r="D23" s="17" t="s">
        <v>91</v>
      </c>
      <c r="E23" s="18" t="s">
        <v>111</v>
      </c>
      <c r="F23" s="17" t="s">
        <v>22</v>
      </c>
      <c r="G23" s="19" t="s">
        <v>112</v>
      </c>
      <c r="H23" s="19" t="s">
        <v>113</v>
      </c>
      <c r="I23" s="17" t="s">
        <v>44</v>
      </c>
      <c r="J23" s="19" t="s">
        <v>45</v>
      </c>
      <c r="K23" s="17">
        <v>1</v>
      </c>
      <c r="L23" s="17">
        <v>2000</v>
      </c>
      <c r="M23" s="17">
        <v>640</v>
      </c>
      <c r="N23" s="17">
        <v>640</v>
      </c>
    </row>
    <row r="24" ht="41.25" spans="1:14">
      <c r="A24" s="16">
        <f>SUBTOTAL(103,$D$4:D24)</f>
        <v>21</v>
      </c>
      <c r="B24" s="17" t="s">
        <v>18</v>
      </c>
      <c r="C24" s="17" t="s">
        <v>114</v>
      </c>
      <c r="D24" s="17" t="s">
        <v>20</v>
      </c>
      <c r="E24" s="18" t="s">
        <v>115</v>
      </c>
      <c r="F24" s="17" t="s">
        <v>22</v>
      </c>
      <c r="G24" s="19" t="s">
        <v>65</v>
      </c>
      <c r="H24" s="19" t="s">
        <v>116</v>
      </c>
      <c r="I24" s="17" t="s">
        <v>117</v>
      </c>
      <c r="J24" s="19" t="s">
        <v>45</v>
      </c>
      <c r="K24" s="17">
        <v>1</v>
      </c>
      <c r="L24" s="17">
        <v>2000</v>
      </c>
      <c r="M24" s="17">
        <v>640</v>
      </c>
      <c r="N24" s="17">
        <v>640</v>
      </c>
    </row>
    <row r="25" ht="41.25" spans="1:14">
      <c r="A25" s="16">
        <f>SUBTOTAL(103,$D$4:D25)</f>
        <v>22</v>
      </c>
      <c r="B25" s="17" t="s">
        <v>18</v>
      </c>
      <c r="C25" s="17" t="s">
        <v>118</v>
      </c>
      <c r="D25" s="17" t="s">
        <v>119</v>
      </c>
      <c r="E25" s="18" t="s">
        <v>120</v>
      </c>
      <c r="F25" s="17" t="s">
        <v>55</v>
      </c>
      <c r="G25" s="19" t="s">
        <v>84</v>
      </c>
      <c r="H25" s="17" t="s">
        <v>121</v>
      </c>
      <c r="I25" s="17" t="s">
        <v>86</v>
      </c>
      <c r="J25" s="19" t="s">
        <v>45</v>
      </c>
      <c r="K25" s="17">
        <v>1</v>
      </c>
      <c r="L25" s="17">
        <v>1250</v>
      </c>
      <c r="M25" s="17">
        <v>390</v>
      </c>
      <c r="N25" s="17">
        <v>390</v>
      </c>
    </row>
    <row r="26" ht="41.25" spans="1:14">
      <c r="A26" s="16">
        <f>SUBTOTAL(103,$D$4:D26)</f>
        <v>23</v>
      </c>
      <c r="B26" s="17" t="s">
        <v>18</v>
      </c>
      <c r="C26" s="17" t="s">
        <v>122</v>
      </c>
      <c r="D26" s="17" t="s">
        <v>36</v>
      </c>
      <c r="E26" s="18" t="s">
        <v>123</v>
      </c>
      <c r="F26" s="17" t="s">
        <v>22</v>
      </c>
      <c r="G26" s="19" t="s">
        <v>124</v>
      </c>
      <c r="H26" s="19" t="s">
        <v>125</v>
      </c>
      <c r="I26" s="17" t="s">
        <v>126</v>
      </c>
      <c r="J26" s="19" t="s">
        <v>104</v>
      </c>
      <c r="K26" s="17">
        <v>1</v>
      </c>
      <c r="L26" s="17">
        <v>2280</v>
      </c>
      <c r="M26" s="17">
        <v>640</v>
      </c>
      <c r="N26" s="17">
        <v>640</v>
      </c>
    </row>
    <row r="27" ht="41.25" spans="1:14">
      <c r="A27" s="16">
        <f>SUBTOTAL(103,$D$4:D27)</f>
        <v>24</v>
      </c>
      <c r="B27" s="17" t="s">
        <v>18</v>
      </c>
      <c r="C27" s="17" t="s">
        <v>127</v>
      </c>
      <c r="D27" s="17" t="s">
        <v>40</v>
      </c>
      <c r="E27" s="18" t="s">
        <v>128</v>
      </c>
      <c r="F27" s="17" t="s">
        <v>22</v>
      </c>
      <c r="G27" s="19" t="s">
        <v>69</v>
      </c>
      <c r="H27" s="19" t="s">
        <v>129</v>
      </c>
      <c r="I27" s="17" t="s">
        <v>130</v>
      </c>
      <c r="J27" s="19" t="s">
        <v>45</v>
      </c>
      <c r="K27" s="17">
        <v>1</v>
      </c>
      <c r="L27" s="17">
        <v>2700</v>
      </c>
      <c r="M27" s="17">
        <v>890</v>
      </c>
      <c r="N27" s="17">
        <v>890</v>
      </c>
    </row>
    <row r="28" ht="41.25" spans="1:14">
      <c r="A28" s="16">
        <f>SUBTOTAL(103,$D$4:D28)</f>
        <v>25</v>
      </c>
      <c r="B28" s="17" t="s">
        <v>18</v>
      </c>
      <c r="C28" s="17" t="s">
        <v>131</v>
      </c>
      <c r="D28" s="17" t="s">
        <v>36</v>
      </c>
      <c r="E28" s="18" t="s">
        <v>132</v>
      </c>
      <c r="F28" s="17" t="s">
        <v>55</v>
      </c>
      <c r="G28" s="19" t="s">
        <v>84</v>
      </c>
      <c r="H28" s="17" t="s">
        <v>133</v>
      </c>
      <c r="I28" s="17" t="s">
        <v>86</v>
      </c>
      <c r="J28" s="19" t="s">
        <v>45</v>
      </c>
      <c r="K28" s="17">
        <v>1</v>
      </c>
      <c r="L28" s="17">
        <v>1250</v>
      </c>
      <c r="M28" s="17">
        <v>390</v>
      </c>
      <c r="N28" s="17">
        <v>390</v>
      </c>
    </row>
    <row r="29" ht="41.25" spans="1:14">
      <c r="A29" s="16">
        <f>SUBTOTAL(103,$D$4:D29)</f>
        <v>26</v>
      </c>
      <c r="B29" s="17" t="s">
        <v>18</v>
      </c>
      <c r="C29" s="17" t="s">
        <v>134</v>
      </c>
      <c r="D29" s="17" t="s">
        <v>36</v>
      </c>
      <c r="E29" s="18" t="s">
        <v>135</v>
      </c>
      <c r="F29" s="17" t="s">
        <v>22</v>
      </c>
      <c r="G29" s="19" t="s">
        <v>23</v>
      </c>
      <c r="H29" s="19" t="s">
        <v>136</v>
      </c>
      <c r="I29" s="17" t="s">
        <v>25</v>
      </c>
      <c r="J29" s="24" t="s">
        <v>26</v>
      </c>
      <c r="K29" s="17">
        <v>1</v>
      </c>
      <c r="L29" s="17">
        <v>1800</v>
      </c>
      <c r="M29" s="17">
        <v>640</v>
      </c>
      <c r="N29" s="17">
        <v>640</v>
      </c>
    </row>
    <row r="30" ht="41.25" spans="1:14">
      <c r="A30" s="16">
        <f>SUBTOTAL(103,$D$4:D30)</f>
        <v>27</v>
      </c>
      <c r="B30" s="17" t="s">
        <v>18</v>
      </c>
      <c r="C30" s="17" t="s">
        <v>137</v>
      </c>
      <c r="D30" s="17" t="s">
        <v>82</v>
      </c>
      <c r="E30" s="18" t="s">
        <v>138</v>
      </c>
      <c r="F30" s="17" t="s">
        <v>55</v>
      </c>
      <c r="G30" s="19" t="s">
        <v>139</v>
      </c>
      <c r="H30" s="17" t="s">
        <v>140</v>
      </c>
      <c r="I30" s="17" t="s">
        <v>58</v>
      </c>
      <c r="J30" s="17" t="s">
        <v>141</v>
      </c>
      <c r="K30" s="17">
        <v>1</v>
      </c>
      <c r="L30" s="17">
        <v>1400</v>
      </c>
      <c r="M30" s="17">
        <v>390</v>
      </c>
      <c r="N30" s="17">
        <v>390</v>
      </c>
    </row>
    <row r="31" ht="40.5" spans="1:14">
      <c r="A31" s="16">
        <f>SUBTOTAL(103,$D$4:D31)</f>
        <v>28</v>
      </c>
      <c r="B31" s="17" t="s">
        <v>18</v>
      </c>
      <c r="C31" s="17" t="s">
        <v>142</v>
      </c>
      <c r="D31" s="17" t="s">
        <v>82</v>
      </c>
      <c r="E31" s="18" t="s">
        <v>83</v>
      </c>
      <c r="F31" s="17" t="s">
        <v>22</v>
      </c>
      <c r="G31" s="19" t="s">
        <v>143</v>
      </c>
      <c r="H31" s="19" t="s">
        <v>144</v>
      </c>
      <c r="I31" s="17" t="s">
        <v>145</v>
      </c>
      <c r="J31" s="17" t="s">
        <v>141</v>
      </c>
      <c r="K31" s="17">
        <v>1</v>
      </c>
      <c r="L31" s="17">
        <v>3380</v>
      </c>
      <c r="M31" s="17">
        <v>590</v>
      </c>
      <c r="N31" s="17">
        <v>590</v>
      </c>
    </row>
    <row r="32" ht="40.5" spans="1:14">
      <c r="A32" s="16">
        <f>SUBTOTAL(103,$D$4:D32)</f>
        <v>29</v>
      </c>
      <c r="B32" s="17" t="s">
        <v>18</v>
      </c>
      <c r="C32" s="17" t="s">
        <v>142</v>
      </c>
      <c r="D32" s="17" t="s">
        <v>82</v>
      </c>
      <c r="E32" s="18" t="s">
        <v>83</v>
      </c>
      <c r="F32" s="17" t="s">
        <v>55</v>
      </c>
      <c r="G32" s="19" t="s">
        <v>139</v>
      </c>
      <c r="H32" s="17" t="s">
        <v>146</v>
      </c>
      <c r="I32" s="17" t="s">
        <v>58</v>
      </c>
      <c r="J32" s="17" t="s">
        <v>141</v>
      </c>
      <c r="K32" s="17">
        <v>1</v>
      </c>
      <c r="L32" s="17">
        <v>1400</v>
      </c>
      <c r="M32" s="17">
        <v>390</v>
      </c>
      <c r="N32" s="17">
        <v>390</v>
      </c>
    </row>
    <row r="33" ht="41.25" spans="1:14">
      <c r="A33" s="16">
        <f>SUBTOTAL(103,$D$4:D33)</f>
        <v>30</v>
      </c>
      <c r="B33" s="17" t="s">
        <v>18</v>
      </c>
      <c r="C33" s="17" t="s">
        <v>147</v>
      </c>
      <c r="D33" s="17" t="s">
        <v>47</v>
      </c>
      <c r="E33" s="18" t="s">
        <v>148</v>
      </c>
      <c r="F33" s="17" t="s">
        <v>22</v>
      </c>
      <c r="G33" s="19" t="s">
        <v>65</v>
      </c>
      <c r="H33" s="19" t="s">
        <v>149</v>
      </c>
      <c r="I33" s="17" t="s">
        <v>25</v>
      </c>
      <c r="J33" s="19" t="s">
        <v>45</v>
      </c>
      <c r="K33" s="17">
        <v>1</v>
      </c>
      <c r="L33" s="17">
        <v>2000</v>
      </c>
      <c r="M33" s="17">
        <v>640</v>
      </c>
      <c r="N33" s="17">
        <v>640</v>
      </c>
    </row>
    <row r="34" ht="40.5" spans="1:14">
      <c r="A34" s="16">
        <f>SUBTOTAL(103,$D$4:D34)</f>
        <v>31</v>
      </c>
      <c r="B34" s="17" t="s">
        <v>18</v>
      </c>
      <c r="C34" s="17" t="s">
        <v>150</v>
      </c>
      <c r="D34" s="17" t="s">
        <v>82</v>
      </c>
      <c r="E34" s="18" t="s">
        <v>151</v>
      </c>
      <c r="F34" s="17" t="s">
        <v>22</v>
      </c>
      <c r="G34" s="19" t="s">
        <v>152</v>
      </c>
      <c r="H34" s="19" t="s">
        <v>153</v>
      </c>
      <c r="I34" s="17" t="s">
        <v>154</v>
      </c>
      <c r="J34" s="19" t="s">
        <v>34</v>
      </c>
      <c r="K34" s="17">
        <v>1</v>
      </c>
      <c r="L34" s="17">
        <v>2980</v>
      </c>
      <c r="M34" s="17">
        <v>890</v>
      </c>
      <c r="N34" s="17">
        <v>890</v>
      </c>
    </row>
    <row r="35" ht="41.25" spans="1:14">
      <c r="A35" s="16">
        <f>SUBTOTAL(103,$D$4:D35)</f>
        <v>32</v>
      </c>
      <c r="B35" s="17" t="s">
        <v>18</v>
      </c>
      <c r="C35" s="17" t="s">
        <v>155</v>
      </c>
      <c r="D35" s="17" t="s">
        <v>98</v>
      </c>
      <c r="E35" s="18" t="s">
        <v>156</v>
      </c>
      <c r="F35" s="17" t="s">
        <v>22</v>
      </c>
      <c r="G35" s="19" t="s">
        <v>157</v>
      </c>
      <c r="H35" s="19" t="s">
        <v>158</v>
      </c>
      <c r="I35" s="17" t="s">
        <v>159</v>
      </c>
      <c r="J35" s="19" t="s">
        <v>45</v>
      </c>
      <c r="K35" s="17">
        <v>1</v>
      </c>
      <c r="L35" s="17">
        <v>2000</v>
      </c>
      <c r="M35" s="17">
        <v>640</v>
      </c>
      <c r="N35" s="17">
        <v>640</v>
      </c>
    </row>
    <row r="36" ht="41.25" spans="1:14">
      <c r="A36" s="16">
        <f>SUBTOTAL(103,$D$4:D36)</f>
        <v>33</v>
      </c>
      <c r="B36" s="17" t="s">
        <v>18</v>
      </c>
      <c r="C36" s="17" t="s">
        <v>160</v>
      </c>
      <c r="D36" s="17" t="s">
        <v>40</v>
      </c>
      <c r="E36" s="18" t="s">
        <v>161</v>
      </c>
      <c r="F36" s="17" t="s">
        <v>22</v>
      </c>
      <c r="G36" s="27" t="s">
        <v>162</v>
      </c>
      <c r="H36" s="19" t="s">
        <v>163</v>
      </c>
      <c r="I36" s="17" t="s">
        <v>71</v>
      </c>
      <c r="J36" s="19" t="s">
        <v>95</v>
      </c>
      <c r="K36" s="17">
        <v>1</v>
      </c>
      <c r="L36" s="17">
        <v>2150</v>
      </c>
      <c r="M36" s="17">
        <v>640</v>
      </c>
      <c r="N36" s="17">
        <v>640</v>
      </c>
    </row>
    <row r="37" ht="41.25" spans="1:14">
      <c r="A37" s="16">
        <f>SUBTOTAL(103,$D$4:D37)</f>
        <v>34</v>
      </c>
      <c r="B37" s="17" t="s">
        <v>18</v>
      </c>
      <c r="C37" s="17" t="s">
        <v>164</v>
      </c>
      <c r="D37" s="17" t="s">
        <v>119</v>
      </c>
      <c r="E37" s="18" t="s">
        <v>165</v>
      </c>
      <c r="F37" s="17" t="s">
        <v>22</v>
      </c>
      <c r="G37" s="19" t="s">
        <v>65</v>
      </c>
      <c r="H37" s="19" t="s">
        <v>166</v>
      </c>
      <c r="I37" s="17" t="s">
        <v>25</v>
      </c>
      <c r="J37" s="19" t="s">
        <v>45</v>
      </c>
      <c r="K37" s="17">
        <v>1</v>
      </c>
      <c r="L37" s="17">
        <v>2000</v>
      </c>
      <c r="M37" s="17">
        <v>640</v>
      </c>
      <c r="N37" s="17">
        <v>640</v>
      </c>
    </row>
    <row r="38" ht="41.25" spans="1:14">
      <c r="A38" s="16">
        <f>SUBTOTAL(103,$D$4:D38)</f>
        <v>35</v>
      </c>
      <c r="B38" s="17" t="s">
        <v>18</v>
      </c>
      <c r="C38" s="17" t="s">
        <v>167</v>
      </c>
      <c r="D38" s="17" t="s">
        <v>119</v>
      </c>
      <c r="E38" s="18" t="s">
        <v>168</v>
      </c>
      <c r="F38" s="17" t="s">
        <v>22</v>
      </c>
      <c r="G38" s="19" t="s">
        <v>169</v>
      </c>
      <c r="H38" s="17" t="s">
        <v>170</v>
      </c>
      <c r="I38" s="17" t="s">
        <v>25</v>
      </c>
      <c r="J38" s="24" t="s">
        <v>171</v>
      </c>
      <c r="K38" s="17">
        <v>1</v>
      </c>
      <c r="L38" s="17">
        <v>2100</v>
      </c>
      <c r="M38" s="17">
        <v>640</v>
      </c>
      <c r="N38" s="17">
        <v>640</v>
      </c>
    </row>
    <row r="39" ht="40.5" spans="1:14">
      <c r="A39" s="16">
        <f>SUBTOTAL(103,$D$4:D39)</f>
        <v>36</v>
      </c>
      <c r="B39" s="17" t="s">
        <v>18</v>
      </c>
      <c r="C39" s="17" t="s">
        <v>172</v>
      </c>
      <c r="D39" s="17" t="s">
        <v>82</v>
      </c>
      <c r="E39" s="18" t="s">
        <v>173</v>
      </c>
      <c r="F39" s="17" t="s">
        <v>22</v>
      </c>
      <c r="G39" s="19" t="s">
        <v>65</v>
      </c>
      <c r="H39" s="19" t="s">
        <v>174</v>
      </c>
      <c r="I39" s="17" t="s">
        <v>117</v>
      </c>
      <c r="J39" s="19" t="s">
        <v>45</v>
      </c>
      <c r="K39" s="17">
        <v>1</v>
      </c>
      <c r="L39" s="17">
        <v>2000</v>
      </c>
      <c r="M39" s="17">
        <v>640</v>
      </c>
      <c r="N39" s="17">
        <v>640</v>
      </c>
    </row>
    <row r="40" ht="40.5" spans="1:14">
      <c r="A40" s="16">
        <f>SUBTOTAL(103,$D$4:D40)</f>
        <v>37</v>
      </c>
      <c r="B40" s="17" t="s">
        <v>18</v>
      </c>
      <c r="C40" s="17" t="s">
        <v>175</v>
      </c>
      <c r="D40" s="17" t="s">
        <v>40</v>
      </c>
      <c r="E40" s="18" t="s">
        <v>176</v>
      </c>
      <c r="F40" s="17" t="s">
        <v>22</v>
      </c>
      <c r="G40" s="19" t="s">
        <v>65</v>
      </c>
      <c r="H40" s="19" t="s">
        <v>177</v>
      </c>
      <c r="I40" s="17" t="s">
        <v>25</v>
      </c>
      <c r="J40" s="19" t="s">
        <v>45</v>
      </c>
      <c r="K40" s="17">
        <v>1</v>
      </c>
      <c r="L40" s="17">
        <v>2000</v>
      </c>
      <c r="M40" s="17">
        <v>640</v>
      </c>
      <c r="N40" s="17">
        <v>640</v>
      </c>
    </row>
    <row r="41" ht="41.25" spans="1:14">
      <c r="A41" s="16">
        <f>SUBTOTAL(103,$D$4:D41)</f>
        <v>38</v>
      </c>
      <c r="B41" s="17" t="s">
        <v>18</v>
      </c>
      <c r="C41" s="17" t="s">
        <v>178</v>
      </c>
      <c r="D41" s="17" t="s">
        <v>40</v>
      </c>
      <c r="E41" s="18" t="s">
        <v>179</v>
      </c>
      <c r="F41" s="17" t="s">
        <v>22</v>
      </c>
      <c r="G41" s="27" t="s">
        <v>162</v>
      </c>
      <c r="H41" s="19" t="s">
        <v>180</v>
      </c>
      <c r="I41" s="17" t="s">
        <v>71</v>
      </c>
      <c r="J41" s="19" t="s">
        <v>181</v>
      </c>
      <c r="K41" s="17">
        <v>1</v>
      </c>
      <c r="L41" s="17">
        <v>2150</v>
      </c>
      <c r="M41" s="17">
        <v>640</v>
      </c>
      <c r="N41" s="17">
        <v>640</v>
      </c>
    </row>
    <row r="42" ht="41.25" spans="1:14">
      <c r="A42" s="16">
        <f>SUBTOTAL(103,$D$4:D42)</f>
        <v>39</v>
      </c>
      <c r="B42" s="17" t="s">
        <v>18</v>
      </c>
      <c r="C42" s="17" t="s">
        <v>182</v>
      </c>
      <c r="D42" s="17" t="s">
        <v>36</v>
      </c>
      <c r="E42" s="18" t="s">
        <v>183</v>
      </c>
      <c r="F42" s="17" t="s">
        <v>55</v>
      </c>
      <c r="G42" s="27" t="s">
        <v>93</v>
      </c>
      <c r="H42" s="17" t="s">
        <v>184</v>
      </c>
      <c r="I42" s="17" t="s">
        <v>58</v>
      </c>
      <c r="J42" s="19" t="s">
        <v>34</v>
      </c>
      <c r="K42" s="17">
        <v>1</v>
      </c>
      <c r="L42" s="17">
        <v>1350</v>
      </c>
      <c r="M42" s="17">
        <v>390</v>
      </c>
      <c r="N42" s="17">
        <v>390</v>
      </c>
    </row>
    <row r="43" ht="41.25" spans="1:14">
      <c r="A43" s="16">
        <f>SUBTOTAL(103,$D$4:D43)</f>
        <v>40</v>
      </c>
      <c r="B43" s="17" t="s">
        <v>18</v>
      </c>
      <c r="C43" s="17" t="s">
        <v>185</v>
      </c>
      <c r="D43" s="17" t="s">
        <v>36</v>
      </c>
      <c r="E43" s="18" t="s">
        <v>186</v>
      </c>
      <c r="F43" s="17" t="s">
        <v>55</v>
      </c>
      <c r="G43" s="19" t="s">
        <v>84</v>
      </c>
      <c r="H43" s="17" t="s">
        <v>187</v>
      </c>
      <c r="I43" s="17" t="s">
        <v>86</v>
      </c>
      <c r="J43" s="19" t="s">
        <v>45</v>
      </c>
      <c r="K43" s="17">
        <v>1</v>
      </c>
      <c r="L43" s="17">
        <v>1250</v>
      </c>
      <c r="M43" s="17">
        <v>390</v>
      </c>
      <c r="N43" s="17">
        <v>390</v>
      </c>
    </row>
    <row r="44" ht="41.25" spans="1:14">
      <c r="A44" s="16">
        <f>SUBTOTAL(103,$D$4:D44)</f>
        <v>41</v>
      </c>
      <c r="B44" s="17" t="s">
        <v>18</v>
      </c>
      <c r="C44" s="17" t="s">
        <v>188</v>
      </c>
      <c r="D44" s="17" t="s">
        <v>40</v>
      </c>
      <c r="E44" s="18" t="s">
        <v>189</v>
      </c>
      <c r="F44" s="17" t="s">
        <v>22</v>
      </c>
      <c r="G44" s="19" t="s">
        <v>23</v>
      </c>
      <c r="H44" s="19" t="s">
        <v>190</v>
      </c>
      <c r="I44" s="17" t="s">
        <v>25</v>
      </c>
      <c r="J44" s="24" t="s">
        <v>26</v>
      </c>
      <c r="K44" s="17">
        <v>1</v>
      </c>
      <c r="L44" s="17">
        <v>1800</v>
      </c>
      <c r="M44" s="17">
        <v>640</v>
      </c>
      <c r="N44" s="17">
        <v>640</v>
      </c>
    </row>
    <row r="45" ht="40.5" spans="1:14">
      <c r="A45" s="16">
        <f>SUBTOTAL(103,$D$4:D45)</f>
        <v>42</v>
      </c>
      <c r="B45" s="17" t="s">
        <v>18</v>
      </c>
      <c r="C45" s="17" t="s">
        <v>191</v>
      </c>
      <c r="D45" s="17" t="s">
        <v>76</v>
      </c>
      <c r="E45" s="18" t="s">
        <v>77</v>
      </c>
      <c r="F45" s="17" t="s">
        <v>22</v>
      </c>
      <c r="G45" s="19" t="s">
        <v>192</v>
      </c>
      <c r="H45" s="19" t="s">
        <v>193</v>
      </c>
      <c r="I45" s="17" t="s">
        <v>194</v>
      </c>
      <c r="J45" s="19" t="s">
        <v>45</v>
      </c>
      <c r="K45" s="17">
        <v>1</v>
      </c>
      <c r="L45" s="17">
        <v>2000</v>
      </c>
      <c r="M45" s="17">
        <v>640</v>
      </c>
      <c r="N45" s="17">
        <v>640</v>
      </c>
    </row>
    <row r="46" ht="41.25" spans="1:14">
      <c r="A46" s="16">
        <f>SUBTOTAL(103,$D$4:D46)</f>
        <v>43</v>
      </c>
      <c r="B46" s="17" t="s">
        <v>18</v>
      </c>
      <c r="C46" s="17" t="s">
        <v>195</v>
      </c>
      <c r="D46" s="17" t="s">
        <v>20</v>
      </c>
      <c r="E46" s="18" t="s">
        <v>196</v>
      </c>
      <c r="F46" s="17" t="s">
        <v>22</v>
      </c>
      <c r="G46" s="19" t="s">
        <v>65</v>
      </c>
      <c r="H46" s="19" t="s">
        <v>197</v>
      </c>
      <c r="I46" s="17" t="s">
        <v>117</v>
      </c>
      <c r="J46" s="19" t="s">
        <v>45</v>
      </c>
      <c r="K46" s="17">
        <v>1</v>
      </c>
      <c r="L46" s="17">
        <v>2000</v>
      </c>
      <c r="M46" s="17">
        <v>640</v>
      </c>
      <c r="N46" s="17">
        <v>640</v>
      </c>
    </row>
    <row r="47" ht="41.25" spans="1:14">
      <c r="A47" s="31">
        <f>SUBTOTAL(103,$D$4:D47)</f>
        <v>44</v>
      </c>
      <c r="B47" s="32" t="s">
        <v>18</v>
      </c>
      <c r="C47" s="32" t="s">
        <v>198</v>
      </c>
      <c r="D47" s="32" t="s">
        <v>20</v>
      </c>
      <c r="E47" s="33" t="s">
        <v>199</v>
      </c>
      <c r="F47" s="32" t="s">
        <v>22</v>
      </c>
      <c r="G47" s="34" t="s">
        <v>23</v>
      </c>
      <c r="H47" s="34" t="s">
        <v>200</v>
      </c>
      <c r="I47" s="32" t="s">
        <v>25</v>
      </c>
      <c r="J47" s="35" t="s">
        <v>26</v>
      </c>
      <c r="K47" s="17">
        <v>1</v>
      </c>
      <c r="L47" s="17">
        <v>1800</v>
      </c>
      <c r="M47" s="17">
        <v>640</v>
      </c>
      <c r="N47" s="17">
        <v>640</v>
      </c>
    </row>
    <row r="48" s="3" customFormat="1" ht="32" customHeight="1" spans="1:14">
      <c r="A48" s="20" t="s">
        <v>201</v>
      </c>
      <c r="B48" s="20"/>
      <c r="C48" s="20"/>
      <c r="D48" s="20"/>
      <c r="E48" s="20"/>
      <c r="F48" s="20"/>
      <c r="G48" s="20"/>
      <c r="H48" s="20"/>
      <c r="I48" s="20"/>
      <c r="J48" s="20"/>
      <c r="K48" s="25">
        <f>SUM(K4:K47)</f>
        <v>44</v>
      </c>
      <c r="L48" s="26">
        <f>SUM(L4:L47)</f>
        <v>81910</v>
      </c>
      <c r="M48" s="26">
        <f>SUM(M4:M47)</f>
        <v>24820</v>
      </c>
      <c r="N48" s="26">
        <f>SUM(N4:N47)</f>
        <v>24820</v>
      </c>
    </row>
  </sheetData>
  <autoFilter ref="A1:N48">
    <extLst/>
  </autoFilter>
  <mergeCells count="8">
    <mergeCell ref="A1:N1"/>
    <mergeCell ref="B2:C2"/>
    <mergeCell ref="F2:L2"/>
    <mergeCell ref="M2:N2"/>
    <mergeCell ref="A48:J48"/>
    <mergeCell ref="A2:A3"/>
    <mergeCell ref="D2:D3"/>
    <mergeCell ref="E2:E3"/>
  </mergeCells>
  <pageMargins left="0.554861111111111" right="0.554861111111111" top="0.60625" bottom="0.60625" header="0.5" footer="0.5"/>
  <pageSetup paperSize="9" scale="90" fitToHeight="0" orientation="landscape" horizontalDpi="6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536"/>
  <sheetViews>
    <sheetView workbookViewId="0">
      <selection activeCell="N7" sqref="N7"/>
    </sheetView>
  </sheetViews>
  <sheetFormatPr defaultColWidth="9" defaultRowHeight="14.25"/>
  <cols>
    <col min="1" max="3" width="9" style="1"/>
    <col min="4" max="4" width="10.5583333333333" style="1" customWidth="1"/>
    <col min="5" max="5" width="12.6333333333333" style="1" customWidth="1"/>
    <col min="6" max="16384" width="9" style="1"/>
  </cols>
  <sheetData>
    <row r="1" s="1" customFormat="1" ht="26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3" customHeight="1" spans="1:14">
      <c r="A2" s="6" t="s">
        <v>1</v>
      </c>
      <c r="B2" s="7" t="s">
        <v>2</v>
      </c>
      <c r="C2" s="8"/>
      <c r="D2" s="9" t="s">
        <v>3</v>
      </c>
      <c r="E2" s="10" t="s">
        <v>4</v>
      </c>
      <c r="F2" s="7" t="s">
        <v>5</v>
      </c>
      <c r="G2" s="8"/>
      <c r="H2" s="8"/>
      <c r="I2" s="8"/>
      <c r="J2" s="8"/>
      <c r="K2" s="8"/>
      <c r="L2" s="8"/>
      <c r="M2" s="7" t="s">
        <v>6</v>
      </c>
      <c r="N2" s="21"/>
    </row>
    <row r="3" s="2" customFormat="1" ht="41" customHeight="1" spans="1:14">
      <c r="A3" s="11"/>
      <c r="B3" s="12" t="s">
        <v>7</v>
      </c>
      <c r="C3" s="12" t="s">
        <v>8</v>
      </c>
      <c r="D3" s="13"/>
      <c r="E3" s="14"/>
      <c r="F3" s="12" t="s">
        <v>9</v>
      </c>
      <c r="G3" s="12" t="s">
        <v>10</v>
      </c>
      <c r="H3" s="15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22" t="s">
        <v>16</v>
      </c>
      <c r="N3" s="23" t="s">
        <v>17</v>
      </c>
    </row>
    <row r="4" s="1" customFormat="1" ht="40.5" spans="1:14">
      <c r="A4" s="16">
        <v>1</v>
      </c>
      <c r="B4" s="17" t="s">
        <v>18</v>
      </c>
      <c r="C4" s="17" t="s">
        <v>90</v>
      </c>
      <c r="D4" s="17" t="s">
        <v>91</v>
      </c>
      <c r="E4" s="18" t="s">
        <v>92</v>
      </c>
      <c r="F4" s="17" t="s">
        <v>55</v>
      </c>
      <c r="G4" s="27" t="s">
        <v>93</v>
      </c>
      <c r="H4" s="17" t="s">
        <v>94</v>
      </c>
      <c r="I4" s="17" t="s">
        <v>58</v>
      </c>
      <c r="J4" s="19" t="s">
        <v>95</v>
      </c>
      <c r="K4" s="17">
        <v>1</v>
      </c>
      <c r="L4" s="17">
        <v>1350</v>
      </c>
      <c r="M4" s="17">
        <v>390</v>
      </c>
      <c r="N4" s="17">
        <v>390</v>
      </c>
    </row>
    <row r="5" s="1" customFormat="1" ht="41.25" spans="1:14">
      <c r="A5" s="16">
        <v>2</v>
      </c>
      <c r="B5" s="17" t="s">
        <v>18</v>
      </c>
      <c r="C5" s="17" t="s">
        <v>110</v>
      </c>
      <c r="D5" s="17" t="s">
        <v>91</v>
      </c>
      <c r="E5" s="18" t="s">
        <v>111</v>
      </c>
      <c r="F5" s="17" t="s">
        <v>22</v>
      </c>
      <c r="G5" s="19" t="s">
        <v>112</v>
      </c>
      <c r="H5" s="19" t="s">
        <v>113</v>
      </c>
      <c r="I5" s="17" t="s">
        <v>44</v>
      </c>
      <c r="J5" s="19" t="s">
        <v>45</v>
      </c>
      <c r="K5" s="17">
        <v>1</v>
      </c>
      <c r="L5" s="17">
        <v>2000</v>
      </c>
      <c r="M5" s="17">
        <v>640</v>
      </c>
      <c r="N5" s="17">
        <v>640</v>
      </c>
    </row>
    <row r="6" s="3" customFormat="1" ht="32" customHeight="1" spans="1:14">
      <c r="A6" s="20" t="s">
        <v>201</v>
      </c>
      <c r="B6" s="20"/>
      <c r="C6" s="20"/>
      <c r="D6" s="20"/>
      <c r="E6" s="20"/>
      <c r="F6" s="20"/>
      <c r="G6" s="20"/>
      <c r="H6" s="20"/>
      <c r="I6" s="20"/>
      <c r="J6" s="20"/>
      <c r="K6" s="25">
        <v>2</v>
      </c>
      <c r="L6" s="26">
        <f>SUM(L4:L5)</f>
        <v>3350</v>
      </c>
      <c r="M6" s="26">
        <f>SUM(M4:M5)</f>
        <v>1030</v>
      </c>
      <c r="N6" s="26">
        <f>SUM(N4:N5)</f>
        <v>1030</v>
      </c>
    </row>
    <row r="65495" customFormat="1" ht="13.5"/>
    <row r="65496" customFormat="1" ht="13.5"/>
    <row r="65497" customFormat="1" ht="13.5"/>
    <row r="65498" customFormat="1" ht="13.5"/>
    <row r="65499" customFormat="1" ht="13.5"/>
    <row r="65500" customFormat="1" ht="13.5"/>
    <row r="65501" customFormat="1" ht="13.5"/>
    <row r="65502" customFormat="1" ht="13.5"/>
    <row r="65503" customFormat="1" ht="13.5"/>
    <row r="65504" customFormat="1" ht="13.5"/>
    <row r="65505" customFormat="1" ht="13.5"/>
    <row r="65506" customFormat="1" ht="13.5"/>
    <row r="65507" customFormat="1" ht="13.5"/>
    <row r="65508" customFormat="1" ht="13.5"/>
    <row r="65509" customFormat="1" ht="13.5"/>
    <row r="65510" customFormat="1" ht="13.5"/>
    <row r="65511" customFormat="1" ht="13.5"/>
    <row r="65512" customFormat="1" ht="13.5"/>
    <row r="65513" customFormat="1" ht="13.5"/>
    <row r="65514" customFormat="1" ht="13.5"/>
    <row r="65515" customFormat="1" ht="13.5"/>
    <row r="65516" customFormat="1" ht="13.5"/>
    <row r="65517" customFormat="1" ht="13.5"/>
    <row r="65518" customFormat="1" ht="13.5"/>
    <row r="65519" customFormat="1" ht="13.5"/>
    <row r="65520" customFormat="1" ht="13.5"/>
    <row r="65521" customFormat="1" ht="13.5"/>
    <row r="65522" customFormat="1" ht="13.5"/>
    <row r="65523" customFormat="1" ht="13.5"/>
    <row r="65524" customFormat="1" ht="13.5"/>
    <row r="65525" customFormat="1" ht="13.5"/>
    <row r="65526" customFormat="1" ht="13.5"/>
    <row r="65527" customFormat="1" ht="13.5"/>
    <row r="65528" customFormat="1" ht="13.5"/>
    <row r="65529" customFormat="1" ht="13.5"/>
    <row r="65530" customFormat="1" ht="13.5"/>
    <row r="65531" customFormat="1" ht="13.5"/>
    <row r="65532" customFormat="1" ht="13.5"/>
    <row r="65533" customFormat="1" ht="13.5"/>
    <row r="65534" customFormat="1" ht="13.5"/>
    <row r="65535" customFormat="1" ht="13.5"/>
    <row r="65536" customFormat="1" ht="13.5"/>
  </sheetData>
  <mergeCells count="8">
    <mergeCell ref="A1:N1"/>
    <mergeCell ref="B2:C2"/>
    <mergeCell ref="F2:L2"/>
    <mergeCell ref="M2:N2"/>
    <mergeCell ref="A6:J6"/>
    <mergeCell ref="A2:A3"/>
    <mergeCell ref="D2:D3"/>
    <mergeCell ref="E2:E3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536"/>
  <sheetViews>
    <sheetView workbookViewId="0">
      <selection activeCell="P6" sqref="P6"/>
    </sheetView>
  </sheetViews>
  <sheetFormatPr defaultColWidth="9" defaultRowHeight="14.25"/>
  <cols>
    <col min="1" max="3" width="9" style="1"/>
    <col min="4" max="4" width="10.425" style="1" customWidth="1"/>
    <col min="5" max="5" width="11.075" style="1" customWidth="1"/>
    <col min="6" max="16384" width="9" style="1"/>
  </cols>
  <sheetData>
    <row r="1" s="1" customFormat="1" ht="26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3" customHeight="1" spans="1:14">
      <c r="A2" s="6" t="s">
        <v>1</v>
      </c>
      <c r="B2" s="7" t="s">
        <v>2</v>
      </c>
      <c r="C2" s="8"/>
      <c r="D2" s="9" t="s">
        <v>3</v>
      </c>
      <c r="E2" s="10" t="s">
        <v>4</v>
      </c>
      <c r="F2" s="7" t="s">
        <v>5</v>
      </c>
      <c r="G2" s="8"/>
      <c r="H2" s="8"/>
      <c r="I2" s="8"/>
      <c r="J2" s="8"/>
      <c r="K2" s="8"/>
      <c r="L2" s="8"/>
      <c r="M2" s="7" t="s">
        <v>6</v>
      </c>
      <c r="N2" s="21"/>
    </row>
    <row r="3" s="2" customFormat="1" ht="41" customHeight="1" spans="1:14">
      <c r="A3" s="11"/>
      <c r="B3" s="12" t="s">
        <v>7</v>
      </c>
      <c r="C3" s="12" t="s">
        <v>8</v>
      </c>
      <c r="D3" s="13"/>
      <c r="E3" s="14"/>
      <c r="F3" s="12" t="s">
        <v>9</v>
      </c>
      <c r="G3" s="12" t="s">
        <v>10</v>
      </c>
      <c r="H3" s="15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22" t="s">
        <v>16</v>
      </c>
      <c r="N3" s="23" t="s">
        <v>17</v>
      </c>
    </row>
    <row r="4" s="1" customFormat="1" ht="54.75" spans="1:14">
      <c r="A4" s="16">
        <v>1</v>
      </c>
      <c r="B4" s="17" t="s">
        <v>18</v>
      </c>
      <c r="C4" s="17" t="s">
        <v>118</v>
      </c>
      <c r="D4" s="17" t="s">
        <v>119</v>
      </c>
      <c r="E4" s="18" t="s">
        <v>120</v>
      </c>
      <c r="F4" s="17" t="s">
        <v>55</v>
      </c>
      <c r="G4" s="19" t="s">
        <v>84</v>
      </c>
      <c r="H4" s="17" t="s">
        <v>121</v>
      </c>
      <c r="I4" s="17" t="s">
        <v>86</v>
      </c>
      <c r="J4" s="19" t="s">
        <v>45</v>
      </c>
      <c r="K4" s="17">
        <v>1</v>
      </c>
      <c r="L4" s="17">
        <v>1250</v>
      </c>
      <c r="M4" s="17">
        <v>390</v>
      </c>
      <c r="N4" s="17">
        <v>390</v>
      </c>
    </row>
    <row r="5" s="1" customFormat="1" ht="54.75" spans="1:14">
      <c r="A5" s="16">
        <v>2</v>
      </c>
      <c r="B5" s="17" t="s">
        <v>18</v>
      </c>
      <c r="C5" s="17" t="s">
        <v>164</v>
      </c>
      <c r="D5" s="17" t="s">
        <v>119</v>
      </c>
      <c r="E5" s="18" t="s">
        <v>165</v>
      </c>
      <c r="F5" s="17" t="s">
        <v>22</v>
      </c>
      <c r="G5" s="19" t="s">
        <v>65</v>
      </c>
      <c r="H5" s="19" t="s">
        <v>166</v>
      </c>
      <c r="I5" s="17" t="s">
        <v>25</v>
      </c>
      <c r="J5" s="19" t="s">
        <v>45</v>
      </c>
      <c r="K5" s="17">
        <v>1</v>
      </c>
      <c r="L5" s="17">
        <v>2000</v>
      </c>
      <c r="M5" s="17">
        <v>640</v>
      </c>
      <c r="N5" s="17">
        <v>640</v>
      </c>
    </row>
    <row r="6" s="1" customFormat="1" ht="55.5" spans="1:14">
      <c r="A6" s="16">
        <v>3</v>
      </c>
      <c r="B6" s="17" t="s">
        <v>18</v>
      </c>
      <c r="C6" s="17" t="s">
        <v>167</v>
      </c>
      <c r="D6" s="17" t="s">
        <v>119</v>
      </c>
      <c r="E6" s="18" t="s">
        <v>168</v>
      </c>
      <c r="F6" s="17" t="s">
        <v>22</v>
      </c>
      <c r="G6" s="19" t="s">
        <v>169</v>
      </c>
      <c r="H6" s="17" t="s">
        <v>170</v>
      </c>
      <c r="I6" s="17" t="s">
        <v>25</v>
      </c>
      <c r="J6" s="24" t="s">
        <v>171</v>
      </c>
      <c r="K6" s="17">
        <v>1</v>
      </c>
      <c r="L6" s="17">
        <v>2100</v>
      </c>
      <c r="M6" s="17">
        <v>640</v>
      </c>
      <c r="N6" s="17">
        <v>640</v>
      </c>
    </row>
    <row r="7" s="3" customFormat="1" ht="32" customHeight="1" spans="1:14">
      <c r="A7" s="20" t="s">
        <v>201</v>
      </c>
      <c r="B7" s="20"/>
      <c r="C7" s="20"/>
      <c r="D7" s="20"/>
      <c r="E7" s="20"/>
      <c r="F7" s="20"/>
      <c r="G7" s="20"/>
      <c r="H7" s="20"/>
      <c r="I7" s="20"/>
      <c r="J7" s="20"/>
      <c r="K7" s="25">
        <f>SUM(K4:K6)</f>
        <v>3</v>
      </c>
      <c r="L7" s="26">
        <f>SUM(L4:L6)</f>
        <v>5350</v>
      </c>
      <c r="M7" s="26">
        <f>SUM(M4:M6)</f>
        <v>1670</v>
      </c>
      <c r="N7" s="26">
        <f>SUM(N4:N6)</f>
        <v>1670</v>
      </c>
    </row>
    <row r="65496" customFormat="1" ht="13.5"/>
    <row r="65497" customFormat="1" ht="13.5"/>
    <row r="65498" customFormat="1" ht="13.5"/>
    <row r="65499" customFormat="1" ht="13.5"/>
    <row r="65500" customFormat="1" ht="13.5"/>
    <row r="65501" customFormat="1" ht="13.5"/>
    <row r="65502" customFormat="1" ht="13.5"/>
    <row r="65503" customFormat="1" ht="13.5"/>
    <row r="65504" customFormat="1" ht="13.5"/>
    <row r="65505" customFormat="1" ht="13.5"/>
    <row r="65506" customFormat="1" ht="13.5"/>
    <row r="65507" customFormat="1" ht="13.5"/>
    <row r="65508" customFormat="1" ht="13.5"/>
    <row r="65509" customFormat="1" ht="13.5"/>
    <row r="65510" customFormat="1" ht="13.5"/>
    <row r="65511" customFormat="1" ht="13.5"/>
    <row r="65512" customFormat="1" ht="13.5"/>
    <row r="65513" customFormat="1" ht="13.5"/>
    <row r="65514" customFormat="1" ht="13.5"/>
    <row r="65515" customFormat="1" ht="13.5"/>
    <row r="65516" customFormat="1" ht="13.5"/>
    <row r="65517" customFormat="1" ht="13.5"/>
    <row r="65518" customFormat="1" ht="13.5"/>
    <row r="65519" customFormat="1" ht="13.5"/>
    <row r="65520" customFormat="1" ht="13.5"/>
    <row r="65521" customFormat="1" ht="13.5"/>
    <row r="65522" customFormat="1" ht="13.5"/>
    <row r="65523" customFormat="1" ht="13.5"/>
    <row r="65524" customFormat="1" ht="13.5"/>
    <row r="65525" customFormat="1" ht="13.5"/>
    <row r="65526" customFormat="1" ht="13.5"/>
    <row r="65527" customFormat="1" ht="13.5"/>
    <row r="65528" customFormat="1" ht="13.5"/>
    <row r="65529" customFormat="1" ht="13.5"/>
    <row r="65530" customFormat="1" ht="13.5"/>
    <row r="65531" customFormat="1" ht="13.5"/>
    <row r="65532" customFormat="1" ht="13.5"/>
    <row r="65533" customFormat="1" ht="13.5"/>
    <row r="65534" customFormat="1" ht="13.5"/>
    <row r="65535" customFormat="1" ht="13.5"/>
    <row r="65536" customFormat="1" ht="13.5"/>
  </sheetData>
  <mergeCells count="8">
    <mergeCell ref="A1:N1"/>
    <mergeCell ref="B2:C2"/>
    <mergeCell ref="F2:L2"/>
    <mergeCell ref="M2:N2"/>
    <mergeCell ref="A7:J7"/>
    <mergeCell ref="A2:A3"/>
    <mergeCell ref="D2:D3"/>
    <mergeCell ref="E2:E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536"/>
  <sheetViews>
    <sheetView zoomScale="160" zoomScaleNormal="160" zoomScaleSheetLayoutView="60" workbookViewId="0">
      <selection activeCell="D2" sqref="D2:D3"/>
    </sheetView>
  </sheetViews>
  <sheetFormatPr defaultColWidth="9" defaultRowHeight="14.25"/>
  <cols>
    <col min="1" max="3" width="9" style="1"/>
    <col min="4" max="4" width="11.2" style="1" customWidth="1"/>
    <col min="5" max="5" width="13.9416666666667" style="1" customWidth="1"/>
    <col min="6" max="16384" width="9" style="1"/>
  </cols>
  <sheetData>
    <row r="1" s="1" customFormat="1" ht="26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3" customHeight="1" spans="1:14">
      <c r="A2" s="6" t="s">
        <v>1</v>
      </c>
      <c r="B2" s="7" t="s">
        <v>2</v>
      </c>
      <c r="C2" s="8"/>
      <c r="D2" s="29" t="s">
        <v>3</v>
      </c>
      <c r="E2" s="10" t="s">
        <v>4</v>
      </c>
      <c r="F2" s="7" t="s">
        <v>5</v>
      </c>
      <c r="G2" s="8"/>
      <c r="H2" s="8"/>
      <c r="I2" s="8"/>
      <c r="J2" s="8"/>
      <c r="K2" s="8"/>
      <c r="L2" s="8"/>
      <c r="M2" s="7" t="s">
        <v>6</v>
      </c>
      <c r="N2" s="21"/>
    </row>
    <row r="3" s="2" customFormat="1" ht="41" customHeight="1" spans="1:14">
      <c r="A3" s="11"/>
      <c r="B3" s="12" t="s">
        <v>7</v>
      </c>
      <c r="C3" s="12" t="s">
        <v>8</v>
      </c>
      <c r="D3" s="30"/>
      <c r="E3" s="14"/>
      <c r="F3" s="12" t="s">
        <v>9</v>
      </c>
      <c r="G3" s="12" t="s">
        <v>10</v>
      </c>
      <c r="H3" s="15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22" t="s">
        <v>16</v>
      </c>
      <c r="N3" s="23" t="s">
        <v>17</v>
      </c>
    </row>
    <row r="4" s="28" customFormat="1" ht="47" customHeight="1" spans="1:14">
      <c r="A4" s="16">
        <v>1</v>
      </c>
      <c r="B4" s="17" t="s">
        <v>18</v>
      </c>
      <c r="C4" s="17" t="s">
        <v>19</v>
      </c>
      <c r="D4" s="17" t="s">
        <v>20</v>
      </c>
      <c r="E4" s="18" t="s">
        <v>21</v>
      </c>
      <c r="F4" s="17" t="s">
        <v>22</v>
      </c>
      <c r="G4" s="19" t="s">
        <v>23</v>
      </c>
      <c r="H4" s="19" t="s">
        <v>24</v>
      </c>
      <c r="I4" s="17" t="s">
        <v>25</v>
      </c>
      <c r="J4" s="24" t="s">
        <v>26</v>
      </c>
      <c r="K4" s="17">
        <v>1</v>
      </c>
      <c r="L4" s="17">
        <v>1800</v>
      </c>
      <c r="M4" s="17">
        <v>640</v>
      </c>
      <c r="N4" s="17">
        <v>640</v>
      </c>
    </row>
    <row r="5" s="1" customFormat="1" ht="40.5" spans="1:14">
      <c r="A5" s="16">
        <v>2</v>
      </c>
      <c r="B5" s="17" t="s">
        <v>18</v>
      </c>
      <c r="C5" s="17" t="s">
        <v>63</v>
      </c>
      <c r="D5" s="17" t="s">
        <v>20</v>
      </c>
      <c r="E5" s="18" t="s">
        <v>64</v>
      </c>
      <c r="F5" s="17" t="s">
        <v>22</v>
      </c>
      <c r="G5" s="19" t="s">
        <v>65</v>
      </c>
      <c r="H5" s="19" t="s">
        <v>66</v>
      </c>
      <c r="I5" s="17" t="s">
        <v>25</v>
      </c>
      <c r="J5" s="19" t="s">
        <v>45</v>
      </c>
      <c r="K5" s="17">
        <v>1</v>
      </c>
      <c r="L5" s="17">
        <v>2000</v>
      </c>
      <c r="M5" s="17">
        <v>640</v>
      </c>
      <c r="N5" s="17">
        <v>640</v>
      </c>
    </row>
    <row r="6" s="1" customFormat="1" ht="40.5" spans="1:14">
      <c r="A6" s="16">
        <v>3</v>
      </c>
      <c r="B6" s="17" t="s">
        <v>18</v>
      </c>
      <c r="C6" s="17" t="s">
        <v>67</v>
      </c>
      <c r="D6" s="17" t="s">
        <v>20</v>
      </c>
      <c r="E6" s="18" t="s">
        <v>68</v>
      </c>
      <c r="F6" s="17" t="s">
        <v>22</v>
      </c>
      <c r="G6" s="19" t="s">
        <v>69</v>
      </c>
      <c r="H6" s="19" t="s">
        <v>70</v>
      </c>
      <c r="I6" s="17" t="s">
        <v>71</v>
      </c>
      <c r="J6" s="19" t="s">
        <v>45</v>
      </c>
      <c r="K6" s="17">
        <v>1</v>
      </c>
      <c r="L6" s="17">
        <v>2000</v>
      </c>
      <c r="M6" s="17">
        <v>640</v>
      </c>
      <c r="N6" s="17">
        <v>640</v>
      </c>
    </row>
    <row r="7" s="1" customFormat="1" ht="40.5" spans="1:14">
      <c r="A7" s="16">
        <v>4</v>
      </c>
      <c r="B7" s="17" t="s">
        <v>18</v>
      </c>
      <c r="C7" s="17" t="s">
        <v>105</v>
      </c>
      <c r="D7" s="17" t="s">
        <v>20</v>
      </c>
      <c r="E7" s="18" t="s">
        <v>64</v>
      </c>
      <c r="F7" s="17" t="s">
        <v>55</v>
      </c>
      <c r="G7" s="19" t="s">
        <v>84</v>
      </c>
      <c r="H7" s="17" t="s">
        <v>106</v>
      </c>
      <c r="I7" s="17" t="s">
        <v>86</v>
      </c>
      <c r="J7" s="19" t="s">
        <v>45</v>
      </c>
      <c r="K7" s="17">
        <v>1</v>
      </c>
      <c r="L7" s="17">
        <v>1250</v>
      </c>
      <c r="M7" s="17">
        <v>390</v>
      </c>
      <c r="N7" s="17">
        <v>390</v>
      </c>
    </row>
    <row r="8" s="1" customFormat="1" ht="41.25" spans="1:14">
      <c r="A8" s="16">
        <v>5</v>
      </c>
      <c r="B8" s="17" t="s">
        <v>18</v>
      </c>
      <c r="C8" s="17" t="s">
        <v>107</v>
      </c>
      <c r="D8" s="17" t="s">
        <v>20</v>
      </c>
      <c r="E8" s="18" t="s">
        <v>108</v>
      </c>
      <c r="F8" s="17" t="s">
        <v>55</v>
      </c>
      <c r="G8" s="19" t="s">
        <v>84</v>
      </c>
      <c r="H8" s="17" t="s">
        <v>109</v>
      </c>
      <c r="I8" s="17" t="s">
        <v>86</v>
      </c>
      <c r="J8" s="19" t="s">
        <v>45</v>
      </c>
      <c r="K8" s="17">
        <v>1</v>
      </c>
      <c r="L8" s="17">
        <v>1250</v>
      </c>
      <c r="M8" s="17">
        <v>390</v>
      </c>
      <c r="N8" s="17">
        <v>390</v>
      </c>
    </row>
    <row r="9" s="1" customFormat="1" ht="41.25" spans="1:14">
      <c r="A9" s="16">
        <v>6</v>
      </c>
      <c r="B9" s="17" t="s">
        <v>18</v>
      </c>
      <c r="C9" s="17" t="s">
        <v>114</v>
      </c>
      <c r="D9" s="17" t="s">
        <v>20</v>
      </c>
      <c r="E9" s="18" t="s">
        <v>115</v>
      </c>
      <c r="F9" s="17" t="s">
        <v>22</v>
      </c>
      <c r="G9" s="19" t="s">
        <v>65</v>
      </c>
      <c r="H9" s="19" t="s">
        <v>116</v>
      </c>
      <c r="I9" s="17" t="s">
        <v>117</v>
      </c>
      <c r="J9" s="19" t="s">
        <v>45</v>
      </c>
      <c r="K9" s="17">
        <v>1</v>
      </c>
      <c r="L9" s="17">
        <v>2000</v>
      </c>
      <c r="M9" s="17">
        <v>640</v>
      </c>
      <c r="N9" s="17">
        <v>640</v>
      </c>
    </row>
    <row r="10" s="1" customFormat="1" ht="41.25" spans="1:14">
      <c r="A10" s="16">
        <v>7</v>
      </c>
      <c r="B10" s="17" t="s">
        <v>18</v>
      </c>
      <c r="C10" s="17" t="s">
        <v>195</v>
      </c>
      <c r="D10" s="17" t="s">
        <v>20</v>
      </c>
      <c r="E10" s="18" t="s">
        <v>196</v>
      </c>
      <c r="F10" s="17" t="s">
        <v>22</v>
      </c>
      <c r="G10" s="19" t="s">
        <v>65</v>
      </c>
      <c r="H10" s="19" t="s">
        <v>197</v>
      </c>
      <c r="I10" s="17" t="s">
        <v>117</v>
      </c>
      <c r="J10" s="19" t="s">
        <v>45</v>
      </c>
      <c r="K10" s="17">
        <v>1</v>
      </c>
      <c r="L10" s="17">
        <v>2000</v>
      </c>
      <c r="M10" s="17">
        <v>640</v>
      </c>
      <c r="N10" s="17">
        <v>640</v>
      </c>
    </row>
    <row r="11" s="1" customFormat="1" ht="41.25" spans="1:14">
      <c r="A11" s="31">
        <v>8</v>
      </c>
      <c r="B11" s="32" t="s">
        <v>18</v>
      </c>
      <c r="C11" s="32" t="s">
        <v>198</v>
      </c>
      <c r="D11" s="32" t="s">
        <v>20</v>
      </c>
      <c r="E11" s="33" t="s">
        <v>199</v>
      </c>
      <c r="F11" s="32" t="s">
        <v>22</v>
      </c>
      <c r="G11" s="34" t="s">
        <v>23</v>
      </c>
      <c r="H11" s="34" t="s">
        <v>200</v>
      </c>
      <c r="I11" s="32" t="s">
        <v>25</v>
      </c>
      <c r="J11" s="35" t="s">
        <v>26</v>
      </c>
      <c r="K11" s="17">
        <v>1</v>
      </c>
      <c r="L11" s="17">
        <v>1800</v>
      </c>
      <c r="M11" s="17">
        <v>640</v>
      </c>
      <c r="N11" s="17">
        <v>640</v>
      </c>
    </row>
    <row r="12" s="3" customFormat="1" ht="32" customHeight="1" spans="1:14">
      <c r="A12" s="20" t="s">
        <v>201</v>
      </c>
      <c r="B12" s="20"/>
      <c r="C12" s="20"/>
      <c r="D12" s="20"/>
      <c r="E12" s="20"/>
      <c r="F12" s="20"/>
      <c r="G12" s="20"/>
      <c r="H12" s="20"/>
      <c r="I12" s="20"/>
      <c r="J12" s="20"/>
      <c r="K12" s="25">
        <f>SUM(K4:K11)</f>
        <v>8</v>
      </c>
      <c r="L12" s="26">
        <f>SUM(L4:L11)</f>
        <v>14100</v>
      </c>
      <c r="M12" s="26">
        <f>SUM(M4:M11)</f>
        <v>4620</v>
      </c>
      <c r="N12" s="26">
        <f>SUM(N4:N11)</f>
        <v>4620</v>
      </c>
    </row>
    <row r="65501" customFormat="1" ht="13.5"/>
    <row r="65502" customFormat="1" ht="13.5"/>
    <row r="65503" customFormat="1" ht="13.5"/>
    <row r="65504" customFormat="1" ht="13.5"/>
    <row r="65505" customFormat="1" ht="13.5"/>
    <row r="65506" customFormat="1" ht="13.5"/>
    <row r="65507" customFormat="1" ht="13.5"/>
    <row r="65508" customFormat="1" ht="13.5"/>
    <row r="65509" customFormat="1" ht="13.5"/>
    <row r="65510" customFormat="1" ht="13.5"/>
    <row r="65511" customFormat="1" ht="13.5"/>
    <row r="65512" customFormat="1" ht="13.5"/>
    <row r="65513" customFormat="1" ht="13.5"/>
    <row r="65514" customFormat="1" ht="13.5"/>
    <row r="65515" customFormat="1" ht="13.5"/>
    <row r="65516" customFormat="1" ht="13.5"/>
    <row r="65517" customFormat="1" ht="13.5"/>
    <row r="65518" customFormat="1" ht="13.5"/>
    <row r="65519" customFormat="1" ht="13.5"/>
    <row r="65520" customFormat="1" ht="13.5"/>
    <row r="65521" customFormat="1" ht="13.5"/>
    <row r="65522" customFormat="1" ht="13.5"/>
    <row r="65523" customFormat="1" ht="13.5"/>
    <row r="65524" customFormat="1" ht="13.5"/>
    <row r="65525" customFormat="1" ht="13.5"/>
    <row r="65526" customFormat="1" ht="13.5"/>
    <row r="65527" customFormat="1" ht="13.5"/>
    <row r="65528" customFormat="1" ht="13.5"/>
    <row r="65529" customFormat="1" ht="13.5"/>
    <row r="65530" customFormat="1" ht="13.5"/>
    <row r="65531" customFormat="1" ht="13.5"/>
    <row r="65532" customFormat="1" ht="13.5"/>
    <row r="65533" customFormat="1" ht="13.5"/>
    <row r="65534" customFormat="1" ht="13.5"/>
    <row r="65535" customFormat="1" ht="13.5"/>
    <row r="65536" customFormat="1" ht="13.5"/>
  </sheetData>
  <mergeCells count="8">
    <mergeCell ref="A1:N1"/>
    <mergeCell ref="B2:C2"/>
    <mergeCell ref="F2:L2"/>
    <mergeCell ref="M2:N2"/>
    <mergeCell ref="A12:J12"/>
    <mergeCell ref="A2:A3"/>
    <mergeCell ref="D2:D3"/>
    <mergeCell ref="E2:E3"/>
  </mergeCells>
  <pageMargins left="0.700694444444444" right="0.700694444444444" top="0.751388888888889" bottom="0.751388888888889" header="0.298611111111111" footer="0.298611111111111"/>
  <pageSetup paperSize="9" orientation="landscape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5536"/>
  <sheetViews>
    <sheetView workbookViewId="0">
      <selection activeCell="P6" sqref="P6"/>
    </sheetView>
  </sheetViews>
  <sheetFormatPr defaultColWidth="9" defaultRowHeight="14.25"/>
  <cols>
    <col min="1" max="3" width="9" style="1"/>
    <col min="4" max="4" width="11.4583333333333" style="1" customWidth="1"/>
    <col min="5" max="5" width="10.9416666666667" style="1" customWidth="1"/>
    <col min="6" max="16384" width="9" style="1"/>
  </cols>
  <sheetData>
    <row r="1" s="1" customFormat="1" ht="26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3" customHeight="1" spans="1:14">
      <c r="A2" s="6" t="s">
        <v>1</v>
      </c>
      <c r="B2" s="7" t="s">
        <v>2</v>
      </c>
      <c r="C2" s="8"/>
      <c r="D2" s="9" t="s">
        <v>3</v>
      </c>
      <c r="E2" s="10" t="s">
        <v>4</v>
      </c>
      <c r="F2" s="7" t="s">
        <v>5</v>
      </c>
      <c r="G2" s="8"/>
      <c r="H2" s="8"/>
      <c r="I2" s="8"/>
      <c r="J2" s="8"/>
      <c r="K2" s="8"/>
      <c r="L2" s="8"/>
      <c r="M2" s="7" t="s">
        <v>6</v>
      </c>
      <c r="N2" s="21"/>
    </row>
    <row r="3" s="2" customFormat="1" ht="41" customHeight="1" spans="1:14">
      <c r="A3" s="11"/>
      <c r="B3" s="12" t="s">
        <v>7</v>
      </c>
      <c r="C3" s="12" t="s">
        <v>8</v>
      </c>
      <c r="D3" s="13"/>
      <c r="E3" s="14"/>
      <c r="F3" s="12" t="s">
        <v>9</v>
      </c>
      <c r="G3" s="12" t="s">
        <v>10</v>
      </c>
      <c r="H3" s="15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22" t="s">
        <v>16</v>
      </c>
      <c r="N3" s="23" t="s">
        <v>17</v>
      </c>
    </row>
    <row r="4" s="1" customFormat="1" ht="54.75" spans="1:14">
      <c r="A4" s="16">
        <v>1</v>
      </c>
      <c r="B4" s="17" t="s">
        <v>18</v>
      </c>
      <c r="C4" s="17" t="s">
        <v>46</v>
      </c>
      <c r="D4" s="17" t="s">
        <v>47</v>
      </c>
      <c r="E4" s="18" t="s">
        <v>48</v>
      </c>
      <c r="F4" s="17" t="s">
        <v>22</v>
      </c>
      <c r="G4" s="19" t="s">
        <v>49</v>
      </c>
      <c r="H4" s="17" t="s">
        <v>50</v>
      </c>
      <c r="I4" s="17" t="s">
        <v>51</v>
      </c>
      <c r="J4" s="19" t="s">
        <v>52</v>
      </c>
      <c r="K4" s="17">
        <v>1</v>
      </c>
      <c r="L4" s="17">
        <v>3000</v>
      </c>
      <c r="M4" s="17">
        <v>640</v>
      </c>
      <c r="N4" s="17">
        <v>640</v>
      </c>
    </row>
    <row r="5" s="1" customFormat="1" ht="55.5" spans="1:14">
      <c r="A5" s="16">
        <v>2</v>
      </c>
      <c r="B5" s="17" t="s">
        <v>18</v>
      </c>
      <c r="C5" s="17" t="s">
        <v>147</v>
      </c>
      <c r="D5" s="17" t="s">
        <v>47</v>
      </c>
      <c r="E5" s="18" t="s">
        <v>148</v>
      </c>
      <c r="F5" s="17" t="s">
        <v>22</v>
      </c>
      <c r="G5" s="19" t="s">
        <v>65</v>
      </c>
      <c r="H5" s="19" t="s">
        <v>149</v>
      </c>
      <c r="I5" s="17" t="s">
        <v>25</v>
      </c>
      <c r="J5" s="19" t="s">
        <v>45</v>
      </c>
      <c r="K5" s="17">
        <v>1</v>
      </c>
      <c r="L5" s="17">
        <v>2000</v>
      </c>
      <c r="M5" s="17">
        <v>640</v>
      </c>
      <c r="N5" s="17">
        <v>640</v>
      </c>
    </row>
    <row r="6" s="3" customFormat="1" ht="32" customHeight="1" spans="1:14">
      <c r="A6" s="20" t="s">
        <v>201</v>
      </c>
      <c r="B6" s="20"/>
      <c r="C6" s="20"/>
      <c r="D6" s="20"/>
      <c r="E6" s="20"/>
      <c r="F6" s="20"/>
      <c r="G6" s="20"/>
      <c r="H6" s="20"/>
      <c r="I6" s="20"/>
      <c r="J6" s="20"/>
      <c r="K6" s="25">
        <f>SUM(K4:K5)</f>
        <v>2</v>
      </c>
      <c r="L6" s="26">
        <f>SUM(L4:L5)</f>
        <v>5000</v>
      </c>
      <c r="M6" s="26">
        <f>SUM(M4:M5)</f>
        <v>1280</v>
      </c>
      <c r="N6" s="26">
        <f>SUM(N4:N5)</f>
        <v>1280</v>
      </c>
    </row>
    <row r="65495" customFormat="1" ht="13.5"/>
    <row r="65496" customFormat="1" ht="13.5"/>
    <row r="65497" customFormat="1" ht="13.5"/>
    <row r="65498" customFormat="1" ht="13.5"/>
    <row r="65499" customFormat="1" ht="13.5"/>
    <row r="65500" customFormat="1" ht="13.5"/>
    <row r="65501" customFormat="1" ht="13.5"/>
    <row r="65502" customFormat="1" ht="13.5"/>
    <row r="65503" customFormat="1" ht="13.5"/>
    <row r="65504" customFormat="1" ht="13.5"/>
    <row r="65505" customFormat="1" ht="13.5"/>
    <row r="65506" customFormat="1" ht="13.5"/>
    <row r="65507" customFormat="1" ht="13.5"/>
    <row r="65508" customFormat="1" ht="13.5"/>
    <row r="65509" customFormat="1" ht="13.5"/>
    <row r="65510" customFormat="1" ht="13.5"/>
    <row r="65511" customFormat="1" ht="13.5"/>
    <row r="65512" customFormat="1" ht="13.5"/>
    <row r="65513" customFormat="1" ht="13.5"/>
    <row r="65514" customFormat="1" ht="13.5"/>
    <row r="65515" customFormat="1" ht="13.5"/>
    <row r="65516" customFormat="1" ht="13.5"/>
    <row r="65517" customFormat="1" ht="13.5"/>
    <row r="65518" customFormat="1" ht="13.5"/>
    <row r="65519" customFormat="1" ht="13.5"/>
    <row r="65520" customFormat="1" ht="13.5"/>
    <row r="65521" customFormat="1" ht="13.5"/>
    <row r="65522" customFormat="1" ht="13.5"/>
    <row r="65523" customFormat="1" ht="13.5"/>
    <row r="65524" customFormat="1" ht="13.5"/>
    <row r="65525" customFormat="1" ht="13.5"/>
    <row r="65526" customFormat="1" ht="13.5"/>
    <row r="65527" customFormat="1" ht="13.5"/>
    <row r="65528" customFormat="1" ht="13.5"/>
    <row r="65529" customFormat="1" ht="13.5"/>
    <row r="65530" customFormat="1" ht="13.5"/>
    <row r="65531" customFormat="1" ht="13.5"/>
    <row r="65532" customFormat="1" ht="13.5"/>
    <row r="65533" customFormat="1" ht="13.5"/>
    <row r="65534" customFormat="1" ht="13.5"/>
    <row r="65535" customFormat="1" ht="13.5"/>
    <row r="65536" customFormat="1" ht="13.5"/>
  </sheetData>
  <mergeCells count="8">
    <mergeCell ref="A1:N1"/>
    <mergeCell ref="B2:C2"/>
    <mergeCell ref="F2:L2"/>
    <mergeCell ref="M2:N2"/>
    <mergeCell ref="A6:J6"/>
    <mergeCell ref="A2:A3"/>
    <mergeCell ref="D2:D3"/>
    <mergeCell ref="E2:E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536"/>
  <sheetViews>
    <sheetView workbookViewId="0">
      <selection activeCell="Q10" sqref="Q10"/>
    </sheetView>
  </sheetViews>
  <sheetFormatPr defaultColWidth="9" defaultRowHeight="14.25"/>
  <cols>
    <col min="1" max="4" width="9" style="1"/>
    <col min="5" max="5" width="13.1416666666667" style="1" customWidth="1"/>
    <col min="6" max="16384" width="9" style="1"/>
  </cols>
  <sheetData>
    <row r="1" s="1" customFormat="1" ht="26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3" customHeight="1" spans="1:14">
      <c r="A2" s="6" t="s">
        <v>1</v>
      </c>
      <c r="B2" s="7" t="s">
        <v>2</v>
      </c>
      <c r="C2" s="8"/>
      <c r="D2" s="9" t="s">
        <v>3</v>
      </c>
      <c r="E2" s="10" t="s">
        <v>4</v>
      </c>
      <c r="F2" s="7" t="s">
        <v>5</v>
      </c>
      <c r="G2" s="8"/>
      <c r="H2" s="8"/>
      <c r="I2" s="8"/>
      <c r="J2" s="8"/>
      <c r="K2" s="8"/>
      <c r="L2" s="8"/>
      <c r="M2" s="7" t="s">
        <v>6</v>
      </c>
      <c r="N2" s="21"/>
    </row>
    <row r="3" s="2" customFormat="1" ht="41" customHeight="1" spans="1:14">
      <c r="A3" s="11"/>
      <c r="B3" s="12" t="s">
        <v>7</v>
      </c>
      <c r="C3" s="12" t="s">
        <v>8</v>
      </c>
      <c r="D3" s="13"/>
      <c r="E3" s="14"/>
      <c r="F3" s="12" t="s">
        <v>9</v>
      </c>
      <c r="G3" s="12" t="s">
        <v>10</v>
      </c>
      <c r="H3" s="15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22" t="s">
        <v>16</v>
      </c>
      <c r="N3" s="23" t="s">
        <v>17</v>
      </c>
    </row>
    <row r="4" s="1" customFormat="1" ht="41.25" spans="1:14">
      <c r="A4" s="16">
        <v>1</v>
      </c>
      <c r="B4" s="17" t="s">
        <v>18</v>
      </c>
      <c r="C4" s="17" t="s">
        <v>35</v>
      </c>
      <c r="D4" s="17" t="s">
        <v>36</v>
      </c>
      <c r="E4" s="18" t="s">
        <v>37</v>
      </c>
      <c r="F4" s="17" t="s">
        <v>22</v>
      </c>
      <c r="G4" s="19" t="s">
        <v>23</v>
      </c>
      <c r="H4" s="19" t="s">
        <v>38</v>
      </c>
      <c r="I4" s="17" t="s">
        <v>25</v>
      </c>
      <c r="J4" s="24" t="s">
        <v>26</v>
      </c>
      <c r="K4" s="17">
        <v>1</v>
      </c>
      <c r="L4" s="17">
        <v>1800</v>
      </c>
      <c r="M4" s="17">
        <v>640</v>
      </c>
      <c r="N4" s="17">
        <v>640</v>
      </c>
    </row>
    <row r="5" s="1" customFormat="1" ht="54.75" spans="1:14">
      <c r="A5" s="16">
        <v>2</v>
      </c>
      <c r="B5" s="17" t="s">
        <v>18</v>
      </c>
      <c r="C5" s="17" t="s">
        <v>60</v>
      </c>
      <c r="D5" s="17" t="s">
        <v>36</v>
      </c>
      <c r="E5" s="18" t="s">
        <v>61</v>
      </c>
      <c r="F5" s="17" t="s">
        <v>55</v>
      </c>
      <c r="G5" s="19" t="s">
        <v>56</v>
      </c>
      <c r="H5" s="17" t="s">
        <v>62</v>
      </c>
      <c r="I5" s="17" t="s">
        <v>58</v>
      </c>
      <c r="J5" s="17" t="s">
        <v>59</v>
      </c>
      <c r="K5" s="17">
        <v>1</v>
      </c>
      <c r="L5" s="17">
        <v>1580</v>
      </c>
      <c r="M5" s="17">
        <v>390</v>
      </c>
      <c r="N5" s="17">
        <v>390</v>
      </c>
    </row>
    <row r="6" s="1" customFormat="1" ht="54.75" spans="1:14">
      <c r="A6" s="16">
        <v>3</v>
      </c>
      <c r="B6" s="17" t="s">
        <v>18</v>
      </c>
      <c r="C6" s="17" t="s">
        <v>87</v>
      </c>
      <c r="D6" s="17" t="s">
        <v>36</v>
      </c>
      <c r="E6" s="18" t="s">
        <v>88</v>
      </c>
      <c r="F6" s="17" t="s">
        <v>55</v>
      </c>
      <c r="G6" s="19" t="s">
        <v>84</v>
      </c>
      <c r="H6" s="17" t="s">
        <v>89</v>
      </c>
      <c r="I6" s="17" t="s">
        <v>86</v>
      </c>
      <c r="J6" s="19" t="s">
        <v>45</v>
      </c>
      <c r="K6" s="17">
        <v>1</v>
      </c>
      <c r="L6" s="17">
        <v>1250</v>
      </c>
      <c r="M6" s="17">
        <v>390</v>
      </c>
      <c r="N6" s="17">
        <v>390</v>
      </c>
    </row>
    <row r="7" s="1" customFormat="1" ht="41.25" spans="1:14">
      <c r="A7" s="16">
        <v>4</v>
      </c>
      <c r="B7" s="17" t="s">
        <v>18</v>
      </c>
      <c r="C7" s="17" t="s">
        <v>122</v>
      </c>
      <c r="D7" s="17" t="s">
        <v>36</v>
      </c>
      <c r="E7" s="18" t="s">
        <v>123</v>
      </c>
      <c r="F7" s="17" t="s">
        <v>22</v>
      </c>
      <c r="G7" s="19" t="s">
        <v>124</v>
      </c>
      <c r="H7" s="19" t="s">
        <v>125</v>
      </c>
      <c r="I7" s="17" t="s">
        <v>126</v>
      </c>
      <c r="J7" s="19" t="s">
        <v>104</v>
      </c>
      <c r="K7" s="17">
        <v>1</v>
      </c>
      <c r="L7" s="17">
        <v>2280</v>
      </c>
      <c r="M7" s="17">
        <v>640</v>
      </c>
      <c r="N7" s="17">
        <v>640</v>
      </c>
    </row>
    <row r="8" s="1" customFormat="1" ht="41.25" spans="1:14">
      <c r="A8" s="16">
        <v>5</v>
      </c>
      <c r="B8" s="17" t="s">
        <v>18</v>
      </c>
      <c r="C8" s="17" t="s">
        <v>131</v>
      </c>
      <c r="D8" s="17" t="s">
        <v>36</v>
      </c>
      <c r="E8" s="18" t="s">
        <v>132</v>
      </c>
      <c r="F8" s="17" t="s">
        <v>55</v>
      </c>
      <c r="G8" s="19" t="s">
        <v>84</v>
      </c>
      <c r="H8" s="17" t="s">
        <v>133</v>
      </c>
      <c r="I8" s="17" t="s">
        <v>86</v>
      </c>
      <c r="J8" s="19" t="s">
        <v>45</v>
      </c>
      <c r="K8" s="17">
        <v>1</v>
      </c>
      <c r="L8" s="17">
        <v>1250</v>
      </c>
      <c r="M8" s="17">
        <v>390</v>
      </c>
      <c r="N8" s="17">
        <v>390</v>
      </c>
    </row>
    <row r="9" s="1" customFormat="1" ht="41.25" spans="1:14">
      <c r="A9" s="16">
        <v>6</v>
      </c>
      <c r="B9" s="17" t="s">
        <v>18</v>
      </c>
      <c r="C9" s="17" t="s">
        <v>134</v>
      </c>
      <c r="D9" s="17" t="s">
        <v>36</v>
      </c>
      <c r="E9" s="18" t="s">
        <v>135</v>
      </c>
      <c r="F9" s="17" t="s">
        <v>22</v>
      </c>
      <c r="G9" s="19" t="s">
        <v>23</v>
      </c>
      <c r="H9" s="19" t="s">
        <v>136</v>
      </c>
      <c r="I9" s="17" t="s">
        <v>25</v>
      </c>
      <c r="J9" s="24" t="s">
        <v>26</v>
      </c>
      <c r="K9" s="17">
        <v>1</v>
      </c>
      <c r="L9" s="17">
        <v>1800</v>
      </c>
      <c r="M9" s="17">
        <v>640</v>
      </c>
      <c r="N9" s="17">
        <v>640</v>
      </c>
    </row>
    <row r="10" s="1" customFormat="1" ht="54.75" spans="1:14">
      <c r="A10" s="16">
        <v>7</v>
      </c>
      <c r="B10" s="17" t="s">
        <v>18</v>
      </c>
      <c r="C10" s="17" t="s">
        <v>182</v>
      </c>
      <c r="D10" s="17" t="s">
        <v>36</v>
      </c>
      <c r="E10" s="18" t="s">
        <v>183</v>
      </c>
      <c r="F10" s="17" t="s">
        <v>55</v>
      </c>
      <c r="G10" s="27" t="s">
        <v>93</v>
      </c>
      <c r="H10" s="17" t="s">
        <v>184</v>
      </c>
      <c r="I10" s="17" t="s">
        <v>58</v>
      </c>
      <c r="J10" s="19" t="s">
        <v>34</v>
      </c>
      <c r="K10" s="17">
        <v>1</v>
      </c>
      <c r="L10" s="17">
        <v>1350</v>
      </c>
      <c r="M10" s="17">
        <v>390</v>
      </c>
      <c r="N10" s="17">
        <v>390</v>
      </c>
    </row>
    <row r="11" s="1" customFormat="1" ht="42" spans="1:14">
      <c r="A11" s="16">
        <v>8</v>
      </c>
      <c r="B11" s="17" t="s">
        <v>18</v>
      </c>
      <c r="C11" s="17" t="s">
        <v>185</v>
      </c>
      <c r="D11" s="17" t="s">
        <v>36</v>
      </c>
      <c r="E11" s="18" t="s">
        <v>186</v>
      </c>
      <c r="F11" s="17" t="s">
        <v>55</v>
      </c>
      <c r="G11" s="19" t="s">
        <v>84</v>
      </c>
      <c r="H11" s="17" t="s">
        <v>187</v>
      </c>
      <c r="I11" s="17" t="s">
        <v>86</v>
      </c>
      <c r="J11" s="19" t="s">
        <v>45</v>
      </c>
      <c r="K11" s="17">
        <v>1</v>
      </c>
      <c r="L11" s="17">
        <v>1250</v>
      </c>
      <c r="M11" s="17">
        <v>390</v>
      </c>
      <c r="N11" s="17">
        <v>390</v>
      </c>
    </row>
    <row r="12" s="3" customFormat="1" ht="32" customHeight="1" spans="1:14">
      <c r="A12" s="20" t="s">
        <v>201</v>
      </c>
      <c r="B12" s="20"/>
      <c r="C12" s="20"/>
      <c r="D12" s="20"/>
      <c r="E12" s="20"/>
      <c r="F12" s="20"/>
      <c r="G12" s="20"/>
      <c r="H12" s="20"/>
      <c r="I12" s="20"/>
      <c r="J12" s="20"/>
      <c r="K12" s="25">
        <f>SUM(K4:K11)</f>
        <v>8</v>
      </c>
      <c r="L12" s="26">
        <f>SUM(L4:L11)</f>
        <v>12560</v>
      </c>
      <c r="M12" s="26">
        <f>SUM(M4:M11)</f>
        <v>3870</v>
      </c>
      <c r="N12" s="26">
        <f>SUM(N4:N11)</f>
        <v>3870</v>
      </c>
    </row>
    <row r="65501" customFormat="1" ht="13.5"/>
    <row r="65502" customFormat="1" ht="13.5"/>
    <row r="65503" customFormat="1" ht="13.5"/>
    <row r="65504" customFormat="1" ht="13.5"/>
    <row r="65505" customFormat="1" ht="13.5"/>
    <row r="65506" customFormat="1" ht="13.5"/>
    <row r="65507" customFormat="1" ht="13.5"/>
    <row r="65508" customFormat="1" ht="13.5"/>
    <row r="65509" customFormat="1" ht="13.5"/>
    <row r="65510" customFormat="1" ht="13.5"/>
    <row r="65511" customFormat="1" ht="13.5"/>
    <row r="65512" customFormat="1" ht="13.5"/>
    <row r="65513" customFormat="1" ht="13.5"/>
    <row r="65514" customFormat="1" ht="13.5"/>
    <row r="65515" customFormat="1" ht="13.5"/>
    <row r="65516" customFormat="1" ht="13.5"/>
    <row r="65517" customFormat="1" ht="13.5"/>
    <row r="65518" customFormat="1" ht="13.5"/>
    <row r="65519" customFormat="1" ht="13.5"/>
    <row r="65520" customFormat="1" ht="13.5"/>
    <row r="65521" customFormat="1" ht="13.5"/>
    <row r="65522" customFormat="1" ht="13.5"/>
    <row r="65523" customFormat="1" ht="13.5"/>
    <row r="65524" customFormat="1" ht="13.5"/>
    <row r="65525" customFormat="1" ht="13.5"/>
    <row r="65526" customFormat="1" ht="13.5"/>
    <row r="65527" customFormat="1" ht="13.5"/>
    <row r="65528" customFormat="1" ht="13.5"/>
    <row r="65529" customFormat="1" ht="13.5"/>
    <row r="65530" customFormat="1" ht="13.5"/>
    <row r="65531" customFormat="1" ht="13.5"/>
    <row r="65532" customFormat="1" ht="13.5"/>
    <row r="65533" customFormat="1" ht="13.5"/>
    <row r="65534" customFormat="1" ht="13.5"/>
    <row r="65535" customFormat="1" ht="13.5"/>
    <row r="65536" customFormat="1" ht="13.5"/>
  </sheetData>
  <mergeCells count="8">
    <mergeCell ref="A1:N1"/>
    <mergeCell ref="B2:C2"/>
    <mergeCell ref="F2:L2"/>
    <mergeCell ref="M2:N2"/>
    <mergeCell ref="A12:J12"/>
    <mergeCell ref="A2:A3"/>
    <mergeCell ref="D2:D3"/>
    <mergeCell ref="E2:E3"/>
  </mergeCells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5536"/>
  <sheetViews>
    <sheetView workbookViewId="0">
      <selection activeCell="Q5" sqref="Q5"/>
    </sheetView>
  </sheetViews>
  <sheetFormatPr defaultColWidth="9" defaultRowHeight="14.25"/>
  <cols>
    <col min="1" max="16384" width="9" style="1"/>
  </cols>
  <sheetData>
    <row r="1" s="1" customFormat="1" ht="26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3" customHeight="1" spans="1:14">
      <c r="A2" s="6" t="s">
        <v>1</v>
      </c>
      <c r="B2" s="7" t="s">
        <v>2</v>
      </c>
      <c r="C2" s="8"/>
      <c r="D2" s="29" t="s">
        <v>3</v>
      </c>
      <c r="E2" s="10" t="s">
        <v>4</v>
      </c>
      <c r="F2" s="7" t="s">
        <v>5</v>
      </c>
      <c r="G2" s="8"/>
      <c r="H2" s="8"/>
      <c r="I2" s="8"/>
      <c r="J2" s="8"/>
      <c r="K2" s="8"/>
      <c r="L2" s="8"/>
      <c r="M2" s="7" t="s">
        <v>6</v>
      </c>
      <c r="N2" s="21"/>
    </row>
    <row r="3" s="2" customFormat="1" ht="41" customHeight="1" spans="1:14">
      <c r="A3" s="11"/>
      <c r="B3" s="12" t="s">
        <v>7</v>
      </c>
      <c r="C3" s="12" t="s">
        <v>8</v>
      </c>
      <c r="D3" s="30"/>
      <c r="E3" s="14"/>
      <c r="F3" s="12" t="s">
        <v>9</v>
      </c>
      <c r="G3" s="12" t="s">
        <v>10</v>
      </c>
      <c r="H3" s="15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22" t="s">
        <v>16</v>
      </c>
      <c r="N3" s="23" t="s">
        <v>17</v>
      </c>
    </row>
    <row r="4" s="1" customFormat="1" ht="68.25" spans="1:14">
      <c r="A4" s="16">
        <v>1</v>
      </c>
      <c r="B4" s="17" t="s">
        <v>18</v>
      </c>
      <c r="C4" s="17" t="s">
        <v>39</v>
      </c>
      <c r="D4" s="17" t="s">
        <v>40</v>
      </c>
      <c r="E4" s="18" t="s">
        <v>41</v>
      </c>
      <c r="F4" s="17" t="s">
        <v>22</v>
      </c>
      <c r="G4" s="19" t="s">
        <v>42</v>
      </c>
      <c r="H4" s="17" t="s">
        <v>43</v>
      </c>
      <c r="I4" s="17" t="s">
        <v>44</v>
      </c>
      <c r="J4" s="19" t="s">
        <v>45</v>
      </c>
      <c r="K4" s="17">
        <v>1</v>
      </c>
      <c r="L4" s="17">
        <v>2000</v>
      </c>
      <c r="M4" s="17">
        <v>640</v>
      </c>
      <c r="N4" s="17">
        <v>640</v>
      </c>
    </row>
    <row r="5" s="1" customFormat="1" ht="68.25" spans="1:14">
      <c r="A5" s="16">
        <v>2</v>
      </c>
      <c r="B5" s="17" t="s">
        <v>18</v>
      </c>
      <c r="C5" s="17" t="s">
        <v>53</v>
      </c>
      <c r="D5" s="17" t="s">
        <v>40</v>
      </c>
      <c r="E5" s="18" t="s">
        <v>54</v>
      </c>
      <c r="F5" s="17" t="s">
        <v>55</v>
      </c>
      <c r="G5" s="19" t="s">
        <v>56</v>
      </c>
      <c r="H5" s="17" t="s">
        <v>57</v>
      </c>
      <c r="I5" s="17" t="s">
        <v>58</v>
      </c>
      <c r="J5" s="17" t="s">
        <v>59</v>
      </c>
      <c r="K5" s="17">
        <v>1</v>
      </c>
      <c r="L5" s="17">
        <v>1580</v>
      </c>
      <c r="M5" s="17">
        <v>390</v>
      </c>
      <c r="N5" s="17">
        <v>390</v>
      </c>
    </row>
    <row r="6" s="1" customFormat="1" ht="68.25" spans="1:14">
      <c r="A6" s="16">
        <v>3</v>
      </c>
      <c r="B6" s="17" t="s">
        <v>18</v>
      </c>
      <c r="C6" s="17" t="s">
        <v>72</v>
      </c>
      <c r="D6" s="17" t="s">
        <v>40</v>
      </c>
      <c r="E6" s="18" t="s">
        <v>73</v>
      </c>
      <c r="F6" s="17" t="s">
        <v>55</v>
      </c>
      <c r="G6" s="19" t="s">
        <v>56</v>
      </c>
      <c r="H6" s="17" t="s">
        <v>74</v>
      </c>
      <c r="I6" s="17" t="s">
        <v>58</v>
      </c>
      <c r="J6" s="17" t="s">
        <v>59</v>
      </c>
      <c r="K6" s="17">
        <v>1</v>
      </c>
      <c r="L6" s="17">
        <v>1580</v>
      </c>
      <c r="M6" s="17">
        <v>390</v>
      </c>
      <c r="N6" s="17">
        <v>390</v>
      </c>
    </row>
    <row r="7" s="1" customFormat="1" ht="68.25" spans="1:14">
      <c r="A7" s="16">
        <v>4</v>
      </c>
      <c r="B7" s="17" t="s">
        <v>18</v>
      </c>
      <c r="C7" s="17" t="s">
        <v>127</v>
      </c>
      <c r="D7" s="17" t="s">
        <v>40</v>
      </c>
      <c r="E7" s="18" t="s">
        <v>128</v>
      </c>
      <c r="F7" s="17" t="s">
        <v>22</v>
      </c>
      <c r="G7" s="19" t="s">
        <v>69</v>
      </c>
      <c r="H7" s="19" t="s">
        <v>129</v>
      </c>
      <c r="I7" s="17" t="s">
        <v>130</v>
      </c>
      <c r="J7" s="19" t="s">
        <v>45</v>
      </c>
      <c r="K7" s="17">
        <v>1</v>
      </c>
      <c r="L7" s="17">
        <v>2700</v>
      </c>
      <c r="M7" s="17">
        <v>890</v>
      </c>
      <c r="N7" s="17">
        <v>890</v>
      </c>
    </row>
    <row r="8" s="1" customFormat="1" ht="68.25" spans="1:14">
      <c r="A8" s="16">
        <v>5</v>
      </c>
      <c r="B8" s="17" t="s">
        <v>18</v>
      </c>
      <c r="C8" s="17" t="s">
        <v>160</v>
      </c>
      <c r="D8" s="17" t="s">
        <v>40</v>
      </c>
      <c r="E8" s="18" t="s">
        <v>161</v>
      </c>
      <c r="F8" s="17" t="s">
        <v>22</v>
      </c>
      <c r="G8" s="27" t="s">
        <v>162</v>
      </c>
      <c r="H8" s="19" t="s">
        <v>163</v>
      </c>
      <c r="I8" s="17" t="s">
        <v>71</v>
      </c>
      <c r="J8" s="19" t="s">
        <v>95</v>
      </c>
      <c r="K8" s="17">
        <v>1</v>
      </c>
      <c r="L8" s="17">
        <v>2150</v>
      </c>
      <c r="M8" s="17">
        <v>640</v>
      </c>
      <c r="N8" s="17">
        <v>640</v>
      </c>
    </row>
    <row r="9" s="1" customFormat="1" ht="54" spans="1:14">
      <c r="A9" s="16">
        <v>6</v>
      </c>
      <c r="B9" s="17" t="s">
        <v>18</v>
      </c>
      <c r="C9" s="17" t="s">
        <v>175</v>
      </c>
      <c r="D9" s="17" t="s">
        <v>40</v>
      </c>
      <c r="E9" s="18" t="s">
        <v>176</v>
      </c>
      <c r="F9" s="17" t="s">
        <v>22</v>
      </c>
      <c r="G9" s="19" t="s">
        <v>65</v>
      </c>
      <c r="H9" s="19" t="s">
        <v>177</v>
      </c>
      <c r="I9" s="17" t="s">
        <v>25</v>
      </c>
      <c r="J9" s="19" t="s">
        <v>45</v>
      </c>
      <c r="K9" s="17">
        <v>1</v>
      </c>
      <c r="L9" s="17">
        <v>2000</v>
      </c>
      <c r="M9" s="17">
        <v>640</v>
      </c>
      <c r="N9" s="17">
        <v>640</v>
      </c>
    </row>
    <row r="10" s="1" customFormat="1" ht="68.25" spans="1:14">
      <c r="A10" s="16">
        <v>7</v>
      </c>
      <c r="B10" s="17" t="s">
        <v>18</v>
      </c>
      <c r="C10" s="17" t="s">
        <v>178</v>
      </c>
      <c r="D10" s="17" t="s">
        <v>40</v>
      </c>
      <c r="E10" s="18" t="s">
        <v>179</v>
      </c>
      <c r="F10" s="17" t="s">
        <v>22</v>
      </c>
      <c r="G10" s="27" t="s">
        <v>162</v>
      </c>
      <c r="H10" s="19" t="s">
        <v>180</v>
      </c>
      <c r="I10" s="17" t="s">
        <v>71</v>
      </c>
      <c r="J10" s="19" t="s">
        <v>181</v>
      </c>
      <c r="K10" s="17">
        <v>1</v>
      </c>
      <c r="L10" s="17">
        <v>2150</v>
      </c>
      <c r="M10" s="17">
        <v>640</v>
      </c>
      <c r="N10" s="17">
        <v>640</v>
      </c>
    </row>
    <row r="11" s="1" customFormat="1" ht="69" spans="1:14">
      <c r="A11" s="16">
        <v>8</v>
      </c>
      <c r="B11" s="17" t="s">
        <v>18</v>
      </c>
      <c r="C11" s="17" t="s">
        <v>188</v>
      </c>
      <c r="D11" s="17" t="s">
        <v>40</v>
      </c>
      <c r="E11" s="18" t="s">
        <v>189</v>
      </c>
      <c r="F11" s="17" t="s">
        <v>22</v>
      </c>
      <c r="G11" s="19" t="s">
        <v>23</v>
      </c>
      <c r="H11" s="19" t="s">
        <v>190</v>
      </c>
      <c r="I11" s="17" t="s">
        <v>25</v>
      </c>
      <c r="J11" s="24" t="s">
        <v>26</v>
      </c>
      <c r="K11" s="17">
        <v>1</v>
      </c>
      <c r="L11" s="17">
        <v>1800</v>
      </c>
      <c r="M11" s="17">
        <v>640</v>
      </c>
      <c r="N11" s="17">
        <v>640</v>
      </c>
    </row>
    <row r="12" s="3" customFormat="1" ht="32" customHeight="1" spans="1:14">
      <c r="A12" s="20" t="s">
        <v>201</v>
      </c>
      <c r="B12" s="20"/>
      <c r="C12" s="20"/>
      <c r="D12" s="20"/>
      <c r="E12" s="20"/>
      <c r="F12" s="20"/>
      <c r="G12" s="20"/>
      <c r="H12" s="20"/>
      <c r="I12" s="20"/>
      <c r="J12" s="20"/>
      <c r="K12" s="25">
        <f>SUM(K4:K11)</f>
        <v>8</v>
      </c>
      <c r="L12" s="26">
        <f>SUM(L4:L11)</f>
        <v>15960</v>
      </c>
      <c r="M12" s="26">
        <f>SUM(M4:M11)</f>
        <v>4870</v>
      </c>
      <c r="N12" s="26">
        <f>SUM(N4:N11)</f>
        <v>4870</v>
      </c>
    </row>
    <row r="65501" customFormat="1" ht="13.5"/>
    <row r="65502" customFormat="1" ht="13.5"/>
    <row r="65503" customFormat="1" ht="13.5"/>
    <row r="65504" customFormat="1" ht="13.5"/>
    <row r="65505" customFormat="1" ht="13.5"/>
    <row r="65506" customFormat="1" ht="13.5"/>
    <row r="65507" customFormat="1" ht="13.5"/>
    <row r="65508" customFormat="1" ht="13.5"/>
    <row r="65509" customFormat="1" ht="13.5"/>
    <row r="65510" customFormat="1" ht="13.5"/>
    <row r="65511" customFormat="1" ht="13.5"/>
    <row r="65512" customFormat="1" ht="13.5"/>
    <row r="65513" customFormat="1" ht="13.5"/>
    <row r="65514" customFormat="1" ht="13.5"/>
    <row r="65515" customFormat="1" ht="13.5"/>
    <row r="65516" customFormat="1" ht="13.5"/>
    <row r="65517" customFormat="1" ht="13.5"/>
    <row r="65518" customFormat="1" ht="13.5"/>
    <row r="65519" customFormat="1" ht="13.5"/>
    <row r="65520" customFormat="1" ht="13.5"/>
    <row r="65521" customFormat="1" ht="13.5"/>
    <row r="65522" customFormat="1" ht="13.5"/>
    <row r="65523" customFormat="1" ht="13.5"/>
    <row r="65524" customFormat="1" ht="13.5"/>
    <row r="65525" customFormat="1" ht="13.5"/>
    <row r="65526" customFormat="1" ht="13.5"/>
    <row r="65527" customFormat="1" ht="13.5"/>
    <row r="65528" customFormat="1" ht="13.5"/>
    <row r="65529" customFormat="1" ht="13.5"/>
    <row r="65530" customFormat="1" ht="13.5"/>
    <row r="65531" customFormat="1" ht="13.5"/>
    <row r="65532" customFormat="1" ht="13.5"/>
    <row r="65533" customFormat="1" ht="13.5"/>
    <row r="65534" customFormat="1" ht="13.5"/>
    <row r="65535" customFormat="1" ht="13.5"/>
    <row r="65536" customFormat="1" ht="13.5"/>
  </sheetData>
  <mergeCells count="8">
    <mergeCell ref="A1:N1"/>
    <mergeCell ref="B2:C2"/>
    <mergeCell ref="F2:L2"/>
    <mergeCell ref="M2:N2"/>
    <mergeCell ref="A12:J12"/>
    <mergeCell ref="A2:A3"/>
    <mergeCell ref="D2:D3"/>
    <mergeCell ref="E2:E3"/>
  </mergeCells>
  <printOptions horizontalCentered="1"/>
  <pageMargins left="0.629861111111111" right="0.511805555555556" top="1" bottom="1" header="0.5" footer="0.5"/>
  <pageSetup paperSize="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536"/>
  <sheetViews>
    <sheetView workbookViewId="0">
      <selection activeCell="R6" sqref="R6"/>
    </sheetView>
  </sheetViews>
  <sheetFormatPr defaultColWidth="9" defaultRowHeight="14.25"/>
  <cols>
    <col min="1" max="1" width="7.1" style="1" customWidth="1"/>
    <col min="2" max="3" width="9" style="1"/>
    <col min="4" max="4" width="11.0416666666667" style="1" customWidth="1"/>
    <col min="5" max="5" width="14.6833333333333" style="1" customWidth="1"/>
    <col min="6" max="16384" width="9" style="1"/>
  </cols>
  <sheetData>
    <row r="1" s="1" customFormat="1" ht="26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3" customHeight="1" spans="1:14">
      <c r="A2" s="6" t="s">
        <v>1</v>
      </c>
      <c r="B2" s="7" t="s">
        <v>2</v>
      </c>
      <c r="C2" s="8"/>
      <c r="D2" s="9" t="s">
        <v>3</v>
      </c>
      <c r="E2" s="10" t="s">
        <v>4</v>
      </c>
      <c r="F2" s="7" t="s">
        <v>5</v>
      </c>
      <c r="G2" s="8"/>
      <c r="H2" s="8"/>
      <c r="I2" s="8"/>
      <c r="J2" s="8"/>
      <c r="K2" s="8"/>
      <c r="L2" s="8"/>
      <c r="M2" s="7" t="s">
        <v>6</v>
      </c>
      <c r="N2" s="21"/>
    </row>
    <row r="3" s="2" customFormat="1" ht="41" customHeight="1" spans="1:14">
      <c r="A3" s="11"/>
      <c r="B3" s="12" t="s">
        <v>7</v>
      </c>
      <c r="C3" s="12" t="s">
        <v>8</v>
      </c>
      <c r="D3" s="13"/>
      <c r="E3" s="14"/>
      <c r="F3" s="12" t="s">
        <v>9</v>
      </c>
      <c r="G3" s="12" t="s">
        <v>10</v>
      </c>
      <c r="H3" s="15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22" t="s">
        <v>16</v>
      </c>
      <c r="N3" s="23" t="s">
        <v>17</v>
      </c>
    </row>
    <row r="4" s="1" customFormat="1" ht="58" customHeight="1" spans="1:14">
      <c r="A4" s="16">
        <v>1</v>
      </c>
      <c r="B4" s="17" t="s">
        <v>18</v>
      </c>
      <c r="C4" s="17" t="s">
        <v>81</v>
      </c>
      <c r="D4" s="17" t="s">
        <v>82</v>
      </c>
      <c r="E4" s="18" t="s">
        <v>83</v>
      </c>
      <c r="F4" s="17" t="s">
        <v>55</v>
      </c>
      <c r="G4" s="19" t="s">
        <v>84</v>
      </c>
      <c r="H4" s="17" t="s">
        <v>85</v>
      </c>
      <c r="I4" s="17" t="s">
        <v>86</v>
      </c>
      <c r="J4" s="19" t="s">
        <v>45</v>
      </c>
      <c r="K4" s="17">
        <v>1</v>
      </c>
      <c r="L4" s="17">
        <v>1250</v>
      </c>
      <c r="M4" s="17">
        <v>390</v>
      </c>
      <c r="N4" s="17">
        <v>390</v>
      </c>
    </row>
    <row r="5" s="1" customFormat="1" ht="58" customHeight="1" spans="1:14">
      <c r="A5" s="16">
        <v>2</v>
      </c>
      <c r="B5" s="17" t="s">
        <v>18</v>
      </c>
      <c r="C5" s="17" t="s">
        <v>137</v>
      </c>
      <c r="D5" s="17" t="s">
        <v>82</v>
      </c>
      <c r="E5" s="18" t="s">
        <v>138</v>
      </c>
      <c r="F5" s="17" t="s">
        <v>55</v>
      </c>
      <c r="G5" s="19" t="s">
        <v>139</v>
      </c>
      <c r="H5" s="17" t="s">
        <v>140</v>
      </c>
      <c r="I5" s="17" t="s">
        <v>58</v>
      </c>
      <c r="J5" s="17" t="s">
        <v>141</v>
      </c>
      <c r="K5" s="17">
        <v>1</v>
      </c>
      <c r="L5" s="17">
        <v>1400</v>
      </c>
      <c r="M5" s="17">
        <v>390</v>
      </c>
      <c r="N5" s="17">
        <v>390</v>
      </c>
    </row>
    <row r="6" s="1" customFormat="1" ht="58" customHeight="1" spans="1:14">
      <c r="A6" s="16">
        <v>3</v>
      </c>
      <c r="B6" s="17" t="s">
        <v>18</v>
      </c>
      <c r="C6" s="17" t="s">
        <v>142</v>
      </c>
      <c r="D6" s="17" t="s">
        <v>82</v>
      </c>
      <c r="E6" s="18" t="s">
        <v>83</v>
      </c>
      <c r="F6" s="17" t="s">
        <v>22</v>
      </c>
      <c r="G6" s="19" t="s">
        <v>143</v>
      </c>
      <c r="H6" s="19" t="s">
        <v>144</v>
      </c>
      <c r="I6" s="17" t="s">
        <v>145</v>
      </c>
      <c r="J6" s="17" t="s">
        <v>141</v>
      </c>
      <c r="K6" s="17">
        <v>1</v>
      </c>
      <c r="L6" s="17">
        <v>3380</v>
      </c>
      <c r="M6" s="17">
        <v>590</v>
      </c>
      <c r="N6" s="17">
        <v>590</v>
      </c>
    </row>
    <row r="7" s="1" customFormat="1" ht="58" customHeight="1" spans="1:14">
      <c r="A7" s="16">
        <v>4</v>
      </c>
      <c r="B7" s="17" t="s">
        <v>18</v>
      </c>
      <c r="C7" s="17" t="s">
        <v>142</v>
      </c>
      <c r="D7" s="17" t="s">
        <v>82</v>
      </c>
      <c r="E7" s="18" t="s">
        <v>83</v>
      </c>
      <c r="F7" s="17" t="s">
        <v>55</v>
      </c>
      <c r="G7" s="19" t="s">
        <v>139</v>
      </c>
      <c r="H7" s="17" t="s">
        <v>146</v>
      </c>
      <c r="I7" s="17" t="s">
        <v>58</v>
      </c>
      <c r="J7" s="17" t="s">
        <v>141</v>
      </c>
      <c r="K7" s="17">
        <v>1</v>
      </c>
      <c r="L7" s="17">
        <v>1400</v>
      </c>
      <c r="M7" s="17">
        <v>390</v>
      </c>
      <c r="N7" s="17">
        <v>390</v>
      </c>
    </row>
    <row r="8" s="1" customFormat="1" ht="58" customHeight="1" spans="1:14">
      <c r="A8" s="16">
        <v>5</v>
      </c>
      <c r="B8" s="17" t="s">
        <v>18</v>
      </c>
      <c r="C8" s="17" t="s">
        <v>150</v>
      </c>
      <c r="D8" s="17" t="s">
        <v>82</v>
      </c>
      <c r="E8" s="18" t="s">
        <v>151</v>
      </c>
      <c r="F8" s="17" t="s">
        <v>22</v>
      </c>
      <c r="G8" s="19" t="s">
        <v>152</v>
      </c>
      <c r="H8" s="19" t="s">
        <v>153</v>
      </c>
      <c r="I8" s="17" t="s">
        <v>154</v>
      </c>
      <c r="J8" s="19" t="s">
        <v>34</v>
      </c>
      <c r="K8" s="17">
        <v>1</v>
      </c>
      <c r="L8" s="17">
        <v>2980</v>
      </c>
      <c r="M8" s="17">
        <v>890</v>
      </c>
      <c r="N8" s="17">
        <v>890</v>
      </c>
    </row>
    <row r="9" s="1" customFormat="1" ht="58" customHeight="1" spans="1:14">
      <c r="A9" s="16">
        <v>6</v>
      </c>
      <c r="B9" s="17" t="s">
        <v>18</v>
      </c>
      <c r="C9" s="17" t="s">
        <v>172</v>
      </c>
      <c r="D9" s="17" t="s">
        <v>82</v>
      </c>
      <c r="E9" s="18" t="s">
        <v>173</v>
      </c>
      <c r="F9" s="17" t="s">
        <v>22</v>
      </c>
      <c r="G9" s="19" t="s">
        <v>65</v>
      </c>
      <c r="H9" s="19" t="s">
        <v>174</v>
      </c>
      <c r="I9" s="17" t="s">
        <v>117</v>
      </c>
      <c r="J9" s="19" t="s">
        <v>45</v>
      </c>
      <c r="K9" s="17">
        <v>1</v>
      </c>
      <c r="L9" s="17">
        <v>2000</v>
      </c>
      <c r="M9" s="17">
        <v>640</v>
      </c>
      <c r="N9" s="17">
        <v>640</v>
      </c>
    </row>
    <row r="10" s="3" customFormat="1" ht="32" customHeight="1" spans="1:14">
      <c r="A10" s="20" t="s">
        <v>201</v>
      </c>
      <c r="B10" s="20"/>
      <c r="C10" s="20"/>
      <c r="D10" s="20"/>
      <c r="E10" s="20"/>
      <c r="F10" s="20"/>
      <c r="G10" s="20"/>
      <c r="H10" s="20"/>
      <c r="I10" s="20"/>
      <c r="J10" s="20"/>
      <c r="K10" s="25">
        <f>SUM(K4:K9)</f>
        <v>6</v>
      </c>
      <c r="L10" s="26">
        <f>SUM(L4:L9)</f>
        <v>12410</v>
      </c>
      <c r="M10" s="26">
        <f>SUM(M4:M9)</f>
        <v>3290</v>
      </c>
      <c r="N10" s="26">
        <f>SUM(N4:N9)</f>
        <v>3290</v>
      </c>
    </row>
    <row r="65499" customFormat="1" ht="13.5"/>
    <row r="65500" customFormat="1" ht="13.5"/>
    <row r="65501" customFormat="1" ht="13.5"/>
    <row r="65502" customFormat="1" ht="13.5"/>
    <row r="65503" customFormat="1" ht="13.5"/>
    <row r="65504" customFormat="1" ht="13.5"/>
    <row r="65505" customFormat="1" ht="13.5"/>
    <row r="65506" customFormat="1" ht="13.5"/>
    <row r="65507" customFormat="1" ht="13.5"/>
    <row r="65508" customFormat="1" ht="13.5"/>
    <row r="65509" customFormat="1" ht="13.5"/>
    <row r="65510" customFormat="1" ht="13.5"/>
    <row r="65511" customFormat="1" ht="13.5"/>
    <row r="65512" customFormat="1" ht="13.5"/>
    <row r="65513" customFormat="1" ht="13.5"/>
    <row r="65514" customFormat="1" ht="13.5"/>
    <row r="65515" customFormat="1" ht="13.5"/>
    <row r="65516" customFormat="1" ht="13.5"/>
    <row r="65517" customFormat="1" ht="13.5"/>
    <row r="65518" customFormat="1" ht="13.5"/>
    <row r="65519" customFormat="1" ht="13.5"/>
    <row r="65520" customFormat="1" ht="13.5"/>
    <row r="65521" customFormat="1" ht="13.5"/>
    <row r="65522" customFormat="1" ht="13.5"/>
    <row r="65523" customFormat="1" ht="13.5"/>
    <row r="65524" customFormat="1" ht="13.5"/>
    <row r="65525" customFormat="1" ht="13.5"/>
    <row r="65526" customFormat="1" ht="13.5"/>
    <row r="65527" customFormat="1" ht="13.5"/>
    <row r="65528" customFormat="1" ht="13.5"/>
    <row r="65529" customFormat="1" ht="13.5"/>
    <row r="65530" customFormat="1" ht="13.5"/>
    <row r="65531" customFormat="1" ht="13.5"/>
    <row r="65532" customFormat="1" ht="13.5"/>
    <row r="65533" customFormat="1" ht="13.5"/>
    <row r="65534" customFormat="1" ht="13.5"/>
    <row r="65535" customFormat="1" ht="13.5"/>
    <row r="65536" customFormat="1" ht="13.5"/>
  </sheetData>
  <mergeCells count="8">
    <mergeCell ref="A1:N1"/>
    <mergeCell ref="B2:C2"/>
    <mergeCell ref="F2:L2"/>
    <mergeCell ref="M2:N2"/>
    <mergeCell ref="A10:J10"/>
    <mergeCell ref="A2:A3"/>
    <mergeCell ref="D2:D3"/>
    <mergeCell ref="E2:E3"/>
  </mergeCells>
  <pageMargins left="0.75" right="0.75" top="0.511805555555556" bottom="0.472222222222222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5536"/>
  <sheetViews>
    <sheetView workbookViewId="0">
      <selection activeCell="O6" sqref="O6"/>
    </sheetView>
  </sheetViews>
  <sheetFormatPr defaultColWidth="9" defaultRowHeight="14.25"/>
  <cols>
    <col min="1" max="3" width="9" style="1"/>
    <col min="4" max="4" width="11.3333333333333" style="1" customWidth="1"/>
    <col min="5" max="5" width="12.7666666666667" style="1" customWidth="1"/>
    <col min="6" max="16384" width="9" style="1"/>
  </cols>
  <sheetData>
    <row r="1" s="1" customFormat="1" ht="26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3" customHeight="1" spans="1:14">
      <c r="A2" s="6" t="s">
        <v>1</v>
      </c>
      <c r="B2" s="7" t="s">
        <v>2</v>
      </c>
      <c r="C2" s="8"/>
      <c r="D2" s="9" t="s">
        <v>3</v>
      </c>
      <c r="E2" s="10" t="s">
        <v>4</v>
      </c>
      <c r="F2" s="7" t="s">
        <v>5</v>
      </c>
      <c r="G2" s="8"/>
      <c r="H2" s="8"/>
      <c r="I2" s="8"/>
      <c r="J2" s="8"/>
      <c r="K2" s="8"/>
      <c r="L2" s="8"/>
      <c r="M2" s="7" t="s">
        <v>6</v>
      </c>
      <c r="N2" s="21"/>
    </row>
    <row r="3" s="2" customFormat="1" ht="41" customHeight="1" spans="1:14">
      <c r="A3" s="11"/>
      <c r="B3" s="12" t="s">
        <v>7</v>
      </c>
      <c r="C3" s="12" t="s">
        <v>8</v>
      </c>
      <c r="D3" s="13"/>
      <c r="E3" s="14"/>
      <c r="F3" s="12" t="s">
        <v>9</v>
      </c>
      <c r="G3" s="12" t="s">
        <v>10</v>
      </c>
      <c r="H3" s="15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22" t="s">
        <v>16</v>
      </c>
      <c r="N3" s="23" t="s">
        <v>17</v>
      </c>
    </row>
    <row r="4" s="28" customFormat="1" ht="47" customHeight="1" spans="1:14">
      <c r="A4" s="16">
        <v>1</v>
      </c>
      <c r="B4" s="17" t="s">
        <v>18</v>
      </c>
      <c r="C4" s="17" t="s">
        <v>27</v>
      </c>
      <c r="D4" s="17" t="s">
        <v>28</v>
      </c>
      <c r="E4" s="18" t="s">
        <v>29</v>
      </c>
      <c r="F4" s="17" t="s">
        <v>30</v>
      </c>
      <c r="G4" s="19" t="s">
        <v>31</v>
      </c>
      <c r="H4" s="19" t="s">
        <v>32</v>
      </c>
      <c r="I4" s="17" t="s">
        <v>33</v>
      </c>
      <c r="J4" s="19" t="s">
        <v>34</v>
      </c>
      <c r="K4" s="17">
        <v>1</v>
      </c>
      <c r="L4" s="17">
        <v>2000</v>
      </c>
      <c r="M4" s="17">
        <v>600</v>
      </c>
      <c r="N4" s="17">
        <v>600</v>
      </c>
    </row>
    <row r="5" s="1" customFormat="1" ht="42" spans="1:14">
      <c r="A5" s="16">
        <v>2</v>
      </c>
      <c r="B5" s="17" t="s">
        <v>18</v>
      </c>
      <c r="C5" s="17" t="s">
        <v>27</v>
      </c>
      <c r="D5" s="17" t="s">
        <v>28</v>
      </c>
      <c r="E5" s="18" t="s">
        <v>29</v>
      </c>
      <c r="F5" s="17" t="s">
        <v>55</v>
      </c>
      <c r="G5" s="19" t="s">
        <v>84</v>
      </c>
      <c r="H5" s="17" t="s">
        <v>96</v>
      </c>
      <c r="I5" s="17" t="s">
        <v>86</v>
      </c>
      <c r="J5" s="19" t="s">
        <v>45</v>
      </c>
      <c r="K5" s="17">
        <v>1</v>
      </c>
      <c r="L5" s="17">
        <v>1250</v>
      </c>
      <c r="M5" s="17">
        <v>390</v>
      </c>
      <c r="N5" s="17">
        <v>390</v>
      </c>
    </row>
    <row r="6" s="3" customFormat="1" ht="32" customHeight="1" spans="1:14">
      <c r="A6" s="20" t="s">
        <v>201</v>
      </c>
      <c r="B6" s="20"/>
      <c r="C6" s="20"/>
      <c r="D6" s="20"/>
      <c r="E6" s="20"/>
      <c r="F6" s="20"/>
      <c r="G6" s="20"/>
      <c r="H6" s="20"/>
      <c r="I6" s="20"/>
      <c r="J6" s="20"/>
      <c r="K6" s="25">
        <f>SUM(K4:K5)</f>
        <v>2</v>
      </c>
      <c r="L6" s="26">
        <f>SUM(L4:L5)</f>
        <v>3250</v>
      </c>
      <c r="M6" s="26">
        <f>SUM(M4:M5)</f>
        <v>990</v>
      </c>
      <c r="N6" s="26">
        <f>SUM(N4:N5)</f>
        <v>990</v>
      </c>
    </row>
    <row r="65495" customFormat="1" ht="13.5"/>
    <row r="65496" customFormat="1" ht="13.5"/>
    <row r="65497" customFormat="1" ht="13.5"/>
    <row r="65498" customFormat="1" ht="13.5"/>
    <row r="65499" customFormat="1" ht="13.5"/>
    <row r="65500" customFormat="1" ht="13.5"/>
    <row r="65501" customFormat="1" ht="13.5"/>
    <row r="65502" customFormat="1" ht="13.5"/>
    <row r="65503" customFormat="1" ht="13.5"/>
    <row r="65504" customFormat="1" ht="13.5"/>
    <row r="65505" customFormat="1" ht="13.5"/>
    <row r="65506" customFormat="1" ht="13.5"/>
    <row r="65507" customFormat="1" ht="13.5"/>
    <row r="65508" customFormat="1" ht="13.5"/>
    <row r="65509" customFormat="1" ht="13.5"/>
    <row r="65510" customFormat="1" ht="13.5"/>
    <row r="65511" customFormat="1" ht="13.5"/>
    <row r="65512" customFormat="1" ht="13.5"/>
    <row r="65513" customFormat="1" ht="13.5"/>
    <row r="65514" customFormat="1" ht="13.5"/>
    <row r="65515" customFormat="1" ht="13.5"/>
    <row r="65516" customFormat="1" ht="13.5"/>
    <row r="65517" customFormat="1" ht="13.5"/>
    <row r="65518" customFormat="1" ht="13.5"/>
    <row r="65519" customFormat="1" ht="13.5"/>
    <row r="65520" customFormat="1" ht="13.5"/>
    <row r="65521" customFormat="1" ht="13.5"/>
    <row r="65522" customFormat="1" ht="13.5"/>
    <row r="65523" customFormat="1" ht="13.5"/>
    <row r="65524" customFormat="1" ht="13.5"/>
    <row r="65525" customFormat="1" ht="13.5"/>
    <row r="65526" customFormat="1" ht="13.5"/>
    <row r="65527" customFormat="1" ht="13.5"/>
    <row r="65528" customFormat="1" ht="13.5"/>
    <row r="65529" customFormat="1" ht="13.5"/>
    <row r="65530" customFormat="1" ht="13.5"/>
    <row r="65531" customFormat="1" ht="13.5"/>
    <row r="65532" customFormat="1" ht="13.5"/>
    <row r="65533" customFormat="1" ht="13.5"/>
    <row r="65534" customFormat="1" ht="13.5"/>
    <row r="65535" customFormat="1" ht="13.5"/>
    <row r="65536" customFormat="1" ht="13.5"/>
  </sheetData>
  <mergeCells count="8">
    <mergeCell ref="A1:N1"/>
    <mergeCell ref="B2:C2"/>
    <mergeCell ref="F2:L2"/>
    <mergeCell ref="M2:N2"/>
    <mergeCell ref="A6:J6"/>
    <mergeCell ref="A2:A3"/>
    <mergeCell ref="D2:D3"/>
    <mergeCell ref="E2:E3"/>
  </mergeCells>
  <pageMargins left="0.75" right="0.75" top="1" bottom="1" header="0.5" footer="0.5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536"/>
  <sheetViews>
    <sheetView workbookViewId="0">
      <selection activeCell="P8" sqref="P8"/>
    </sheetView>
  </sheetViews>
  <sheetFormatPr defaultColWidth="9" defaultRowHeight="14.25"/>
  <cols>
    <col min="1" max="3" width="9" style="1"/>
    <col min="4" max="4" width="11.3333333333333" style="1" customWidth="1"/>
    <col min="5" max="5" width="11.9833333333333" style="1" customWidth="1"/>
    <col min="6" max="16384" width="9" style="1"/>
  </cols>
  <sheetData>
    <row r="1" s="1" customFormat="1" ht="26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3" customHeight="1" spans="1:14">
      <c r="A2" s="6" t="s">
        <v>1</v>
      </c>
      <c r="B2" s="7" t="s">
        <v>2</v>
      </c>
      <c r="C2" s="8"/>
      <c r="D2" s="9" t="s">
        <v>3</v>
      </c>
      <c r="E2" s="10" t="s">
        <v>4</v>
      </c>
      <c r="F2" s="7" t="s">
        <v>5</v>
      </c>
      <c r="G2" s="8"/>
      <c r="H2" s="8"/>
      <c r="I2" s="8"/>
      <c r="J2" s="8"/>
      <c r="K2" s="8"/>
      <c r="L2" s="8"/>
      <c r="M2" s="7" t="s">
        <v>6</v>
      </c>
      <c r="N2" s="21"/>
    </row>
    <row r="3" s="2" customFormat="1" ht="41" customHeight="1" spans="1:14">
      <c r="A3" s="11"/>
      <c r="B3" s="12" t="s">
        <v>7</v>
      </c>
      <c r="C3" s="12" t="s">
        <v>8</v>
      </c>
      <c r="D3" s="13"/>
      <c r="E3" s="14"/>
      <c r="F3" s="12" t="s">
        <v>9</v>
      </c>
      <c r="G3" s="12" t="s">
        <v>10</v>
      </c>
      <c r="H3" s="15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22" t="s">
        <v>16</v>
      </c>
      <c r="N3" s="23" t="s">
        <v>17</v>
      </c>
    </row>
    <row r="4" s="1" customFormat="1" ht="40.5" spans="1:14">
      <c r="A4" s="16">
        <v>1</v>
      </c>
      <c r="B4" s="17" t="s">
        <v>18</v>
      </c>
      <c r="C4" s="17" t="s">
        <v>97</v>
      </c>
      <c r="D4" s="17" t="s">
        <v>98</v>
      </c>
      <c r="E4" s="18" t="s">
        <v>99</v>
      </c>
      <c r="F4" s="17" t="s">
        <v>55</v>
      </c>
      <c r="G4" s="27" t="s">
        <v>93</v>
      </c>
      <c r="H4" s="17" t="s">
        <v>100</v>
      </c>
      <c r="I4" s="17" t="s">
        <v>58</v>
      </c>
      <c r="J4" s="19" t="s">
        <v>95</v>
      </c>
      <c r="K4" s="17">
        <v>1</v>
      </c>
      <c r="L4" s="17">
        <v>1350</v>
      </c>
      <c r="M4" s="17">
        <v>390</v>
      </c>
      <c r="N4" s="17">
        <v>390</v>
      </c>
    </row>
    <row r="5" s="1" customFormat="1" ht="40.5" spans="1:14">
      <c r="A5" s="16">
        <v>2</v>
      </c>
      <c r="B5" s="17" t="s">
        <v>18</v>
      </c>
      <c r="C5" s="17" t="s">
        <v>97</v>
      </c>
      <c r="D5" s="17" t="s">
        <v>98</v>
      </c>
      <c r="E5" s="18" t="s">
        <v>99</v>
      </c>
      <c r="F5" s="17" t="s">
        <v>22</v>
      </c>
      <c r="G5" s="19" t="s">
        <v>101</v>
      </c>
      <c r="H5" s="17" t="s">
        <v>102</v>
      </c>
      <c r="I5" s="17" t="s">
        <v>103</v>
      </c>
      <c r="J5" s="19" t="s">
        <v>104</v>
      </c>
      <c r="K5" s="17">
        <v>1</v>
      </c>
      <c r="L5" s="17">
        <v>2100</v>
      </c>
      <c r="M5" s="17">
        <v>640</v>
      </c>
      <c r="N5" s="17">
        <v>640</v>
      </c>
    </row>
    <row r="6" s="1" customFormat="1" ht="55.5" spans="1:14">
      <c r="A6" s="16">
        <v>3</v>
      </c>
      <c r="B6" s="17" t="s">
        <v>18</v>
      </c>
      <c r="C6" s="17" t="s">
        <v>155</v>
      </c>
      <c r="D6" s="17" t="s">
        <v>98</v>
      </c>
      <c r="E6" s="18" t="s">
        <v>156</v>
      </c>
      <c r="F6" s="17" t="s">
        <v>22</v>
      </c>
      <c r="G6" s="19" t="s">
        <v>157</v>
      </c>
      <c r="H6" s="19" t="s">
        <v>158</v>
      </c>
      <c r="I6" s="17" t="s">
        <v>159</v>
      </c>
      <c r="J6" s="19" t="s">
        <v>45</v>
      </c>
      <c r="K6" s="17">
        <v>1</v>
      </c>
      <c r="L6" s="17">
        <v>2000</v>
      </c>
      <c r="M6" s="17">
        <v>640</v>
      </c>
      <c r="N6" s="17">
        <v>640</v>
      </c>
    </row>
    <row r="7" s="3" customFormat="1" ht="32" customHeight="1" spans="1:14">
      <c r="A7" s="20" t="s">
        <v>201</v>
      </c>
      <c r="B7" s="20"/>
      <c r="C7" s="20"/>
      <c r="D7" s="20"/>
      <c r="E7" s="20"/>
      <c r="F7" s="20"/>
      <c r="G7" s="20"/>
      <c r="H7" s="20"/>
      <c r="I7" s="20"/>
      <c r="J7" s="20"/>
      <c r="K7" s="25">
        <f>SUM(K4:K6)</f>
        <v>3</v>
      </c>
      <c r="L7" s="26">
        <f>SUM(L4:L6)</f>
        <v>5450</v>
      </c>
      <c r="M7" s="26">
        <f>SUM(M4:M6)</f>
        <v>1670</v>
      </c>
      <c r="N7" s="26">
        <f>SUM(N4:N6)</f>
        <v>1670</v>
      </c>
    </row>
    <row r="65496" customFormat="1" ht="13.5"/>
    <row r="65497" customFormat="1" ht="13.5"/>
    <row r="65498" customFormat="1" ht="13.5"/>
    <row r="65499" customFormat="1" ht="13.5"/>
    <row r="65500" customFormat="1" ht="13.5"/>
    <row r="65501" customFormat="1" ht="13.5"/>
    <row r="65502" customFormat="1" ht="13.5"/>
    <row r="65503" customFormat="1" ht="13.5"/>
    <row r="65504" customFormat="1" ht="13.5"/>
    <row r="65505" customFormat="1" ht="13.5"/>
    <row r="65506" customFormat="1" ht="13.5"/>
    <row r="65507" customFormat="1" ht="13.5"/>
    <row r="65508" customFormat="1" ht="13.5"/>
    <row r="65509" customFormat="1" ht="13.5"/>
    <row r="65510" customFormat="1" ht="13.5"/>
    <row r="65511" customFormat="1" ht="13.5"/>
    <row r="65512" customFormat="1" ht="13.5"/>
    <row r="65513" customFormat="1" ht="13.5"/>
    <row r="65514" customFormat="1" ht="13.5"/>
    <row r="65515" customFormat="1" ht="13.5"/>
    <row r="65516" customFormat="1" ht="13.5"/>
    <row r="65517" customFormat="1" ht="13.5"/>
    <row r="65518" customFormat="1" ht="13.5"/>
    <row r="65519" customFormat="1" ht="13.5"/>
    <row r="65520" customFormat="1" ht="13.5"/>
    <row r="65521" customFormat="1" ht="13.5"/>
    <row r="65522" customFormat="1" ht="13.5"/>
    <row r="65523" customFormat="1" ht="13.5"/>
    <row r="65524" customFormat="1" ht="13.5"/>
    <row r="65525" customFormat="1" ht="13.5"/>
    <row r="65526" customFormat="1" ht="13.5"/>
    <row r="65527" customFormat="1" ht="13.5"/>
    <row r="65528" customFormat="1" ht="13.5"/>
    <row r="65529" customFormat="1" ht="13.5"/>
    <row r="65530" customFormat="1" ht="13.5"/>
    <row r="65531" customFormat="1" ht="13.5"/>
    <row r="65532" customFormat="1" ht="13.5"/>
    <row r="65533" customFormat="1" ht="13.5"/>
    <row r="65534" customFormat="1" ht="13.5"/>
    <row r="65535" customFormat="1" ht="13.5"/>
    <row r="65536" customFormat="1" ht="13.5"/>
  </sheetData>
  <mergeCells count="8">
    <mergeCell ref="A1:N1"/>
    <mergeCell ref="B2:C2"/>
    <mergeCell ref="F2:L2"/>
    <mergeCell ref="M2:N2"/>
    <mergeCell ref="A7:J7"/>
    <mergeCell ref="A2:A3"/>
    <mergeCell ref="D2:D3"/>
    <mergeCell ref="E2:E3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536"/>
  <sheetViews>
    <sheetView workbookViewId="0">
      <selection activeCell="N7" sqref="N7"/>
    </sheetView>
  </sheetViews>
  <sheetFormatPr defaultColWidth="9" defaultRowHeight="14.25"/>
  <cols>
    <col min="1" max="3" width="9" style="1"/>
    <col min="4" max="4" width="10.8166666666667" style="1" customWidth="1"/>
    <col min="5" max="5" width="12.2416666666667" style="1" customWidth="1"/>
    <col min="6" max="16384" width="9" style="1"/>
  </cols>
  <sheetData>
    <row r="1" s="1" customFormat="1" ht="26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3" customHeight="1" spans="1:14">
      <c r="A2" s="6" t="s">
        <v>1</v>
      </c>
      <c r="B2" s="7" t="s">
        <v>2</v>
      </c>
      <c r="C2" s="8"/>
      <c r="D2" s="9" t="s">
        <v>3</v>
      </c>
      <c r="E2" s="10" t="s">
        <v>4</v>
      </c>
      <c r="F2" s="7" t="s">
        <v>5</v>
      </c>
      <c r="G2" s="8"/>
      <c r="H2" s="8"/>
      <c r="I2" s="8"/>
      <c r="J2" s="8"/>
      <c r="K2" s="8"/>
      <c r="L2" s="8"/>
      <c r="M2" s="7" t="s">
        <v>6</v>
      </c>
      <c r="N2" s="21"/>
    </row>
    <row r="3" s="2" customFormat="1" ht="41" customHeight="1" spans="1:14">
      <c r="A3" s="11"/>
      <c r="B3" s="12" t="s">
        <v>7</v>
      </c>
      <c r="C3" s="12" t="s">
        <v>8</v>
      </c>
      <c r="D3" s="13"/>
      <c r="E3" s="14"/>
      <c r="F3" s="12" t="s">
        <v>9</v>
      </c>
      <c r="G3" s="12" t="s">
        <v>10</v>
      </c>
      <c r="H3" s="15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22" t="s">
        <v>16</v>
      </c>
      <c r="N3" s="23" t="s">
        <v>17</v>
      </c>
    </row>
    <row r="4" s="1" customFormat="1" ht="42" spans="1:14">
      <c r="A4" s="16">
        <v>1</v>
      </c>
      <c r="B4" s="17" t="s">
        <v>18</v>
      </c>
      <c r="C4" s="17" t="s">
        <v>75</v>
      </c>
      <c r="D4" s="17" t="s">
        <v>76</v>
      </c>
      <c r="E4" s="18" t="s">
        <v>77</v>
      </c>
      <c r="F4" s="17" t="s">
        <v>22</v>
      </c>
      <c r="G4" s="19" t="s">
        <v>78</v>
      </c>
      <c r="H4" s="19" t="s">
        <v>79</v>
      </c>
      <c r="I4" s="17" t="s">
        <v>80</v>
      </c>
      <c r="J4" s="24" t="s">
        <v>26</v>
      </c>
      <c r="K4" s="17">
        <v>1</v>
      </c>
      <c r="L4" s="17">
        <v>2480</v>
      </c>
      <c r="M4" s="17">
        <v>890</v>
      </c>
      <c r="N4" s="17">
        <v>890</v>
      </c>
    </row>
    <row r="5" s="1" customFormat="1" ht="41.25" spans="1:14">
      <c r="A5" s="16">
        <v>2</v>
      </c>
      <c r="B5" s="17" t="s">
        <v>18</v>
      </c>
      <c r="C5" s="17" t="s">
        <v>191</v>
      </c>
      <c r="D5" s="17" t="s">
        <v>76</v>
      </c>
      <c r="E5" s="18" t="s">
        <v>77</v>
      </c>
      <c r="F5" s="17" t="s">
        <v>22</v>
      </c>
      <c r="G5" s="19" t="s">
        <v>192</v>
      </c>
      <c r="H5" s="19" t="s">
        <v>193</v>
      </c>
      <c r="I5" s="17" t="s">
        <v>194</v>
      </c>
      <c r="J5" s="19" t="s">
        <v>45</v>
      </c>
      <c r="K5" s="17">
        <v>1</v>
      </c>
      <c r="L5" s="17">
        <v>2000</v>
      </c>
      <c r="M5" s="17">
        <v>640</v>
      </c>
      <c r="N5" s="17">
        <v>640</v>
      </c>
    </row>
    <row r="6" s="3" customFormat="1" ht="32" customHeight="1" spans="1:14">
      <c r="A6" s="20" t="s">
        <v>201</v>
      </c>
      <c r="B6" s="20"/>
      <c r="C6" s="20"/>
      <c r="D6" s="20"/>
      <c r="E6" s="20"/>
      <c r="F6" s="20"/>
      <c r="G6" s="20"/>
      <c r="H6" s="20"/>
      <c r="I6" s="20"/>
      <c r="J6" s="20"/>
      <c r="K6" s="25">
        <v>2</v>
      </c>
      <c r="L6" s="26">
        <f>SUM(L4:L5)</f>
        <v>4480</v>
      </c>
      <c r="M6" s="26">
        <f>SUM(M4:M5)</f>
        <v>1530</v>
      </c>
      <c r="N6" s="26">
        <f>SUM(N4:N5)</f>
        <v>1530</v>
      </c>
    </row>
    <row r="65495" customFormat="1" ht="13.5"/>
    <row r="65496" customFormat="1" ht="13.5"/>
    <row r="65497" customFormat="1" ht="13.5"/>
    <row r="65498" customFormat="1" ht="13.5"/>
    <row r="65499" customFormat="1" ht="13.5"/>
    <row r="65500" customFormat="1" ht="13.5"/>
    <row r="65501" customFormat="1" ht="13.5"/>
    <row r="65502" customFormat="1" ht="13.5"/>
    <row r="65503" customFormat="1" ht="13.5"/>
    <row r="65504" customFormat="1" ht="13.5"/>
    <row r="65505" customFormat="1" ht="13.5"/>
    <row r="65506" customFormat="1" ht="13.5"/>
    <row r="65507" customFormat="1" ht="13.5"/>
    <row r="65508" customFormat="1" ht="13.5"/>
    <row r="65509" customFormat="1" ht="13.5"/>
    <row r="65510" customFormat="1" ht="13.5"/>
    <row r="65511" customFormat="1" ht="13.5"/>
    <row r="65512" customFormat="1" ht="13.5"/>
    <row r="65513" customFormat="1" ht="13.5"/>
    <row r="65514" customFormat="1" ht="13.5"/>
    <row r="65515" customFormat="1" ht="13.5"/>
    <row r="65516" customFormat="1" ht="13.5"/>
    <row r="65517" customFormat="1" ht="13.5"/>
    <row r="65518" customFormat="1" ht="13.5"/>
    <row r="65519" customFormat="1" ht="13.5"/>
    <row r="65520" customFormat="1" ht="13.5"/>
    <row r="65521" customFormat="1" ht="13.5"/>
    <row r="65522" customFormat="1" ht="13.5"/>
    <row r="65523" customFormat="1" ht="13.5"/>
    <row r="65524" customFormat="1" ht="13.5"/>
    <row r="65525" customFormat="1" ht="13.5"/>
    <row r="65526" customFormat="1" ht="13.5"/>
    <row r="65527" customFormat="1" ht="13.5"/>
    <row r="65528" customFormat="1" ht="13.5"/>
    <row r="65529" customFormat="1" ht="13.5"/>
    <row r="65530" customFormat="1" ht="13.5"/>
    <row r="65531" customFormat="1" ht="13.5"/>
    <row r="65532" customFormat="1" ht="13.5"/>
    <row r="65533" customFormat="1" ht="13.5"/>
    <row r="65534" customFormat="1" ht="13.5"/>
    <row r="65535" customFormat="1" ht="13.5"/>
    <row r="65536" customFormat="1" ht="13.5"/>
  </sheetData>
  <mergeCells count="8">
    <mergeCell ref="A1:N1"/>
    <mergeCell ref="B2:C2"/>
    <mergeCell ref="F2:L2"/>
    <mergeCell ref="M2:N2"/>
    <mergeCell ref="A6:J6"/>
    <mergeCell ref="A2:A3"/>
    <mergeCell ref="D2:D3"/>
    <mergeCell ref="E2:E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总表</vt:lpstr>
      <vt:lpstr>杨柳</vt:lpstr>
      <vt:lpstr>马田</vt:lpstr>
      <vt:lpstr>石桥</vt:lpstr>
      <vt:lpstr>裕农</vt:lpstr>
      <vt:lpstr>王家坳</vt:lpstr>
      <vt:lpstr>阳岫</vt:lpstr>
      <vt:lpstr>新田</vt:lpstr>
      <vt:lpstr>三里</vt:lpstr>
      <vt:lpstr>阳荆</vt:lpstr>
      <vt:lpstr>豹雾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拐哥爱海贼</cp:lastModifiedBy>
  <dcterms:created xsi:type="dcterms:W3CDTF">2006-09-13T11:21:51Z</dcterms:created>
  <dcterms:modified xsi:type="dcterms:W3CDTF">2025-12-05T01:51:41Z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5A7312D8BD244CCB898283754BA21B1D_13</vt:lpwstr>
  </property>
  <property fmtid="{D5CDD505-2E9C-101B-9397-08002B2CF9AE}" pid="4" name="Generator">
    <vt:lpwstr>NPOI</vt:lpwstr>
  </property>
  <property fmtid="{D5CDD505-2E9C-101B-9397-08002B2CF9AE}" pid="5" name="Generator Version">
    <vt:lpwstr>2.2.1</vt:lpwstr>
  </property>
</Properties>
</file>