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<sst xmlns="http://schemas.openxmlformats.org/spreadsheetml/2006/main" count="352" uniqueCount="190">
  <si>
    <t>抗旱救灾资金补贴表（水稻）</t>
  </si>
  <si>
    <t>序号</t>
  </si>
  <si>
    <t>乡镇</t>
  </si>
  <si>
    <t>姓名</t>
  </si>
  <si>
    <t>申报资金</t>
  </si>
  <si>
    <t>补贴资金</t>
  </si>
  <si>
    <t>黔城</t>
  </si>
  <si>
    <t>邱有安</t>
  </si>
  <si>
    <t>王明洪</t>
  </si>
  <si>
    <t>邱友良</t>
  </si>
  <si>
    <t>洪江市兴农农机专业合作社</t>
  </si>
  <si>
    <t>王明胡</t>
  </si>
  <si>
    <t>太平</t>
  </si>
  <si>
    <t>周东红</t>
  </si>
  <si>
    <t>熟坪</t>
  </si>
  <si>
    <t>洪江市兆农农业机械化专业合作社</t>
  </si>
  <si>
    <t>塘湾</t>
  </si>
  <si>
    <t>易延标</t>
  </si>
  <si>
    <t>易志勇</t>
  </si>
  <si>
    <t>肖军</t>
  </si>
  <si>
    <t>雪峰</t>
  </si>
  <si>
    <t>易贤堂</t>
  </si>
  <si>
    <t>大崇</t>
  </si>
  <si>
    <t>丁启云</t>
  </si>
  <si>
    <t>江市</t>
  </si>
  <si>
    <t>洪江市鑫禾农业专业合作社</t>
  </si>
  <si>
    <t>安江</t>
  </si>
  <si>
    <t>向培华</t>
  </si>
  <si>
    <t>钦祖荣</t>
  </si>
  <si>
    <t>唐先富</t>
  </si>
  <si>
    <t>洪江市益民水稻农机合作社</t>
  </si>
  <si>
    <t>危善全</t>
  </si>
  <si>
    <t>黄玉林</t>
  </si>
  <si>
    <t>岩垅</t>
  </si>
  <si>
    <t>伍朝锋</t>
  </si>
  <si>
    <t>洪江市兆龙农业机械化专业合作社</t>
  </si>
  <si>
    <t>洪江市岩垅农业机械种植专业合作社</t>
  </si>
  <si>
    <t>合计：</t>
  </si>
  <si>
    <t>共22户</t>
  </si>
  <si>
    <t>抗旱救灾资金补贴表（经济作物）</t>
  </si>
  <si>
    <t>王群文</t>
  </si>
  <si>
    <t>孟仕林</t>
  </si>
  <si>
    <t>小伍家庭农场</t>
  </si>
  <si>
    <t>许积和</t>
  </si>
  <si>
    <t>罗道忠</t>
  </si>
  <si>
    <t>钦松柏</t>
  </si>
  <si>
    <t>洪江市桔洲红生态果业专业合作社</t>
  </si>
  <si>
    <t>郭诗国</t>
  </si>
  <si>
    <t>何述全</t>
  </si>
  <si>
    <t>危善付</t>
  </si>
  <si>
    <t>洪江市群利生态果业专业合作社</t>
  </si>
  <si>
    <t>杨家和</t>
  </si>
  <si>
    <t>洪江市仁亿家庭农场</t>
  </si>
  <si>
    <t>钦永和</t>
  </si>
  <si>
    <t>邱光明</t>
  </si>
  <si>
    <t>杨玲</t>
  </si>
  <si>
    <t>洪江市江泉果业专业合作社</t>
  </si>
  <si>
    <t>洪江市盛达移民种植专业合作社</t>
  </si>
  <si>
    <t>周有贵</t>
  </si>
  <si>
    <t>梁自平</t>
  </si>
  <si>
    <t>梁刚</t>
  </si>
  <si>
    <t>湖南洪利农业科技有限公司</t>
  </si>
  <si>
    <t>马仁勇</t>
  </si>
  <si>
    <t>马礼贵</t>
  </si>
  <si>
    <t>郑凯</t>
  </si>
  <si>
    <t>徐勇</t>
  </si>
  <si>
    <t>孟仕荣</t>
  </si>
  <si>
    <t>郭爱国</t>
  </si>
  <si>
    <t>洪江市玖丰生态农业有限公司</t>
  </si>
  <si>
    <t>杨家光</t>
  </si>
  <si>
    <t>杨定光</t>
  </si>
  <si>
    <t>龙现早</t>
  </si>
  <si>
    <t>高传秀</t>
  </si>
  <si>
    <t>龙成宽</t>
  </si>
  <si>
    <t>洪江市岩垅青松生态种养专业合作社</t>
  </si>
  <si>
    <t>郑华</t>
  </si>
  <si>
    <t>廖开凤</t>
  </si>
  <si>
    <t>钦永凯</t>
  </si>
  <si>
    <t>钦建华</t>
  </si>
  <si>
    <t>钦元安</t>
  </si>
  <si>
    <t>冯祥得</t>
  </si>
  <si>
    <t>洪江市农易发果业有限公司</t>
  </si>
  <si>
    <t>杨家余</t>
  </si>
  <si>
    <t>杨光</t>
  </si>
  <si>
    <t>钦昌军</t>
  </si>
  <si>
    <t>龙灵达</t>
  </si>
  <si>
    <t>杨松林</t>
  </si>
  <si>
    <t>李洪彪</t>
  </si>
  <si>
    <t>钦祖国</t>
  </si>
  <si>
    <t>洪江市德盛农业有限公司</t>
  </si>
  <si>
    <t>赵正学</t>
  </si>
  <si>
    <t>怀化市嘉丰生态农业有限公司</t>
  </si>
  <si>
    <t>洪江市永发特色水果专业合作社</t>
  </si>
  <si>
    <t>郑再富</t>
  </si>
  <si>
    <t>杨柳</t>
  </si>
  <si>
    <t>危登高</t>
  </si>
  <si>
    <t>郭昌兴</t>
  </si>
  <si>
    <t>陈武林</t>
  </si>
  <si>
    <t>危善华</t>
  </si>
  <si>
    <t>洪江市家佳旺家庭农场</t>
  </si>
  <si>
    <t>洪江市华风柑桔专业合作社</t>
  </si>
  <si>
    <t>洪江市绿岭果业有限公司</t>
  </si>
  <si>
    <t>鲍海艳</t>
  </si>
  <si>
    <t>唐东荣</t>
  </si>
  <si>
    <t>怀化恒祺农业发展股份有限公司</t>
  </si>
  <si>
    <t>陈祖金</t>
  </si>
  <si>
    <t>湖南省宝顶生态农业有限公司</t>
  </si>
  <si>
    <t>向孙华</t>
  </si>
  <si>
    <t>段承军</t>
  </si>
  <si>
    <t>蒋武侠</t>
  </si>
  <si>
    <t>卢顺军</t>
  </si>
  <si>
    <t>卢顺良</t>
  </si>
  <si>
    <t>卢顺连</t>
  </si>
  <si>
    <t>蒋胜</t>
  </si>
  <si>
    <t>向子林</t>
  </si>
  <si>
    <t>蒋建平</t>
  </si>
  <si>
    <t>胡少军</t>
  </si>
  <si>
    <t>蒋建福</t>
  </si>
  <si>
    <t>向孙云</t>
  </si>
  <si>
    <t>向其德</t>
  </si>
  <si>
    <t>向伟</t>
  </si>
  <si>
    <t>洪江市绿能农业发展有限公司</t>
  </si>
  <si>
    <t>蒋爱成</t>
  </si>
  <si>
    <t>蒋建林</t>
  </si>
  <si>
    <t>梅才福</t>
  </si>
  <si>
    <t>易传安</t>
  </si>
  <si>
    <t>蒋益轩</t>
  </si>
  <si>
    <t>蒋宗连</t>
  </si>
  <si>
    <t>洗马</t>
  </si>
  <si>
    <t>易声荣</t>
  </si>
  <si>
    <t>付鑫良</t>
  </si>
  <si>
    <t>傅铁墩</t>
  </si>
  <si>
    <t>傅秀刚</t>
  </si>
  <si>
    <t>傅爱保</t>
  </si>
  <si>
    <t>杨远早</t>
  </si>
  <si>
    <t>易鑫森</t>
  </si>
  <si>
    <t>汤斯洁</t>
  </si>
  <si>
    <t>田小华</t>
  </si>
  <si>
    <t>汤维亮</t>
  </si>
  <si>
    <t>李海兵</t>
  </si>
  <si>
    <t>茅渡</t>
  </si>
  <si>
    <t>夏先钢</t>
  </si>
  <si>
    <t>杨述生</t>
  </si>
  <si>
    <t>杨锡钢</t>
  </si>
  <si>
    <t>向孙君</t>
  </si>
  <si>
    <t>杨锡勇</t>
  </si>
  <si>
    <t>岔头</t>
  </si>
  <si>
    <t>向勇军</t>
  </si>
  <si>
    <t>向福良</t>
  </si>
  <si>
    <t>周四明</t>
  </si>
  <si>
    <t>恒瑞柑桔家庭农场</t>
  </si>
  <si>
    <t>林华进</t>
  </si>
  <si>
    <t>龙立友</t>
  </si>
  <si>
    <t>沙湾</t>
  </si>
  <si>
    <t>洪江市华青柑桔专业合作社</t>
  </si>
  <si>
    <t>向孝先</t>
  </si>
  <si>
    <t>邹从举</t>
  </si>
  <si>
    <t>蒋忠凯</t>
  </si>
  <si>
    <t>洪江市溶溪生态水果种植家庭农场</t>
  </si>
  <si>
    <t>蒋爱生</t>
  </si>
  <si>
    <t>洪江市白芨药材种植专业合作社</t>
  </si>
  <si>
    <t>洪江市太平柑桔专业合作社</t>
  </si>
  <si>
    <t>洪江市威农农业果蔬专业合作社</t>
  </si>
  <si>
    <t>洪江市智丰生态农业发展有限公司</t>
  </si>
  <si>
    <t>张小玲</t>
  </si>
  <si>
    <t>潘有信</t>
  </si>
  <si>
    <t>瞿太有</t>
  </si>
  <si>
    <t>洪江市橙丰果业有限公司</t>
  </si>
  <si>
    <t>施承桂</t>
  </si>
  <si>
    <t>向斌</t>
  </si>
  <si>
    <t>向孙友</t>
  </si>
  <si>
    <t>洪江市君惠果业专业合作社</t>
  </si>
  <si>
    <t>曾爱平</t>
  </si>
  <si>
    <t>洪江市古明山生态农业开发有限公司</t>
  </si>
  <si>
    <t>洪江市红岩界里坪云雾柑桔专业合作社</t>
  </si>
  <si>
    <t>邓玉发</t>
  </si>
  <si>
    <t>黔城镇红岩山蔬菜种植专业合作社</t>
  </si>
  <si>
    <t>郭伟华</t>
  </si>
  <si>
    <t>邓玉华</t>
  </si>
  <si>
    <t>施多发</t>
  </si>
  <si>
    <t>施方圆</t>
  </si>
  <si>
    <t>洪江市永翔柑桔合作社</t>
  </si>
  <si>
    <t>粟周伍</t>
  </si>
  <si>
    <t>张先学</t>
  </si>
  <si>
    <t>肖昌银</t>
  </si>
  <si>
    <t>罗建青</t>
  </si>
  <si>
    <t>龙林辉</t>
  </si>
  <si>
    <t>钦昌林</t>
  </si>
  <si>
    <t>合计</t>
  </si>
  <si>
    <t>共146户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</si>
</sst>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/>
    <xf numFmtId="176" fontId="0" fillId="0" borderId="2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6"/>
  <sheetViews>
    <sheetView tabSelected="1" workbookViewId="0">
      <selection activeCell="A1" sqref="A1:E1"/>
    </sheetView>
  </sheetViews>
  <sheetFormatPr defaultColWidth="9" defaultRowHeight="13.5" outlineLevelCol="4"/>
  <sheetData>
    <row r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2">
        <v>1</v>
      </c>
      <c r="B3" s="3" t="s">
        <v>6</v>
      </c>
      <c r="C3" s="3" t="s">
        <v>7</v>
      </c>
      <c r="D3" s="4">
        <v>22254.79</v>
      </c>
      <c r="E3" s="5">
        <f t="shared" ref="E3:E21" si="0">ROUND(D3*0.5,0)+15</f>
        <v>11142</v>
      </c>
    </row>
    <row r="4" spans="1:5">
      <c r="A4" s="2">
        <v>2</v>
      </c>
      <c r="B4" s="3" t="s">
        <v>6</v>
      </c>
      <c r="C4" s="3" t="s">
        <v>8</v>
      </c>
      <c r="D4" s="4">
        <v>2300</v>
      </c>
      <c r="E4" s="5">
        <f t="shared" si="0"/>
        <v>1165</v>
      </c>
    </row>
    <row r="5" spans="1:5">
      <c r="A5" s="2">
        <v>3</v>
      </c>
      <c r="B5" s="3" t="s">
        <v>6</v>
      </c>
      <c r="C5" s="3" t="s">
        <v>9</v>
      </c>
      <c r="D5" s="4">
        <v>10000</v>
      </c>
      <c r="E5" s="5">
        <f t="shared" si="0"/>
        <v>5015</v>
      </c>
    </row>
    <row r="6" ht="40.5" spans="1:5">
      <c r="A6" s="2">
        <v>4</v>
      </c>
      <c r="B6" s="3" t="s">
        <v>6</v>
      </c>
      <c r="C6" s="6" t="s">
        <v>10</v>
      </c>
      <c r="D6" s="4">
        <v>2630.36</v>
      </c>
      <c r="E6" s="5">
        <f t="shared" si="0"/>
        <v>1330</v>
      </c>
    </row>
    <row r="7" spans="1:5">
      <c r="A7" s="2">
        <v>5</v>
      </c>
      <c r="B7" s="3" t="s">
        <v>6</v>
      </c>
      <c r="C7" s="3" t="s">
        <v>11</v>
      </c>
      <c r="D7" s="4">
        <v>8470</v>
      </c>
      <c r="E7" s="5">
        <f t="shared" si="0"/>
        <v>4250</v>
      </c>
    </row>
    <row r="8" spans="1:5">
      <c r="A8" s="2">
        <v>6</v>
      </c>
      <c r="B8" s="3" t="s">
        <v>12</v>
      </c>
      <c r="C8" s="3" t="s">
        <v>13</v>
      </c>
      <c r="D8" s="4">
        <v>10880</v>
      </c>
      <c r="E8" s="5">
        <f t="shared" si="0"/>
        <v>5455</v>
      </c>
    </row>
    <row r="9" ht="54" spans="1:5">
      <c r="A9" s="2">
        <v>7</v>
      </c>
      <c r="B9" s="3" t="s">
        <v>14</v>
      </c>
      <c r="C9" s="6" t="s">
        <v>15</v>
      </c>
      <c r="D9" s="4">
        <v>9882</v>
      </c>
      <c r="E9" s="5">
        <f t="shared" si="0"/>
        <v>4956</v>
      </c>
    </row>
    <row r="10" spans="1:5">
      <c r="A10" s="2">
        <v>8</v>
      </c>
      <c r="B10" s="3" t="s">
        <v>16</v>
      </c>
      <c r="C10" s="3" t="s">
        <v>17</v>
      </c>
      <c r="D10" s="4">
        <v>8743</v>
      </c>
      <c r="E10" s="5">
        <f t="shared" si="0"/>
        <v>4387</v>
      </c>
    </row>
    <row r="11" spans="1:5">
      <c r="A11" s="2">
        <v>9</v>
      </c>
      <c r="B11" s="3" t="s">
        <v>16</v>
      </c>
      <c r="C11" s="3" t="s">
        <v>18</v>
      </c>
      <c r="D11" s="4">
        <v>8005</v>
      </c>
      <c r="E11" s="5">
        <f t="shared" si="0"/>
        <v>4018</v>
      </c>
    </row>
    <row r="12" spans="1:5">
      <c r="A12" s="2">
        <v>10</v>
      </c>
      <c r="B12" s="3" t="s">
        <v>16</v>
      </c>
      <c r="C12" s="3" t="s">
        <v>19</v>
      </c>
      <c r="D12" s="4">
        <v>7440</v>
      </c>
      <c r="E12" s="5">
        <f t="shared" si="0"/>
        <v>3735</v>
      </c>
    </row>
    <row r="13" spans="1:5">
      <c r="A13" s="2">
        <v>11</v>
      </c>
      <c r="B13" s="3" t="s">
        <v>20</v>
      </c>
      <c r="C13" s="3" t="s">
        <v>21</v>
      </c>
      <c r="D13" s="4">
        <v>2000</v>
      </c>
      <c r="E13" s="5">
        <f t="shared" si="0"/>
        <v>1015</v>
      </c>
    </row>
    <row r="14" spans="1:5">
      <c r="A14" s="2">
        <v>12</v>
      </c>
      <c r="B14" s="3" t="s">
        <v>22</v>
      </c>
      <c r="C14" s="3" t="s">
        <v>23</v>
      </c>
      <c r="D14" s="4">
        <v>3500</v>
      </c>
      <c r="E14" s="5">
        <f t="shared" si="0"/>
        <v>1765</v>
      </c>
    </row>
    <row r="15" ht="40.5" spans="1:5">
      <c r="A15" s="2">
        <v>13</v>
      </c>
      <c r="B15" s="3" t="s">
        <v>24</v>
      </c>
      <c r="C15" s="6" t="s">
        <v>25</v>
      </c>
      <c r="D15" s="4">
        <v>36383.27</v>
      </c>
      <c r="E15" s="5">
        <f t="shared" si="0"/>
        <v>18207</v>
      </c>
    </row>
    <row r="16" spans="1:5">
      <c r="A16" s="2">
        <v>14</v>
      </c>
      <c r="B16" s="3" t="s">
        <v>26</v>
      </c>
      <c r="C16" s="3" t="s">
        <v>27</v>
      </c>
      <c r="D16" s="4">
        <v>1238</v>
      </c>
      <c r="E16" s="5">
        <f t="shared" si="0"/>
        <v>634</v>
      </c>
    </row>
    <row r="17" spans="1:5">
      <c r="A17" s="2">
        <v>15</v>
      </c>
      <c r="B17" s="3" t="s">
        <v>24</v>
      </c>
      <c r="C17" s="3" t="s">
        <v>28</v>
      </c>
      <c r="D17" s="4">
        <v>2692.64</v>
      </c>
      <c r="E17" s="5">
        <f t="shared" si="0"/>
        <v>1361</v>
      </c>
    </row>
    <row r="18" spans="1:5">
      <c r="A18" s="2">
        <v>16</v>
      </c>
      <c r="B18" s="3" t="s">
        <v>24</v>
      </c>
      <c r="C18" s="3" t="s">
        <v>29</v>
      </c>
      <c r="D18" s="4">
        <v>10100</v>
      </c>
      <c r="E18" s="5">
        <f t="shared" si="0"/>
        <v>5065</v>
      </c>
    </row>
    <row r="19" ht="40.5" spans="1:5">
      <c r="A19" s="2">
        <v>17</v>
      </c>
      <c r="B19" s="3" t="s">
        <v>24</v>
      </c>
      <c r="C19" s="6" t="s">
        <v>30</v>
      </c>
      <c r="D19" s="4">
        <v>6757</v>
      </c>
      <c r="E19" s="5">
        <f t="shared" si="0"/>
        <v>3394</v>
      </c>
    </row>
    <row r="20" spans="1:5">
      <c r="A20" s="2">
        <v>18</v>
      </c>
      <c r="B20" s="3" t="s">
        <v>24</v>
      </c>
      <c r="C20" s="3" t="s">
        <v>31</v>
      </c>
      <c r="D20" s="4">
        <v>8809.16</v>
      </c>
      <c r="E20" s="5">
        <f t="shared" si="0"/>
        <v>4420</v>
      </c>
    </row>
    <row r="21" spans="1:5">
      <c r="A21" s="2">
        <v>19</v>
      </c>
      <c r="B21" s="3" t="s">
        <v>24</v>
      </c>
      <c r="C21" s="3" t="s">
        <v>32</v>
      </c>
      <c r="D21" s="4">
        <v>8337</v>
      </c>
      <c r="E21" s="5">
        <f t="shared" si="0"/>
        <v>4184</v>
      </c>
    </row>
    <row r="22" spans="1:5">
      <c r="A22" s="2">
        <v>20</v>
      </c>
      <c r="B22" s="2" t="s">
        <v>33</v>
      </c>
      <c r="C22" s="2" t="s">
        <v>34</v>
      </c>
      <c r="D22" s="5">
        <v>4645</v>
      </c>
      <c r="E22" s="5">
        <f t="shared" ref="E22:E24" si="1">ROUND(D22*0.5,0)+14</f>
        <v>2337</v>
      </c>
    </row>
    <row r="23" ht="54" spans="1:5">
      <c r="A23" s="2">
        <v>21</v>
      </c>
      <c r="B23" s="2" t="s">
        <v>33</v>
      </c>
      <c r="C23" s="7" t="s">
        <v>35</v>
      </c>
      <c r="D23" s="5">
        <v>8870.55</v>
      </c>
      <c r="E23" s="5">
        <f t="shared" si="1"/>
        <v>4449</v>
      </c>
    </row>
    <row r="24" ht="54" spans="1:5">
      <c r="A24" s="2">
        <v>22</v>
      </c>
      <c r="B24" s="2" t="s">
        <v>33</v>
      </c>
      <c r="C24" s="7" t="s">
        <v>36</v>
      </c>
      <c r="D24" s="5">
        <v>29187</v>
      </c>
      <c r="E24" s="5">
        <f t="shared" si="1"/>
        <v>14608</v>
      </c>
    </row>
    <row r="25" spans="1:5">
      <c r="A25" s="3" t="s">
        <v>37</v>
      </c>
      <c r="B25" s="3"/>
      <c r="C25" s="3" t="s">
        <v>38</v>
      </c>
      <c r="D25" s="4">
        <f>SUM(D3:D24)</f>
        <v>213124.77</v>
      </c>
      <c r="E25" s="3">
        <f>SUM(E3:E24)</f>
        <v>106892</v>
      </c>
    </row>
    <row r="28" spans="1:5">
      <c r="A28" s="1" t="s">
        <v>39</v>
      </c>
      <c r="B28" s="1"/>
      <c r="C28" s="1"/>
      <c r="D28" s="1"/>
      <c r="E28" s="1"/>
    </row>
    <row r="29" spans="1:5">
      <c r="A29" s="2" t="s">
        <v>1</v>
      </c>
      <c r="B29" s="2" t="s">
        <v>2</v>
      </c>
      <c r="C29" s="2" t="s">
        <v>3</v>
      </c>
      <c r="D29" s="2" t="s">
        <v>4</v>
      </c>
      <c r="E29" s="2" t="s">
        <v>5</v>
      </c>
    </row>
    <row r="30" spans="1:5">
      <c r="A30" s="2">
        <v>1</v>
      </c>
      <c r="B30" s="2" t="s">
        <v>33</v>
      </c>
      <c r="C30" s="2" t="s">
        <v>40</v>
      </c>
      <c r="D30" s="5">
        <v>42904</v>
      </c>
      <c r="E30" s="5">
        <f t="shared" ref="E30:E93" si="2">ROUND(D30*0.2295,0)</f>
        <v>9846</v>
      </c>
    </row>
    <row r="31" spans="1:5">
      <c r="A31" s="2">
        <v>2</v>
      </c>
      <c r="B31" s="2" t="s">
        <v>33</v>
      </c>
      <c r="C31" s="2" t="s">
        <v>41</v>
      </c>
      <c r="D31" s="5">
        <v>3771.13</v>
      </c>
      <c r="E31" s="5">
        <f t="shared" si="2"/>
        <v>865</v>
      </c>
    </row>
    <row r="32" spans="1:5">
      <c r="A32" s="2">
        <v>3</v>
      </c>
      <c r="B32" s="2" t="s">
        <v>33</v>
      </c>
      <c r="C32" s="2" t="s">
        <v>42</v>
      </c>
      <c r="D32" s="5">
        <v>46729.58</v>
      </c>
      <c r="E32" s="5">
        <f t="shared" si="2"/>
        <v>10724</v>
      </c>
    </row>
    <row r="33" spans="1:5">
      <c r="A33" s="2">
        <v>4</v>
      </c>
      <c r="B33" s="2" t="s">
        <v>33</v>
      </c>
      <c r="C33" s="2" t="s">
        <v>43</v>
      </c>
      <c r="D33" s="5">
        <v>15188</v>
      </c>
      <c r="E33" s="5">
        <f t="shared" si="2"/>
        <v>3486</v>
      </c>
    </row>
    <row r="34" spans="1:5">
      <c r="A34" s="2">
        <v>5</v>
      </c>
      <c r="B34" s="8" t="s">
        <v>33</v>
      </c>
      <c r="C34" s="2" t="s">
        <v>44</v>
      </c>
      <c r="D34" s="5">
        <v>30052</v>
      </c>
      <c r="E34" s="5">
        <f t="shared" si="2"/>
        <v>6897</v>
      </c>
    </row>
    <row r="35" spans="1:5">
      <c r="A35" s="2">
        <v>6</v>
      </c>
      <c r="B35" s="9" t="s">
        <v>33</v>
      </c>
      <c r="C35" s="9" t="s">
        <v>45</v>
      </c>
      <c r="D35" s="10">
        <v>11170</v>
      </c>
      <c r="E35" s="5">
        <f t="shared" si="2"/>
        <v>2564</v>
      </c>
    </row>
    <row r="36" ht="54" spans="1:5">
      <c r="A36" s="2">
        <v>7</v>
      </c>
      <c r="B36" s="2" t="s">
        <v>33</v>
      </c>
      <c r="C36" s="7" t="s">
        <v>46</v>
      </c>
      <c r="D36" s="5">
        <v>85903</v>
      </c>
      <c r="E36" s="5">
        <f t="shared" si="2"/>
        <v>19715</v>
      </c>
    </row>
    <row r="37" spans="1:5">
      <c r="A37" s="2">
        <v>8</v>
      </c>
      <c r="B37" s="2" t="s">
        <v>33</v>
      </c>
      <c r="C37" s="2" t="s">
        <v>47</v>
      </c>
      <c r="D37" s="5">
        <v>8494.06</v>
      </c>
      <c r="E37" s="5">
        <f t="shared" si="2"/>
        <v>1949</v>
      </c>
    </row>
    <row r="38" spans="1:5">
      <c r="A38" s="2">
        <v>9</v>
      </c>
      <c r="B38" s="2" t="s">
        <v>33</v>
      </c>
      <c r="C38" s="2" t="s">
        <v>48</v>
      </c>
      <c r="D38" s="5">
        <v>14845.67</v>
      </c>
      <c r="E38" s="5">
        <f t="shared" si="2"/>
        <v>3407</v>
      </c>
    </row>
    <row r="39" spans="1:5">
      <c r="A39" s="2">
        <v>10</v>
      </c>
      <c r="B39" s="2" t="s">
        <v>33</v>
      </c>
      <c r="C39" s="2" t="s">
        <v>49</v>
      </c>
      <c r="D39" s="5">
        <v>11656</v>
      </c>
      <c r="E39" s="5">
        <f t="shared" si="2"/>
        <v>2675</v>
      </c>
    </row>
    <row r="40" ht="54" spans="1:5">
      <c r="A40" s="2">
        <v>11</v>
      </c>
      <c r="B40" s="2" t="s">
        <v>33</v>
      </c>
      <c r="C40" s="7" t="s">
        <v>50</v>
      </c>
      <c r="D40" s="5">
        <v>68936</v>
      </c>
      <c r="E40" s="5">
        <f t="shared" si="2"/>
        <v>15821</v>
      </c>
    </row>
    <row r="41" spans="1:5">
      <c r="A41" s="2">
        <v>12</v>
      </c>
      <c r="B41" s="2" t="s">
        <v>33</v>
      </c>
      <c r="C41" s="2" t="s">
        <v>51</v>
      </c>
      <c r="D41" s="5">
        <v>25559.9</v>
      </c>
      <c r="E41" s="5">
        <f t="shared" si="2"/>
        <v>5866</v>
      </c>
    </row>
    <row r="42" ht="40.5" spans="1:5">
      <c r="A42" s="2">
        <v>13</v>
      </c>
      <c r="B42" s="2" t="s">
        <v>33</v>
      </c>
      <c r="C42" s="7" t="s">
        <v>52</v>
      </c>
      <c r="D42" s="5">
        <v>51509</v>
      </c>
      <c r="E42" s="5">
        <f t="shared" si="2"/>
        <v>11821</v>
      </c>
    </row>
    <row r="43" spans="1:5">
      <c r="A43" s="2">
        <v>14</v>
      </c>
      <c r="B43" s="2" t="s">
        <v>33</v>
      </c>
      <c r="C43" s="2" t="s">
        <v>53</v>
      </c>
      <c r="D43" s="5">
        <v>5680</v>
      </c>
      <c r="E43" s="5">
        <f t="shared" si="2"/>
        <v>1304</v>
      </c>
    </row>
    <row r="44" spans="1:5">
      <c r="A44" s="2">
        <v>15</v>
      </c>
      <c r="B44" s="2" t="s">
        <v>33</v>
      </c>
      <c r="C44" s="2" t="s">
        <v>54</v>
      </c>
      <c r="D44" s="5">
        <v>9475</v>
      </c>
      <c r="E44" s="5">
        <f t="shared" si="2"/>
        <v>2175</v>
      </c>
    </row>
    <row r="45" spans="1:5">
      <c r="A45" s="2">
        <v>16</v>
      </c>
      <c r="B45" s="2" t="s">
        <v>33</v>
      </c>
      <c r="C45" s="2" t="s">
        <v>55</v>
      </c>
      <c r="D45" s="5">
        <v>7360</v>
      </c>
      <c r="E45" s="5">
        <f t="shared" si="2"/>
        <v>1689</v>
      </c>
    </row>
    <row r="46" ht="40.5" spans="1:5">
      <c r="A46" s="2">
        <v>17</v>
      </c>
      <c r="B46" s="2" t="s">
        <v>33</v>
      </c>
      <c r="C46" s="7" t="s">
        <v>56</v>
      </c>
      <c r="D46" s="5">
        <v>13965</v>
      </c>
      <c r="E46" s="5">
        <f t="shared" si="2"/>
        <v>3205</v>
      </c>
    </row>
    <row r="47" ht="54" spans="1:5">
      <c r="A47" s="2">
        <v>18</v>
      </c>
      <c r="B47" s="2" t="s">
        <v>33</v>
      </c>
      <c r="C47" s="7" t="s">
        <v>57</v>
      </c>
      <c r="D47" s="5">
        <v>72205</v>
      </c>
      <c r="E47" s="5">
        <f t="shared" si="2"/>
        <v>16571</v>
      </c>
    </row>
    <row r="48" spans="1:5">
      <c r="A48" s="2">
        <v>19</v>
      </c>
      <c r="B48" s="2" t="s">
        <v>33</v>
      </c>
      <c r="C48" s="2" t="s">
        <v>58</v>
      </c>
      <c r="D48" s="5">
        <v>4668.8</v>
      </c>
      <c r="E48" s="5">
        <f t="shared" si="2"/>
        <v>1071</v>
      </c>
    </row>
    <row r="49" spans="1:5">
      <c r="A49" s="2">
        <v>20</v>
      </c>
      <c r="B49" s="2" t="s">
        <v>33</v>
      </c>
      <c r="C49" s="2" t="s">
        <v>59</v>
      </c>
      <c r="D49" s="5">
        <v>8611.78</v>
      </c>
      <c r="E49" s="5">
        <f t="shared" si="2"/>
        <v>1976</v>
      </c>
    </row>
    <row r="50" spans="1:5">
      <c r="A50" s="2">
        <v>21</v>
      </c>
      <c r="B50" s="2" t="s">
        <v>33</v>
      </c>
      <c r="C50" s="2" t="s">
        <v>60</v>
      </c>
      <c r="D50" s="5">
        <v>8940</v>
      </c>
      <c r="E50" s="5">
        <f t="shared" si="2"/>
        <v>2052</v>
      </c>
    </row>
    <row r="51" ht="40.5" spans="1:5">
      <c r="A51" s="2">
        <v>22</v>
      </c>
      <c r="B51" s="2" t="s">
        <v>33</v>
      </c>
      <c r="C51" s="7" t="s">
        <v>61</v>
      </c>
      <c r="D51" s="5">
        <v>16600.67</v>
      </c>
      <c r="E51" s="5">
        <f t="shared" si="2"/>
        <v>3810</v>
      </c>
    </row>
    <row r="52" spans="1:5">
      <c r="A52" s="2">
        <v>23</v>
      </c>
      <c r="B52" s="2" t="s">
        <v>33</v>
      </c>
      <c r="C52" s="2" t="s">
        <v>62</v>
      </c>
      <c r="D52" s="5">
        <v>11624.37</v>
      </c>
      <c r="E52" s="5">
        <f t="shared" si="2"/>
        <v>2668</v>
      </c>
    </row>
    <row r="53" spans="1:5">
      <c r="A53" s="2">
        <v>24</v>
      </c>
      <c r="B53" s="2" t="s">
        <v>33</v>
      </c>
      <c r="C53" s="2" t="s">
        <v>63</v>
      </c>
      <c r="D53" s="5">
        <v>8343</v>
      </c>
      <c r="E53" s="5">
        <f t="shared" si="2"/>
        <v>1915</v>
      </c>
    </row>
    <row r="54" spans="1:5">
      <c r="A54" s="2">
        <v>25</v>
      </c>
      <c r="B54" s="2" t="s">
        <v>33</v>
      </c>
      <c r="C54" s="2" t="s">
        <v>64</v>
      </c>
      <c r="D54" s="5">
        <v>4233.77</v>
      </c>
      <c r="E54" s="5">
        <f t="shared" si="2"/>
        <v>972</v>
      </c>
    </row>
    <row r="55" spans="1:5">
      <c r="A55" s="2">
        <v>26</v>
      </c>
      <c r="B55" s="2" t="s">
        <v>33</v>
      </c>
      <c r="C55" s="2" t="s">
        <v>65</v>
      </c>
      <c r="D55" s="5">
        <v>60391</v>
      </c>
      <c r="E55" s="5">
        <f t="shared" si="2"/>
        <v>13860</v>
      </c>
    </row>
    <row r="56" spans="1:5">
      <c r="A56" s="2">
        <v>27</v>
      </c>
      <c r="B56" s="2" t="s">
        <v>33</v>
      </c>
      <c r="C56" s="2" t="s">
        <v>66</v>
      </c>
      <c r="D56" s="5">
        <v>8234.7</v>
      </c>
      <c r="E56" s="5">
        <f t="shared" si="2"/>
        <v>1890</v>
      </c>
    </row>
    <row r="57" spans="1:5">
      <c r="A57" s="2">
        <v>28</v>
      </c>
      <c r="B57" s="2" t="s">
        <v>33</v>
      </c>
      <c r="C57" s="2" t="s">
        <v>67</v>
      </c>
      <c r="D57" s="5">
        <v>35498.3</v>
      </c>
      <c r="E57" s="5">
        <f t="shared" si="2"/>
        <v>8147</v>
      </c>
    </row>
    <row r="58" ht="54" spans="1:5">
      <c r="A58" s="2">
        <v>29</v>
      </c>
      <c r="B58" s="2" t="s">
        <v>33</v>
      </c>
      <c r="C58" s="7" t="s">
        <v>68</v>
      </c>
      <c r="D58" s="5">
        <v>46341.8</v>
      </c>
      <c r="E58" s="5">
        <f t="shared" si="2"/>
        <v>10635</v>
      </c>
    </row>
    <row r="59" spans="1:5">
      <c r="A59" s="2">
        <v>30</v>
      </c>
      <c r="B59" s="2" t="s">
        <v>33</v>
      </c>
      <c r="C59" s="2" t="s">
        <v>69</v>
      </c>
      <c r="D59" s="5">
        <v>23930</v>
      </c>
      <c r="E59" s="5">
        <f t="shared" si="2"/>
        <v>5492</v>
      </c>
    </row>
    <row r="60" spans="1:5">
      <c r="A60" s="2">
        <v>31</v>
      </c>
      <c r="B60" s="2" t="s">
        <v>33</v>
      </c>
      <c r="C60" s="2" t="s">
        <v>70</v>
      </c>
      <c r="D60" s="5">
        <v>18808</v>
      </c>
      <c r="E60" s="5">
        <f t="shared" si="2"/>
        <v>4316</v>
      </c>
    </row>
    <row r="61" spans="1:5">
      <c r="A61" s="2">
        <v>32</v>
      </c>
      <c r="B61" s="2" t="s">
        <v>33</v>
      </c>
      <c r="C61" s="2" t="s">
        <v>71</v>
      </c>
      <c r="D61" s="5">
        <v>3730</v>
      </c>
      <c r="E61" s="5">
        <f t="shared" si="2"/>
        <v>856</v>
      </c>
    </row>
    <row r="62" spans="1:5">
      <c r="A62" s="2">
        <v>33</v>
      </c>
      <c r="B62" s="2" t="s">
        <v>33</v>
      </c>
      <c r="C62" s="2" t="s">
        <v>72</v>
      </c>
      <c r="D62" s="5">
        <v>34035</v>
      </c>
      <c r="E62" s="5">
        <f t="shared" si="2"/>
        <v>7811</v>
      </c>
    </row>
    <row r="63" spans="1:5">
      <c r="A63" s="2">
        <v>34</v>
      </c>
      <c r="B63" s="2" t="s">
        <v>33</v>
      </c>
      <c r="C63" s="2" t="s">
        <v>73</v>
      </c>
      <c r="D63" s="5">
        <v>5332</v>
      </c>
      <c r="E63" s="5">
        <f t="shared" si="2"/>
        <v>1224</v>
      </c>
    </row>
    <row r="64" ht="54" spans="1:5">
      <c r="A64" s="2">
        <v>35</v>
      </c>
      <c r="B64" s="2" t="s">
        <v>33</v>
      </c>
      <c r="C64" s="7" t="s">
        <v>74</v>
      </c>
      <c r="D64" s="5">
        <v>56030</v>
      </c>
      <c r="E64" s="5">
        <f t="shared" si="2"/>
        <v>12859</v>
      </c>
    </row>
    <row r="65" spans="1:5">
      <c r="A65" s="2">
        <v>36</v>
      </c>
      <c r="B65" s="2" t="s">
        <v>33</v>
      </c>
      <c r="C65" s="2" t="s">
        <v>75</v>
      </c>
      <c r="D65" s="5">
        <v>13008.9</v>
      </c>
      <c r="E65" s="5">
        <f t="shared" si="2"/>
        <v>2986</v>
      </c>
    </row>
    <row r="66" spans="1:5">
      <c r="A66" s="2">
        <v>37</v>
      </c>
      <c r="B66" s="2" t="s">
        <v>33</v>
      </c>
      <c r="C66" s="2" t="s">
        <v>76</v>
      </c>
      <c r="D66" s="5">
        <v>11533</v>
      </c>
      <c r="E66" s="5">
        <f t="shared" si="2"/>
        <v>2647</v>
      </c>
    </row>
    <row r="67" spans="1:5">
      <c r="A67" s="2">
        <v>38</v>
      </c>
      <c r="B67" s="2" t="s">
        <v>33</v>
      </c>
      <c r="C67" s="2" t="s">
        <v>77</v>
      </c>
      <c r="D67" s="5">
        <v>39539</v>
      </c>
      <c r="E67" s="5">
        <f t="shared" si="2"/>
        <v>9074</v>
      </c>
    </row>
    <row r="68" spans="1:5">
      <c r="A68" s="2">
        <v>39</v>
      </c>
      <c r="B68" s="2" t="s">
        <v>33</v>
      </c>
      <c r="C68" s="2" t="s">
        <v>78</v>
      </c>
      <c r="D68" s="5">
        <v>16029</v>
      </c>
      <c r="E68" s="5">
        <f t="shared" si="2"/>
        <v>3679</v>
      </c>
    </row>
    <row r="69" spans="1:5">
      <c r="A69" s="2">
        <v>40</v>
      </c>
      <c r="B69" s="2" t="s">
        <v>33</v>
      </c>
      <c r="C69" s="8" t="s">
        <v>79</v>
      </c>
      <c r="D69" s="11">
        <v>22712</v>
      </c>
      <c r="E69" s="5">
        <f t="shared" si="2"/>
        <v>5212</v>
      </c>
    </row>
    <row r="70" spans="1:5">
      <c r="A70" s="2">
        <v>41</v>
      </c>
      <c r="B70" s="2" t="s">
        <v>33</v>
      </c>
      <c r="C70" s="3" t="s">
        <v>80</v>
      </c>
      <c r="D70" s="4">
        <v>6928.3</v>
      </c>
      <c r="E70" s="5">
        <f t="shared" si="2"/>
        <v>1590</v>
      </c>
    </row>
    <row r="71" ht="40.5" spans="1:5">
      <c r="A71" s="2">
        <v>42</v>
      </c>
      <c r="B71" s="2" t="s">
        <v>33</v>
      </c>
      <c r="C71" s="6" t="s">
        <v>81</v>
      </c>
      <c r="D71" s="4">
        <v>19910</v>
      </c>
      <c r="E71" s="5">
        <f t="shared" si="2"/>
        <v>4569</v>
      </c>
    </row>
    <row r="72" spans="1:5">
      <c r="A72" s="2">
        <v>43</v>
      </c>
      <c r="B72" s="2" t="s">
        <v>33</v>
      </c>
      <c r="C72" s="3" t="s">
        <v>82</v>
      </c>
      <c r="D72" s="4">
        <v>5890</v>
      </c>
      <c r="E72" s="5">
        <f t="shared" si="2"/>
        <v>1352</v>
      </c>
    </row>
    <row r="73" spans="1:5">
      <c r="A73" s="2">
        <v>44</v>
      </c>
      <c r="B73" s="2" t="s">
        <v>33</v>
      </c>
      <c r="C73" s="3" t="s">
        <v>83</v>
      </c>
      <c r="D73" s="4">
        <v>4190</v>
      </c>
      <c r="E73" s="5">
        <f t="shared" si="2"/>
        <v>962</v>
      </c>
    </row>
    <row r="74" spans="1:5">
      <c r="A74" s="2">
        <v>45</v>
      </c>
      <c r="B74" s="2" t="s">
        <v>33</v>
      </c>
      <c r="C74" s="3" t="s">
        <v>84</v>
      </c>
      <c r="D74" s="4">
        <v>4520</v>
      </c>
      <c r="E74" s="5">
        <f t="shared" si="2"/>
        <v>1037</v>
      </c>
    </row>
    <row r="75" spans="1:5">
      <c r="A75" s="2">
        <v>46</v>
      </c>
      <c r="B75" s="2" t="s">
        <v>33</v>
      </c>
      <c r="C75" s="3" t="s">
        <v>85</v>
      </c>
      <c r="D75" s="4">
        <v>2870</v>
      </c>
      <c r="E75" s="5">
        <f t="shared" si="2"/>
        <v>659</v>
      </c>
    </row>
    <row r="76" spans="1:5">
      <c r="A76" s="2">
        <v>47</v>
      </c>
      <c r="B76" s="2" t="s">
        <v>33</v>
      </c>
      <c r="C76" s="3" t="s">
        <v>86</v>
      </c>
      <c r="D76" s="4">
        <v>24081.9</v>
      </c>
      <c r="E76" s="5">
        <f t="shared" si="2"/>
        <v>5527</v>
      </c>
    </row>
    <row r="77" spans="1:5">
      <c r="A77" s="2">
        <v>48</v>
      </c>
      <c r="B77" s="2" t="s">
        <v>33</v>
      </c>
      <c r="C77" s="3" t="s">
        <v>87</v>
      </c>
      <c r="D77" s="4">
        <v>4156</v>
      </c>
      <c r="E77" s="5">
        <f t="shared" si="2"/>
        <v>954</v>
      </c>
    </row>
    <row r="78" spans="1:5">
      <c r="A78" s="2">
        <v>49</v>
      </c>
      <c r="B78" s="2" t="s">
        <v>33</v>
      </c>
      <c r="C78" s="3" t="s">
        <v>88</v>
      </c>
      <c r="D78" s="4">
        <v>7010</v>
      </c>
      <c r="E78" s="5">
        <f t="shared" si="2"/>
        <v>1609</v>
      </c>
    </row>
    <row r="79" ht="40.5" spans="1:5">
      <c r="A79" s="2">
        <v>50</v>
      </c>
      <c r="B79" s="2" t="s">
        <v>33</v>
      </c>
      <c r="C79" s="6" t="s">
        <v>89</v>
      </c>
      <c r="D79" s="4">
        <v>7790</v>
      </c>
      <c r="E79" s="5">
        <f t="shared" si="2"/>
        <v>1788</v>
      </c>
    </row>
    <row r="80" spans="1:5">
      <c r="A80" s="2">
        <v>51</v>
      </c>
      <c r="B80" s="2" t="s">
        <v>33</v>
      </c>
      <c r="C80" s="3" t="s">
        <v>90</v>
      </c>
      <c r="D80" s="4">
        <v>4226</v>
      </c>
      <c r="E80" s="5">
        <f t="shared" si="2"/>
        <v>970</v>
      </c>
    </row>
    <row r="81" ht="54" spans="1:5">
      <c r="A81" s="2">
        <v>52</v>
      </c>
      <c r="B81" s="2" t="s">
        <v>33</v>
      </c>
      <c r="C81" s="6" t="s">
        <v>91</v>
      </c>
      <c r="D81" s="4">
        <v>91239.42</v>
      </c>
      <c r="E81" s="5">
        <f t="shared" si="2"/>
        <v>20939</v>
      </c>
    </row>
    <row r="82" ht="54" spans="1:5">
      <c r="A82" s="2">
        <v>53</v>
      </c>
      <c r="B82" s="2" t="s">
        <v>33</v>
      </c>
      <c r="C82" s="6" t="s">
        <v>92</v>
      </c>
      <c r="D82" s="4">
        <v>35493.8</v>
      </c>
      <c r="E82" s="5">
        <f t="shared" si="2"/>
        <v>8146</v>
      </c>
    </row>
    <row r="83" spans="1:5">
      <c r="A83" s="2">
        <v>54</v>
      </c>
      <c r="B83" s="2" t="s">
        <v>33</v>
      </c>
      <c r="C83" s="3" t="s">
        <v>93</v>
      </c>
      <c r="D83" s="4">
        <v>14456</v>
      </c>
      <c r="E83" s="5">
        <f t="shared" si="2"/>
        <v>3318</v>
      </c>
    </row>
    <row r="84" spans="1:5">
      <c r="A84" s="2">
        <v>55</v>
      </c>
      <c r="B84" s="2" t="s">
        <v>33</v>
      </c>
      <c r="C84" s="3" t="s">
        <v>94</v>
      </c>
      <c r="D84" s="4">
        <v>13894</v>
      </c>
      <c r="E84" s="5">
        <f t="shared" si="2"/>
        <v>3189</v>
      </c>
    </row>
    <row r="85" spans="1:5">
      <c r="A85" s="2">
        <v>56</v>
      </c>
      <c r="B85" s="2" t="s">
        <v>33</v>
      </c>
      <c r="C85" s="3" t="s">
        <v>95</v>
      </c>
      <c r="D85" s="4">
        <v>11656</v>
      </c>
      <c r="E85" s="5">
        <f t="shared" si="2"/>
        <v>2675</v>
      </c>
    </row>
    <row r="86" spans="1:5">
      <c r="A86" s="2">
        <v>57</v>
      </c>
      <c r="B86" s="2" t="s">
        <v>33</v>
      </c>
      <c r="C86" s="3" t="s">
        <v>96</v>
      </c>
      <c r="D86" s="4">
        <v>6080</v>
      </c>
      <c r="E86" s="5">
        <f t="shared" si="2"/>
        <v>1395</v>
      </c>
    </row>
    <row r="87" spans="1:5">
      <c r="A87" s="2">
        <v>58</v>
      </c>
      <c r="B87" s="2" t="s">
        <v>33</v>
      </c>
      <c r="C87" s="3" t="s">
        <v>97</v>
      </c>
      <c r="D87" s="4">
        <v>4964</v>
      </c>
      <c r="E87" s="5">
        <f t="shared" si="2"/>
        <v>1139</v>
      </c>
    </row>
    <row r="88" spans="1:5">
      <c r="A88" s="2">
        <v>59</v>
      </c>
      <c r="B88" s="2" t="s">
        <v>33</v>
      </c>
      <c r="C88" s="3" t="s">
        <v>98</v>
      </c>
      <c r="D88" s="4">
        <v>12827</v>
      </c>
      <c r="E88" s="5">
        <f t="shared" si="2"/>
        <v>2944</v>
      </c>
    </row>
    <row r="89" ht="40.5" spans="1:5">
      <c r="A89" s="2">
        <v>60</v>
      </c>
      <c r="B89" s="2" t="s">
        <v>33</v>
      </c>
      <c r="C89" s="6" t="s">
        <v>99</v>
      </c>
      <c r="D89" s="4">
        <v>74603.7</v>
      </c>
      <c r="E89" s="5">
        <f t="shared" si="2"/>
        <v>17122</v>
      </c>
    </row>
    <row r="90" ht="40.5" spans="1:5">
      <c r="A90" s="2">
        <v>61</v>
      </c>
      <c r="B90" s="3" t="s">
        <v>33</v>
      </c>
      <c r="C90" s="6" t="s">
        <v>100</v>
      </c>
      <c r="D90" s="4">
        <v>54544</v>
      </c>
      <c r="E90" s="5">
        <f t="shared" si="2"/>
        <v>12518</v>
      </c>
    </row>
    <row r="91" ht="40.5" spans="1:5">
      <c r="A91" s="2">
        <v>62</v>
      </c>
      <c r="B91" s="3" t="s">
        <v>33</v>
      </c>
      <c r="C91" s="6" t="s">
        <v>101</v>
      </c>
      <c r="D91" s="4">
        <v>183196.24</v>
      </c>
      <c r="E91" s="5">
        <f t="shared" si="2"/>
        <v>42044</v>
      </c>
    </row>
    <row r="92" spans="1:5">
      <c r="A92" s="2">
        <v>63</v>
      </c>
      <c r="B92" s="3" t="s">
        <v>24</v>
      </c>
      <c r="C92" s="3" t="s">
        <v>102</v>
      </c>
      <c r="D92" s="4">
        <v>14484</v>
      </c>
      <c r="E92" s="5">
        <f t="shared" si="2"/>
        <v>3324</v>
      </c>
    </row>
    <row r="93" spans="1:5">
      <c r="A93" s="2">
        <v>64</v>
      </c>
      <c r="B93" s="3" t="s">
        <v>24</v>
      </c>
      <c r="C93" s="3" t="s">
        <v>103</v>
      </c>
      <c r="D93" s="4">
        <v>10150</v>
      </c>
      <c r="E93" s="5">
        <f t="shared" si="2"/>
        <v>2329</v>
      </c>
    </row>
    <row r="94" ht="54" spans="1:5">
      <c r="A94" s="2">
        <v>65</v>
      </c>
      <c r="B94" s="3" t="s">
        <v>24</v>
      </c>
      <c r="C94" s="6" t="s">
        <v>104</v>
      </c>
      <c r="D94" s="4">
        <v>198055.79</v>
      </c>
      <c r="E94" s="5">
        <f t="shared" ref="E94:E157" si="3">ROUND(D94*0.2295,0)</f>
        <v>45454</v>
      </c>
    </row>
    <row r="95" spans="1:5">
      <c r="A95" s="2">
        <v>66</v>
      </c>
      <c r="B95" s="3" t="s">
        <v>24</v>
      </c>
      <c r="C95" s="3" t="s">
        <v>105</v>
      </c>
      <c r="D95" s="4">
        <v>66425.57</v>
      </c>
      <c r="E95" s="5">
        <f t="shared" si="3"/>
        <v>15245</v>
      </c>
    </row>
    <row r="96" ht="54" spans="1:5">
      <c r="A96" s="2">
        <v>67</v>
      </c>
      <c r="B96" s="3" t="s">
        <v>24</v>
      </c>
      <c r="C96" s="6" t="s">
        <v>106</v>
      </c>
      <c r="D96" s="4">
        <v>43705</v>
      </c>
      <c r="E96" s="5">
        <f t="shared" si="3"/>
        <v>10030</v>
      </c>
    </row>
    <row r="97" spans="1:5">
      <c r="A97" s="2">
        <v>68</v>
      </c>
      <c r="B97" s="3" t="s">
        <v>26</v>
      </c>
      <c r="C97" s="3" t="s">
        <v>107</v>
      </c>
      <c r="D97" s="4">
        <v>7360</v>
      </c>
      <c r="E97" s="5">
        <f t="shared" si="3"/>
        <v>1689</v>
      </c>
    </row>
    <row r="98" spans="1:5">
      <c r="A98" s="2">
        <v>69</v>
      </c>
      <c r="B98" s="3" t="s">
        <v>26</v>
      </c>
      <c r="C98" s="3" t="s">
        <v>108</v>
      </c>
      <c r="D98" s="4">
        <v>10988</v>
      </c>
      <c r="E98" s="5">
        <f t="shared" si="3"/>
        <v>2522</v>
      </c>
    </row>
    <row r="99" spans="1:5">
      <c r="A99" s="2">
        <v>70</v>
      </c>
      <c r="B99" s="3" t="s">
        <v>26</v>
      </c>
      <c r="C99" s="3" t="s">
        <v>109</v>
      </c>
      <c r="D99" s="4">
        <v>4760</v>
      </c>
      <c r="E99" s="5">
        <f t="shared" si="3"/>
        <v>1092</v>
      </c>
    </row>
    <row r="100" spans="1:5">
      <c r="A100" s="2">
        <v>71</v>
      </c>
      <c r="B100" s="3" t="s">
        <v>26</v>
      </c>
      <c r="C100" s="3" t="s">
        <v>110</v>
      </c>
      <c r="D100" s="4">
        <v>10000</v>
      </c>
      <c r="E100" s="5">
        <f t="shared" si="3"/>
        <v>2295</v>
      </c>
    </row>
    <row r="101" spans="1:5">
      <c r="A101" s="2">
        <v>72</v>
      </c>
      <c r="B101" s="3" t="s">
        <v>26</v>
      </c>
      <c r="C101" s="3" t="s">
        <v>111</v>
      </c>
      <c r="D101" s="4">
        <v>5540</v>
      </c>
      <c r="E101" s="5">
        <f t="shared" si="3"/>
        <v>1271</v>
      </c>
    </row>
    <row r="102" spans="1:5">
      <c r="A102" s="2">
        <v>73</v>
      </c>
      <c r="B102" s="3" t="s">
        <v>26</v>
      </c>
      <c r="C102" s="3" t="s">
        <v>112</v>
      </c>
      <c r="D102" s="4">
        <v>2040</v>
      </c>
      <c r="E102" s="5">
        <f t="shared" si="3"/>
        <v>468</v>
      </c>
    </row>
    <row r="103" spans="1:5">
      <c r="A103" s="2">
        <v>74</v>
      </c>
      <c r="B103" s="3" t="s">
        <v>26</v>
      </c>
      <c r="C103" s="3" t="s">
        <v>113</v>
      </c>
      <c r="D103" s="4">
        <v>4500</v>
      </c>
      <c r="E103" s="5">
        <f t="shared" si="3"/>
        <v>1033</v>
      </c>
    </row>
    <row r="104" spans="1:5">
      <c r="A104" s="2">
        <v>75</v>
      </c>
      <c r="B104" s="3" t="s">
        <v>26</v>
      </c>
      <c r="C104" s="3" t="s">
        <v>114</v>
      </c>
      <c r="D104" s="4">
        <v>6860</v>
      </c>
      <c r="E104" s="5">
        <f t="shared" si="3"/>
        <v>1574</v>
      </c>
    </row>
    <row r="105" spans="1:5">
      <c r="A105" s="2">
        <v>76</v>
      </c>
      <c r="B105" s="3" t="s">
        <v>26</v>
      </c>
      <c r="C105" s="3" t="s">
        <v>115</v>
      </c>
      <c r="D105" s="4">
        <v>3200</v>
      </c>
      <c r="E105" s="5">
        <f t="shared" si="3"/>
        <v>734</v>
      </c>
    </row>
    <row r="106" spans="1:5">
      <c r="A106" s="2">
        <v>77</v>
      </c>
      <c r="B106" s="3" t="s">
        <v>26</v>
      </c>
      <c r="C106" s="3" t="s">
        <v>116</v>
      </c>
      <c r="D106" s="4">
        <v>7500</v>
      </c>
      <c r="E106" s="5">
        <f t="shared" si="3"/>
        <v>1721</v>
      </c>
    </row>
    <row r="107" spans="1:5">
      <c r="A107" s="2">
        <v>78</v>
      </c>
      <c r="B107" s="3" t="s">
        <v>26</v>
      </c>
      <c r="C107" s="3" t="s">
        <v>117</v>
      </c>
      <c r="D107" s="4">
        <v>13470</v>
      </c>
      <c r="E107" s="5">
        <f t="shared" si="3"/>
        <v>3091</v>
      </c>
    </row>
    <row r="108" spans="1:5">
      <c r="A108" s="2">
        <v>79</v>
      </c>
      <c r="B108" s="3" t="s">
        <v>26</v>
      </c>
      <c r="C108" s="3" t="s">
        <v>118</v>
      </c>
      <c r="D108" s="4">
        <v>4100</v>
      </c>
      <c r="E108" s="5">
        <f t="shared" si="3"/>
        <v>941</v>
      </c>
    </row>
    <row r="109" spans="1:5">
      <c r="A109" s="2">
        <v>80</v>
      </c>
      <c r="B109" s="3" t="s">
        <v>26</v>
      </c>
      <c r="C109" s="3" t="s">
        <v>119</v>
      </c>
      <c r="D109" s="4">
        <v>14740</v>
      </c>
      <c r="E109" s="5">
        <f t="shared" si="3"/>
        <v>3383</v>
      </c>
    </row>
    <row r="110" spans="1:5">
      <c r="A110" s="2">
        <v>81</v>
      </c>
      <c r="B110" s="3" t="s">
        <v>26</v>
      </c>
      <c r="C110" s="3" t="s">
        <v>120</v>
      </c>
      <c r="D110" s="4">
        <v>6080</v>
      </c>
      <c r="E110" s="5">
        <f t="shared" si="3"/>
        <v>1395</v>
      </c>
    </row>
    <row r="111" ht="54" spans="1:5">
      <c r="A111" s="2">
        <v>82</v>
      </c>
      <c r="B111" s="3" t="s">
        <v>26</v>
      </c>
      <c r="C111" s="6" t="s">
        <v>121</v>
      </c>
      <c r="D111" s="4">
        <v>104546.79</v>
      </c>
      <c r="E111" s="5">
        <f t="shared" si="3"/>
        <v>23993</v>
      </c>
    </row>
    <row r="112" spans="1:5">
      <c r="A112" s="2">
        <v>83</v>
      </c>
      <c r="B112" s="3" t="s">
        <v>22</v>
      </c>
      <c r="C112" s="3" t="s">
        <v>122</v>
      </c>
      <c r="D112" s="4">
        <v>18000</v>
      </c>
      <c r="E112" s="5">
        <f t="shared" si="3"/>
        <v>4131</v>
      </c>
    </row>
    <row r="113" spans="1:5">
      <c r="A113" s="2">
        <v>84</v>
      </c>
      <c r="B113" s="3" t="s">
        <v>22</v>
      </c>
      <c r="C113" s="3" t="s">
        <v>123</v>
      </c>
      <c r="D113" s="4">
        <v>25830</v>
      </c>
      <c r="E113" s="5">
        <f t="shared" si="3"/>
        <v>5928</v>
      </c>
    </row>
    <row r="114" spans="1:5">
      <c r="A114" s="2">
        <v>85</v>
      </c>
      <c r="B114" s="3" t="s">
        <v>22</v>
      </c>
      <c r="C114" s="3" t="s">
        <v>124</v>
      </c>
      <c r="D114" s="4">
        <v>29140</v>
      </c>
      <c r="E114" s="5">
        <f t="shared" si="3"/>
        <v>6688</v>
      </c>
    </row>
    <row r="115" spans="1:5">
      <c r="A115" s="2">
        <v>86</v>
      </c>
      <c r="B115" s="3" t="s">
        <v>22</v>
      </c>
      <c r="C115" s="3" t="s">
        <v>125</v>
      </c>
      <c r="D115" s="4">
        <v>16330</v>
      </c>
      <c r="E115" s="5">
        <f t="shared" si="3"/>
        <v>3748</v>
      </c>
    </row>
    <row r="116" spans="1:5">
      <c r="A116" s="2">
        <v>87</v>
      </c>
      <c r="B116" s="3" t="s">
        <v>22</v>
      </c>
      <c r="C116" s="3" t="s">
        <v>126</v>
      </c>
      <c r="D116" s="4">
        <v>5300</v>
      </c>
      <c r="E116" s="5">
        <f t="shared" si="3"/>
        <v>1216</v>
      </c>
    </row>
    <row r="117" spans="1:5">
      <c r="A117" s="2">
        <v>88</v>
      </c>
      <c r="B117" s="3" t="s">
        <v>22</v>
      </c>
      <c r="C117" s="3" t="s">
        <v>127</v>
      </c>
      <c r="D117" s="4">
        <v>2280</v>
      </c>
      <c r="E117" s="5">
        <f t="shared" si="3"/>
        <v>523</v>
      </c>
    </row>
    <row r="118" spans="1:5">
      <c r="A118" s="2">
        <v>89</v>
      </c>
      <c r="B118" s="3" t="s">
        <v>128</v>
      </c>
      <c r="C118" s="3" t="s">
        <v>129</v>
      </c>
      <c r="D118" s="4">
        <v>3266</v>
      </c>
      <c r="E118" s="5">
        <f t="shared" si="3"/>
        <v>750</v>
      </c>
    </row>
    <row r="119" spans="1:5">
      <c r="A119" s="2">
        <v>90</v>
      </c>
      <c r="B119" s="3" t="s">
        <v>20</v>
      </c>
      <c r="C119" s="3" t="s">
        <v>130</v>
      </c>
      <c r="D119" s="4">
        <v>1410</v>
      </c>
      <c r="E119" s="5">
        <f t="shared" si="3"/>
        <v>324</v>
      </c>
    </row>
    <row r="120" spans="1:5">
      <c r="A120" s="2">
        <v>91</v>
      </c>
      <c r="B120" s="3" t="s">
        <v>20</v>
      </c>
      <c r="C120" s="3" t="s">
        <v>131</v>
      </c>
      <c r="D120" s="4">
        <v>1258</v>
      </c>
      <c r="E120" s="5">
        <f t="shared" si="3"/>
        <v>289</v>
      </c>
    </row>
    <row r="121" spans="1:5">
      <c r="A121" s="2">
        <v>92</v>
      </c>
      <c r="B121" s="3" t="s">
        <v>20</v>
      </c>
      <c r="C121" s="3" t="s">
        <v>132</v>
      </c>
      <c r="D121" s="4">
        <v>1398</v>
      </c>
      <c r="E121" s="5">
        <f t="shared" si="3"/>
        <v>321</v>
      </c>
    </row>
    <row r="122" spans="1:5">
      <c r="A122" s="2">
        <v>93</v>
      </c>
      <c r="B122" s="3" t="s">
        <v>20</v>
      </c>
      <c r="C122" s="3" t="s">
        <v>133</v>
      </c>
      <c r="D122" s="4">
        <v>1410</v>
      </c>
      <c r="E122" s="5">
        <f t="shared" si="3"/>
        <v>324</v>
      </c>
    </row>
    <row r="123" spans="1:5">
      <c r="A123" s="2">
        <v>94</v>
      </c>
      <c r="B123" s="3" t="s">
        <v>20</v>
      </c>
      <c r="C123" s="3" t="s">
        <v>134</v>
      </c>
      <c r="D123" s="4">
        <v>1810</v>
      </c>
      <c r="E123" s="5">
        <f t="shared" si="3"/>
        <v>415</v>
      </c>
    </row>
    <row r="124" spans="1:5">
      <c r="A124" s="2">
        <v>95</v>
      </c>
      <c r="B124" s="3" t="s">
        <v>20</v>
      </c>
      <c r="C124" s="3" t="s">
        <v>135</v>
      </c>
      <c r="D124" s="4">
        <v>1390</v>
      </c>
      <c r="E124" s="5">
        <f t="shared" si="3"/>
        <v>319</v>
      </c>
    </row>
    <row r="125" spans="1:5">
      <c r="A125" s="2">
        <v>96</v>
      </c>
      <c r="B125" s="3" t="s">
        <v>20</v>
      </c>
      <c r="C125" s="3" t="s">
        <v>136</v>
      </c>
      <c r="D125" s="4">
        <v>1410</v>
      </c>
      <c r="E125" s="5">
        <f t="shared" si="3"/>
        <v>324</v>
      </c>
    </row>
    <row r="126" spans="1:5">
      <c r="A126" s="2">
        <v>97</v>
      </c>
      <c r="B126" s="3" t="s">
        <v>20</v>
      </c>
      <c r="C126" s="3" t="s">
        <v>137</v>
      </c>
      <c r="D126" s="4">
        <v>7580</v>
      </c>
      <c r="E126" s="5">
        <f t="shared" si="3"/>
        <v>1740</v>
      </c>
    </row>
    <row r="127" spans="1:5">
      <c r="A127" s="2">
        <v>98</v>
      </c>
      <c r="B127" s="3" t="s">
        <v>20</v>
      </c>
      <c r="C127" s="3" t="s">
        <v>138</v>
      </c>
      <c r="D127" s="4">
        <v>7350</v>
      </c>
      <c r="E127" s="5">
        <f t="shared" si="3"/>
        <v>1687</v>
      </c>
    </row>
    <row r="128" spans="1:5">
      <c r="A128" s="2">
        <v>99</v>
      </c>
      <c r="B128" s="3" t="s">
        <v>20</v>
      </c>
      <c r="C128" s="3" t="s">
        <v>139</v>
      </c>
      <c r="D128" s="4">
        <v>18361.87</v>
      </c>
      <c r="E128" s="5">
        <f t="shared" si="3"/>
        <v>4214</v>
      </c>
    </row>
    <row r="129" spans="1:5">
      <c r="A129" s="2">
        <v>100</v>
      </c>
      <c r="B129" s="3" t="s">
        <v>140</v>
      </c>
      <c r="C129" s="3" t="s">
        <v>141</v>
      </c>
      <c r="D129" s="4">
        <v>9380</v>
      </c>
      <c r="E129" s="5">
        <f t="shared" si="3"/>
        <v>2153</v>
      </c>
    </row>
    <row r="130" spans="1:5">
      <c r="A130" s="2">
        <v>101</v>
      </c>
      <c r="B130" s="3" t="s">
        <v>140</v>
      </c>
      <c r="C130" s="3" t="s">
        <v>142</v>
      </c>
      <c r="D130" s="4">
        <v>3230</v>
      </c>
      <c r="E130" s="5">
        <f t="shared" si="3"/>
        <v>741</v>
      </c>
    </row>
    <row r="131" spans="1:5">
      <c r="A131" s="2">
        <v>102</v>
      </c>
      <c r="B131" s="3" t="s">
        <v>140</v>
      </c>
      <c r="C131" s="3" t="s">
        <v>143</v>
      </c>
      <c r="D131" s="4">
        <v>3320</v>
      </c>
      <c r="E131" s="5">
        <f t="shared" si="3"/>
        <v>762</v>
      </c>
    </row>
    <row r="132" spans="1:5">
      <c r="A132" s="2">
        <v>103</v>
      </c>
      <c r="B132" s="3" t="s">
        <v>140</v>
      </c>
      <c r="C132" s="3" t="s">
        <v>144</v>
      </c>
      <c r="D132" s="4">
        <v>7110</v>
      </c>
      <c r="E132" s="5">
        <f t="shared" si="3"/>
        <v>1632</v>
      </c>
    </row>
    <row r="133" spans="1:5">
      <c r="A133" s="2">
        <v>104</v>
      </c>
      <c r="B133" s="12" t="s">
        <v>140</v>
      </c>
      <c r="C133" s="12" t="s">
        <v>145</v>
      </c>
      <c r="D133" s="13">
        <v>6857</v>
      </c>
      <c r="E133" s="5">
        <f t="shared" si="3"/>
        <v>1574</v>
      </c>
    </row>
    <row r="134" spans="1:5">
      <c r="A134" s="2">
        <v>105</v>
      </c>
      <c r="B134" s="3" t="s">
        <v>146</v>
      </c>
      <c r="C134" s="3" t="s">
        <v>147</v>
      </c>
      <c r="D134" s="4">
        <v>27068</v>
      </c>
      <c r="E134" s="5">
        <f t="shared" si="3"/>
        <v>6212</v>
      </c>
    </row>
    <row r="135" spans="1:5">
      <c r="A135" s="2">
        <v>106</v>
      </c>
      <c r="B135" s="3" t="s">
        <v>146</v>
      </c>
      <c r="C135" s="3" t="s">
        <v>148</v>
      </c>
      <c r="D135" s="4">
        <v>6300</v>
      </c>
      <c r="E135" s="5">
        <f t="shared" si="3"/>
        <v>1446</v>
      </c>
    </row>
    <row r="136" spans="1:5">
      <c r="A136" s="2">
        <v>107</v>
      </c>
      <c r="B136" s="3" t="s">
        <v>146</v>
      </c>
      <c r="C136" s="3" t="s">
        <v>149</v>
      </c>
      <c r="D136" s="4">
        <v>10700</v>
      </c>
      <c r="E136" s="5">
        <f t="shared" si="3"/>
        <v>2456</v>
      </c>
    </row>
    <row r="137" ht="27" spans="1:5">
      <c r="A137" s="2">
        <v>108</v>
      </c>
      <c r="B137" s="3" t="s">
        <v>146</v>
      </c>
      <c r="C137" s="6" t="s">
        <v>150</v>
      </c>
      <c r="D137" s="4">
        <v>65702.6</v>
      </c>
      <c r="E137" s="5">
        <f t="shared" si="3"/>
        <v>15079</v>
      </c>
    </row>
    <row r="138" spans="1:5">
      <c r="A138" s="2">
        <v>109</v>
      </c>
      <c r="B138" s="3" t="s">
        <v>146</v>
      </c>
      <c r="C138" s="3" t="s">
        <v>151</v>
      </c>
      <c r="D138" s="4">
        <v>8177.7</v>
      </c>
      <c r="E138" s="5">
        <f t="shared" si="3"/>
        <v>1877</v>
      </c>
    </row>
    <row r="139" spans="1:5">
      <c r="A139" s="2">
        <v>110</v>
      </c>
      <c r="B139" s="3" t="s">
        <v>146</v>
      </c>
      <c r="C139" s="3" t="s">
        <v>152</v>
      </c>
      <c r="D139" s="4">
        <v>10898</v>
      </c>
      <c r="E139" s="5">
        <f t="shared" si="3"/>
        <v>2501</v>
      </c>
    </row>
    <row r="140" ht="40.5" spans="1:5">
      <c r="A140" s="2">
        <v>111</v>
      </c>
      <c r="B140" s="3" t="s">
        <v>153</v>
      </c>
      <c r="C140" s="6" t="s">
        <v>154</v>
      </c>
      <c r="D140" s="4">
        <v>44775</v>
      </c>
      <c r="E140" s="5">
        <f t="shared" si="3"/>
        <v>10276</v>
      </c>
    </row>
    <row r="141" spans="1:5">
      <c r="A141" s="2">
        <v>112</v>
      </c>
      <c r="B141" s="3" t="s">
        <v>153</v>
      </c>
      <c r="C141" s="3" t="s">
        <v>155</v>
      </c>
      <c r="D141" s="4">
        <v>51372.52</v>
      </c>
      <c r="E141" s="5">
        <f t="shared" si="3"/>
        <v>11790</v>
      </c>
    </row>
    <row r="142" ht="40.5" spans="1:5">
      <c r="A142" s="2">
        <v>113</v>
      </c>
      <c r="B142" s="3" t="s">
        <v>153</v>
      </c>
      <c r="C142" s="6" t="s">
        <v>100</v>
      </c>
      <c r="D142" s="4">
        <v>127387.29</v>
      </c>
      <c r="E142" s="5">
        <f t="shared" si="3"/>
        <v>29235</v>
      </c>
    </row>
    <row r="143" spans="1:5">
      <c r="A143" s="2">
        <v>114</v>
      </c>
      <c r="B143" s="3" t="s">
        <v>153</v>
      </c>
      <c r="C143" s="3" t="s">
        <v>156</v>
      </c>
      <c r="D143" s="4">
        <v>4800</v>
      </c>
      <c r="E143" s="5">
        <f t="shared" si="3"/>
        <v>1102</v>
      </c>
    </row>
    <row r="144" spans="1:5">
      <c r="A144" s="2">
        <v>115</v>
      </c>
      <c r="B144" s="3" t="s">
        <v>12</v>
      </c>
      <c r="C144" s="3" t="s">
        <v>157</v>
      </c>
      <c r="D144" s="4">
        <v>2780</v>
      </c>
      <c r="E144" s="5">
        <f t="shared" si="3"/>
        <v>638</v>
      </c>
    </row>
    <row r="145" ht="54" spans="1:5">
      <c r="A145" s="2">
        <v>116</v>
      </c>
      <c r="B145" s="3" t="s">
        <v>12</v>
      </c>
      <c r="C145" s="6" t="s">
        <v>158</v>
      </c>
      <c r="D145" s="4">
        <v>86608</v>
      </c>
      <c r="E145" s="5">
        <f t="shared" si="3"/>
        <v>19877</v>
      </c>
    </row>
    <row r="146" spans="1:5">
      <c r="A146" s="2">
        <v>117</v>
      </c>
      <c r="B146" s="3" t="s">
        <v>12</v>
      </c>
      <c r="C146" s="3" t="s">
        <v>159</v>
      </c>
      <c r="D146" s="4">
        <v>9440</v>
      </c>
      <c r="E146" s="5">
        <f t="shared" si="3"/>
        <v>2166</v>
      </c>
    </row>
    <row r="147" ht="54" spans="1:5">
      <c r="A147" s="2">
        <v>118</v>
      </c>
      <c r="B147" s="3" t="s">
        <v>12</v>
      </c>
      <c r="C147" s="6" t="s">
        <v>160</v>
      </c>
      <c r="D147" s="4">
        <v>50236.45</v>
      </c>
      <c r="E147" s="5">
        <f t="shared" si="3"/>
        <v>11529</v>
      </c>
    </row>
    <row r="148" ht="40.5" spans="1:5">
      <c r="A148" s="2">
        <v>119</v>
      </c>
      <c r="B148" s="3" t="s">
        <v>12</v>
      </c>
      <c r="C148" s="6" t="s">
        <v>161</v>
      </c>
      <c r="D148" s="4">
        <v>45544.67</v>
      </c>
      <c r="E148" s="5">
        <f t="shared" si="3"/>
        <v>10453</v>
      </c>
    </row>
    <row r="149" ht="54" spans="1:5">
      <c r="A149" s="2">
        <v>120</v>
      </c>
      <c r="B149" s="3" t="s">
        <v>6</v>
      </c>
      <c r="C149" s="6" t="s">
        <v>162</v>
      </c>
      <c r="D149" s="4">
        <v>136351.62</v>
      </c>
      <c r="E149" s="5">
        <f t="shared" si="3"/>
        <v>31293</v>
      </c>
    </row>
    <row r="150" spans="1:5">
      <c r="A150" s="2">
        <v>121</v>
      </c>
      <c r="B150" s="3" t="s">
        <v>6</v>
      </c>
      <c r="C150" s="3" t="s">
        <v>122</v>
      </c>
      <c r="D150" s="4">
        <v>11870</v>
      </c>
      <c r="E150" s="5">
        <f t="shared" si="3"/>
        <v>2724</v>
      </c>
    </row>
    <row r="151" ht="54" spans="1:5">
      <c r="A151" s="2">
        <v>122</v>
      </c>
      <c r="B151" s="3" t="s">
        <v>6</v>
      </c>
      <c r="C151" s="6" t="s">
        <v>163</v>
      </c>
      <c r="D151" s="4">
        <v>8624.3</v>
      </c>
      <c r="E151" s="5">
        <f t="shared" si="3"/>
        <v>1979</v>
      </c>
    </row>
    <row r="152" spans="1:5">
      <c r="A152" s="2">
        <v>123</v>
      </c>
      <c r="B152" s="3" t="s">
        <v>6</v>
      </c>
      <c r="C152" s="3" t="s">
        <v>164</v>
      </c>
      <c r="D152" s="4">
        <v>12821.86</v>
      </c>
      <c r="E152" s="5">
        <f t="shared" si="3"/>
        <v>2943</v>
      </c>
    </row>
    <row r="153" spans="1:5">
      <c r="A153" s="2">
        <v>124</v>
      </c>
      <c r="B153" s="3" t="s">
        <v>6</v>
      </c>
      <c r="C153" s="3" t="s">
        <v>165</v>
      </c>
      <c r="D153" s="4">
        <v>71932</v>
      </c>
      <c r="E153" s="5">
        <f t="shared" si="3"/>
        <v>16508</v>
      </c>
    </row>
    <row r="154" spans="1:5">
      <c r="A154" s="2">
        <v>125</v>
      </c>
      <c r="B154" s="3" t="s">
        <v>6</v>
      </c>
      <c r="C154" s="3" t="s">
        <v>166</v>
      </c>
      <c r="D154" s="4">
        <v>5245</v>
      </c>
      <c r="E154" s="5">
        <f t="shared" si="3"/>
        <v>1204</v>
      </c>
    </row>
    <row r="155" ht="40.5" spans="1:5">
      <c r="A155" s="2">
        <v>126</v>
      </c>
      <c r="B155" s="3" t="s">
        <v>6</v>
      </c>
      <c r="C155" s="6" t="s">
        <v>167</v>
      </c>
      <c r="D155" s="4">
        <v>141553.25</v>
      </c>
      <c r="E155" s="5">
        <f t="shared" si="3"/>
        <v>32486</v>
      </c>
    </row>
    <row r="156" spans="1:5">
      <c r="A156" s="2">
        <v>127</v>
      </c>
      <c r="B156" s="3" t="s">
        <v>6</v>
      </c>
      <c r="C156" s="3" t="s">
        <v>168</v>
      </c>
      <c r="D156" s="4">
        <v>11472.8</v>
      </c>
      <c r="E156" s="5">
        <f t="shared" si="3"/>
        <v>2633</v>
      </c>
    </row>
    <row r="157" spans="1:5">
      <c r="A157" s="2">
        <v>128</v>
      </c>
      <c r="B157" s="3" t="s">
        <v>6</v>
      </c>
      <c r="C157" s="3" t="s">
        <v>169</v>
      </c>
      <c r="D157" s="4">
        <v>9388.5</v>
      </c>
      <c r="E157" s="5">
        <f t="shared" si="3"/>
        <v>2155</v>
      </c>
    </row>
    <row r="158" spans="1:5">
      <c r="A158" s="2">
        <v>129</v>
      </c>
      <c r="B158" s="3" t="s">
        <v>6</v>
      </c>
      <c r="C158" s="3" t="s">
        <v>170</v>
      </c>
      <c r="D158" s="4">
        <v>13820</v>
      </c>
      <c r="E158" s="5">
        <f t="shared" ref="E158:E175" si="4">ROUND(D158*0.2295,0)</f>
        <v>3172</v>
      </c>
    </row>
    <row r="159" ht="40.5" spans="1:5">
      <c r="A159" s="2">
        <v>130</v>
      </c>
      <c r="B159" s="3" t="s">
        <v>6</v>
      </c>
      <c r="C159" s="6" t="s">
        <v>171</v>
      </c>
      <c r="D159" s="4">
        <v>53757.56</v>
      </c>
      <c r="E159" s="5">
        <f t="shared" si="4"/>
        <v>12337</v>
      </c>
    </row>
    <row r="160" spans="1:5">
      <c r="A160" s="2">
        <v>131</v>
      </c>
      <c r="B160" s="3" t="s">
        <v>6</v>
      </c>
      <c r="C160" s="3" t="s">
        <v>172</v>
      </c>
      <c r="D160" s="4">
        <v>68210</v>
      </c>
      <c r="E160" s="5">
        <f t="shared" si="4"/>
        <v>15654</v>
      </c>
    </row>
    <row r="161" ht="54" spans="1:5">
      <c r="A161" s="2">
        <v>132</v>
      </c>
      <c r="B161" s="3" t="s">
        <v>6</v>
      </c>
      <c r="C161" s="6" t="s">
        <v>173</v>
      </c>
      <c r="D161" s="4">
        <v>23505.6</v>
      </c>
      <c r="E161" s="5">
        <f t="shared" si="4"/>
        <v>5395</v>
      </c>
    </row>
    <row r="162" ht="67.5" spans="1:5">
      <c r="A162" s="2">
        <v>133</v>
      </c>
      <c r="B162" s="3" t="s">
        <v>6</v>
      </c>
      <c r="C162" s="6" t="s">
        <v>174</v>
      </c>
      <c r="D162" s="4">
        <v>33445.81</v>
      </c>
      <c r="E162" s="5">
        <f t="shared" si="4"/>
        <v>7676</v>
      </c>
    </row>
    <row r="163" spans="1:5">
      <c r="A163" s="2">
        <v>134</v>
      </c>
      <c r="B163" s="3" t="s">
        <v>6</v>
      </c>
      <c r="C163" s="3" t="s">
        <v>175</v>
      </c>
      <c r="D163" s="4">
        <v>9746.88</v>
      </c>
      <c r="E163" s="5">
        <f t="shared" si="4"/>
        <v>2237</v>
      </c>
    </row>
    <row r="164" ht="54" spans="1:5">
      <c r="A164" s="2">
        <v>135</v>
      </c>
      <c r="B164" s="3" t="s">
        <v>6</v>
      </c>
      <c r="C164" s="6" t="s">
        <v>176</v>
      </c>
      <c r="D164" s="4">
        <v>10550.7</v>
      </c>
      <c r="E164" s="5">
        <f t="shared" si="4"/>
        <v>2421</v>
      </c>
    </row>
    <row r="165" spans="1:5">
      <c r="A165" s="2">
        <v>136</v>
      </c>
      <c r="B165" s="3" t="s">
        <v>6</v>
      </c>
      <c r="C165" s="3" t="s">
        <v>177</v>
      </c>
      <c r="D165" s="4">
        <v>30100</v>
      </c>
      <c r="E165" s="5">
        <f t="shared" si="4"/>
        <v>6908</v>
      </c>
    </row>
    <row r="166" spans="1:5">
      <c r="A166" s="2">
        <v>137</v>
      </c>
      <c r="B166" s="3" t="s">
        <v>6</v>
      </c>
      <c r="C166" s="3" t="s">
        <v>178</v>
      </c>
      <c r="D166" s="4">
        <v>9294.27</v>
      </c>
      <c r="E166" s="5">
        <f t="shared" si="4"/>
        <v>2133</v>
      </c>
    </row>
    <row r="167" spans="1:5">
      <c r="A167" s="2">
        <v>138</v>
      </c>
      <c r="B167" s="3" t="s">
        <v>6</v>
      </c>
      <c r="C167" s="3" t="s">
        <v>179</v>
      </c>
      <c r="D167" s="4">
        <v>32973.94</v>
      </c>
      <c r="E167" s="5">
        <f t="shared" si="4"/>
        <v>7568</v>
      </c>
    </row>
    <row r="168" spans="1:5">
      <c r="A168" s="2">
        <v>139</v>
      </c>
      <c r="B168" s="3" t="s">
        <v>6</v>
      </c>
      <c r="C168" s="3" t="s">
        <v>180</v>
      </c>
      <c r="D168" s="4">
        <v>13797</v>
      </c>
      <c r="E168" s="5">
        <f t="shared" si="4"/>
        <v>3166</v>
      </c>
    </row>
    <row r="169" ht="40.5" spans="1:5">
      <c r="A169" s="2">
        <v>140</v>
      </c>
      <c r="B169" s="3" t="s">
        <v>6</v>
      </c>
      <c r="C169" s="6" t="s">
        <v>181</v>
      </c>
      <c r="D169" s="4">
        <v>27355.72</v>
      </c>
      <c r="E169" s="5">
        <f t="shared" si="4"/>
        <v>6278</v>
      </c>
    </row>
    <row r="170" spans="1:5">
      <c r="A170" s="2">
        <v>141</v>
      </c>
      <c r="B170" s="3" t="s">
        <v>6</v>
      </c>
      <c r="C170" s="3" t="s">
        <v>182</v>
      </c>
      <c r="D170" s="4">
        <v>26568.16</v>
      </c>
      <c r="E170" s="5">
        <f t="shared" si="4"/>
        <v>6097</v>
      </c>
    </row>
    <row r="171" spans="1:5">
      <c r="A171" s="2">
        <v>142</v>
      </c>
      <c r="B171" s="3" t="s">
        <v>6</v>
      </c>
      <c r="C171" s="3" t="s">
        <v>183</v>
      </c>
      <c r="D171" s="4">
        <v>12659.13</v>
      </c>
      <c r="E171" s="5">
        <f t="shared" si="4"/>
        <v>2905</v>
      </c>
    </row>
    <row r="172" spans="1:5">
      <c r="A172" s="2">
        <v>143</v>
      </c>
      <c r="B172" s="3" t="s">
        <v>6</v>
      </c>
      <c r="C172" s="3" t="s">
        <v>184</v>
      </c>
      <c r="D172" s="4">
        <v>28851.64</v>
      </c>
      <c r="E172" s="5">
        <f t="shared" si="4"/>
        <v>6621</v>
      </c>
    </row>
    <row r="173" spans="1:5">
      <c r="A173" s="2">
        <v>144</v>
      </c>
      <c r="B173" s="3" t="s">
        <v>6</v>
      </c>
      <c r="C173" s="3" t="s">
        <v>185</v>
      </c>
      <c r="D173" s="4">
        <v>10547.03</v>
      </c>
      <c r="E173" s="5">
        <f t="shared" si="4"/>
        <v>2421</v>
      </c>
    </row>
    <row r="174" spans="1:5">
      <c r="A174" s="2">
        <v>145</v>
      </c>
      <c r="B174" s="3" t="s">
        <v>6</v>
      </c>
      <c r="C174" s="3" t="s">
        <v>186</v>
      </c>
      <c r="D174" s="4">
        <v>12694.37</v>
      </c>
      <c r="E174" s="5">
        <f t="shared" si="4"/>
        <v>2913</v>
      </c>
    </row>
    <row r="175" spans="1:5">
      <c r="A175" s="2">
        <v>146</v>
      </c>
      <c r="B175" s="3" t="s">
        <v>6</v>
      </c>
      <c r="C175" s="3" t="s">
        <v>187</v>
      </c>
      <c r="D175" s="4">
        <v>4700</v>
      </c>
      <c r="E175" s="5">
        <f t="shared" si="4"/>
        <v>1079</v>
      </c>
    </row>
    <row r="176" spans="1:5">
      <c r="A176" s="3" t="s">
        <v>188</v>
      </c>
      <c r="B176" s="3"/>
      <c r="C176" s="3" t="s">
        <v>189</v>
      </c>
      <c r="D176" s="4">
        <f>SUM(D30:D175)</f>
        <v>3673658.18</v>
      </c>
      <c r="E176" s="4">
        <f>SUM(E30:E175)</f>
        <v>843108</v>
      </c>
    </row>
  </sheetData>
  <mergeCells count="2">
    <mergeCell ref="A1:E1"/>
    <mergeCell ref="A28:E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丁丁</cp:lastModifiedBy>
  <dcterms:created xsi:type="dcterms:W3CDTF">2022-11-25T06:50:00Z</dcterms:created>
  <dcterms:modified xsi:type="dcterms:W3CDTF">2022-11-25T08:31:35Z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99E594FA89B442AC808C7D0F8571114C</vt:lpwstr>
  </property>
  <property fmtid="{D5CDD505-2E9C-101B-9397-08002B2CF9AE}" pid="3" name="KSOProductBuildVer">
    <vt:lpwstr>2052-11.1.0.12763</vt:lpwstr>
  </property>
</Properties>
</file>