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材料告之表" sheetId="5" r:id="rId1"/>
    <sheet name="Sheet3" sheetId="3" r:id="rId2"/>
    <sheet name="Sheet4" sheetId="4" r:id="rId3"/>
  </sheets>
  <calcPr calcId="144525"/>
</workbook>
</file>

<file path=xl/sharedStrings.xml><?xml version="1.0" encoding="utf-8"?>
<sst xmlns="http://schemas.openxmlformats.org/spreadsheetml/2006/main" count="67" uniqueCount="58">
  <si>
    <t>申办开工安全条件审查所须材料告之书</t>
  </si>
  <si>
    <t>告之时间：</t>
  </si>
  <si>
    <t>申报单位：</t>
  </si>
  <si>
    <t>项目名称：</t>
  </si>
  <si>
    <t xml:space="preserve">    你单位（个人）咨询申办《开工安全条件审查》，现将申办所须提供资料清单告之如下：</t>
  </si>
  <si>
    <t>序号</t>
  </si>
  <si>
    <t>资料名称和要求</t>
  </si>
  <si>
    <t>提供数量（份）</t>
  </si>
  <si>
    <t>资料获取单位</t>
  </si>
  <si>
    <t>安全开工条件申请表【原件】</t>
  </si>
  <si>
    <t>洪江市政务中心住建局11号窗口或洪江市政务网下载</t>
  </si>
  <si>
    <t>施工项目部委派通知文件【原件】</t>
  </si>
  <si>
    <t>申请人自备</t>
  </si>
  <si>
    <t>文件中关键岗位人员上岗证、安全B、C证。（人员已录入审批平台；复印件并加盖公章，外省企业提供原件）【原件】</t>
  </si>
  <si>
    <t>监理项目部委派通知文件【原件】</t>
  </si>
  <si>
    <t>文件中关键岗位人员上岗证、安全B、C证。【人员已录入审批平台；复印件并加盖公章，外省企业提供原件】</t>
  </si>
  <si>
    <t>安全文明措施费转账凭证【复印件】</t>
  </si>
  <si>
    <t>安责险、工伤保险缴费凭证【复印件】</t>
  </si>
  <si>
    <t>专项方案及施工组织设计审批齐全的审批表【复印件】</t>
  </si>
  <si>
    <t>五方责任主体《法人代表授权委托书》、《质量终身责任承诺书》、《施工单位安全责任承诺书》、【原件】；法人及项目负责人身份证【复印件】</t>
  </si>
  <si>
    <t>网上申办地址：湖南工程建设审批平台（http://www.hntzxm.gov.cn/）</t>
  </si>
  <si>
    <r>
      <rPr>
        <b/>
        <sz val="11"/>
        <rFont val="方正粗黑宋简体"/>
        <charset val="134"/>
      </rPr>
      <t>提示：</t>
    </r>
    <r>
      <rPr>
        <sz val="11"/>
        <rFont val="宋体"/>
        <charset val="134"/>
        <scheme val="minor"/>
      </rPr>
      <t xml:space="preserve">
  </t>
    </r>
    <r>
      <rPr>
        <sz val="11"/>
        <color rgb="FFFF0000"/>
        <rFont val="宋体"/>
        <charset val="134"/>
      </rPr>
      <t xml:space="preserve"> 1、因湖南省工程建设审批平台已开通网上报建，请注意以上</t>
    </r>
    <r>
      <rPr>
        <sz val="11"/>
        <color rgb="FFFF0000"/>
        <rFont val="方正粗黑宋简体"/>
        <charset val="134"/>
      </rPr>
      <t>1</t>
    </r>
    <r>
      <rPr>
        <sz val="11"/>
        <color rgb="FFFF0000"/>
        <rFont val="宋体"/>
        <charset val="134"/>
      </rPr>
      <t xml:space="preserve">-5项材料均须扫描成PDF文件，申办时需要上传。
  </t>
    </r>
  </si>
  <si>
    <t>行政审批接待人：</t>
  </si>
  <si>
    <t>申报人（签名）：</t>
  </si>
  <si>
    <t>申报人（电话）：</t>
  </si>
  <si>
    <t>开工安全条件审查审核情况</t>
  </si>
  <si>
    <t>审核编号：</t>
  </si>
  <si>
    <t>报建面积（㎡）：</t>
  </si>
  <si>
    <t>申报时间：</t>
  </si>
  <si>
    <t>审核时间：</t>
  </si>
  <si>
    <t xml:space="preserve">         （单位）：
   你单位申报的开工安全条件审查材料已审核，现将审核结论告之如下：</t>
  </si>
  <si>
    <t>审核类别</t>
  </si>
  <si>
    <t>错、漏情况</t>
  </si>
  <si>
    <t>审核结论</t>
  </si>
  <si>
    <t>补正提醒</t>
  </si>
  <si>
    <t>施工单位人员信息</t>
  </si>
  <si>
    <t>项目经理</t>
  </si>
  <si>
    <t>技术负责人</t>
  </si>
  <si>
    <t>施工员</t>
  </si>
  <si>
    <t>安全员</t>
  </si>
  <si>
    <t>质量员</t>
  </si>
  <si>
    <t>监理人员信息</t>
  </si>
  <si>
    <t>总监理</t>
  </si>
  <si>
    <t>专监</t>
  </si>
  <si>
    <t>监理员</t>
  </si>
  <si>
    <t>资料提交情况</t>
  </si>
  <si>
    <t>安全开工条件申请表</t>
  </si>
  <si>
    <t>施工项目部委派通知文件</t>
  </si>
  <si>
    <t>文件中关键岗位人员上岗证、安全B、C证。</t>
  </si>
  <si>
    <t>监理项目部委派通知文件</t>
  </si>
  <si>
    <t>安全文明措施费转账凭证</t>
  </si>
  <si>
    <t>安责险、工伤保险缴费凭证</t>
  </si>
  <si>
    <t>专项方案及施工组织设计审批齐全的审批表</t>
  </si>
  <si>
    <t>责任主体《法人代表授权委托书》</t>
  </si>
  <si>
    <t>五方负责人《质量终身责任承诺书》</t>
  </si>
  <si>
    <t>《施工单位安全责任承诺书》</t>
  </si>
  <si>
    <t>施工许可核发结论：</t>
  </si>
  <si>
    <t>说明：资料符合提交要求，错漏情况栏除人员数量外请不要填写，否则将错审。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</si>
</sst>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yyyy&quot;年&quot;m&quot;月&quot;d&quot;日&quot;;@"/>
    <numFmt numFmtId="177" formatCode="_ &quot;￥&quot;* #,##0_ ;_ &quot;￥&quot;* \-#,##0_ ;_ &quot;￥&quot;* \-_ ;_ @_ "/>
    <numFmt numFmtId="178" formatCode="_ &quot;￥&quot;* #,##0.00_ ;_ &quot;￥&quot;* \-#,##0.00_ ;_ &quot;￥&quot;* \-??_ ;_ @_ "/>
  </numFmts>
  <fonts count="32">
    <font>
      <sz val="12"/>
      <name val="宋体"/>
      <charset val="134"/>
    </font>
    <font>
      <sz val="18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黑体"/>
      <charset val="134"/>
    </font>
    <font>
      <b/>
      <sz val="10"/>
      <color theme="1"/>
      <name val="黑体"/>
      <charset val="134"/>
    </font>
    <font>
      <b/>
      <sz val="11"/>
      <color theme="1"/>
      <name val="黑体"/>
      <charset val="134"/>
    </font>
    <font>
      <sz val="12"/>
      <color theme="1"/>
      <name val="宋体"/>
      <charset val="134"/>
      <scheme val="minor"/>
    </font>
    <font>
      <b/>
      <sz val="2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name val="方正粗黑宋简体"/>
      <charset val="134"/>
    </font>
    <font>
      <sz val="11"/>
      <color indexed="10"/>
      <name val="Tahoma"/>
      <charset val="134"/>
    </font>
    <font>
      <b/>
      <sz val="11"/>
      <color indexed="56"/>
      <name val="Tahoma"/>
      <charset val="134"/>
    </font>
    <font>
      <sz val="11"/>
      <color indexed="8"/>
      <name val="Tahoma"/>
      <charset val="134"/>
    </font>
    <font>
      <b/>
      <sz val="13"/>
      <color indexed="56"/>
      <name val="Tahoma"/>
      <charset val="134"/>
    </font>
    <font>
      <sz val="11"/>
      <color indexed="62"/>
      <name val="Tahoma"/>
      <charset val="134"/>
    </font>
    <font>
      <sz val="11"/>
      <color indexed="20"/>
      <name val="Tahoma"/>
      <charset val="134"/>
    </font>
    <font>
      <sz val="11"/>
      <color indexed="9"/>
      <name val="Tahoma"/>
      <charset val="134"/>
    </font>
    <font>
      <u/>
      <sz val="11"/>
      <color rgb="FF0000FF"/>
      <name val="宋体"/>
      <charset val="134"/>
      <scheme val="minor"/>
    </font>
    <font>
      <b/>
      <sz val="18"/>
      <color indexed="56"/>
      <name val="宋体"/>
      <charset val="134"/>
    </font>
    <font>
      <i/>
      <sz val="11"/>
      <color indexed="23"/>
      <name val="Tahoma"/>
      <charset val="134"/>
    </font>
    <font>
      <b/>
      <sz val="15"/>
      <color indexed="56"/>
      <name val="Tahoma"/>
      <charset val="134"/>
    </font>
    <font>
      <b/>
      <sz val="11"/>
      <color indexed="8"/>
      <name val="Tahoma"/>
      <charset val="134"/>
    </font>
    <font>
      <b/>
      <sz val="11"/>
      <color indexed="63"/>
      <name val="Tahoma"/>
      <charset val="134"/>
    </font>
    <font>
      <b/>
      <sz val="11"/>
      <color indexed="52"/>
      <name val="Tahoma"/>
      <charset val="134"/>
    </font>
    <font>
      <b/>
      <sz val="11"/>
      <color indexed="9"/>
      <name val="Tahoma"/>
      <charset val="134"/>
    </font>
    <font>
      <sz val="11"/>
      <color indexed="17"/>
      <name val="Tahoma"/>
      <charset val="134"/>
    </font>
    <font>
      <sz val="11"/>
      <color indexed="52"/>
      <name val="Tahoma"/>
      <charset val="134"/>
    </font>
    <font>
      <sz val="11"/>
      <color indexed="60"/>
      <name val="Tahoma"/>
      <charset val="134"/>
    </font>
    <font>
      <sz val="11"/>
      <color rgb="FFFF0000"/>
      <name val="宋体"/>
      <charset val="134"/>
    </font>
    <font>
      <sz val="11"/>
      <color rgb="FFFF0000"/>
      <name val="方正粗黑宋简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177" fontId="0" fillId="0" borderId="0" applyFont="0" applyFill="0" applyBorder="0" applyAlignment="0" applyProtection="0"/>
    <xf numFmtId="0" fontId="14" fillId="4" borderId="0" applyNumberFormat="0" applyBorder="0" applyAlignment="0" applyProtection="0">
      <alignment vertical="center"/>
    </xf>
    <xf numFmtId="0" fontId="16" fillId="5" borderId="14" applyNumberFormat="0" applyAlignment="0" applyProtection="0">
      <alignment vertical="center"/>
    </xf>
    <xf numFmtId="178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8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25" fillId="14" borderId="14" applyNumberFormat="0" applyAlignment="0" applyProtection="0">
      <alignment vertical="center"/>
    </xf>
    <xf numFmtId="0" fontId="26" fillId="15" borderId="19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</xf>
    <xf numFmtId="176" fontId="2" fillId="0" borderId="8" xfId="0" applyNumberFormat="1" applyFont="1" applyFill="1" applyBorder="1" applyAlignment="1" applyProtection="1">
      <alignment horizontal="left" vertical="center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vertical="center"/>
      <protection locked="0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</xf>
    <xf numFmtId="176" fontId="0" fillId="0" borderId="0" xfId="0" applyNumberForma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top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10" fillId="0" borderId="8" xfId="10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right" vertical="center" wrapText="1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right" wrapText="1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horizontal="center" vertical="top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FF0000"/>
      <color rgb="0080008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hjs.gov.cn/hjszjj/c106682/list.shtml" TargetMode="External"/><Relationship Id="rId1" Type="http://schemas.openxmlformats.org/officeDocument/2006/relationships/hyperlink" Target="http://www.hntzxm.gov.cn/port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abSelected="1" zoomScale="85" zoomScaleNormal="85" workbookViewId="0">
      <selection activeCell="R6" sqref="R6"/>
    </sheetView>
  </sheetViews>
  <sheetFormatPr defaultColWidth="9" defaultRowHeight="14.25"/>
  <cols>
    <col min="1" max="1" width="8.675" style="1" customWidth="1"/>
    <col min="2" max="2" width="8.375" style="1" customWidth="1"/>
    <col min="3" max="3" width="7.125" style="1" customWidth="1"/>
    <col min="4" max="4" width="7" style="1" customWidth="1"/>
    <col min="5" max="5" width="9" style="1"/>
    <col min="6" max="6" width="14.2583333333333" style="1" customWidth="1"/>
    <col min="7" max="7" width="8.23333333333333" style="1" customWidth="1"/>
    <col min="8" max="8" width="9" style="1"/>
    <col min="9" max="9" width="8.225" style="1" customWidth="1"/>
    <col min="10" max="16384" width="9" style="1"/>
  </cols>
  <sheetData>
    <row r="1" ht="40.25" customHeight="1" spans="1:9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ht="30" customHeight="1" spans="1:9">
      <c r="A2" s="33"/>
      <c r="B2" s="33"/>
      <c r="C2" s="33"/>
      <c r="D2" s="33"/>
      <c r="E2" s="33"/>
      <c r="F2" s="33"/>
      <c r="G2" s="33"/>
      <c r="H2" s="33"/>
      <c r="I2" s="33"/>
    </row>
    <row r="3" spans="1:9">
      <c r="A3" s="34"/>
      <c r="B3" s="34"/>
      <c r="C3" s="34"/>
      <c r="D3" s="34"/>
      <c r="E3" s="34"/>
      <c r="F3" s="34"/>
      <c r="G3" s="35" t="s">
        <v>1</v>
      </c>
      <c r="H3" s="36">
        <f ca="1">TODAY()</f>
        <v>44188</v>
      </c>
      <c r="I3" s="36"/>
    </row>
    <row r="4" ht="20.25" customHeight="1" spans="1:9">
      <c r="A4" s="37" t="s">
        <v>2</v>
      </c>
      <c r="B4" s="38"/>
      <c r="C4" s="38"/>
      <c r="D4" s="38"/>
      <c r="E4" s="37" t="s">
        <v>3</v>
      </c>
      <c r="F4" s="38"/>
      <c r="G4" s="38"/>
      <c r="H4" s="38"/>
      <c r="I4" s="38"/>
    </row>
    <row r="5" ht="20.25" customHeight="1" spans="1:9">
      <c r="A5" s="39" t="s">
        <v>4</v>
      </c>
      <c r="B5" s="39"/>
      <c r="C5" s="39"/>
      <c r="D5" s="39"/>
      <c r="E5" s="39"/>
      <c r="F5" s="39"/>
      <c r="G5" s="39"/>
      <c r="H5" s="39"/>
      <c r="I5" s="39"/>
    </row>
    <row r="6" ht="20.25" customHeight="1" spans="1:10">
      <c r="A6" s="39"/>
      <c r="B6" s="39"/>
      <c r="C6" s="39"/>
      <c r="D6" s="39"/>
      <c r="E6" s="39"/>
      <c r="F6" s="39"/>
      <c r="G6" s="39"/>
      <c r="H6" s="39"/>
      <c r="I6" s="39"/>
      <c r="J6" s="51"/>
    </row>
    <row r="7" ht="31" customHeight="1" spans="1:9">
      <c r="A7" s="40" t="s">
        <v>5</v>
      </c>
      <c r="B7" s="40" t="s">
        <v>6</v>
      </c>
      <c r="C7" s="40"/>
      <c r="D7" s="40"/>
      <c r="E7" s="40"/>
      <c r="F7" s="40"/>
      <c r="G7" s="40" t="s">
        <v>7</v>
      </c>
      <c r="H7" s="40" t="s">
        <v>8</v>
      </c>
      <c r="I7" s="40"/>
    </row>
    <row r="8" ht="40" customHeight="1" spans="1:9">
      <c r="A8" s="40">
        <v>1</v>
      </c>
      <c r="B8" s="41" t="s">
        <v>9</v>
      </c>
      <c r="C8" s="41"/>
      <c r="D8" s="41"/>
      <c r="E8" s="41"/>
      <c r="F8" s="41"/>
      <c r="G8" s="40">
        <v>3</v>
      </c>
      <c r="H8" s="42" t="s">
        <v>10</v>
      </c>
      <c r="I8" s="42"/>
    </row>
    <row r="9" ht="30" customHeight="1" spans="1:9">
      <c r="A9" s="40">
        <v>2</v>
      </c>
      <c r="B9" s="41" t="s">
        <v>11</v>
      </c>
      <c r="C9" s="41"/>
      <c r="D9" s="41"/>
      <c r="E9" s="41"/>
      <c r="F9" s="41"/>
      <c r="G9" s="40">
        <v>1</v>
      </c>
      <c r="H9" s="43" t="s">
        <v>12</v>
      </c>
      <c r="I9" s="43"/>
    </row>
    <row r="10" ht="40" customHeight="1" spans="1:9">
      <c r="A10" s="40">
        <v>3</v>
      </c>
      <c r="B10" s="41" t="s">
        <v>13</v>
      </c>
      <c r="C10" s="41"/>
      <c r="D10" s="41"/>
      <c r="E10" s="41"/>
      <c r="F10" s="41"/>
      <c r="G10" s="40">
        <v>1</v>
      </c>
      <c r="H10" s="43" t="s">
        <v>12</v>
      </c>
      <c r="I10" s="43"/>
    </row>
    <row r="11" ht="30" customHeight="1" spans="1:9">
      <c r="A11" s="40">
        <v>4</v>
      </c>
      <c r="B11" s="41" t="s">
        <v>14</v>
      </c>
      <c r="C11" s="41"/>
      <c r="D11" s="41"/>
      <c r="E11" s="41"/>
      <c r="F11" s="41"/>
      <c r="G11" s="40">
        <v>1</v>
      </c>
      <c r="H11" s="40" t="s">
        <v>12</v>
      </c>
      <c r="I11" s="40"/>
    </row>
    <row r="12" ht="40" customHeight="1" spans="1:9">
      <c r="A12" s="40">
        <v>5</v>
      </c>
      <c r="B12" s="41" t="s">
        <v>15</v>
      </c>
      <c r="C12" s="41"/>
      <c r="D12" s="41"/>
      <c r="E12" s="41"/>
      <c r="F12" s="41"/>
      <c r="G12" s="40">
        <v>1</v>
      </c>
      <c r="H12" s="40" t="s">
        <v>12</v>
      </c>
      <c r="I12" s="40"/>
    </row>
    <row r="13" ht="32" customHeight="1" spans="1:9">
      <c r="A13" s="40">
        <v>6</v>
      </c>
      <c r="B13" s="41" t="s">
        <v>16</v>
      </c>
      <c r="C13" s="41"/>
      <c r="D13" s="41"/>
      <c r="E13" s="41"/>
      <c r="F13" s="41"/>
      <c r="G13" s="40">
        <v>1</v>
      </c>
      <c r="H13" s="40" t="s">
        <v>12</v>
      </c>
      <c r="I13" s="40"/>
    </row>
    <row r="14" ht="31" customHeight="1" spans="1:9">
      <c r="A14" s="40">
        <v>7</v>
      </c>
      <c r="B14" s="41" t="s">
        <v>17</v>
      </c>
      <c r="C14" s="41"/>
      <c r="D14" s="41"/>
      <c r="E14" s="41"/>
      <c r="F14" s="41"/>
      <c r="G14" s="40">
        <v>1</v>
      </c>
      <c r="H14" s="40" t="s">
        <v>12</v>
      </c>
      <c r="I14" s="40"/>
    </row>
    <row r="15" ht="40" customHeight="1" spans="1:9">
      <c r="A15" s="40">
        <v>8</v>
      </c>
      <c r="B15" s="41" t="s">
        <v>18</v>
      </c>
      <c r="C15" s="41"/>
      <c r="D15" s="41"/>
      <c r="E15" s="41"/>
      <c r="F15" s="41"/>
      <c r="G15" s="40">
        <v>1</v>
      </c>
      <c r="H15" s="40" t="s">
        <v>12</v>
      </c>
      <c r="I15" s="40"/>
    </row>
    <row r="16" ht="40" customHeight="1" spans="1:9">
      <c r="A16" s="40">
        <v>9</v>
      </c>
      <c r="B16" s="41" t="s">
        <v>19</v>
      </c>
      <c r="C16" s="41"/>
      <c r="D16" s="41"/>
      <c r="E16" s="41"/>
      <c r="F16" s="41"/>
      <c r="G16" s="40">
        <v>1</v>
      </c>
      <c r="H16" s="40" t="s">
        <v>12</v>
      </c>
      <c r="I16" s="40"/>
    </row>
    <row r="17" ht="30" customHeight="1" spans="1:9">
      <c r="A17" s="42" t="s">
        <v>20</v>
      </c>
      <c r="B17" s="42"/>
      <c r="C17" s="42"/>
      <c r="D17" s="42"/>
      <c r="E17" s="42"/>
      <c r="F17" s="42"/>
      <c r="G17" s="42"/>
      <c r="H17" s="42"/>
      <c r="I17" s="42"/>
    </row>
    <row r="18" ht="81" customHeight="1" spans="1:9">
      <c r="A18" s="44" t="s">
        <v>21</v>
      </c>
      <c r="B18" s="39"/>
      <c r="C18" s="39"/>
      <c r="D18" s="39"/>
      <c r="E18" s="39"/>
      <c r="F18" s="39"/>
      <c r="G18" s="39"/>
      <c r="H18" s="39"/>
      <c r="I18" s="39"/>
    </row>
    <row r="19" ht="24" customHeight="1" spans="1:9">
      <c r="A19" s="45" t="s">
        <v>22</v>
      </c>
      <c r="B19" s="45"/>
      <c r="C19" s="46"/>
      <c r="D19" s="46"/>
      <c r="E19" s="46"/>
      <c r="F19" s="45" t="s">
        <v>23</v>
      </c>
      <c r="G19" s="45"/>
      <c r="H19" s="46"/>
      <c r="I19" s="46"/>
    </row>
    <row r="20" ht="24" customHeight="1" spans="1:9">
      <c r="A20" s="47"/>
      <c r="B20" s="47"/>
      <c r="C20" s="47"/>
      <c r="D20" s="47"/>
      <c r="E20" s="47"/>
      <c r="F20" s="48" t="s">
        <v>24</v>
      </c>
      <c r="G20" s="48"/>
      <c r="H20" s="47"/>
      <c r="I20" s="47"/>
    </row>
    <row r="21" spans="1:9">
      <c r="A21" s="47"/>
      <c r="B21" s="47"/>
      <c r="C21" s="47"/>
      <c r="D21" s="47"/>
      <c r="E21" s="47"/>
      <c r="F21" s="47"/>
      <c r="G21" s="47"/>
      <c r="H21" s="47"/>
      <c r="I21" s="47"/>
    </row>
    <row r="22" spans="1:9">
      <c r="A22" s="47"/>
      <c r="B22" s="47"/>
      <c r="C22" s="47"/>
      <c r="D22" s="47"/>
      <c r="E22" s="47"/>
      <c r="F22" s="47"/>
      <c r="G22" s="47"/>
      <c r="H22" s="47"/>
      <c r="I22" s="47"/>
    </row>
    <row r="23" spans="1:9">
      <c r="A23" s="47"/>
      <c r="B23" s="47"/>
      <c r="C23" s="47"/>
      <c r="D23" s="47"/>
      <c r="E23" s="47"/>
      <c r="F23" s="47"/>
      <c r="G23" s="47"/>
      <c r="H23" s="47"/>
      <c r="I23" s="47"/>
    </row>
    <row r="24" spans="1:9">
      <c r="A24" s="47"/>
      <c r="B24" s="47"/>
      <c r="C24" s="47"/>
      <c r="D24" s="47"/>
      <c r="E24" s="47"/>
      <c r="F24" s="47"/>
      <c r="G24" s="47"/>
      <c r="H24" s="47"/>
      <c r="I24" s="47"/>
    </row>
    <row r="25" spans="1:9">
      <c r="A25" s="47"/>
      <c r="B25" s="47"/>
      <c r="C25" s="47"/>
      <c r="D25" s="47"/>
      <c r="E25" s="47"/>
      <c r="F25" s="47"/>
      <c r="G25" s="47"/>
      <c r="H25" s="47"/>
      <c r="I25" s="47"/>
    </row>
    <row r="26" spans="1:9">
      <c r="A26" s="47"/>
      <c r="B26" s="47"/>
      <c r="C26" s="47"/>
      <c r="D26" s="47"/>
      <c r="E26" s="47"/>
      <c r="F26" s="47"/>
      <c r="G26" s="47"/>
      <c r="H26" s="47"/>
      <c r="I26" s="47"/>
    </row>
    <row r="27" spans="1:9">
      <c r="A27" s="47"/>
      <c r="B27" s="47"/>
      <c r="C27" s="47"/>
      <c r="D27" s="47"/>
      <c r="E27" s="47"/>
      <c r="F27" s="47"/>
      <c r="G27" s="47"/>
      <c r="H27" s="47"/>
      <c r="I27" s="47"/>
    </row>
    <row r="28" spans="1:9">
      <c r="A28" s="47"/>
      <c r="B28" s="47"/>
      <c r="C28" s="47"/>
      <c r="D28" s="47"/>
      <c r="E28" s="47"/>
      <c r="F28" s="47"/>
      <c r="G28" s="47"/>
      <c r="H28" s="47"/>
      <c r="I28" s="47"/>
    </row>
    <row r="29" spans="1:9">
      <c r="A29" s="47"/>
      <c r="B29" s="47"/>
      <c r="C29" s="47"/>
      <c r="D29" s="47"/>
      <c r="E29" s="47"/>
      <c r="F29" s="47"/>
      <c r="G29" s="47"/>
      <c r="H29" s="47"/>
      <c r="I29" s="47"/>
    </row>
    <row r="30" spans="1:9">
      <c r="A30" s="49"/>
      <c r="B30" s="49"/>
      <c r="C30" s="49"/>
      <c r="D30" s="49"/>
      <c r="E30" s="49"/>
      <c r="F30" s="49"/>
      <c r="G30" s="49"/>
      <c r="H30" s="49"/>
      <c r="I30" s="49"/>
    </row>
    <row r="31" spans="1:9">
      <c r="A31" s="49"/>
      <c r="B31" s="49"/>
      <c r="C31" s="49"/>
      <c r="D31" s="49"/>
      <c r="E31" s="49"/>
      <c r="F31" s="49"/>
      <c r="G31" s="49"/>
      <c r="H31" s="49"/>
      <c r="I31" s="49"/>
    </row>
    <row r="32" spans="1:9">
      <c r="A32" s="49"/>
      <c r="B32" s="49"/>
      <c r="C32" s="49"/>
      <c r="D32" s="49"/>
      <c r="E32" s="49"/>
      <c r="F32" s="49"/>
      <c r="G32" s="49"/>
      <c r="H32" s="49"/>
      <c r="I32" s="49"/>
    </row>
    <row r="33" spans="1:9">
      <c r="A33" s="49"/>
      <c r="B33" s="49"/>
      <c r="C33" s="49"/>
      <c r="D33" s="49"/>
      <c r="E33" s="49"/>
      <c r="F33" s="49"/>
      <c r="G33" s="49"/>
      <c r="H33" s="49"/>
      <c r="I33" s="49"/>
    </row>
    <row r="34" spans="1:9">
      <c r="A34" s="49"/>
      <c r="B34" s="49"/>
      <c r="C34" s="49"/>
      <c r="D34" s="49"/>
      <c r="E34" s="49"/>
      <c r="F34" s="49"/>
      <c r="G34" s="49"/>
      <c r="H34" s="49"/>
      <c r="I34" s="49"/>
    </row>
    <row r="35" spans="1:9">
      <c r="A35" s="49"/>
      <c r="B35" s="49"/>
      <c r="C35" s="49"/>
      <c r="D35" s="49"/>
      <c r="E35" s="49"/>
      <c r="F35" s="49"/>
      <c r="G35" s="49"/>
      <c r="H35" s="49"/>
      <c r="I35" s="49"/>
    </row>
    <row r="36" spans="1:9">
      <c r="A36" s="49"/>
      <c r="B36" s="49"/>
      <c r="C36" s="49"/>
      <c r="D36" s="49"/>
      <c r="E36" s="49"/>
      <c r="F36" s="49"/>
      <c r="G36" s="49"/>
      <c r="H36" s="49"/>
      <c r="I36" s="49"/>
    </row>
    <row r="37" spans="1:9">
      <c r="A37" s="49"/>
      <c r="B37" s="49"/>
      <c r="C37" s="49"/>
      <c r="D37" s="49"/>
      <c r="E37" s="49"/>
      <c r="F37" s="49"/>
      <c r="G37" s="49"/>
      <c r="H37" s="49"/>
      <c r="I37" s="49"/>
    </row>
    <row r="38" spans="1:9">
      <c r="A38" s="49"/>
      <c r="B38" s="49"/>
      <c r="C38" s="49"/>
      <c r="D38" s="49"/>
      <c r="E38" s="49"/>
      <c r="F38" s="49"/>
      <c r="G38" s="49"/>
      <c r="H38" s="49"/>
      <c r="I38" s="49"/>
    </row>
    <row r="39" spans="1:9">
      <c r="A39" s="50"/>
      <c r="B39" s="50"/>
      <c r="C39" s="50"/>
      <c r="D39" s="50"/>
      <c r="E39" s="50"/>
      <c r="F39" s="50"/>
      <c r="G39" s="50"/>
      <c r="H39" s="50"/>
      <c r="I39" s="50"/>
    </row>
    <row r="40" spans="1:9">
      <c r="A40" s="50"/>
      <c r="B40" s="50"/>
      <c r="C40" s="50"/>
      <c r="D40" s="50"/>
      <c r="E40" s="50"/>
      <c r="F40" s="50"/>
      <c r="G40" s="50"/>
      <c r="H40" s="50"/>
      <c r="I40" s="50"/>
    </row>
    <row r="41" spans="1:9">
      <c r="A41" s="50"/>
      <c r="B41" s="50"/>
      <c r="C41" s="50"/>
      <c r="D41" s="50"/>
      <c r="E41" s="50"/>
      <c r="F41" s="50"/>
      <c r="G41" s="50"/>
      <c r="H41" s="50"/>
      <c r="I41" s="50"/>
    </row>
    <row r="42" spans="1:9">
      <c r="A42" s="50"/>
      <c r="B42" s="50"/>
      <c r="C42" s="50"/>
      <c r="D42" s="50"/>
      <c r="E42" s="50"/>
      <c r="F42" s="50"/>
      <c r="G42" s="50"/>
      <c r="H42" s="50"/>
      <c r="I42" s="50"/>
    </row>
    <row r="43" spans="1:9">
      <c r="A43" s="50"/>
      <c r="B43" s="50"/>
      <c r="C43" s="50"/>
      <c r="D43" s="50"/>
      <c r="E43" s="50"/>
      <c r="F43" s="50"/>
      <c r="G43" s="50"/>
      <c r="H43" s="50"/>
      <c r="I43" s="50"/>
    </row>
    <row r="44" spans="1:9">
      <c r="A44" s="50"/>
      <c r="B44" s="50"/>
      <c r="C44" s="50"/>
      <c r="D44" s="50"/>
      <c r="E44" s="50"/>
      <c r="F44" s="50"/>
      <c r="G44" s="50"/>
      <c r="H44" s="50"/>
      <c r="I44" s="50"/>
    </row>
    <row r="45" spans="1:9">
      <c r="A45" s="50"/>
      <c r="B45" s="50"/>
      <c r="C45" s="50"/>
      <c r="D45" s="50"/>
      <c r="E45" s="50"/>
      <c r="F45" s="50"/>
      <c r="G45" s="50"/>
      <c r="H45" s="50"/>
      <c r="I45" s="50"/>
    </row>
    <row r="46" spans="1:9">
      <c r="A46" s="50"/>
      <c r="B46" s="50"/>
      <c r="C46" s="50"/>
      <c r="D46" s="50"/>
      <c r="E46" s="50"/>
      <c r="F46" s="50"/>
      <c r="G46" s="50"/>
      <c r="H46" s="50"/>
      <c r="I46" s="50"/>
    </row>
    <row r="47" spans="1:9">
      <c r="A47" s="50"/>
      <c r="B47" s="50"/>
      <c r="C47" s="50"/>
      <c r="D47" s="50"/>
      <c r="E47" s="50"/>
      <c r="F47" s="50"/>
      <c r="G47" s="50"/>
      <c r="H47" s="50"/>
      <c r="I47" s="50"/>
    </row>
    <row r="48" spans="1:9">
      <c r="A48" s="50"/>
      <c r="B48" s="50"/>
      <c r="C48" s="50"/>
      <c r="D48" s="50"/>
      <c r="E48" s="50"/>
      <c r="F48" s="50"/>
      <c r="G48" s="50"/>
      <c r="H48" s="50"/>
      <c r="I48" s="50"/>
    </row>
    <row r="49" spans="1:9">
      <c r="A49" s="50"/>
      <c r="B49" s="50"/>
      <c r="C49" s="50"/>
      <c r="D49" s="50"/>
      <c r="E49" s="50"/>
      <c r="F49" s="50"/>
      <c r="G49" s="50"/>
      <c r="H49" s="50"/>
      <c r="I49" s="50"/>
    </row>
    <row r="50" spans="1:9">
      <c r="A50" s="50"/>
      <c r="B50" s="50"/>
      <c r="C50" s="50"/>
      <c r="D50" s="50"/>
      <c r="E50" s="50"/>
      <c r="F50" s="50"/>
      <c r="G50" s="50"/>
      <c r="H50" s="50"/>
      <c r="I50" s="50"/>
    </row>
    <row r="51" spans="1:9">
      <c r="A51" s="50"/>
      <c r="B51" s="50"/>
      <c r="C51" s="50"/>
      <c r="D51" s="50"/>
      <c r="E51" s="50"/>
      <c r="F51" s="50"/>
      <c r="G51" s="50"/>
      <c r="H51" s="50"/>
      <c r="I51" s="50"/>
    </row>
  </sheetData>
  <sheetProtection password="CF7E" sheet="1" selectLockedCells="1" objects="1"/>
  <mergeCells count="32">
    <mergeCell ref="H3:I3"/>
    <mergeCell ref="B4:D4"/>
    <mergeCell ref="F4:I4"/>
    <mergeCell ref="B7:F7"/>
    <mergeCell ref="H7:I7"/>
    <mergeCell ref="B8:F8"/>
    <mergeCell ref="H8:I8"/>
    <mergeCell ref="B9:F9"/>
    <mergeCell ref="H9:I9"/>
    <mergeCell ref="B10:F10"/>
    <mergeCell ref="H10:I10"/>
    <mergeCell ref="B11:F11"/>
    <mergeCell ref="H11:I11"/>
    <mergeCell ref="B12:F12"/>
    <mergeCell ref="H12:I12"/>
    <mergeCell ref="B13:F13"/>
    <mergeCell ref="H13:I13"/>
    <mergeCell ref="B14:F14"/>
    <mergeCell ref="H14:I14"/>
    <mergeCell ref="B15:F15"/>
    <mergeCell ref="H15:I15"/>
    <mergeCell ref="B16:F16"/>
    <mergeCell ref="H16:I16"/>
    <mergeCell ref="A17:I17"/>
    <mergeCell ref="A18:I18"/>
    <mergeCell ref="A19:B19"/>
    <mergeCell ref="C19:E19"/>
    <mergeCell ref="F19:G19"/>
    <mergeCell ref="H19:I19"/>
    <mergeCell ref="F20:G20"/>
    <mergeCell ref="A1:I2"/>
    <mergeCell ref="A5:I6"/>
  </mergeCells>
  <dataValidations count="1">
    <dataValidation type="list" allowBlank="1" showInputMessage="1" showErrorMessage="1" sqref="C19:E19">
      <formula1>"杨小红,廖正杰,廖玲玲"</formula1>
    </dataValidation>
  </dataValidations>
  <hyperlinks>
    <hyperlink ref="A17:I17" r:id="rId1" display="网上申办地址：湖南工程建设审批平台（http://www.hntzxm.gov.cn/）"/>
    <hyperlink ref="H8:I8" r:id="rId2" display="洪江市政务中心住建局11号窗口或洪江市政务网下载"/>
  </hyperlink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workbookViewId="0">
      <selection activeCell="K8" sqref="K8"/>
    </sheetView>
  </sheetViews>
  <sheetFormatPr defaultColWidth="9" defaultRowHeight="14.25" outlineLevelCol="5"/>
  <cols>
    <col min="1" max="1" width="11.125" style="1" customWidth="1"/>
    <col min="2" max="2" width="10.625" style="1" customWidth="1"/>
    <col min="3" max="3" width="4.125" style="1" customWidth="1"/>
    <col min="4" max="4" width="24.875" style="1" customWidth="1"/>
    <col min="5" max="5" width="7.75" style="1" customWidth="1"/>
    <col min="6" max="6" width="22.375" style="1" customWidth="1"/>
    <col min="7" max="16384" width="9" style="1"/>
  </cols>
  <sheetData>
    <row r="1" ht="46" customHeight="1" spans="1:6">
      <c r="A1" s="2" t="s">
        <v>25</v>
      </c>
      <c r="B1" s="2"/>
      <c r="C1" s="2"/>
      <c r="D1" s="2"/>
      <c r="E1" s="2"/>
      <c r="F1" s="2"/>
    </row>
    <row r="2" spans="1:6">
      <c r="A2" s="3" t="s">
        <v>3</v>
      </c>
      <c r="B2" s="4"/>
      <c r="C2" s="4"/>
      <c r="D2" s="4"/>
      <c r="E2" s="5" t="s">
        <v>26</v>
      </c>
      <c r="F2" s="6"/>
    </row>
    <row r="3" spans="1:6">
      <c r="A3" s="7" t="s">
        <v>27</v>
      </c>
      <c r="B3" s="8"/>
      <c r="C3" s="8"/>
      <c r="D3" s="8"/>
      <c r="E3" s="9"/>
      <c r="F3" s="10"/>
    </row>
    <row r="4" spans="1:6">
      <c r="A4" s="7" t="s">
        <v>28</v>
      </c>
      <c r="B4" s="8"/>
      <c r="C4" s="8"/>
      <c r="D4" s="11"/>
      <c r="E4" s="12" t="s">
        <v>29</v>
      </c>
      <c r="F4" s="13">
        <f ca="1">TODAY()</f>
        <v>44188</v>
      </c>
    </row>
    <row r="5" ht="33" customHeight="1" spans="1:6">
      <c r="A5" s="14" t="s">
        <v>30</v>
      </c>
      <c r="B5" s="15"/>
      <c r="C5" s="15"/>
      <c r="D5" s="15"/>
      <c r="E5" s="15"/>
      <c r="F5" s="15"/>
    </row>
    <row r="6" spans="1:6">
      <c r="A6" s="16" t="s">
        <v>31</v>
      </c>
      <c r="B6" s="17" t="s">
        <v>32</v>
      </c>
      <c r="C6" s="18"/>
      <c r="D6" s="19"/>
      <c r="E6" s="16" t="s">
        <v>33</v>
      </c>
      <c r="F6" s="16" t="s">
        <v>34</v>
      </c>
    </row>
    <row r="7" ht="17.25" customHeight="1" spans="1:6">
      <c r="A7" s="20" t="s">
        <v>35</v>
      </c>
      <c r="B7" s="16" t="s">
        <v>36</v>
      </c>
      <c r="C7" s="21">
        <v>1</v>
      </c>
      <c r="D7" s="21"/>
      <c r="E7" s="22" t="str">
        <f>IF(AND(C3&lt;2000,SUM(C7:C11)&gt;=3,D7="",D8="",D9="",D10="",D11=""),"合格",IF(AND(C3&lt;=10000,SUM(C7:C11)&gt;=5,D7="",D8="",D9="",D10="",D11=""),"合格",IF(AND(C3&lt;=30000,SUM(C7:C11)&gt;=6,D7="",D8="",D9="",D10="",D11=""),"合格",IF(AND(C3&lt;=50000,SUM(C7:C11)&gt;=7,D7="",D8="",D9="",D10="",D11=""),"合格",IF(AND(C3&gt;50000,SUM(C7:C11)&gt;=10,D7="",D8="",D9="",D10="",D11=""),"合格","不合格")))))</f>
        <v>合格</v>
      </c>
      <c r="F7" s="21"/>
    </row>
    <row r="8" ht="17.25" customHeight="1" spans="1:6">
      <c r="A8" s="20"/>
      <c r="B8" s="16" t="s">
        <v>37</v>
      </c>
      <c r="C8" s="21"/>
      <c r="D8" s="21"/>
      <c r="E8" s="23"/>
      <c r="F8" s="21"/>
    </row>
    <row r="9" ht="17.25" customHeight="1" spans="1:6">
      <c r="A9" s="20"/>
      <c r="B9" s="16" t="s">
        <v>38</v>
      </c>
      <c r="C9" s="21">
        <v>1</v>
      </c>
      <c r="D9" s="21"/>
      <c r="E9" s="23"/>
      <c r="F9" s="21"/>
    </row>
    <row r="10" ht="17.25" customHeight="1" spans="1:6">
      <c r="A10" s="20"/>
      <c r="B10" s="16" t="s">
        <v>39</v>
      </c>
      <c r="C10" s="21">
        <v>1</v>
      </c>
      <c r="D10" s="21"/>
      <c r="E10" s="23"/>
      <c r="F10" s="21"/>
    </row>
    <row r="11" ht="17.25" customHeight="1" spans="1:6">
      <c r="A11" s="20"/>
      <c r="B11" s="16" t="s">
        <v>40</v>
      </c>
      <c r="C11" s="21"/>
      <c r="D11" s="21"/>
      <c r="E11" s="24"/>
      <c r="F11" s="21"/>
    </row>
    <row r="12" ht="17.25" customHeight="1" spans="1:6">
      <c r="A12" s="20" t="s">
        <v>41</v>
      </c>
      <c r="B12" s="16" t="s">
        <v>42</v>
      </c>
      <c r="C12" s="21">
        <v>1</v>
      </c>
      <c r="D12" s="21"/>
      <c r="E12" s="22" t="str">
        <f>IF(AND(C3&lt;=50000,C12+C13+C14&gt;=2,D12="",D13="",D14=""),"合格",IF(AND(C3&gt;50000,C12+C13+C14&gt;=3,,D12="",D13="",D14=""),"合格","不合格"))</f>
        <v>合格</v>
      </c>
      <c r="F12" s="21"/>
    </row>
    <row r="13" ht="17.25" customHeight="1" spans="1:6">
      <c r="A13" s="20"/>
      <c r="B13" s="16" t="s">
        <v>43</v>
      </c>
      <c r="C13" s="21"/>
      <c r="D13" s="21"/>
      <c r="E13" s="23"/>
      <c r="F13" s="21"/>
    </row>
    <row r="14" ht="17.25" customHeight="1" spans="1:6">
      <c r="A14" s="20"/>
      <c r="B14" s="16" t="s">
        <v>44</v>
      </c>
      <c r="C14" s="21">
        <v>1</v>
      </c>
      <c r="D14" s="21"/>
      <c r="E14" s="24"/>
      <c r="F14" s="21"/>
    </row>
    <row r="15" ht="30.25" customHeight="1" spans="1:6">
      <c r="A15" s="25" t="s">
        <v>45</v>
      </c>
      <c r="B15" s="26" t="s">
        <v>46</v>
      </c>
      <c r="C15" s="27"/>
      <c r="D15" s="28"/>
      <c r="E15" s="16" t="str">
        <f>IF(D15="","合格",IF(D15="资料基本合格，但存在小错漏","基本合格","不合格"))</f>
        <v>合格</v>
      </c>
      <c r="F15" s="21"/>
    </row>
    <row r="16" ht="30.25" customHeight="1" spans="1:6">
      <c r="A16" s="25"/>
      <c r="B16" s="26" t="s">
        <v>47</v>
      </c>
      <c r="C16" s="27"/>
      <c r="D16" s="28"/>
      <c r="E16" s="16" t="str">
        <f t="shared" ref="E16:E25" si="0">IF(D16="","合格",IF(D16="资料基本合格，但存在小错漏","基本合格","不合格"))</f>
        <v>合格</v>
      </c>
      <c r="F16" s="21"/>
    </row>
    <row r="17" ht="39" customHeight="1" spans="1:6">
      <c r="A17" s="25"/>
      <c r="B17" s="26" t="s">
        <v>48</v>
      </c>
      <c r="C17" s="27"/>
      <c r="D17" s="28"/>
      <c r="E17" s="16" t="str">
        <f t="shared" si="0"/>
        <v>合格</v>
      </c>
      <c r="F17" s="21"/>
    </row>
    <row r="18" ht="30.25" customHeight="1" spans="1:6">
      <c r="A18" s="25"/>
      <c r="B18" s="26" t="s">
        <v>49</v>
      </c>
      <c r="C18" s="27"/>
      <c r="D18" s="28"/>
      <c r="E18" s="16" t="str">
        <f t="shared" si="0"/>
        <v>合格</v>
      </c>
      <c r="F18" s="21"/>
    </row>
    <row r="19" ht="37" customHeight="1" spans="1:6">
      <c r="A19" s="25"/>
      <c r="B19" s="26" t="s">
        <v>48</v>
      </c>
      <c r="C19" s="27"/>
      <c r="D19" s="28"/>
      <c r="E19" s="16" t="str">
        <f t="shared" si="0"/>
        <v>合格</v>
      </c>
      <c r="F19" s="21"/>
    </row>
    <row r="20" ht="30.25" customHeight="1" spans="1:6">
      <c r="A20" s="25"/>
      <c r="B20" s="26" t="s">
        <v>50</v>
      </c>
      <c r="C20" s="27"/>
      <c r="D20" s="28"/>
      <c r="E20" s="16" t="str">
        <f t="shared" si="0"/>
        <v>合格</v>
      </c>
      <c r="F20" s="21"/>
    </row>
    <row r="21" ht="30.25" customHeight="1" spans="1:6">
      <c r="A21" s="25"/>
      <c r="B21" s="26" t="s">
        <v>51</v>
      </c>
      <c r="C21" s="27"/>
      <c r="D21" s="28"/>
      <c r="E21" s="16" t="str">
        <f t="shared" si="0"/>
        <v>合格</v>
      </c>
      <c r="F21" s="21"/>
    </row>
    <row r="22" ht="38" customHeight="1" spans="1:6">
      <c r="A22" s="25"/>
      <c r="B22" s="26" t="s">
        <v>52</v>
      </c>
      <c r="C22" s="27"/>
      <c r="D22" s="28"/>
      <c r="E22" s="16" t="str">
        <f t="shared" si="0"/>
        <v>合格</v>
      </c>
      <c r="F22" s="21"/>
    </row>
    <row r="23" ht="27" customHeight="1" spans="1:6">
      <c r="A23" s="25"/>
      <c r="B23" s="26" t="s">
        <v>53</v>
      </c>
      <c r="C23" s="27"/>
      <c r="D23" s="28"/>
      <c r="E23" s="16" t="str">
        <f t="shared" si="0"/>
        <v>合格</v>
      </c>
      <c r="F23" s="21"/>
    </row>
    <row r="24" ht="30.25" customHeight="1" spans="1:6">
      <c r="A24" s="25"/>
      <c r="B24" s="26" t="s">
        <v>54</v>
      </c>
      <c r="C24" s="27"/>
      <c r="D24" s="28"/>
      <c r="E24" s="16" t="str">
        <f t="shared" si="0"/>
        <v>合格</v>
      </c>
      <c r="F24" s="21"/>
    </row>
    <row r="25" ht="30.25" customHeight="1" spans="1:6">
      <c r="A25" s="29"/>
      <c r="B25" s="26" t="s">
        <v>55</v>
      </c>
      <c r="C25" s="27"/>
      <c r="D25" s="28"/>
      <c r="E25" s="16" t="str">
        <f t="shared" si="0"/>
        <v>合格</v>
      </c>
      <c r="F25" s="21"/>
    </row>
    <row r="26" ht="37" customHeight="1" spans="1:6">
      <c r="A26" s="30" t="s">
        <v>56</v>
      </c>
      <c r="B26" s="30"/>
      <c r="C26" s="31" t="str">
        <f>IF(COUNTIF(E7:E25,"合格")=13,"符合发证条件，正在通过复审和决定",IF(COUNTIF(E7:E25,"不合格")&gt;0,"不符合发证条件，申请材料退回，请补正后重新申请","资料基本符合，仍存在错漏，经分管领导同意，先容缺办理，指定时间补正"))</f>
        <v>符合发证条件，正在通过复审和决定</v>
      </c>
      <c r="D26" s="31"/>
      <c r="E26" s="31"/>
      <c r="F26" s="31"/>
    </row>
    <row r="27" spans="1:6">
      <c r="A27" s="32" t="s">
        <v>57</v>
      </c>
      <c r="B27" s="32"/>
      <c r="C27" s="32"/>
      <c r="D27" s="32"/>
      <c r="E27" s="32"/>
      <c r="F27" s="32"/>
    </row>
  </sheetData>
  <sheetProtection sheet="1" selectLockedCells="1" objects="1"/>
  <mergeCells count="27">
    <mergeCell ref="A1:F1"/>
    <mergeCell ref="A2:D2"/>
    <mergeCell ref="B3:D3"/>
    <mergeCell ref="B4:D4"/>
    <mergeCell ref="A5:F5"/>
    <mergeCell ref="B6:D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26:B26"/>
    <mergeCell ref="C26:F26"/>
    <mergeCell ref="A27:F27"/>
    <mergeCell ref="A7:A11"/>
    <mergeCell ref="A12:A14"/>
    <mergeCell ref="A15:A25"/>
    <mergeCell ref="E2:E3"/>
    <mergeCell ref="E7:E11"/>
    <mergeCell ref="E12:E14"/>
    <mergeCell ref="F2:F3"/>
  </mergeCells>
  <conditionalFormatting sqref="C26:F26">
    <cfRule type="containsText" dxfId="0" priority="2" operator="between" text="资料基本符合，仍存在错漏，经分管领导同意，先容缺办理，指定时间补正">
      <formula>NOT(ISERROR(SEARCH("资料基本符合，仍存在错漏，经分管领导同意，先容缺办理，指定时间补正",C26)))</formula>
    </cfRule>
    <cfRule type="expression" dxfId="1" priority="6" stopIfTrue="1">
      <formula>$C$26="不符合发证条件，申请材料退回，请补正后重新申请"</formula>
    </cfRule>
  </conditionalFormatting>
  <conditionalFormatting sqref="E7:E11">
    <cfRule type="expression" dxfId="1" priority="5">
      <formula>$E$7="不合格"</formula>
    </cfRule>
  </conditionalFormatting>
  <conditionalFormatting sqref="E12:E14">
    <cfRule type="containsText" dxfId="2" priority="1" operator="between" text="不合格">
      <formula>NOT(ISERROR(SEARCH("不合格",E12)))</formula>
    </cfRule>
  </conditionalFormatting>
  <conditionalFormatting sqref="E15:E25">
    <cfRule type="containsText" dxfId="2" priority="3" operator="between" text="不合格">
      <formula>NOT(ISERROR(SEARCH("不合格",E15)))</formula>
    </cfRule>
    <cfRule type="containsText" dxfId="0" priority="4" operator="between" text="基本合格">
      <formula>NOT(ISERROR(SEARCH("基本合格",E15)))</formula>
    </cfRule>
  </conditionalFormatting>
  <dataValidations count="8">
    <dataValidation type="list" allowBlank="1" showInputMessage="1" showErrorMessage="1" sqref="D7">
      <formula1>"项目经理不能为法人,未配备项目经理"</formula1>
    </dataValidation>
    <dataValidation type="list" allowBlank="1" showInputMessage="1" showErrorMessage="1" sqref="D22">
      <formula1>"未提供,提供材料不符合法定要求,资料基本合格，但存在小错漏,资料未提供齐全"</formula1>
    </dataValidation>
    <dataValidation type="list" allowBlank="1" showInputMessage="1" showErrorMessage="1" sqref="D8">
      <formula1>"未配备技术负责人,技术负责人配备不符合要求"</formula1>
    </dataValidation>
    <dataValidation type="list" allowBlank="1" showInputMessage="1" showErrorMessage="1" sqref="D9 D10 D11 D12 D13 D14">
      <formula1>"未配备,配备数量不符合湘建建（2015）57号要求"</formula1>
    </dataValidation>
    <dataValidation type="list" allowBlank="1" showInputMessage="1" showErrorMessage="1" sqref="C15:D15 C18 C19 C20:D20 C21:D21 C22 C23 C24 C25">
      <formula1>"未提供,提供材料不符合法定要求,资料基本合格，但存在小错漏"</formula1>
    </dataValidation>
    <dataValidation type="list" allowBlank="1" showInputMessage="1" showErrorMessage="1" sqref="D17 D19">
      <formula1>"未提供,提供材料不符合法定要求,资料基本合格，但存在小错漏,未提供原件,复印件未加盖公章"</formula1>
    </dataValidation>
    <dataValidation type="list" allowBlank="1" showInputMessage="1" showErrorMessage="1" sqref="C16 D16 C17 D18 D23 D25">
      <formula1>"未提供,提供材料不符合法定要求,资料基本合格，但存在小错漏,未提供原件"</formula1>
    </dataValidation>
    <dataValidation type="list" allowBlank="1" showInputMessage="1" showErrorMessage="1" sqref="D24">
      <formula1>"未提供,提供材料不符合法定要求,资料基本合格，但存在小错漏,未提供原件,未加盖执业章或未签名"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材料告之表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2015-11-10T01:05:00Z</cp:lastPrinted>
  <dcterms:modified xsi:type="dcterms:W3CDTF">2020-12-23T02:30:35Z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