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1340" windowHeight="8640" firstSheet="3" activeTab="3"/>
  </bookViews>
  <sheets>
    <sheet name="2021收入计划 " sheetId="2" r:id="rId1"/>
    <sheet name="一般公共预算收支" sheetId="1" r:id="rId2"/>
    <sheet name="一般公共预算支出" sheetId="8" r:id="rId3"/>
    <sheet name="一般公共预算基本支出" sheetId="9" r:id="rId4"/>
    <sheet name="政府性基金预算" sheetId="4" r:id="rId5"/>
    <sheet name="本级政府性基金明细" sheetId="5" r:id="rId6"/>
    <sheet name="国有资本经营预算" sheetId="6" r:id="rId7"/>
    <sheet name="社保基金预算表" sheetId="7" r:id="rId8"/>
  </sheets>
  <definedNames>
    <definedName name="_xlnm.Print_Titles" localSheetId="1">一般公共预算收支!$1:4</definedName>
    <definedName name="_xlnm.Print_Titles" localSheetId="0">'2021收入计划 '!$1:$5</definedName>
    <definedName name="_xlnm.Print_Area" localSheetId="1">一般公共预算收支!$1:$34</definedName>
    <definedName name="_xlnm.Print_Titles" localSheetId="7">社保基金预算表!$2:$4</definedName>
    <definedName name="_xlnm.Print_Titles" localSheetId="5">本级政府性基金明细!$2:$5</definedName>
    <definedName name="_xlnm.Print_Titles" localSheetId="3">一般公共预算基本支出!$2:$4</definedName>
    <definedName name="_xlnm.Print_Titles" localSheetId="2">一般公共预算支出!$2:$4</definedName>
  </definedNames>
  <calcPr calcId="144525"/>
</workbook>
</file>

<file path=xl/sharedStrings.xml><?xml version="1.0" encoding="utf-8"?>
<sst xmlns="http://schemas.openxmlformats.org/spreadsheetml/2006/main" count="1583" uniqueCount="1247">
  <si>
    <t>附件1</t>
  </si>
  <si>
    <t>2022年一般公共预算收入计划表（草案）</t>
  </si>
  <si>
    <t>制表单位：洪江市财政局</t>
  </si>
  <si>
    <t>单位：万元</t>
  </si>
  <si>
    <t>序号</t>
  </si>
  <si>
    <t>项  目</t>
  </si>
  <si>
    <t>2021年预计
完成数</t>
  </si>
  <si>
    <t>2022年收入计划</t>
  </si>
  <si>
    <t>备注</t>
  </si>
  <si>
    <t>2022年预算数</t>
  </si>
  <si>
    <t>增减金额</t>
  </si>
  <si>
    <t>增长率%</t>
  </si>
  <si>
    <t xml:space="preserve">     地方一般公共预算收入总计</t>
  </si>
  <si>
    <t>地方非税收入口径：29.26%</t>
  </si>
  <si>
    <t>一</t>
  </si>
  <si>
    <t xml:space="preserve">       地方税收收入</t>
  </si>
  <si>
    <t xml:space="preserve">     增值税（37.5%）</t>
  </si>
  <si>
    <t xml:space="preserve">     企业所得税（28%）</t>
  </si>
  <si>
    <t xml:space="preserve">     个人所得税（28%）</t>
  </si>
  <si>
    <t xml:space="preserve">     资源税（75%）</t>
  </si>
  <si>
    <t xml:space="preserve">     城镇土地使用税（70%）</t>
  </si>
  <si>
    <t xml:space="preserve">     环境保护税（70%）</t>
  </si>
  <si>
    <t xml:space="preserve">     城市维护建设税</t>
  </si>
  <si>
    <t xml:space="preserve">     房产税</t>
  </si>
  <si>
    <t xml:space="preserve">     印花税</t>
  </si>
  <si>
    <t xml:space="preserve">     土地增值税</t>
  </si>
  <si>
    <t xml:space="preserve">     车船税</t>
  </si>
  <si>
    <t xml:space="preserve">     耕地占用税</t>
  </si>
  <si>
    <t xml:space="preserve">     契税</t>
  </si>
  <si>
    <t>二</t>
  </si>
  <si>
    <t xml:space="preserve">   非税收入</t>
  </si>
  <si>
    <t>（一）</t>
  </si>
  <si>
    <t xml:space="preserve">     税务征收</t>
  </si>
  <si>
    <t xml:space="preserve">     其中：教育费附加</t>
  </si>
  <si>
    <t xml:space="preserve">     地方教育费附加</t>
  </si>
  <si>
    <t xml:space="preserve">     水土保持费</t>
  </si>
  <si>
    <t xml:space="preserve">     垃圾处理费</t>
  </si>
  <si>
    <t xml:space="preserve">     水利建设基金</t>
  </si>
  <si>
    <t xml:space="preserve">     残疾人保障金</t>
  </si>
  <si>
    <t xml:space="preserve">     矿产资源专项收入</t>
  </si>
  <si>
    <t xml:space="preserve">     其他国有资产（资源）有偿使用收入（河道砂石经营收益）</t>
  </si>
  <si>
    <t xml:space="preserve">     排污权出让收入</t>
  </si>
  <si>
    <t xml:space="preserve">     人防易地建设费</t>
  </si>
  <si>
    <t>（二）</t>
  </si>
  <si>
    <t xml:space="preserve">     财政征收</t>
  </si>
  <si>
    <t xml:space="preserve">     其中：专项收入</t>
  </si>
  <si>
    <t xml:space="preserve">     行政事业性收费收入</t>
  </si>
  <si>
    <t xml:space="preserve">     罚没收入</t>
  </si>
  <si>
    <t xml:space="preserve">     国有资源有偿使用收入</t>
  </si>
  <si>
    <t xml:space="preserve">     其他收入</t>
  </si>
  <si>
    <t>附件2</t>
  </si>
  <si>
    <t>2022年一般公共预算收支预算表（草案）</t>
  </si>
  <si>
    <t>收   入   项   目</t>
  </si>
  <si>
    <t>2017年初预算</t>
  </si>
  <si>
    <t>2017年调整预算</t>
  </si>
  <si>
    <t>2022年预算</t>
  </si>
  <si>
    <t>2022年比2021年增减</t>
  </si>
  <si>
    <t>同比增幅</t>
  </si>
  <si>
    <t>支   出   项   目</t>
  </si>
  <si>
    <t>一、地方财政收入</t>
  </si>
  <si>
    <t>一、一般公共预算支出</t>
  </si>
  <si>
    <t>二、上级补助收入</t>
  </si>
  <si>
    <t>1、一般公共服务支出</t>
  </si>
  <si>
    <t>1、财力性补助收入</t>
  </si>
  <si>
    <t>2、国防支出</t>
  </si>
  <si>
    <t>（1）返回性收入</t>
  </si>
  <si>
    <t>3、公共安全支出</t>
  </si>
  <si>
    <t>（2）均衡性转移支付收入</t>
  </si>
  <si>
    <t>4、教育支出</t>
  </si>
  <si>
    <t>（3）固定数额补助收入</t>
  </si>
  <si>
    <t>5、科学技术支出</t>
  </si>
  <si>
    <t>（4）县级基本财力保障机制奖补资金收入</t>
  </si>
  <si>
    <t>6、文化体育与传媒支出</t>
  </si>
  <si>
    <t>（5）结算补助收入</t>
  </si>
  <si>
    <t>7、社会保障和就业支出</t>
  </si>
  <si>
    <t>（6）企业事业单位划转补助收入</t>
  </si>
  <si>
    <t>8、卫生健康支出</t>
  </si>
  <si>
    <t>（7）农村综合改革转移支付收入</t>
  </si>
  <si>
    <t>9、节能环保支出</t>
  </si>
  <si>
    <t>（8）资源枯竭型城市转移支付收入</t>
  </si>
  <si>
    <t>10、城乡社区支出</t>
  </si>
  <si>
    <t>（9）重点生态功能区转移支付收入</t>
  </si>
  <si>
    <t>11、农林水支出</t>
  </si>
  <si>
    <t>（11）其他一般性转移支付收入</t>
  </si>
  <si>
    <t>12、交通运输支出</t>
  </si>
  <si>
    <t>（12）特殊转移支付收入</t>
  </si>
  <si>
    <t>13、资源勘探信息等支出</t>
  </si>
  <si>
    <t>（13）预计新增财力</t>
  </si>
  <si>
    <t>14、商业服务业等支出</t>
  </si>
  <si>
    <t>2、非财力性补助收入</t>
  </si>
  <si>
    <t>15、金融支出</t>
  </si>
  <si>
    <t>其中：专项转移支付收入</t>
  </si>
  <si>
    <t>16、国土海洋气象等支出</t>
  </si>
  <si>
    <t>三、上年结余</t>
  </si>
  <si>
    <t>17、住房保障支出</t>
  </si>
  <si>
    <t>四、调入资金</t>
  </si>
  <si>
    <t>18、粮油物资储备支出</t>
  </si>
  <si>
    <t xml:space="preserve">  其中：政府性基金调入</t>
  </si>
  <si>
    <t>19、灾害防治及应急管理支出</t>
  </si>
  <si>
    <t>其他资金调入（存量资金收回）</t>
  </si>
  <si>
    <t>19、债务付息支出</t>
  </si>
  <si>
    <t>五、债券转贷收入</t>
  </si>
  <si>
    <t>20、其他支出</t>
  </si>
  <si>
    <t xml:space="preserve">  其中：新增一般债券</t>
  </si>
  <si>
    <t>21、预备费</t>
  </si>
  <si>
    <t xml:space="preserve">        再融资一般债券</t>
  </si>
  <si>
    <t>二、上解支出</t>
  </si>
  <si>
    <t>六、预算稳定调节基金</t>
  </si>
  <si>
    <t>三、债务还本支出</t>
  </si>
  <si>
    <t>支出总计</t>
  </si>
  <si>
    <t>收入总计</t>
  </si>
  <si>
    <t>结转结余</t>
  </si>
  <si>
    <t>注：新增债券资金按上级要求，在下达之前不纳入年初预算。</t>
  </si>
  <si>
    <t>附件3</t>
  </si>
  <si>
    <t>2022年一般公共预算支出表</t>
  </si>
  <si>
    <t>项       目</t>
  </si>
  <si>
    <t>2021年预计完成数</t>
  </si>
  <si>
    <t>一、一般公共服务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</si>
  <si>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</si>
  <si>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</si>
  <si>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</si>
  <si>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</si>
  <si>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</si>
  <si>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</si>
  <si>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</si>
  <si>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</si>
  <si>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</si>
  <si>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</si>
  <si>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</si>
  <si>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</si>
  <si>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</si>
  <si>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</si>
  <si>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</si>
  <si>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</si>
  <si>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</si>
  <si>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</si>
  <si>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</si>
  <si>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专项业务及机关事务管理</t>
  </si>
  <si>
    <t xml:space="preserve">      政务公开审批</t>
  </si>
  <si>
    <t xml:space="preserve">      信访事务</t>
  </si>
  <si>
    <t xml:space="preserve">      参事事务</t>
  </si>
  <si>
    <t xml:space="preserve">      其他政府办公厅（室）及相关机构事务支出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</si>
  <si>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</si>
  <si>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</si>
  <si>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</si>
  <si>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</si>
  <si>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</si>
  <si>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</si>
  <si>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</si>
  <si>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</si>
  <si>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</si>
  <si>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</si>
  <si>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</si>
  <si>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</si>
  <si>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</si>
  <si>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</si>
  <si>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</si>
  <si>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</si>
  <si>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</si>
  <si>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</si>
  <si>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</si>
  <si>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</si>
  <si>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</si>
  <si>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</si>
  <si>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税收业务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</si>
  <si>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</si>
  <si>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</si>
  <si>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</si>
  <si>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</si>
  <si>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</si>
  <si>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</si>
  <si>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缉私办案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</si>
  <si>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</si>
  <si>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</si>
  <si>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</si>
  <si>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</si>
  <si>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检验检疫</t>
  </si>
  <si>
    <t xml:space="preserve">      其他海关事务支出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</si>
  <si>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</si>
  <si>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</si>
  <si>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</si>
  <si>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巡视工作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</si>
  <si>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</si>
  <si>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</si>
  <si>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</si>
  <si>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</si>
  <si>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</si>
  <si>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</si>
  <si>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</si>
  <si>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</si>
  <si>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</si>
  <si>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</si>
  <si>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知识产权战略和规划</t>
  </si>
  <si>
    <t xml:space="preserve">      国际合作与交流</t>
  </si>
  <si>
    <t xml:space="preserve">      知识产权宏观管理</t>
  </si>
  <si>
    <t xml:space="preserve">      商标管理</t>
  </si>
  <si>
    <t xml:space="preserve">      原产地地理标志管理</t>
  </si>
  <si>
    <t xml:space="preserve">      其他知识产权事务支出</t>
  </si>
  <si>
    <t xml:space="preserve">    民族事务</t>
  </si>
  <si>
    <t xml:space="preserve">      民族工作专项</t>
  </si>
  <si>
    <t xml:space="preserve">      其他民族事务支出</t>
  </si>
  <si>
    <t xml:space="preserve">    港澳台事务</t>
  </si>
  <si>
    <t xml:space="preserve">      港澳事务</t>
  </si>
  <si>
    <t xml:space="preserve">      台湾事务</t>
  </si>
  <si>
    <t xml:space="preserve">      其他港澳台事务支出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</si>
  <si>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</si>
  <si>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</si>
  <si>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</si>
  <si>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</si>
  <si>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</si>
  <si>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</si>
  <si>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工会事务</t>
  </si>
  <si>
    <t xml:space="preserve">      其他群众团体事务支出</t>
  </si>
  <si>
    <t xml:space="preserve">    党委办公厅（室）及相关机构事务</t>
  </si>
  <si>
    <t xml:space="preserve">      专项业务</t>
  </si>
  <si>
    <t xml:space="preserve">      其他党委办公厅（室）及相关机构事务支出</t>
  </si>
  <si>
    <t xml:space="preserve">    组织事务</t>
  </si>
  <si>
    <t xml:space="preserve">      公务员事务</t>
  </si>
  <si>
    <t xml:space="preserve">      其他组织事务支出</t>
  </si>
  <si>
    <t xml:space="preserve">    宣传事务</t>
  </si>
  <si>
    <t xml:space="preserve">      宣传管理</t>
  </si>
  <si>
    <t xml:space="preserve">      其他宣传事务支出</t>
  </si>
  <si>
    <t xml:space="preserve">    统战事务</t>
  </si>
  <si>
    <t xml:space="preserve">      宗教事务</t>
  </si>
  <si>
    <t xml:space="preserve">      华侨事务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</si>
  <si>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</si>
  <si>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</si>
  <si>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</si>
  <si>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</si>
  <si>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</si>
  <si>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网信事务</t>
  </si>
  <si>
    <t xml:space="preserve">      信息安全事务</t>
  </si>
  <si>
    <t xml:space="preserve">      其他网信事务支出</t>
  </si>
  <si>
    <t xml:space="preserve">    市场监督管理事务</t>
  </si>
  <si>
    <t xml:space="preserve">      市场主体管理</t>
  </si>
  <si>
    <t xml:space="preserve">      市场秩序执法</t>
  </si>
  <si>
    <t xml:space="preserve">      质量基础</t>
  </si>
  <si>
    <t xml:space="preserve">      药品事务</t>
  </si>
  <si>
    <t xml:space="preserve">      医疗器械事务</t>
  </si>
  <si>
    <t xml:space="preserve">      化妆品事务</t>
  </si>
  <si>
    <t xml:space="preserve">      质量安全监管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</si>
  <si>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</si>
  <si>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</si>
  <si>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</si>
  <si>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国家赔偿费用支出</t>
  </si>
  <si>
    <t xml:space="preserve">      其他一般公共服务支出</t>
  </si>
  <si>
    <t>二、外交支出</t>
  </si>
  <si>
    <t xml:space="preserve">    对外合作与交流</t>
  </si>
  <si>
    <t xml:space="preserve">    对外宣传</t>
  </si>
  <si>
    <t xml:space="preserve">    其他外交支出</t>
  </si>
  <si>
    <t>三、国防支出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</si>
  <si>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</si>
  <si>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</si>
  <si>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</si>
  <si>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</si>
  <si>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</si>
  <si>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</si>
  <si>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</si>
  <si>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</si>
  <si>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</si>
  <si>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</si>
  <si>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</si>
  <si>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>四、公共安全支出</t>
  </si>
  <si>
    <t xml:space="preserve">    武装警察部队</t>
  </si>
  <si>
    <t xml:space="preserve">      武装警察部队</t>
  </si>
  <si>
    <t xml:space="preserve">      其他武装警察部队支出</t>
  </si>
  <si>
    <t xml:space="preserve">    公安</t>
  </si>
  <si>
    <t xml:space="preserve">      执法办案</t>
  </si>
  <si>
    <t xml:space="preserve">      特别业务</t>
  </si>
  <si>
    <t xml:space="preserve">      特勤业务</t>
  </si>
  <si>
    <t xml:space="preserve">      移民事务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</si>
  <si>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</si>
  <si>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</si>
  <si>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</si>
  <si>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</si>
  <si>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</si>
  <si>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“两房”建设</t>
  </si>
  <si>
    <t xml:space="preserve">      检查监督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</si>
  <si>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</si>
  <si>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</si>
  <si>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</si>
  <si>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</si>
  <si>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</si>
  <si>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</si>
  <si>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</si>
  <si>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</si>
  <si>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</si>
  <si>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律师管理</t>
  </si>
  <si>
    <t xml:space="preserve">      公共法律服务</t>
  </si>
  <si>
    <t xml:space="preserve">      国家统一法律职业资格考试</t>
  </si>
  <si>
    <t xml:space="preserve">      社区矫正</t>
  </si>
  <si>
    <t xml:space="preserve">      法制建设</t>
  </si>
  <si>
    <t xml:space="preserve">      其他司法支出</t>
  </si>
  <si>
    <t xml:space="preserve">    监狱</t>
  </si>
  <si>
    <t xml:space="preserve">      犯人生活</t>
  </si>
  <si>
    <t xml:space="preserve">      犯人改造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</si>
  <si>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</si>
  <si>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</si>
  <si>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</si>
  <si>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</si>
  <si>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</si>
  <si>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</si>
  <si>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</si>
  <si>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</si>
  <si>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</si>
  <si>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</si>
  <si>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</si>
  <si>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</si>
  <si>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缉私业务</t>
  </si>
  <si>
    <t xml:space="preserve">      其他缉私警察支出</t>
  </si>
  <si>
    <t xml:space="preserve">    其他公共安全支出</t>
  </si>
  <si>
    <t xml:space="preserve">      国家司法救助支出</t>
  </si>
  <si>
    <t xml:space="preserve">      其他公共安全支出</t>
  </si>
  <si>
    <t>五、教育支出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</si>
  <si>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</si>
  <si>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</si>
  <si>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</si>
  <si>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</si>
  <si>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</si>
  <si>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</si>
  <si>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</si>
  <si>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</si>
  <si>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其他普通教育支出</t>
  </si>
  <si>
    <t xml:space="preserve">    职业教育</t>
  </si>
  <si>
    <t xml:space="preserve">      初等职业教育</t>
  </si>
  <si>
    <t xml:space="preserve">      中等职业教育</t>
  </si>
  <si>
    <t xml:space="preserve">      技校教育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</si>
  <si>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</si>
  <si>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</si>
  <si>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</si>
  <si>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</si>
  <si>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</si>
  <si>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</si>
  <si>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</si>
  <si>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</si>
  <si>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</si>
  <si>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</si>
  <si>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</si>
  <si>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</si>
  <si>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</si>
  <si>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</si>
  <si>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</si>
  <si>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</si>
  <si>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</si>
  <si>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</si>
  <si>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</si>
  <si>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</si>
  <si>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</si>
  <si>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</si>
  <si>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</si>
  <si>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</si>
  <si>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</si>
  <si>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</si>
  <si>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</si>
  <si>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</si>
  <si>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</si>
  <si>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</si>
  <si>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</si>
  <si>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</si>
  <si>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</si>
  <si>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</si>
  <si>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>六、科学技术支出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</si>
  <si>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</si>
  <si>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</si>
  <si>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</si>
  <si>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</si>
  <si>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自然科学基金</t>
  </si>
  <si>
    <t xml:space="preserve">      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</si>
  <si>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</si>
  <si>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</si>
  <si>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</si>
  <si>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科技人才队伍建设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</si>
  <si>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</si>
  <si>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</si>
  <si>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</si>
  <si>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</si>
  <si>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</si>
  <si>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</si>
  <si>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</si>
  <si>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科技成果转化与扩散</t>
  </si>
  <si>
    <t xml:space="preserve">      共性技术研究与开发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</si>
  <si>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</si>
  <si>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</si>
  <si>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</si>
  <si>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</si>
  <si>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</si>
  <si>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</si>
  <si>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</si>
  <si>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</si>
  <si>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</si>
  <si>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</si>
  <si>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</si>
  <si>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</si>
  <si>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</si>
  <si>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</si>
  <si>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</si>
  <si>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</si>
  <si>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</si>
  <si>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</si>
  <si>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</si>
  <si>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</si>
  <si>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</si>
  <si>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</si>
  <si>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</si>
  <si>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  其他科技重大项目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</si>
  <si>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</si>
  <si>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</si>
  <si>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</si>
  <si>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</si>
  <si>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</si>
  <si>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>七、文化旅游体育与传媒支出</t>
  </si>
  <si>
    <t xml:space="preserve">    文化和旅游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</si>
  <si>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</si>
  <si>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</si>
  <si>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</si>
  <si>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</si>
  <si>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</si>
  <si>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</si>
  <si>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文化和旅游交流与合作</t>
  </si>
  <si>
    <t xml:space="preserve">      文化创作与保护</t>
  </si>
  <si>
    <t xml:space="preserve">      文化和旅游市场管理</t>
  </si>
  <si>
    <t xml:space="preserve">      旅游宣传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</si>
  <si>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</si>
  <si>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</si>
  <si>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</si>
  <si>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</si>
  <si>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</si>
  <si>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</si>
  <si>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</si>
  <si>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</si>
  <si>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</si>
  <si>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</si>
  <si>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</si>
  <si>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</si>
  <si>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</si>
  <si>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</si>
  <si>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</si>
  <si>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新闻出版电影</t>
  </si>
  <si>
    <t xml:space="preserve">      新闻通讯</t>
  </si>
  <si>
    <t xml:space="preserve">      出版发行</t>
  </si>
  <si>
    <t xml:space="preserve">      版权管理</t>
  </si>
  <si>
    <t xml:space="preserve">      电影</t>
  </si>
  <si>
    <t xml:space="preserve">      其他新闻出版电影支出</t>
  </si>
  <si>
    <t xml:space="preserve">    广播电视</t>
  </si>
  <si>
    <t xml:space="preserve">      监测监管</t>
  </si>
  <si>
    <t xml:space="preserve">      传输发射</t>
  </si>
  <si>
    <t xml:space="preserve">      广播电视事务</t>
  </si>
  <si>
    <t xml:space="preserve">      其他广播电视支出</t>
  </si>
  <si>
    <t xml:space="preserve">    其他文化旅游体育与传媒支出</t>
  </si>
  <si>
    <t xml:space="preserve">      宣传文化发展专项支出</t>
  </si>
  <si>
    <t xml:space="preserve">      文化产业发展专项支出</t>
  </si>
  <si>
    <t xml:space="preserve">      其他文化旅游体育与传媒支出</t>
  </si>
  <si>
    <t>八、社会保障和就业支出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</si>
  <si>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</si>
  <si>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</si>
  <si>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</si>
  <si>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</si>
  <si>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</si>
  <si>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</si>
  <si>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</si>
  <si>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</si>
  <si>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</si>
  <si>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政府特殊津贴</t>
  </si>
  <si>
    <t xml:space="preserve">      资助留学回国人员</t>
  </si>
  <si>
    <t xml:space="preserve">      博士后日常经费</t>
  </si>
  <si>
    <t xml:space="preserve">      引进人才费用</t>
  </si>
  <si>
    <t xml:space="preserve">      其他人力资源和社会保障管理事务支出</t>
  </si>
  <si>
    <t xml:space="preserve">    民政管理事务</t>
  </si>
  <si>
    <t xml:space="preserve">      社会组织管理</t>
  </si>
  <si>
    <t xml:space="preserve">      行政区划和地名管理</t>
  </si>
  <si>
    <t xml:space="preserve">      基层政权建设和社区治理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</si>
  <si>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</si>
  <si>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</si>
  <si>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</si>
  <si>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</si>
  <si>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</si>
  <si>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</si>
  <si>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离退休人员管理机构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</si>
  <si>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</si>
  <si>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</si>
  <si>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</si>
  <si>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对机关事业单位职业年金的补助</t>
  </si>
  <si>
    <t xml:space="preserve">      其他行政事业单位养老支出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</si>
  <si>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</si>
  <si>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</si>
  <si>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</si>
  <si>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</si>
  <si>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</si>
  <si>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</si>
  <si>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</si>
  <si>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</si>
  <si>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</si>
  <si>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</si>
  <si>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</si>
  <si>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</si>
  <si>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促进创业补贴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</si>
  <si>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</si>
  <si>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</si>
  <si>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</si>
  <si>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</si>
  <si>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</si>
  <si>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优抚事业单位支出</t>
  </si>
  <si>
    <t xml:space="preserve">      义务兵优待</t>
  </si>
  <si>
    <t xml:space="preserve">      农村籍退役士兵老年生活补助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</si>
  <si>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</si>
  <si>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</si>
  <si>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</si>
  <si>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</si>
  <si>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</si>
  <si>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</si>
  <si>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</si>
  <si>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</si>
  <si>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</si>
  <si>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</si>
  <si>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</si>
  <si>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康复辅具</t>
  </si>
  <si>
    <t xml:space="preserve">      殡葬</t>
  </si>
  <si>
    <t xml:space="preserve">      社会福利事业单位</t>
  </si>
  <si>
    <t xml:space="preserve">      养老服务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</si>
  <si>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</si>
  <si>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</si>
  <si>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</si>
  <si>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残疾人就业和扶贫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</si>
  <si>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</si>
  <si>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</si>
  <si>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</si>
  <si>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</si>
  <si>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</si>
  <si>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</si>
  <si>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</si>
  <si>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</si>
  <si>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</si>
  <si>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</si>
  <si>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</si>
  <si>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</si>
  <si>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</si>
  <si>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</si>
  <si>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</si>
  <si>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交强险增值税补助基金支出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</si>
  <si>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</si>
  <si>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</si>
  <si>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</si>
  <si>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</si>
  <si>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</si>
  <si>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</si>
  <si>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</si>
  <si>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</si>
  <si>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</si>
  <si>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</si>
  <si>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</si>
  <si>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其他财政对社会保险基金的补助</t>
  </si>
  <si>
    <t xml:space="preserve">    退役军人管理事务</t>
  </si>
  <si>
    <t xml:space="preserve">      拥军优属</t>
  </si>
  <si>
    <t xml:space="preserve">      部队供应</t>
  </si>
  <si>
    <t xml:space="preserve">      其他退役军人事务管理支出</t>
  </si>
  <si>
    <t xml:space="preserve">    财政代缴社会保险费支出</t>
  </si>
  <si>
    <t xml:space="preserve">      财政代缴城乡居民基本养老保险费支出</t>
  </si>
  <si>
    <t xml:space="preserve">      财政代缴其他社会保险费支出</t>
  </si>
  <si>
    <t xml:space="preserve">    其他社会保障和就业支出</t>
  </si>
  <si>
    <t>九、卫生健康支出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</si>
  <si>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</si>
  <si>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</si>
  <si>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</si>
  <si>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</si>
  <si>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</si>
  <si>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传染病医院</t>
  </si>
  <si>
    <t xml:space="preserve">      职业病防治医院</t>
  </si>
  <si>
    <t xml:space="preserve">      精神病医院</t>
  </si>
  <si>
    <t xml:space="preserve">      妇幼保健医院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</si>
  <si>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</si>
  <si>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</si>
  <si>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</si>
  <si>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</si>
  <si>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</si>
  <si>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康复医院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</si>
  <si>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</si>
  <si>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</si>
  <si>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</si>
  <si>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</si>
  <si>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</si>
  <si>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</si>
  <si>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</si>
  <si>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</si>
  <si>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</si>
  <si>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</si>
  <si>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</si>
  <si>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</si>
  <si>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</si>
  <si>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</si>
  <si>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重大公共卫生服务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</si>
  <si>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</si>
  <si>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</si>
  <si>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</si>
  <si>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</si>
  <si>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</si>
  <si>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</si>
  <si>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</si>
  <si>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</si>
  <si>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</si>
  <si>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</si>
  <si>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</si>
  <si>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</si>
  <si>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</si>
  <si>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</si>
  <si>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</si>
  <si>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</si>
  <si>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</si>
  <si>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</si>
  <si>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</si>
  <si>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</si>
  <si>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</si>
  <si>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</si>
  <si>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</si>
  <si>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</si>
  <si>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</si>
  <si>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</si>
  <si>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</si>
  <si>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</si>
  <si>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</si>
  <si>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老龄卫生健康事务</t>
  </si>
  <si>
    <t xml:space="preserve">    其他卫生健康支出</t>
  </si>
  <si>
    <t>十、节能环保支出</t>
  </si>
  <si>
    <t xml:space="preserve">    环境保护管理事务</t>
  </si>
  <si>
    <t xml:space="preserve">      生态环境保护宣传</t>
  </si>
  <si>
    <t xml:space="preserve">      环境保护法规、规划及标准</t>
  </si>
  <si>
    <t xml:space="preserve">      生态环境国际合作及履约</t>
  </si>
  <si>
    <t xml:space="preserve">      生态环境保护行政许可</t>
  </si>
  <si>
    <t xml:space="preserve">      应对气候变化管理事务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</si>
  <si>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</si>
  <si>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</si>
  <si>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</si>
  <si>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</si>
  <si>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</si>
  <si>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</si>
  <si>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</si>
  <si>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</si>
  <si>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</si>
  <si>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</si>
  <si>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</si>
  <si>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</si>
  <si>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土壤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</si>
  <si>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</si>
  <si>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</si>
  <si>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</si>
  <si>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</si>
  <si>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生物及物种资源保护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</si>
  <si>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</si>
  <si>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</si>
  <si>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</si>
  <si>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</si>
  <si>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</si>
  <si>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</si>
  <si>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停伐补助</t>
  </si>
  <si>
    <t xml:space="preserve">      其他天然林保护支出</t>
  </si>
  <si>
    <t xml:space="preserve">    退耕还林还草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</si>
  <si>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</si>
  <si>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</si>
  <si>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</si>
  <si>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</si>
  <si>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其他退耕还林还草支出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</si>
  <si>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</si>
  <si>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</si>
  <si>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</si>
  <si>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</si>
  <si>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</si>
  <si>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</si>
  <si>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</si>
  <si>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能源节约利用</t>
  </si>
  <si>
    <t xml:space="preserve">    污染减排</t>
  </si>
  <si>
    <t xml:space="preserve">      生态环境监测与信息</t>
  </si>
  <si>
    <t xml:space="preserve">      生态环境执法监察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</si>
  <si>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</si>
  <si>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</si>
  <si>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</si>
  <si>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</si>
  <si>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循环经济</t>
  </si>
  <si>
    <t xml:space="preserve">    能源管理事务</t>
  </si>
  <si>
    <t xml:space="preserve">      能源预测预警</t>
  </si>
  <si>
    <t xml:space="preserve">      能源战略规划与实施</t>
  </si>
  <si>
    <t xml:space="preserve">      能源科技装备</t>
  </si>
  <si>
    <t xml:space="preserve">      能源行业管理</t>
  </si>
  <si>
    <t xml:space="preserve">      能源管理</t>
  </si>
  <si>
    <t xml:space="preserve">      石油储备发展管理</t>
  </si>
  <si>
    <t xml:space="preserve">      能源调查</t>
  </si>
  <si>
    <t xml:space="preserve">      农村电网建设</t>
  </si>
  <si>
    <t xml:space="preserve">      其他能源管理事务支出</t>
  </si>
  <si>
    <t xml:space="preserve">    其他节能环保支出</t>
  </si>
  <si>
    <t>十一、城乡社区支出</t>
  </si>
  <si>
    <t xml:space="preserve">    城乡社区管理事务</t>
  </si>
  <si>
    <t xml:space="preserve">      城管执法</t>
  </si>
  <si>
    <t xml:space="preserve">      工程建设标准规范编制与监管</t>
  </si>
  <si>
    <t xml:space="preserve">      工程建设管理</t>
  </si>
  <si>
    <t xml:space="preserve">      市政公用行业市场监管</t>
  </si>
  <si>
    <t xml:space="preserve">      住宅建设与房地产市场监管</t>
  </si>
  <si>
    <t xml:space="preserve">      执业资格注册、资质审查</t>
  </si>
  <si>
    <t xml:space="preserve">      其他城乡社区管理事务支出</t>
  </si>
  <si>
    <t xml:space="preserve">    城乡社区规划与管理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</si>
  <si>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</si>
  <si>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</si>
  <si>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</si>
  <si>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</si>
  <si>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建设市场管理与监督</t>
  </si>
  <si>
    <t xml:space="preserve">    其他城乡社区支出</t>
  </si>
  <si>
    <t>十二、农林水支出</t>
  </si>
  <si>
    <t xml:space="preserve">    农业农村</t>
  </si>
  <si>
    <t xml:space="preserve">      农垦运行</t>
  </si>
  <si>
    <t xml:space="preserve">      科技转化与推广服务</t>
  </si>
  <si>
    <t xml:space="preserve">      病虫害控制</t>
  </si>
  <si>
    <t xml:space="preserve">      农产品质量安全</t>
  </si>
  <si>
    <t xml:space="preserve">      执法监管</t>
  </si>
  <si>
    <t xml:space="preserve">      统计监测与信息服务</t>
  </si>
  <si>
    <t xml:space="preserve">      行业业务管理</t>
  </si>
  <si>
    <t xml:space="preserve">      对外交流与合作</t>
  </si>
  <si>
    <t xml:space="preserve">      防灾救灾</t>
  </si>
  <si>
    <t xml:space="preserve">      稳定农民收入补贴</t>
  </si>
  <si>
    <t xml:space="preserve">      农业结构调整补贴</t>
  </si>
  <si>
    <t xml:space="preserve">      农业生产发展</t>
  </si>
  <si>
    <t xml:space="preserve">      农村合作经济</t>
  </si>
  <si>
    <t xml:space="preserve">      农产品加工与促销</t>
  </si>
  <si>
    <t xml:space="preserve">      农村社会事业</t>
  </si>
  <si>
    <t xml:space="preserve">      农业资源保护修复与利用</t>
  </si>
  <si>
    <t xml:space="preserve">      农村道路建设</t>
  </si>
  <si>
    <t xml:space="preserve">      成品油价格改革对渔业的补贴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</si>
  <si>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</si>
  <si>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</si>
  <si>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</si>
  <si>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</si>
  <si>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事业机构</t>
  </si>
  <si>
    <t xml:space="preserve">      森林资源培育</t>
  </si>
  <si>
    <t xml:space="preserve">      技术推广与转化</t>
  </si>
  <si>
    <t xml:space="preserve">      森林资源管理</t>
  </si>
  <si>
    <t xml:space="preserve">      森林生态效益补偿</t>
  </si>
  <si>
    <t xml:space="preserve">      自然保护区等管理</t>
  </si>
  <si>
    <t xml:space="preserve">      动植物保护</t>
  </si>
  <si>
    <t xml:space="preserve">      湿地保护</t>
  </si>
  <si>
    <t xml:space="preserve">      执法与监督</t>
  </si>
  <si>
    <t xml:space="preserve">      防沙治沙</t>
  </si>
  <si>
    <t xml:space="preserve">      对外合作与交流</t>
  </si>
  <si>
    <t xml:space="preserve">      产业化管理</t>
  </si>
  <si>
    <t xml:space="preserve">      信息管理</t>
  </si>
  <si>
    <t xml:space="preserve">      林区公共支出</t>
  </si>
  <si>
    <t xml:space="preserve">      贷款贴息</t>
  </si>
  <si>
    <t xml:space="preserve">      成品油价格改革对林业的补贴</t>
  </si>
  <si>
    <t xml:space="preserve">      林业草原防灾减灾</t>
  </si>
  <si>
    <t xml:space="preserve">      国家公园</t>
  </si>
  <si>
    <t xml:space="preserve">      草原管理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</si>
  <si>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</si>
  <si>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</si>
  <si>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</si>
  <si>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</si>
  <si>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</si>
  <si>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长江黄河等流域管理</t>
  </si>
  <si>
    <t xml:space="preserve">      水利前期工作</t>
  </si>
  <si>
    <t xml:space="preserve">      水利执法监督</t>
  </si>
  <si>
    <t xml:space="preserve">      水土保持</t>
  </si>
  <si>
    <t xml:space="preserve">      水资源节约管理与保护</t>
  </si>
  <si>
    <t xml:space="preserve">      水质监测</t>
  </si>
  <si>
    <t xml:space="preserve">      水文测报</t>
  </si>
  <si>
    <t xml:space="preserve">      防汛</t>
  </si>
  <si>
    <t xml:space="preserve">      抗旱</t>
  </si>
  <si>
    <t xml:space="preserve">      农村水利</t>
  </si>
  <si>
    <t xml:space="preserve">      水利技术推广</t>
  </si>
  <si>
    <t xml:space="preserve">      国际河流治理与管理</t>
  </si>
  <si>
    <t xml:space="preserve">      江河湖库水系综合整治</t>
  </si>
  <si>
    <t xml:space="preserve">      大中型水库移民后期扶持专项支出</t>
  </si>
  <si>
    <t xml:space="preserve">      水利安全监督</t>
  </si>
  <si>
    <t xml:space="preserve">      水利建设征地及移民支出</t>
  </si>
  <si>
    <t xml:space="preserve">      农村人畜饮水</t>
  </si>
  <si>
    <t xml:space="preserve">      南水北调工程建设</t>
  </si>
  <si>
    <t xml:space="preserve">      南水北调工程管理</t>
  </si>
  <si>
    <t xml:space="preserve">      其他水利支出</t>
  </si>
  <si>
    <t xml:space="preserve">    扶贫</t>
  </si>
  <si>
    <t xml:space="preserve">      农村基础设施建设</t>
  </si>
  <si>
    <t xml:space="preserve">      生产发展</t>
  </si>
  <si>
    <t xml:space="preserve">      社会发展</t>
  </si>
  <si>
    <t xml:space="preserve">      扶贫贷款奖补和贴息</t>
  </si>
  <si>
    <t xml:space="preserve">       “三西”农业建设专项补助</t>
  </si>
  <si>
    <t xml:space="preserve">      扶贫事业机构</t>
  </si>
  <si>
    <t xml:space="preserve">      其他扶贫支出</t>
  </si>
  <si>
    <t xml:space="preserve">    农村综合改革</t>
  </si>
  <si>
    <t xml:space="preserve">      对村级公益事业建设的补助</t>
  </si>
  <si>
    <t xml:space="preserve">      国有农场办社会职能改革补助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</si>
  <si>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</si>
  <si>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</si>
  <si>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</si>
  <si>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</si>
  <si>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</si>
  <si>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支持农村金融机构</t>
  </si>
  <si>
    <t xml:space="preserve">      涉农贷款增量奖励</t>
  </si>
  <si>
    <t xml:space="preserve">      农业保险保费补贴</t>
  </si>
  <si>
    <t xml:space="preserve">      创业担保贷款贴息</t>
  </si>
  <si>
    <t xml:space="preserve">      补充创业担保贷款基金</t>
  </si>
  <si>
    <t xml:space="preserve">      其他普惠金融发展支出</t>
  </si>
  <si>
    <t xml:space="preserve">    目标价格补贴</t>
  </si>
  <si>
    <t xml:space="preserve">      棉花目标价格补贴</t>
  </si>
  <si>
    <t xml:space="preserve">      其他目标价格补贴</t>
  </si>
  <si>
    <t xml:space="preserve">    其他农林水支出</t>
  </si>
  <si>
    <t xml:space="preserve">      化解其他公益性乡村债务支出</t>
  </si>
  <si>
    <t xml:space="preserve">      其他农林水支出</t>
  </si>
  <si>
    <t>十三、交通运输支出</t>
  </si>
  <si>
    <t xml:space="preserve">    公路水路运输</t>
  </si>
  <si>
    <t xml:space="preserve">      公路建设</t>
  </si>
  <si>
    <t xml:space="preserve">      公路养护</t>
  </si>
  <si>
    <t xml:space="preserve">      交通运输信息化建设</t>
  </si>
  <si>
    <t xml:space="preserve">      公路和运输安全</t>
  </si>
  <si>
    <t xml:space="preserve">      公路还贷专项</t>
  </si>
  <si>
    <t xml:space="preserve">      公路运输管理</t>
  </si>
  <si>
    <t xml:space="preserve">      公路和运输技术标准化建设</t>
  </si>
  <si>
    <t xml:space="preserve">      港口设施</t>
  </si>
  <si>
    <t xml:space="preserve">      航道维护</t>
  </si>
  <si>
    <t xml:space="preserve">      船舶检验</t>
  </si>
  <si>
    <t xml:space="preserve">      救助打捞</t>
  </si>
  <si>
    <t xml:space="preserve">      内河运输</t>
  </si>
  <si>
    <t xml:space="preserve">      远洋运输</t>
  </si>
  <si>
    <t xml:space="preserve">      海事管理</t>
  </si>
  <si>
    <t xml:space="preserve">      航标事业发展支出</t>
  </si>
  <si>
    <t xml:space="preserve">      水路运输管理支出</t>
  </si>
  <si>
    <t xml:space="preserve">      口岸建设</t>
  </si>
  <si>
    <t xml:space="preserve">      取消政府还贷二级公路收费专项支出</t>
  </si>
  <si>
    <t xml:space="preserve">      其他公路水路运输支出</t>
  </si>
  <si>
    <t xml:space="preserve">    铁路运输</t>
  </si>
  <si>
    <t xml:space="preserve">      铁路路网建设</t>
  </si>
  <si>
    <t xml:space="preserve">      铁路还贷专项</t>
  </si>
  <si>
    <t xml:space="preserve">      铁路安全</t>
  </si>
  <si>
    <t xml:space="preserve">      铁路专项运输</t>
  </si>
  <si>
    <t xml:space="preserve">      行业监管</t>
  </si>
  <si>
    <t xml:space="preserve">      其他铁路运输支出</t>
  </si>
  <si>
    <t xml:space="preserve">    民用航空运输</t>
  </si>
  <si>
    <t xml:space="preserve">      机场建设</t>
  </si>
  <si>
    <t xml:space="preserve">      空管系统建设</t>
  </si>
  <si>
    <t xml:space="preserve">      民航还贷专项支出</t>
  </si>
  <si>
    <t xml:space="preserve">      民用航空安全</t>
  </si>
  <si>
    <t xml:space="preserve">      民航专项运输</t>
  </si>
  <si>
    <t xml:space="preserve">      其他民用航空运输支出</t>
  </si>
  <si>
    <t xml:space="preserve">    成品油价格改革对交通运输的补贴</t>
  </si>
  <si>
    <t xml:space="preserve">      对城市公交的补贴</t>
  </si>
  <si>
    <t xml:space="preserve">      对农村道路客运的补贴</t>
  </si>
  <si>
    <t xml:space="preserve">      对出租车的补贴</t>
  </si>
  <si>
    <t xml:space="preserve">      成品油价格改革补贴其他支出</t>
  </si>
  <si>
    <t xml:space="preserve">    邮政业支出</t>
  </si>
  <si>
    <t xml:space="preserve">      邮政普遍服务与特殊服务</t>
  </si>
  <si>
    <t xml:space="preserve">      其他邮政业支出</t>
  </si>
  <si>
    <t xml:space="preserve">    车辆购置税支出</t>
  </si>
  <si>
    <t xml:space="preserve">      车辆购置税用于公路等基础设施建设支出</t>
  </si>
  <si>
    <t xml:space="preserve">      车辆购置税用于农村公路建设支出</t>
  </si>
  <si>
    <t xml:space="preserve">      车辆购置税用于老旧汽车报废更新补贴</t>
  </si>
  <si>
    <t xml:space="preserve">      车辆购置税其他支出</t>
  </si>
  <si>
    <t xml:space="preserve">    其他交通运输支出</t>
  </si>
  <si>
    <t xml:space="preserve">      公共交通运营补助</t>
  </si>
  <si>
    <t xml:space="preserve">      其他交通运输支出</t>
  </si>
  <si>
    <t>十四、资源勘探工业信息等支出</t>
  </si>
  <si>
    <t xml:space="preserve">    资源勘探开发</t>
  </si>
  <si>
    <t xml:space="preserve">      煤炭勘探开采和洗选</t>
  </si>
  <si>
    <t xml:space="preserve">      石油和天然气勘探开采</t>
  </si>
  <si>
    <t xml:space="preserve">      黑色金属矿勘探和采选</t>
  </si>
  <si>
    <t xml:space="preserve">      有色金属矿勘探和采选</t>
  </si>
  <si>
    <t xml:space="preserve">      非金属矿勘探和采选</t>
  </si>
  <si>
    <t xml:space="preserve">      其他资源勘探业支出</t>
  </si>
  <si>
    <t xml:space="preserve">    制造业</t>
  </si>
  <si>
    <t xml:space="preserve">      纺织业</t>
  </si>
  <si>
    <t xml:space="preserve">      医药制造业</t>
  </si>
  <si>
    <t xml:space="preserve">      非金属矿物制品业</t>
  </si>
  <si>
    <t xml:space="preserve">      通信设备、计算机及其他电子设备制造业</t>
  </si>
  <si>
    <t xml:space="preserve">      交通运输设备制造业</t>
  </si>
  <si>
    <t xml:space="preserve">      电气机械及器材制造业</t>
  </si>
  <si>
    <t xml:space="preserve">      工艺品及其他制造业</t>
  </si>
  <si>
    <t xml:space="preserve">      石油加工、炼焦及核燃料加工业</t>
  </si>
  <si>
    <t xml:space="preserve">      化学原料及化学制品制造业</t>
  </si>
  <si>
    <t xml:space="preserve">      黑色金属冶炼及压延加工业</t>
  </si>
  <si>
    <t xml:space="preserve">      有色金属冶炼及压延加工业</t>
  </si>
  <si>
    <t xml:space="preserve">      其他制造业支出</t>
  </si>
  <si>
    <t xml:space="preserve">    建筑业</t>
  </si>
  <si>
    <t xml:space="preserve">      其他建筑业支出</t>
  </si>
  <si>
    <t xml:space="preserve">    工业和信息产业监管</t>
  </si>
  <si>
    <t xml:space="preserve">      战备应急</t>
  </si>
  <si>
    <t xml:space="preserve">      专用通信</t>
  </si>
  <si>
    <t xml:space="preserve">      无线电及信息通信监管</t>
  </si>
  <si>
    <t xml:space="preserve">      工程建设及运行维护</t>
  </si>
  <si>
    <t xml:space="preserve">      产业发展</t>
  </si>
  <si>
    <t xml:space="preserve">      其他工业和信息产业监管支出</t>
  </si>
  <si>
    <t xml:space="preserve">    国有资产监管</t>
  </si>
  <si>
    <t xml:space="preserve">      国有企业监事会专项</t>
  </si>
  <si>
    <t xml:space="preserve">      中央企业专项管理</t>
  </si>
  <si>
    <t xml:space="preserve">      其他国有资产监管支出</t>
  </si>
  <si>
    <t xml:space="preserve">    支持中小企业发展和管理支出</t>
  </si>
  <si>
    <t xml:space="preserve">      科技型中小企业技术创新基金</t>
  </si>
  <si>
    <t xml:space="preserve">      中小企业发展专项</t>
  </si>
  <si>
    <t xml:space="preserve">      减免房租补贴</t>
  </si>
  <si>
    <t xml:space="preserve">      其他支持中小企业发展和管理支出</t>
  </si>
  <si>
    <t xml:space="preserve">    其他资源勘探工业信息等支出</t>
  </si>
  <si>
    <t xml:space="preserve">      黄金事务</t>
  </si>
  <si>
    <t xml:space="preserve">      技术改造支出</t>
  </si>
  <si>
    <t xml:space="preserve">      中药材扶持资金支出</t>
  </si>
  <si>
    <t xml:space="preserve">      重点产业振兴和技术改造项目贷款贴息</t>
  </si>
  <si>
    <t xml:space="preserve">      其他资源勘探工业信息等支出</t>
  </si>
  <si>
    <t>十五、商业服务业等支出</t>
  </si>
  <si>
    <t xml:space="preserve">    商业流通事务</t>
  </si>
  <si>
    <t xml:space="preserve">      食品流通安全补贴</t>
  </si>
  <si>
    <t xml:space="preserve">      市场监测及信息管理</t>
  </si>
  <si>
    <t xml:space="preserve">      民贸企业补贴</t>
  </si>
  <si>
    <t xml:space="preserve">      民贸民品贷款贴息</t>
  </si>
  <si>
    <t xml:space="preserve">      其他商业流通事务支出</t>
  </si>
  <si>
    <t xml:space="preserve">    涉外发展服务支出</t>
  </si>
  <si>
    <t xml:space="preserve">      外商投资环境建设补助资金</t>
  </si>
  <si>
    <t xml:space="preserve">      其他涉外发展服务支出</t>
  </si>
  <si>
    <t xml:space="preserve">    其他商业服务业等支出</t>
  </si>
  <si>
    <t xml:space="preserve">      服务业基础设施建设</t>
  </si>
  <si>
    <t xml:space="preserve">      其他商业服务业等支出</t>
  </si>
  <si>
    <t>十六、金融支出</t>
  </si>
  <si>
    <t xml:space="preserve">    金融部门行政支出</t>
  </si>
  <si>
    <t xml:space="preserve">      安全防卫</t>
  </si>
  <si>
    <t xml:space="preserve">      金融部门其他行政支出</t>
  </si>
  <si>
    <t xml:space="preserve">    金融部门监管支出</t>
  </si>
  <si>
    <t xml:space="preserve">      货币发行</t>
  </si>
  <si>
    <t xml:space="preserve">      金融服务</t>
  </si>
  <si>
    <t xml:space="preserve">      反假币</t>
  </si>
  <si>
    <t xml:space="preserve">      重点金融机构监管</t>
  </si>
  <si>
    <t xml:space="preserve">      金融稽查与案件处理</t>
  </si>
  <si>
    <t xml:space="preserve">      金融行业电子化建设</t>
  </si>
  <si>
    <t xml:space="preserve">      从业人员资格考试</t>
  </si>
  <si>
    <t xml:space="preserve">      反洗钱</t>
  </si>
  <si>
    <t xml:space="preserve">      金融部门其他监管支出</t>
  </si>
  <si>
    <t xml:space="preserve">    金融发展支出</t>
  </si>
  <si>
    <t xml:space="preserve">      政策性银行亏损补贴</t>
  </si>
  <si>
    <t xml:space="preserve">      利息费用补贴支出</t>
  </si>
  <si>
    <t xml:space="preserve">      补充资本金</t>
  </si>
  <si>
    <t xml:space="preserve">      风险基金补助</t>
  </si>
  <si>
    <t xml:space="preserve">      其他金融发展支出</t>
  </si>
  <si>
    <t xml:space="preserve">    金融调控支出</t>
  </si>
  <si>
    <t xml:space="preserve">      中央银行亏损补贴</t>
  </si>
  <si>
    <t xml:space="preserve">      其他金融调控支出</t>
  </si>
  <si>
    <t xml:space="preserve">    其他金融支出</t>
  </si>
  <si>
    <t xml:space="preserve">      重点企业贷款贴息</t>
  </si>
  <si>
    <t xml:space="preserve">      其他金融支出</t>
  </si>
  <si>
    <t>十七、援助其他地区支出</t>
  </si>
  <si>
    <t xml:space="preserve">    一般公共服务</t>
  </si>
  <si>
    <t xml:space="preserve">    教育</t>
  </si>
  <si>
    <t xml:space="preserve">    文化体育与传媒</t>
  </si>
  <si>
    <t xml:space="preserve">    医疗卫生</t>
  </si>
  <si>
    <t xml:space="preserve">    节能环保</t>
  </si>
  <si>
    <t xml:space="preserve">    农业</t>
  </si>
  <si>
    <t xml:space="preserve">    交通运输</t>
  </si>
  <si>
    <t xml:space="preserve">    住房保障</t>
  </si>
  <si>
    <t xml:space="preserve">    其他支出</t>
  </si>
  <si>
    <t>十八、自然资源海洋气象等支出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</si>
  <si>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</si>
  <si>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</si>
  <si>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</si>
  <si>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自然资源社会公益服务</t>
  </si>
  <si>
    <t xml:space="preserve">      自然资源行业业务管理</t>
  </si>
  <si>
    <t xml:space="preserve">      自然资源调查与确权登记</t>
  </si>
  <si>
    <t xml:space="preserve">      土地资源储备支出</t>
  </si>
  <si>
    <t xml:space="preserve">      地质矿产资源与环境调查</t>
  </si>
  <si>
    <t xml:space="preserve">      地质勘查与矿产资源管理</t>
  </si>
  <si>
    <t xml:space="preserve">      地质转产项目财政贴息</t>
  </si>
  <si>
    <t xml:space="preserve">      国外风险勘查</t>
  </si>
  <si>
    <t xml:space="preserve">      地质勘查基金（周转金）支出</t>
  </si>
  <si>
    <t xml:space="preserve">      海域与海岛管理</t>
  </si>
  <si>
    <t xml:space="preserve">      自然资源国际合作与海洋权益维护</t>
  </si>
  <si>
    <t xml:space="preserve">      自然资源卫星</t>
  </si>
  <si>
    <t xml:space="preserve">      极地考察</t>
  </si>
  <si>
    <t xml:space="preserve">      深海调查与资源开发</t>
  </si>
  <si>
    <t xml:space="preserve">      海港航标维护</t>
  </si>
  <si>
    <t xml:space="preserve">      海水淡化</t>
  </si>
  <si>
    <t xml:space="preserve">      无居民海岛使用金支出</t>
  </si>
  <si>
    <t xml:space="preserve">      海洋战略规划与预警监测</t>
  </si>
  <si>
    <t xml:space="preserve">      基础测绘与地理信息监管</t>
  </si>
  <si>
    <t xml:space="preserve">      其他自然资源事务支出</t>
  </si>
  <si>
    <t xml:space="preserve">    气象事务</t>
  </si>
  <si>
    <t xml:space="preserve">      气象事业机构</t>
  </si>
  <si>
    <t xml:space="preserve">      气象探测</t>
  </si>
  <si>
    <t xml:space="preserve">      气象信息传输及管理</t>
  </si>
  <si>
    <t xml:space="preserve">      气象预报预测</t>
  </si>
  <si>
    <t xml:space="preserve">      气象服务</t>
  </si>
  <si>
    <t xml:space="preserve">      气象装备保障维护</t>
  </si>
  <si>
    <t xml:space="preserve">      气象基础设施建设与维修</t>
  </si>
  <si>
    <t xml:space="preserve">      气象卫星</t>
  </si>
  <si>
    <t xml:space="preserve">      气象法规与标准</t>
  </si>
  <si>
    <t xml:space="preserve">      气象资金审计稽查</t>
  </si>
  <si>
    <t xml:space="preserve">      其他气象事务支出</t>
  </si>
  <si>
    <t xml:space="preserve">    其他自然资源海洋气象等支出</t>
  </si>
  <si>
    <t>十九、住房保障支出</t>
  </si>
  <si>
    <t xml:space="preserve">    保障性安居工程支出</t>
  </si>
  <si>
    <t xml:space="preserve">      廉租住房</t>
  </si>
  <si>
    <t xml:space="preserve">      沉陷区治理</t>
  </si>
  <si>
    <t xml:space="preserve">      棚户区改造</t>
  </si>
  <si>
    <t xml:space="preserve">      少数民族地区游牧民定居工程</t>
  </si>
  <si>
    <t xml:space="preserve">      农村危房改造</t>
  </si>
  <si>
    <t xml:space="preserve">      公共租赁住房</t>
  </si>
  <si>
    <t xml:space="preserve">      保障性住房租金补贴</t>
  </si>
  <si>
    <t xml:space="preserve">      老旧小区改造</t>
  </si>
  <si>
    <t xml:space="preserve">      住房租赁市场发展</t>
  </si>
  <si>
    <t xml:space="preserve">      其他保障性安居工程支出</t>
  </si>
  <si>
    <t xml:space="preserve">    住房改革支出</t>
  </si>
  <si>
    <t xml:space="preserve">      住房公积金</t>
  </si>
  <si>
    <t xml:space="preserve">      提租补贴</t>
  </si>
  <si>
    <t xml:space="preserve">      购房补贴</t>
  </si>
  <si>
    <t xml:space="preserve">    城乡社区住宅</t>
  </si>
  <si>
    <t xml:space="preserve">      公有住房建设和维修改造支出</t>
  </si>
  <si>
    <t xml:space="preserve">      住房公积金管理</t>
  </si>
  <si>
    <t xml:space="preserve">      其他城乡社区住宅支出</t>
  </si>
  <si>
    <t>二十、粮油物资储备支出</t>
  </si>
  <si>
    <t xml:space="preserve">    粮油物资事务</t>
  </si>
  <si>
    <t xml:space="preserve">      财务与审计支出</t>
  </si>
  <si>
    <t xml:space="preserve">      信息统计</t>
  </si>
  <si>
    <t xml:space="preserve">      专项业务活动</t>
  </si>
  <si>
    <t xml:space="preserve">      国家粮油差价补贴</t>
  </si>
  <si>
    <t xml:space="preserve">      粮食财务挂账利息补贴</t>
  </si>
  <si>
    <t xml:space="preserve">      粮食财务挂账消化款</t>
  </si>
  <si>
    <t xml:space="preserve">      处理陈化粮补贴</t>
  </si>
  <si>
    <t xml:space="preserve">      粮食风险基金</t>
  </si>
  <si>
    <t xml:space="preserve">      粮油市场调控专项资金</t>
  </si>
  <si>
    <t xml:space="preserve">      设施建设</t>
  </si>
  <si>
    <t xml:space="preserve">      设施安全</t>
  </si>
  <si>
    <t xml:space="preserve">      物资保管保养</t>
  </si>
  <si>
    <t xml:space="preserve">      其他粮油物资事务支出</t>
  </si>
  <si>
    <t xml:space="preserve">    能源储备</t>
  </si>
  <si>
    <t xml:space="preserve">      石油储备</t>
  </si>
  <si>
    <t xml:space="preserve">      天然铀能源储备</t>
  </si>
  <si>
    <t xml:space="preserve">      煤炭储备</t>
  </si>
  <si>
    <t xml:space="preserve">      成品油储备</t>
  </si>
  <si>
    <t xml:space="preserve">      其他能源储备支出</t>
  </si>
  <si>
    <t xml:space="preserve">    粮油储备</t>
  </si>
  <si>
    <t xml:space="preserve">      储备粮油补贴</t>
  </si>
  <si>
    <t xml:space="preserve">      储备粮油差价补贴</t>
  </si>
  <si>
    <t xml:space="preserve">      储备粮（油）库建设</t>
  </si>
  <si>
    <t xml:space="preserve">      最低收购价政策支出</t>
  </si>
  <si>
    <t xml:space="preserve">      其他粮油储备支出</t>
  </si>
  <si>
    <t xml:space="preserve">    重要商品储备</t>
  </si>
  <si>
    <t xml:space="preserve">      棉花储备</t>
  </si>
  <si>
    <t xml:space="preserve">      食糖储备</t>
  </si>
  <si>
    <t xml:space="preserve">      肉类储备</t>
  </si>
  <si>
    <t xml:space="preserve">      化肥储备</t>
  </si>
  <si>
    <t xml:space="preserve">      农药储备</t>
  </si>
  <si>
    <t xml:space="preserve">      边销茶储备</t>
  </si>
  <si>
    <t xml:space="preserve">      羊毛储备</t>
  </si>
  <si>
    <t xml:space="preserve">      医药储备</t>
  </si>
  <si>
    <t xml:space="preserve">      食盐储备</t>
  </si>
  <si>
    <t xml:space="preserve">      战略物资储备</t>
  </si>
  <si>
    <t xml:space="preserve">      应急物资储备</t>
  </si>
  <si>
    <t xml:space="preserve">      其他重要商品储备支出</t>
  </si>
  <si>
    <t>二十一、灾害防治及应急管理支出</t>
  </si>
  <si>
    <t xml:space="preserve">    应急管理事务</t>
  </si>
  <si>
    <t xml:space="preserve">      灾害风险防治</t>
  </si>
  <si>
    <t xml:space="preserve">      国务院安委会专项</t>
  </si>
  <si>
    <t xml:space="preserve">      安全监管</t>
  </si>
  <si>
    <t xml:space="preserve">      安全生产基础</t>
  </si>
  <si>
    <t xml:space="preserve">      应急救援</t>
  </si>
  <si>
    <t xml:space="preserve">      应急管理</t>
  </si>
  <si>
    <t xml:space="preserve">      其他应急管理支出</t>
  </si>
  <si>
    <t xml:space="preserve">    消防事务</t>
  </si>
  <si>
    <t xml:space="preserve">      消防应急救援</t>
  </si>
  <si>
    <t xml:space="preserve">      其他消防事务支出</t>
  </si>
  <si>
    <t xml:space="preserve">    森林消防事务</t>
  </si>
  <si>
    <t xml:space="preserve">      森林消防应急救援</t>
  </si>
  <si>
    <t xml:space="preserve">      其他森林消防事务支出</t>
  </si>
  <si>
    <t xml:space="preserve">    煤矿安全</t>
  </si>
  <si>
    <t xml:space="preserve">      煤矿安全监察事务</t>
  </si>
  <si>
    <t xml:space="preserve">      煤矿应急救援事务</t>
  </si>
  <si>
    <t xml:space="preserve">      其他煤矿安全支出</t>
  </si>
  <si>
    <t xml:space="preserve">    地震事务</t>
  </si>
  <si>
    <t xml:space="preserve">      地震监测</t>
  </si>
  <si>
    <t xml:space="preserve">      地震预测预报</t>
  </si>
  <si>
    <t xml:space="preserve">      地震灾害预防</t>
  </si>
  <si>
    <t xml:space="preserve">      地震应急救援</t>
  </si>
  <si>
    <t xml:space="preserve">      地震环境探察</t>
  </si>
  <si>
    <t xml:space="preserve">      防震减灾信息管理</t>
  </si>
  <si>
    <t xml:space="preserve">      防震减灾基础管理</t>
  </si>
  <si>
    <t xml:space="preserve">      地震事业机构</t>
  </si>
  <si>
    <t xml:space="preserve">      其他地震事务支出</t>
  </si>
  <si>
    <t xml:space="preserve">    自然灾害防治</t>
  </si>
  <si>
    <t xml:space="preserve">      地质灾害防治</t>
  </si>
  <si>
    <t xml:space="preserve">      森林草原防灾减灾</t>
  </si>
  <si>
    <t xml:space="preserve">      其他自然灾害防治支出</t>
  </si>
  <si>
    <t xml:space="preserve">    自然灾害救灾及恢复重建支出</t>
  </si>
  <si>
    <t xml:space="preserve">      自然灾害救灾补助</t>
  </si>
  <si>
    <t xml:space="preserve">      自然灾害灾后重建补助</t>
  </si>
  <si>
    <t xml:space="preserve">      其他自然灾害救灾及恢复重建支出</t>
  </si>
  <si>
    <t xml:space="preserve">    其他灾害防治及应急管理支出</t>
  </si>
  <si>
    <t>二十二、预备费</t>
  </si>
  <si>
    <t>二十三、债务付息支出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</si>
  <si>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</si>
  <si>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</si>
  <si>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</si>
  <si>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</si>
  <si>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    地方政府其他一般债务付息支出</t>
  </si>
  <si>
    <t>二十四、债务发行费用支出</t>
  </si>
  <si>
    <t xml:space="preserve">    地方政府一般债务发行费用支出</t>
  </si>
  <si>
    <t>二十五、其他支出</t>
  </si>
  <si>
    <t xml:space="preserve">    年初预留</t>
  </si>
  <si>
    <t>支出合计</t>
  </si>
  <si>
    <t>附表4</t>
  </si>
  <si>
    <t>2022年一般公共预算基本支出预算表</t>
  </si>
  <si>
    <t>项      目</t>
  </si>
  <si>
    <t>小      计</t>
  </si>
  <si>
    <t>一、机关工资福利支出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</si>
  <si>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</si>
  <si>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</si>
  <si>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</si>
  <si>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</si>
  <si>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二、机关商品和服务支出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</si>
  <si>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</si>
  <si>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</si>
  <si>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</si>
  <si>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</si>
  <si>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</si>
  <si>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</si>
  <si>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</si>
  <si>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</si>
  <si>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</si>
  <si>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</si>
  <si>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三、机关资本性支出(一)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</si>
  <si>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</si>
  <si>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</si>
  <si>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</si>
  <si>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</si>
  <si>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</si>
  <si>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</si>
  <si>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</si>
  <si>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四、机关资本性支出(二)</t>
  </si>
  <si>
    <t>五、对事业单位经常性补助</t>
  </si>
  <si>
    <t xml:space="preserve">  工资福利支出</t>
  </si>
  <si>
    <t xml:space="preserve">  商品和服务支出</t>
  </si>
  <si>
    <t xml:space="preserve">  其他对事业单位补助</t>
  </si>
  <si>
    <t>六、对事业单位资本性补助</t>
  </si>
  <si>
    <t xml:space="preserve">  资本性支出(一)</t>
  </si>
  <si>
    <t xml:space="preserve">  资本性支出(二)</t>
  </si>
  <si>
    <t>七、对企业补助</t>
  </si>
  <si>
    <t xml:space="preserve">  费用补贴</t>
  </si>
  <si>
    <t xml:space="preserve">  利息补贴</t>
  </si>
  <si>
    <t xml:space="preserve">  其他对企业补助</t>
  </si>
  <si>
    <t>八、对企业资本性支出</t>
  </si>
  <si>
    <t xml:space="preserve">  对企业资本性支出(一)</t>
  </si>
  <si>
    <t xml:space="preserve">  对企业资本性支出(二)</t>
  </si>
  <si>
    <t>九、对个人和家庭的补助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</si>
  <si>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</si>
  <si>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</si>
  <si>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</si>
  <si>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</si>
  <si>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</si>
  <si>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>十、对社会保障基金补助</t>
  </si>
  <si>
    <t xml:space="preserve">  对社会保险基金补助</t>
  </si>
  <si>
    <t>十一、债务利息及费用支出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</si>
  <si>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</si>
  <si>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</si>
  <si>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</si>
  <si>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</si>
  <si>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>十二、其他支出</t>
  </si>
  <si>
    <t xml:space="preserve">  赠与</t>
  </si>
  <si>
    <t xml:space="preserve">  国家赔偿费用支出</t>
  </si>
  <si>
    <t xml:space="preserve">  对民间非营利组织和群众性自治组织补贴</t>
  </si>
  <si>
    <t xml:space="preserve">  其他支出（预备费）</t>
  </si>
  <si>
    <t>附件5</t>
  </si>
  <si>
    <t>2022年政府性基金收支预算表（草案）</t>
  </si>
  <si>
    <t xml:space="preserve">      2022年10月9日</t>
  </si>
  <si>
    <t xml:space="preserve">收  入 </t>
  </si>
  <si>
    <t>支  出</t>
  </si>
  <si>
    <t>类  别</t>
  </si>
  <si>
    <t>增减</t>
  </si>
  <si>
    <t>一、基金收入</t>
  </si>
  <si>
    <t>一、 基金支出</t>
  </si>
  <si>
    <t xml:space="preserve">   1、本级基金收入</t>
  </si>
  <si>
    <t xml:space="preserve">   1、本级基金收入安排支出</t>
  </si>
  <si>
    <t xml:space="preserve">      其中：国有土地使用权出让收入</t>
  </si>
  <si>
    <t xml:space="preserve">   2、上级补助收入安排支出</t>
  </si>
  <si>
    <t xml:space="preserve">   2、上级补助收入</t>
  </si>
  <si>
    <t xml:space="preserve">   3、专项债券安排支出</t>
  </si>
  <si>
    <t>二、上年结余</t>
  </si>
  <si>
    <t xml:space="preserve">    其中：新增专项债券支出</t>
  </si>
  <si>
    <t xml:space="preserve">          再融资专项债券还本</t>
  </si>
  <si>
    <t>四、专项债券转贷收入</t>
  </si>
  <si>
    <t xml:space="preserve">    其中：新增专项债券</t>
  </si>
  <si>
    <t>二、基金上解支出</t>
  </si>
  <si>
    <t xml:space="preserve">          再融资专项债券</t>
  </si>
  <si>
    <t>三、调出资金</t>
  </si>
  <si>
    <t>基金支出总计</t>
  </si>
  <si>
    <t>基金收入总计</t>
  </si>
  <si>
    <t>附件6</t>
  </si>
  <si>
    <t>2022年本级政府性基金收支明细表（草案）</t>
  </si>
  <si>
    <t>收         入</t>
  </si>
  <si>
    <t>支          出</t>
  </si>
  <si>
    <t>名  称</t>
  </si>
  <si>
    <t>科目代码</t>
  </si>
  <si>
    <t>本级收入</t>
  </si>
  <si>
    <t>名   称</t>
  </si>
  <si>
    <t>支出</t>
  </si>
  <si>
    <t>收入合计</t>
  </si>
  <si>
    <t>一、国有土地使用权出让收入</t>
  </si>
  <si>
    <t>一、国有土地使用权出让收入安排的支出</t>
  </si>
  <si>
    <t xml:space="preserve"> 1、土地出让价款收入</t>
  </si>
  <si>
    <t xml:space="preserve">  1、征地拆迁费用及城市建设支出</t>
  </si>
  <si>
    <t xml:space="preserve"> 2、其他国有土地出让收入</t>
  </si>
  <si>
    <t xml:space="preserve">  2、耕地占补平衡和增减挂钩成本</t>
  </si>
  <si>
    <t xml:space="preserve">  3、土地出让收入计提用于乡村振兴</t>
  </si>
  <si>
    <t xml:space="preserve">  3、政府隐性债务偿债支出</t>
  </si>
  <si>
    <t xml:space="preserve">  4、政府债券利息</t>
  </si>
  <si>
    <t>二、城市基础设施配套费</t>
  </si>
  <si>
    <t>二、城市基础设施配套费安排的支出</t>
  </si>
  <si>
    <t xml:space="preserve">  1、城市新增设施维护费</t>
  </si>
  <si>
    <t xml:space="preserve">  2、黔阳古城维修保护</t>
  </si>
  <si>
    <t xml:space="preserve">  3、市政公共设施用水</t>
  </si>
  <si>
    <t xml:space="preserve">  4、市直管公房维修</t>
  </si>
  <si>
    <t xml:space="preserve">  5、白蚁防治经费</t>
  </si>
  <si>
    <t xml:space="preserve">  6、黔城城区路灯电费</t>
  </si>
  <si>
    <t xml:space="preserve">  7、城区生活垃圾无害化处理</t>
  </si>
  <si>
    <t xml:space="preserve">  8、执收成本5%</t>
  </si>
  <si>
    <t>三、城市污水处理费</t>
  </si>
  <si>
    <t>三、城市污水处理费安排的支出</t>
  </si>
  <si>
    <t xml:space="preserve">  1、黔城污水处理厂运行经费</t>
  </si>
  <si>
    <t xml:space="preserve">  2、双溪（工业园）污水处理厂运行经费</t>
  </si>
  <si>
    <t xml:space="preserve">  3、乡镇污水处理厂运行经费（含安江）</t>
  </si>
  <si>
    <t xml:space="preserve">  4、污水泵站运行经费</t>
  </si>
  <si>
    <t xml:space="preserve">  5、乡镇污水处理厂建设</t>
  </si>
  <si>
    <t xml:space="preserve">  6、执收成本10%</t>
  </si>
  <si>
    <t>附件7</t>
  </si>
  <si>
    <t>2022年国有资本经营收支预算表（草案）</t>
  </si>
  <si>
    <t>一、国有资本经营收入</t>
  </si>
  <si>
    <t>×</t>
  </si>
  <si>
    <t>一、国有资本经营预算支出</t>
  </si>
  <si>
    <t>二、调出资金</t>
  </si>
  <si>
    <t xml:space="preserve">  支出合计</t>
  </si>
  <si>
    <t>附表8</t>
  </si>
  <si>
    <t>2022年社会保险基金预算总表（草案）</t>
  </si>
  <si>
    <t>项        目</t>
  </si>
  <si>
    <t>合计</t>
  </si>
  <si>
    <t>城乡居民基本          养老保险基金</t>
  </si>
  <si>
    <t>机关事业单位           基本养老保险基金</t>
  </si>
  <si>
    <t>失业保险基金</t>
  </si>
  <si>
    <t>一、收入</t>
  </si>
  <si>
    <t xml:space="preserve">    其中:1.社会保险费收入</t>
  </si>
  <si>
    <t xml:space="preserve">         2.利息收入</t>
  </si>
  <si>
    <t xml:space="preserve">         3.财政补贴收入</t>
  </si>
  <si>
    <t xml:space="preserve">         4.委托投资收益</t>
  </si>
  <si>
    <t xml:space="preserve">         5.其他收入</t>
  </si>
  <si>
    <t xml:space="preserve">         6.转移收入</t>
  </si>
  <si>
    <t xml:space="preserve">         7.上级补助收入</t>
  </si>
  <si>
    <t xml:space="preserve">         8.下级上解收入</t>
  </si>
  <si>
    <t>二、支出</t>
  </si>
  <si>
    <t xml:space="preserve">    其中:1.社会保险待遇支出</t>
  </si>
  <si>
    <t xml:space="preserve">         2.其他支出</t>
  </si>
  <si>
    <t xml:space="preserve">         3.转移支出</t>
  </si>
  <si>
    <t xml:space="preserve">         4.补助下级支出</t>
  </si>
  <si>
    <t xml:space="preserve">         5.上解上级支出</t>
  </si>
  <si>
    <t>三、本年收支结余</t>
  </si>
  <si>
    <t>四、上年结余</t>
  </si>
  <si>
    <t>五、年末滚存结余</t>
  </si>
  <si>
    <t>说明：企业养老保险基金省级统筹，职工医疗保险基金、城乡居民医疗保险基金、工伤保险基金怀化市级统筹，分别由省、怀化市编制预算。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</si>
</sst>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;\-#,##0.00;;"/>
    <numFmt numFmtId="177" formatCode="#,##0.00_ ;\-#,##0.00"/>
    <numFmt numFmtId="178" formatCode="yyyy&quot;年&quot;m&quot;月&quot;d&quot;日&quot;;@"/>
    <numFmt numFmtId="179" formatCode="0.0"/>
    <numFmt numFmtId="180" formatCode="0_ "/>
    <numFmt numFmtId="181" formatCode="0.0_ "/>
    <numFmt numFmtId="182" formatCode="0.0%"/>
    <numFmt numFmtId="183" formatCode="0.00_ "/>
  </numFmts>
  <fonts count="60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indexed="8"/>
      <name val="方正小标宋简体"/>
      <charset val="134"/>
    </font>
    <font>
      <sz val="12"/>
      <color indexed="8"/>
      <name val="宋体"/>
      <charset val="134"/>
    </font>
    <font>
      <sz val="12"/>
      <name val="Times New Roman"/>
      <charset val="0"/>
    </font>
    <font>
      <b/>
      <sz val="11"/>
      <color indexed="8"/>
      <name val="宋体"/>
      <charset val="134"/>
    </font>
    <font>
      <sz val="11"/>
      <color indexed="8"/>
      <name val="黑体"/>
      <charset val="134"/>
    </font>
    <font>
      <sz val="12"/>
      <color indexed="8"/>
      <name val="Times New Roman"/>
      <charset val="0"/>
    </font>
    <font>
      <sz val="12"/>
      <color theme="1"/>
      <name val="Times New Roman"/>
      <charset val="0"/>
    </font>
    <font>
      <sz val="11"/>
      <color indexed="8"/>
      <name val="仿宋"/>
      <charset val="134"/>
    </font>
    <font>
      <sz val="11"/>
      <name val="宋体"/>
      <charset val="134"/>
    </font>
    <font>
      <sz val="9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9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1"/>
      <name val="华文楷体"/>
      <charset val="134"/>
    </font>
    <font>
      <sz val="20"/>
      <name val="黑体"/>
      <charset val="134"/>
    </font>
    <font>
      <sz val="12"/>
      <name val="宋体"/>
      <charset val="134"/>
      <scheme val="minor"/>
    </font>
    <font>
      <sz val="11"/>
      <color indexed="8"/>
      <name val="宋体"/>
      <charset val="134"/>
    </font>
    <font>
      <sz val="18"/>
      <name val="黑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name val="黑体"/>
      <charset val="134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ajor"/>
    </font>
    <font>
      <sz val="10.5"/>
      <name val="方正书宋_GBK"/>
      <charset val="134"/>
    </font>
    <font>
      <sz val="12"/>
      <name val="方正书宋_GBK"/>
      <charset val="134"/>
    </font>
    <font>
      <sz val="11"/>
      <name val="方正书宋_GBK"/>
      <charset val="134"/>
    </font>
    <font>
      <sz val="10.5"/>
      <name val="黑体"/>
      <charset val="134"/>
    </font>
    <font>
      <b/>
      <sz val="11"/>
      <name val="方正书宋_GBK"/>
      <charset val="134"/>
    </font>
    <font>
      <sz val="10.5"/>
      <name val="宋体"/>
      <charset val="134"/>
    </font>
    <font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0" fontId="1" fillId="0" borderId="0"/>
    <xf numFmtId="42" fontId="0" fillId="0" borderId="0" applyFont="0" applyFill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2" fillId="6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0" borderId="31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32" applyNumberFormat="0" applyFill="0" applyAlignment="0" applyProtection="0">
      <alignment vertical="center"/>
    </xf>
    <xf numFmtId="0" fontId="52" fillId="0" borderId="32" applyNumberFormat="0" applyFill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7" fillId="0" borderId="33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3" fillId="14" borderId="34" applyNumberFormat="0" applyAlignment="0" applyProtection="0">
      <alignment vertical="center"/>
    </xf>
    <xf numFmtId="0" fontId="54" fillId="14" borderId="30" applyNumberFormat="0" applyAlignment="0" applyProtection="0">
      <alignment vertical="center"/>
    </xf>
    <xf numFmtId="0" fontId="55" fillId="15" borderId="35" applyNumberFormat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6" fillId="0" borderId="36" applyNumberFormat="0" applyFill="0" applyAlignment="0" applyProtection="0">
      <alignment vertical="center"/>
    </xf>
    <xf numFmtId="0" fontId="57" fillId="0" borderId="37" applyNumberFormat="0" applyFill="0" applyAlignment="0" applyProtection="0">
      <alignment vertical="center"/>
    </xf>
    <xf numFmtId="0" fontId="1" fillId="0" borderId="0">
      <alignment vertical="center"/>
    </xf>
    <xf numFmtId="0" fontId="58" fillId="18" borderId="0" applyNumberFormat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0" fillId="0" borderId="0"/>
    <xf numFmtId="0" fontId="1" fillId="0" borderId="0">
      <alignment vertical="center"/>
    </xf>
  </cellStyleXfs>
  <cellXfs count="27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right"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left" vertical="center"/>
    </xf>
    <xf numFmtId="31" fontId="4" fillId="2" borderId="2" xfId="0" applyNumberFormat="1" applyFont="1" applyFill="1" applyBorder="1" applyAlignment="1" applyProtection="1">
      <alignment horizontal="center" vertical="center"/>
    </xf>
    <xf numFmtId="0" fontId="3" fillId="2" borderId="0" xfId="0" applyNumberFormat="1" applyFont="1" applyFill="1" applyBorder="1" applyAlignment="1" applyProtection="1">
      <alignment horizontal="center" vertical="center"/>
    </xf>
    <xf numFmtId="0" fontId="5" fillId="2" borderId="3" xfId="0" applyNumberFormat="1" applyFont="1" applyFill="1" applyBorder="1" applyAlignment="1" applyProtection="1">
      <alignment horizontal="center" vertical="center"/>
    </xf>
    <xf numFmtId="0" fontId="5" fillId="2" borderId="4" xfId="0" applyNumberFormat="1" applyFont="1" applyFill="1" applyBorder="1" applyAlignment="1" applyProtection="1">
      <alignment horizontal="center" vertical="center" wrapText="1"/>
    </xf>
    <xf numFmtId="0" fontId="5" fillId="2" borderId="5" xfId="0" applyNumberFormat="1" applyFont="1" applyFill="1" applyBorder="1" applyAlignment="1" applyProtection="1">
      <alignment horizontal="center" vertical="center" wrapText="1"/>
    </xf>
    <xf numFmtId="0" fontId="5" fillId="2" borderId="6" xfId="0" applyNumberFormat="1" applyFont="1" applyFill="1" applyBorder="1" applyAlignment="1" applyProtection="1">
      <alignment horizontal="center" vertical="center" wrapText="1"/>
    </xf>
    <xf numFmtId="0" fontId="5" fillId="2" borderId="7" xfId="0" applyNumberFormat="1" applyFont="1" applyFill="1" applyBorder="1" applyAlignment="1" applyProtection="1">
      <alignment horizontal="center" vertical="center" wrapText="1"/>
    </xf>
    <xf numFmtId="0" fontId="6" fillId="2" borderId="8" xfId="0" applyNumberFormat="1" applyFont="1" applyFill="1" applyBorder="1" applyAlignment="1" applyProtection="1">
      <alignment horizontal="left" vertical="center"/>
    </xf>
    <xf numFmtId="176" fontId="7" fillId="3" borderId="3" xfId="0" applyNumberFormat="1" applyFont="1" applyFill="1" applyBorder="1" applyAlignment="1" applyProtection="1">
      <alignment horizontal="center" vertical="center"/>
    </xf>
    <xf numFmtId="176" fontId="7" fillId="3" borderId="9" xfId="0" applyNumberFormat="1" applyFont="1" applyFill="1" applyBorder="1" applyAlignment="1" applyProtection="1">
      <alignment horizontal="center" vertical="center"/>
    </xf>
    <xf numFmtId="176" fontId="7" fillId="3" borderId="10" xfId="0" applyNumberFormat="1" applyFon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/>
    <xf numFmtId="0" fontId="9" fillId="2" borderId="3" xfId="0" applyNumberFormat="1" applyFont="1" applyFill="1" applyBorder="1" applyAlignment="1" applyProtection="1">
      <alignment horizontal="left" vertical="center"/>
    </xf>
    <xf numFmtId="176" fontId="3" fillId="2" borderId="11" xfId="64" applyNumberFormat="1" applyFont="1" applyFill="1" applyBorder="1" applyAlignment="1">
      <alignment horizontal="center" vertical="center"/>
    </xf>
    <xf numFmtId="176" fontId="3" fillId="3" borderId="12" xfId="64" applyNumberFormat="1" applyFont="1" applyFill="1" applyBorder="1" applyAlignment="1">
      <alignment horizontal="center" vertical="center"/>
    </xf>
    <xf numFmtId="176" fontId="7" fillId="3" borderId="7" xfId="0" applyNumberFormat="1" applyFont="1" applyFill="1" applyBorder="1" applyAlignment="1" applyProtection="1">
      <alignment horizontal="center" vertical="center"/>
    </xf>
    <xf numFmtId="176" fontId="3" fillId="2" borderId="13" xfId="64" applyNumberFormat="1" applyFont="1" applyFill="1" applyBorder="1" applyAlignment="1">
      <alignment horizontal="center" vertical="center"/>
    </xf>
    <xf numFmtId="176" fontId="3" fillId="3" borderId="13" xfId="64" applyNumberFormat="1" applyFont="1" applyFill="1" applyBorder="1" applyAlignment="1">
      <alignment horizontal="center" vertical="center"/>
    </xf>
    <xf numFmtId="0" fontId="9" fillId="2" borderId="3" xfId="0" applyNumberFormat="1" applyFont="1" applyFill="1" applyBorder="1" applyAlignment="1" applyProtection="1">
      <alignment vertical="center"/>
    </xf>
    <xf numFmtId="176" fontId="3" fillId="2" borderId="8" xfId="64" applyNumberFormat="1" applyFont="1" applyFill="1" applyBorder="1" applyAlignment="1">
      <alignment horizontal="center" vertical="center"/>
    </xf>
    <xf numFmtId="176" fontId="3" fillId="3" borderId="14" xfId="64" applyNumberFormat="1" applyFont="1" applyFill="1" applyBorder="1" applyAlignment="1">
      <alignment horizontal="center" vertical="center"/>
    </xf>
    <xf numFmtId="176" fontId="3" fillId="3" borderId="15" xfId="64" applyNumberFormat="1" applyFont="1" applyFill="1" applyBorder="1" applyAlignment="1">
      <alignment horizontal="center" vertical="center"/>
    </xf>
    <xf numFmtId="176" fontId="7" fillId="3" borderId="16" xfId="0" applyNumberFormat="1" applyFont="1" applyFill="1" applyBorder="1" applyAlignment="1" applyProtection="1">
      <alignment horizontal="center" vertical="center"/>
    </xf>
    <xf numFmtId="177" fontId="3" fillId="2" borderId="7" xfId="64" applyNumberFormat="1" applyFont="1" applyFill="1" applyBorder="1" applyAlignment="1">
      <alignment horizontal="center" vertical="center"/>
    </xf>
    <xf numFmtId="176" fontId="3" fillId="2" borderId="9" xfId="64" applyNumberFormat="1" applyFont="1" applyFill="1" applyBorder="1" applyAlignment="1">
      <alignment horizontal="center" vertical="center"/>
    </xf>
    <xf numFmtId="177" fontId="3" fillId="3" borderId="17" xfId="64" applyNumberFormat="1" applyFont="1" applyFill="1" applyBorder="1" applyAlignment="1">
      <alignment horizontal="center" vertical="center"/>
    </xf>
    <xf numFmtId="176" fontId="3" fillId="2" borderId="3" xfId="64" applyNumberFormat="1" applyFont="1" applyFill="1" applyBorder="1" applyAlignment="1">
      <alignment horizontal="center" vertical="center"/>
    </xf>
    <xf numFmtId="177" fontId="3" fillId="3" borderId="7" xfId="64" applyNumberFormat="1" applyFont="1" applyFill="1" applyBorder="1" applyAlignment="1">
      <alignment horizontal="center" vertical="center"/>
    </xf>
    <xf numFmtId="0" fontId="8" fillId="3" borderId="7" xfId="0" applyFont="1" applyFill="1" applyBorder="1" applyAlignment="1" applyProtection="1">
      <alignment horizontal="center" vertical="center"/>
    </xf>
    <xf numFmtId="0" fontId="6" fillId="2" borderId="18" xfId="0" applyNumberFormat="1" applyFont="1" applyFill="1" applyBorder="1" applyAlignment="1" applyProtection="1">
      <alignment horizontal="left" vertical="center"/>
    </xf>
    <xf numFmtId="176" fontId="7" fillId="3" borderId="19" xfId="0" applyNumberFormat="1" applyFont="1" applyFill="1" applyBorder="1" applyAlignment="1" applyProtection="1">
      <alignment horizontal="center" vertical="center"/>
    </xf>
    <xf numFmtId="176" fontId="7" fillId="3" borderId="20" xfId="0" applyNumberFormat="1" applyFont="1" applyFill="1" applyBorder="1" applyAlignment="1" applyProtection="1">
      <alignment horizontal="center" vertical="center"/>
    </xf>
    <xf numFmtId="176" fontId="7" fillId="3" borderId="21" xfId="0" applyNumberFormat="1" applyFont="1" applyFill="1" applyBorder="1" applyAlignment="1" applyProtection="1">
      <alignment horizontal="center" vertical="center"/>
    </xf>
    <xf numFmtId="0" fontId="8" fillId="3" borderId="21" xfId="0" applyFont="1" applyFill="1" applyBorder="1" applyAlignment="1" applyProtection="1"/>
    <xf numFmtId="0" fontId="6" fillId="2" borderId="22" xfId="0" applyNumberFormat="1" applyFont="1" applyFill="1" applyBorder="1" applyAlignment="1" applyProtection="1">
      <alignment horizontal="left" vertical="center"/>
    </xf>
    <xf numFmtId="176" fontId="7" fillId="3" borderId="23" xfId="0" applyNumberFormat="1" applyFont="1" applyFill="1" applyBorder="1" applyAlignment="1" applyProtection="1">
      <alignment horizontal="center" vertical="center"/>
    </xf>
    <xf numFmtId="0" fontId="8" fillId="3" borderId="23" xfId="0" applyFont="1" applyFill="1" applyBorder="1" applyAlignment="1" applyProtection="1"/>
    <xf numFmtId="0" fontId="10" fillId="0" borderId="0" xfId="0" applyFont="1" applyFill="1" applyBorder="1" applyAlignment="1" applyProtection="1"/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1" fillId="0" borderId="0" xfId="0" applyNumberFormat="1" applyFont="1" applyFill="1" applyAlignment="1" applyProtection="1">
      <alignment vertical="center"/>
    </xf>
    <xf numFmtId="0" fontId="1" fillId="0" borderId="0" xfId="0" applyFont="1" applyFill="1" applyAlignment="1" applyProtection="1">
      <alignment horizontal="right"/>
    </xf>
    <xf numFmtId="0" fontId="1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left" vertical="center"/>
    </xf>
    <xf numFmtId="178" fontId="1" fillId="0" borderId="0" xfId="0" applyNumberFormat="1" applyFont="1" applyFill="1" applyAlignment="1" applyProtection="1">
      <alignment horizontal="left" vertical="center"/>
    </xf>
    <xf numFmtId="0" fontId="1" fillId="0" borderId="0" xfId="0" applyFont="1" applyFill="1" applyAlignment="1" applyProtection="1">
      <alignment horizontal="right" vertical="center"/>
    </xf>
    <xf numFmtId="0" fontId="13" fillId="0" borderId="24" xfId="0" applyNumberFormat="1" applyFont="1" applyFill="1" applyBorder="1" applyAlignment="1" applyProtection="1">
      <alignment horizontal="center" vertical="center"/>
    </xf>
    <xf numFmtId="0" fontId="13" fillId="0" borderId="25" xfId="0" applyNumberFormat="1" applyFont="1" applyFill="1" applyBorder="1" applyAlignment="1" applyProtection="1">
      <alignment horizontal="center" vertical="center"/>
    </xf>
    <xf numFmtId="0" fontId="13" fillId="0" borderId="7" xfId="0" applyNumberFormat="1" applyFont="1" applyFill="1" applyBorder="1" applyAlignment="1" applyProtection="1">
      <alignment horizontal="center" vertical="center"/>
    </xf>
    <xf numFmtId="0" fontId="1" fillId="0" borderId="7" xfId="0" applyNumberFormat="1" applyFont="1" applyFill="1" applyBorder="1" applyAlignment="1" applyProtection="1">
      <alignment horizontal="left" vertical="center"/>
    </xf>
    <xf numFmtId="1" fontId="1" fillId="0" borderId="24" xfId="0" applyNumberFormat="1" applyFont="1" applyFill="1" applyBorder="1" applyAlignment="1" applyProtection="1">
      <alignment horizontal="center" vertical="center"/>
    </xf>
    <xf numFmtId="0" fontId="1" fillId="0" borderId="7" xfId="0" applyNumberFormat="1" applyFont="1" applyFill="1" applyBorder="1" applyAlignment="1" applyProtection="1">
      <alignment horizontal="left" vertical="center" wrapText="1"/>
    </xf>
    <xf numFmtId="1" fontId="1" fillId="0" borderId="7" xfId="0" applyNumberFormat="1" applyFont="1" applyFill="1" applyBorder="1" applyAlignment="1" applyProtection="1">
      <alignment horizontal="center" vertical="center"/>
    </xf>
    <xf numFmtId="0" fontId="1" fillId="0" borderId="24" xfId="0" applyNumberFormat="1" applyFont="1" applyFill="1" applyBorder="1" applyAlignment="1" applyProtection="1">
      <alignment horizontal="right" vertical="center"/>
    </xf>
    <xf numFmtId="0" fontId="1" fillId="0" borderId="7" xfId="0" applyNumberFormat="1" applyFont="1" applyFill="1" applyBorder="1" applyAlignment="1" applyProtection="1">
      <alignment horizontal="center" vertical="center"/>
    </xf>
    <xf numFmtId="0" fontId="1" fillId="0" borderId="7" xfId="0" applyNumberFormat="1" applyFont="1" applyFill="1" applyBorder="1" applyAlignment="1" applyProtection="1">
      <alignment vertical="center"/>
    </xf>
    <xf numFmtId="0" fontId="14" fillId="0" borderId="24" xfId="0" applyNumberFormat="1" applyFont="1" applyFill="1" applyBorder="1" applyAlignment="1" applyProtection="1">
      <alignment horizontal="right" vertical="center"/>
    </xf>
    <xf numFmtId="0" fontId="13" fillId="0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vertical="center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 applyProtection="1">
      <alignment horizontal="center" vertical="center"/>
    </xf>
    <xf numFmtId="178" fontId="1" fillId="0" borderId="0" xfId="0" applyNumberFormat="1" applyFont="1" applyFill="1" applyAlignment="1" applyProtection="1">
      <alignment vertical="center"/>
    </xf>
    <xf numFmtId="0" fontId="10" fillId="0" borderId="24" xfId="0" applyFont="1" applyFill="1" applyBorder="1" applyAlignment="1" applyProtection="1">
      <alignment horizontal="center" vertical="center" wrapText="1"/>
    </xf>
    <xf numFmtId="0" fontId="10" fillId="0" borderId="25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26" xfId="0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 applyProtection="1">
      <alignment horizontal="center" vertical="center" wrapText="1"/>
    </xf>
    <xf numFmtId="0" fontId="10" fillId="0" borderId="27" xfId="0" applyFont="1" applyFill="1" applyBorder="1" applyAlignment="1" applyProtection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6" fillId="0" borderId="7" xfId="0" applyFont="1" applyFill="1" applyBorder="1" applyAlignment="1" applyProtection="1">
      <alignment horizontal="center" vertical="center" wrapText="1"/>
    </xf>
    <xf numFmtId="0" fontId="17" fillId="0" borderId="7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vertical="center" wrapText="1"/>
      <protection locked="0"/>
    </xf>
    <xf numFmtId="0" fontId="18" fillId="0" borderId="7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179" fontId="10" fillId="2" borderId="7" xfId="0" applyNumberFormat="1" applyFont="1" applyFill="1" applyBorder="1" applyAlignment="1" applyProtection="1">
      <alignment vertical="center" wrapText="1"/>
    </xf>
    <xf numFmtId="179" fontId="10" fillId="0" borderId="7" xfId="0" applyNumberFormat="1" applyFont="1" applyFill="1" applyBorder="1" applyAlignment="1" applyProtection="1">
      <alignment vertical="center" wrapText="1"/>
    </xf>
    <xf numFmtId="0" fontId="1" fillId="0" borderId="28" xfId="0" applyFont="1" applyFill="1" applyBorder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right" vertical="center"/>
    </xf>
    <xf numFmtId="0" fontId="19" fillId="0" borderId="0" xfId="0" applyFont="1" applyFill="1" applyAlignment="1" applyProtection="1">
      <alignment horizontal="center" vertical="center"/>
    </xf>
    <xf numFmtId="49" fontId="20" fillId="0" borderId="0" xfId="0" applyNumberFormat="1" applyFont="1" applyFill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right" vertical="center"/>
    </xf>
    <xf numFmtId="0" fontId="10" fillId="0" borderId="7" xfId="0" applyNumberFormat="1" applyFont="1" applyFill="1" applyBorder="1" applyAlignment="1" applyProtection="1">
      <alignment horizontal="center" vertical="center" wrapText="1"/>
    </xf>
    <xf numFmtId="0" fontId="16" fillId="0" borderId="7" xfId="0" applyNumberFormat="1" applyFont="1" applyFill="1" applyBorder="1" applyAlignment="1" applyProtection="1">
      <alignment horizontal="left" vertical="center" wrapText="1"/>
    </xf>
    <xf numFmtId="0" fontId="16" fillId="2" borderId="7" xfId="0" applyFont="1" applyFill="1" applyBorder="1" applyAlignment="1" applyProtection="1">
      <alignment horizontal="right" vertical="center"/>
    </xf>
    <xf numFmtId="0" fontId="16" fillId="2" borderId="7" xfId="0" applyNumberFormat="1" applyFont="1" applyFill="1" applyBorder="1" applyAlignment="1" applyProtection="1">
      <alignment horizontal="right" vertical="center" wrapText="1"/>
    </xf>
    <xf numFmtId="0" fontId="10" fillId="0" borderId="7" xfId="0" applyNumberFormat="1" applyFont="1" applyFill="1" applyBorder="1" applyAlignment="1" applyProtection="1">
      <alignment horizontal="left" vertical="center"/>
    </xf>
    <xf numFmtId="0" fontId="10" fillId="0" borderId="7" xfId="0" applyNumberFormat="1" applyFont="1" applyFill="1" applyBorder="1" applyAlignment="1" applyProtection="1">
      <alignment horizontal="right" vertical="center"/>
    </xf>
    <xf numFmtId="0" fontId="10" fillId="0" borderId="7" xfId="0" applyNumberFormat="1" applyFont="1" applyFill="1" applyBorder="1" applyAlignment="1" applyProtection="1">
      <alignment horizontal="right" vertical="center" wrapText="1"/>
    </xf>
    <xf numFmtId="0" fontId="16" fillId="0" borderId="7" xfId="0" applyFont="1" applyFill="1" applyBorder="1" applyAlignment="1" applyProtection="1">
      <alignment horizontal="right" vertical="center"/>
    </xf>
    <xf numFmtId="0" fontId="16" fillId="0" borderId="7" xfId="0" applyNumberFormat="1" applyFont="1" applyFill="1" applyBorder="1" applyAlignment="1" applyProtection="1">
      <alignment horizontal="right" vertical="center" wrapText="1"/>
    </xf>
    <xf numFmtId="0" fontId="10" fillId="0" borderId="7" xfId="0" applyNumberFormat="1" applyFont="1" applyFill="1" applyBorder="1" applyAlignment="1" applyProtection="1">
      <alignment vertical="center"/>
    </xf>
    <xf numFmtId="0" fontId="10" fillId="0" borderId="7" xfId="0" applyFont="1" applyFill="1" applyBorder="1" applyAlignment="1" applyProtection="1">
      <alignment horizontal="right" vertical="center"/>
    </xf>
    <xf numFmtId="0" fontId="16" fillId="0" borderId="21" xfId="0" applyFont="1" applyFill="1" applyBorder="1" applyAlignment="1" applyProtection="1">
      <alignment horizontal="right" vertical="center"/>
    </xf>
    <xf numFmtId="0" fontId="16" fillId="0" borderId="7" xfId="0" applyNumberFormat="1" applyFont="1" applyFill="1" applyBorder="1" applyAlignment="1" applyProtection="1">
      <alignment vertical="center"/>
    </xf>
    <xf numFmtId="0" fontId="16" fillId="0" borderId="7" xfId="0" applyNumberFormat="1" applyFont="1" applyFill="1" applyBorder="1" applyAlignment="1" applyProtection="1">
      <alignment horizontal="right" vertical="center"/>
    </xf>
    <xf numFmtId="0" fontId="16" fillId="0" borderId="24" xfId="0" applyNumberFormat="1" applyFont="1" applyFill="1" applyBorder="1" applyAlignment="1" applyProtection="1">
      <alignment horizontal="right" vertical="center"/>
    </xf>
    <xf numFmtId="0" fontId="16" fillId="0" borderId="21" xfId="0" applyNumberFormat="1" applyFont="1" applyFill="1" applyBorder="1" applyAlignment="1" applyProtection="1">
      <alignment horizontal="left" vertical="center" wrapText="1"/>
    </xf>
    <xf numFmtId="0" fontId="10" fillId="0" borderId="7" xfId="0" applyNumberFormat="1" applyFont="1" applyFill="1" applyBorder="1" applyAlignment="1" applyProtection="1">
      <alignment vertical="center" wrapText="1"/>
    </xf>
    <xf numFmtId="0" fontId="16" fillId="0" borderId="7" xfId="0" applyNumberFormat="1" applyFont="1" applyFill="1" applyBorder="1" applyAlignment="1" applyProtection="1">
      <alignment horizontal="center" vertical="center" wrapText="1"/>
    </xf>
    <xf numFmtId="0" fontId="10" fillId="4" borderId="7" xfId="0" applyNumberFormat="1" applyFont="1" applyFill="1" applyBorder="1" applyAlignment="1" applyProtection="1">
      <alignment horizontal="center" vertical="center" wrapText="1"/>
    </xf>
    <xf numFmtId="0" fontId="10" fillId="4" borderId="7" xfId="0" applyFont="1" applyFill="1" applyBorder="1" applyAlignment="1" applyProtection="1">
      <alignment horizontal="right" vertical="center"/>
    </xf>
    <xf numFmtId="0" fontId="10" fillId="4" borderId="7" xfId="0" applyNumberFormat="1" applyFont="1" applyFill="1" applyBorder="1" applyAlignment="1" applyProtection="1">
      <alignment horizontal="right" vertical="center" wrapText="1"/>
    </xf>
    <xf numFmtId="0" fontId="10" fillId="0" borderId="0" xfId="0" applyFont="1" applyFill="1" applyAlignment="1" applyProtection="1"/>
    <xf numFmtId="0" fontId="1" fillId="0" borderId="0" xfId="62" applyFill="1" applyAlignment="1"/>
    <xf numFmtId="0" fontId="21" fillId="0" borderId="0" xfId="62" applyFont="1" applyFill="1" applyBorder="1" applyAlignment="1">
      <alignment vertical="center"/>
    </xf>
    <xf numFmtId="0" fontId="21" fillId="0" borderId="0" xfId="62" applyFont="1" applyFill="1" applyAlignment="1">
      <alignment vertical="center"/>
    </xf>
    <xf numFmtId="0" fontId="1" fillId="0" borderId="0" xfId="62" applyFont="1" applyFill="1" applyAlignment="1">
      <alignment vertical="center"/>
    </xf>
    <xf numFmtId="0" fontId="22" fillId="0" borderId="0" xfId="65" applyFont="1" applyAlignment="1">
      <alignment horizontal="center" vertical="center"/>
    </xf>
    <xf numFmtId="0" fontId="21" fillId="0" borderId="0" xfId="62" applyFont="1" applyFill="1" applyBorder="1" applyAlignment="1">
      <alignment horizontal="right" vertical="center"/>
    </xf>
    <xf numFmtId="0" fontId="23" fillId="0" borderId="7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 applyProtection="1">
      <alignment vertical="center"/>
    </xf>
    <xf numFmtId="3" fontId="13" fillId="0" borderId="7" xfId="0" applyNumberFormat="1" applyFont="1" applyFill="1" applyBorder="1" applyAlignment="1" applyProtection="1">
      <alignment horizontal="right" vertical="center"/>
    </xf>
    <xf numFmtId="3" fontId="1" fillId="0" borderId="7" xfId="0" applyNumberFormat="1" applyFont="1" applyFill="1" applyBorder="1" applyAlignment="1" applyProtection="1">
      <alignment horizontal="right" vertical="center"/>
    </xf>
    <xf numFmtId="10" fontId="0" fillId="0" borderId="0" xfId="0" applyNumberFormat="1">
      <alignment vertical="center"/>
    </xf>
    <xf numFmtId="0" fontId="25" fillId="0" borderId="0" xfId="0" applyFont="1">
      <alignment vertical="center"/>
    </xf>
    <xf numFmtId="0" fontId="26" fillId="3" borderId="0" xfId="0" applyFont="1" applyFill="1" applyAlignment="1">
      <alignment horizontal="center" vertical="center"/>
    </xf>
    <xf numFmtId="0" fontId="26" fillId="3" borderId="0" xfId="0" applyNumberFormat="1" applyFont="1" applyFill="1" applyAlignment="1">
      <alignment horizontal="center" vertical="center"/>
    </xf>
    <xf numFmtId="10" fontId="26" fillId="3" borderId="0" xfId="0" applyNumberFormat="1" applyFont="1" applyFill="1" applyAlignment="1">
      <alignment horizontal="center" vertical="center"/>
    </xf>
    <xf numFmtId="0" fontId="27" fillId="3" borderId="0" xfId="0" applyFont="1" applyFill="1" applyAlignment="1">
      <alignment vertical="center"/>
    </xf>
    <xf numFmtId="14" fontId="27" fillId="3" borderId="0" xfId="0" applyNumberFormat="1" applyFont="1" applyFill="1" applyAlignment="1">
      <alignment horizontal="center" vertical="center"/>
    </xf>
    <xf numFmtId="0" fontId="27" fillId="3" borderId="0" xfId="0" applyNumberFormat="1" applyFont="1" applyFill="1" applyAlignment="1">
      <alignment horizontal="center" vertical="center"/>
    </xf>
    <xf numFmtId="10" fontId="27" fillId="3" borderId="0" xfId="0" applyNumberFormat="1" applyFont="1" applyFill="1" applyAlignment="1">
      <alignment horizontal="right" vertical="center"/>
    </xf>
    <xf numFmtId="0" fontId="28" fillId="3" borderId="7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 wrapText="1"/>
    </xf>
    <xf numFmtId="0" fontId="28" fillId="3" borderId="7" xfId="0" applyNumberFormat="1" applyFont="1" applyFill="1" applyBorder="1" applyAlignment="1">
      <alignment horizontal="center" vertical="center" wrapText="1"/>
    </xf>
    <xf numFmtId="10" fontId="28" fillId="3" borderId="7" xfId="0" applyNumberFormat="1" applyFont="1" applyFill="1" applyBorder="1" applyAlignment="1">
      <alignment horizontal="center" vertical="center"/>
    </xf>
    <xf numFmtId="0" fontId="29" fillId="3" borderId="7" xfId="0" applyFont="1" applyFill="1" applyBorder="1" applyAlignment="1">
      <alignment vertical="center" wrapText="1"/>
    </xf>
    <xf numFmtId="0" fontId="30" fillId="3" borderId="7" xfId="0" applyFont="1" applyFill="1" applyBorder="1" applyAlignment="1">
      <alignment horizontal="center" vertical="center"/>
    </xf>
    <xf numFmtId="0" fontId="30" fillId="3" borderId="7" xfId="0" applyNumberFormat="1" applyFont="1" applyFill="1" applyBorder="1" applyAlignment="1">
      <alignment horizontal="center" vertical="center"/>
    </xf>
    <xf numFmtId="10" fontId="27" fillId="3" borderId="7" xfId="0" applyNumberFormat="1" applyFont="1" applyFill="1" applyBorder="1" applyAlignment="1">
      <alignment vertical="center"/>
    </xf>
    <xf numFmtId="180" fontId="27" fillId="3" borderId="7" xfId="0" applyNumberFormat="1" applyFont="1" applyFill="1" applyBorder="1" applyAlignment="1" applyProtection="1">
      <alignment horizontal="left" vertical="center" wrapText="1"/>
      <protection locked="0"/>
    </xf>
    <xf numFmtId="0" fontId="31" fillId="3" borderId="7" xfId="0" applyFont="1" applyFill="1" applyBorder="1" applyAlignment="1">
      <alignment horizontal="center" vertical="center"/>
    </xf>
    <xf numFmtId="0" fontId="31" fillId="3" borderId="7" xfId="0" applyNumberFormat="1" applyFont="1" applyFill="1" applyBorder="1" applyAlignment="1">
      <alignment horizontal="center" vertical="center"/>
    </xf>
    <xf numFmtId="181" fontId="27" fillId="3" borderId="7" xfId="0" applyNumberFormat="1" applyFont="1" applyFill="1" applyBorder="1" applyAlignment="1" applyProtection="1">
      <alignment horizontal="left" vertical="center" wrapText="1"/>
      <protection locked="0"/>
    </xf>
    <xf numFmtId="0" fontId="27" fillId="3" borderId="7" xfId="0" applyFont="1" applyFill="1" applyBorder="1" applyAlignment="1">
      <alignment vertical="center" wrapText="1"/>
    </xf>
    <xf numFmtId="180" fontId="27" fillId="3" borderId="5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7" xfId="0" applyFont="1" applyFill="1" applyBorder="1" applyAlignment="1">
      <alignment horizontal="center" vertical="center"/>
    </xf>
    <xf numFmtId="0" fontId="31" fillId="0" borderId="7" xfId="0" applyNumberFormat="1" applyFont="1" applyFill="1" applyBorder="1" applyAlignment="1">
      <alignment horizontal="center" vertical="center"/>
    </xf>
    <xf numFmtId="181" fontId="27" fillId="3" borderId="5" xfId="0" applyNumberFormat="1" applyFont="1" applyFill="1" applyBorder="1" applyAlignment="1" applyProtection="1">
      <alignment horizontal="left" vertical="center" wrapText="1"/>
      <protection locked="0"/>
    </xf>
    <xf numFmtId="0" fontId="27" fillId="3" borderId="5" xfId="0" applyFont="1" applyFill="1" applyBorder="1" applyAlignment="1">
      <alignment vertical="center" wrapText="1"/>
    </xf>
    <xf numFmtId="1" fontId="31" fillId="3" borderId="7" xfId="0" applyNumberFormat="1" applyFont="1" applyFill="1" applyBorder="1" applyAlignment="1" applyProtection="1">
      <alignment horizontal="center" vertical="center"/>
      <protection locked="0"/>
    </xf>
    <xf numFmtId="0" fontId="31" fillId="3" borderId="7" xfId="0" applyNumberFormat="1" applyFont="1" applyFill="1" applyBorder="1" applyAlignment="1" applyProtection="1">
      <alignment horizontal="center" vertical="center"/>
      <protection locked="0"/>
    </xf>
    <xf numFmtId="0" fontId="27" fillId="3" borderId="0" xfId="0" applyFont="1" applyFill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10" fontId="32" fillId="3" borderId="7" xfId="0" applyNumberFormat="1" applyFont="1" applyFill="1" applyBorder="1" applyAlignment="1">
      <alignment vertical="center"/>
    </xf>
    <xf numFmtId="3" fontId="33" fillId="3" borderId="7" xfId="0" applyNumberFormat="1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left" vertical="center" wrapText="1"/>
    </xf>
    <xf numFmtId="0" fontId="27" fillId="3" borderId="24" xfId="0" applyFont="1" applyFill="1" applyBorder="1" applyAlignment="1">
      <alignment vertical="center" wrapText="1"/>
    </xf>
    <xf numFmtId="0" fontId="29" fillId="3" borderId="24" xfId="0" applyFont="1" applyFill="1" applyBorder="1" applyAlignment="1">
      <alignment vertical="center" wrapText="1"/>
    </xf>
    <xf numFmtId="3" fontId="31" fillId="0" borderId="7" xfId="0" applyNumberFormat="1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vertical="center" wrapText="1"/>
    </xf>
    <xf numFmtId="0" fontId="27" fillId="3" borderId="0" xfId="0" applyFont="1" applyFill="1" applyAlignment="1">
      <alignment vertical="center" wrapText="1"/>
    </xf>
    <xf numFmtId="0" fontId="29" fillId="3" borderId="7" xfId="0" applyFont="1" applyFill="1" applyBorder="1" applyAlignment="1">
      <alignment horizontal="distributed" vertical="center" wrapText="1"/>
    </xf>
    <xf numFmtId="0" fontId="14" fillId="0" borderId="0" xfId="0" applyFont="1" applyFill="1" applyAlignment="1" applyProtection="1"/>
    <xf numFmtId="0" fontId="14" fillId="0" borderId="0" xfId="0" applyFont="1" applyFill="1" applyAlignment="1" applyProtection="1">
      <alignment horizontal="center"/>
    </xf>
    <xf numFmtId="0" fontId="34" fillId="0" borderId="0" xfId="0" applyFont="1" applyFill="1" applyAlignment="1" applyProtection="1">
      <alignment vertical="center"/>
    </xf>
    <xf numFmtId="0" fontId="34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vertical="center"/>
    </xf>
    <xf numFmtId="0" fontId="35" fillId="0" borderId="0" xfId="0" applyFont="1" applyFill="1" applyAlignment="1" applyProtection="1">
      <alignment vertical="center"/>
    </xf>
    <xf numFmtId="31" fontId="36" fillId="0" borderId="2" xfId="0" applyNumberFormat="1" applyFont="1" applyFill="1" applyBorder="1" applyAlignment="1" applyProtection="1">
      <alignment horizontal="left" vertical="center"/>
    </xf>
    <xf numFmtId="178" fontId="36" fillId="0" borderId="2" xfId="0" applyNumberFormat="1" applyFont="1" applyFill="1" applyBorder="1" applyAlignment="1" applyProtection="1">
      <alignment horizontal="center" vertical="center"/>
    </xf>
    <xf numFmtId="0" fontId="37" fillId="0" borderId="7" xfId="0" applyFont="1" applyFill="1" applyBorder="1" applyAlignment="1" applyProtection="1">
      <alignment horizontal="center" vertical="center"/>
    </xf>
    <xf numFmtId="0" fontId="37" fillId="0" borderId="7" xfId="0" applyFont="1" applyFill="1" applyBorder="1" applyAlignment="1" applyProtection="1">
      <alignment horizontal="center" vertical="center" wrapText="1"/>
    </xf>
    <xf numFmtId="0" fontId="37" fillId="0" borderId="24" xfId="0" applyFont="1" applyFill="1" applyBorder="1" applyAlignment="1" applyProtection="1">
      <alignment horizontal="center" vertical="center"/>
    </xf>
    <xf numFmtId="0" fontId="38" fillId="0" borderId="7" xfId="0" applyFont="1" applyFill="1" applyBorder="1" applyAlignment="1" applyProtection="1">
      <alignment vertical="center" shrinkToFit="1"/>
    </xf>
    <xf numFmtId="0" fontId="38" fillId="0" borderId="7" xfId="0" applyFont="1" applyFill="1" applyBorder="1" applyAlignment="1" applyProtection="1">
      <alignment horizontal="right" vertical="center" shrinkToFit="1"/>
    </xf>
    <xf numFmtId="182" fontId="38" fillId="0" borderId="7" xfId="0" applyNumberFormat="1" applyFont="1" applyFill="1" applyBorder="1" applyAlignment="1" applyProtection="1">
      <alignment horizontal="right" vertical="center" shrinkToFit="1"/>
    </xf>
    <xf numFmtId="0" fontId="38" fillId="0" borderId="24" xfId="0" applyFont="1" applyFill="1" applyBorder="1" applyAlignment="1" applyProtection="1">
      <alignment vertical="center" shrinkToFit="1"/>
    </xf>
    <xf numFmtId="0" fontId="36" fillId="0" borderId="24" xfId="0" applyFont="1" applyFill="1" applyBorder="1" applyAlignment="1" applyProtection="1">
      <alignment horizontal="left" vertical="center" shrinkToFit="1"/>
    </xf>
    <xf numFmtId="0" fontId="36" fillId="0" borderId="7" xfId="0" applyFont="1" applyFill="1" applyBorder="1" applyAlignment="1" applyProtection="1">
      <alignment vertical="center" shrinkToFit="1"/>
    </xf>
    <xf numFmtId="0" fontId="10" fillId="0" borderId="24" xfId="1" applyFont="1" applyFill="1" applyBorder="1" applyAlignment="1">
      <alignment horizontal="left" vertical="center" wrapText="1"/>
    </xf>
    <xf numFmtId="0" fontId="36" fillId="0" borderId="7" xfId="0" applyFont="1" applyFill="1" applyBorder="1" applyAlignment="1" applyProtection="1">
      <alignment horizontal="right" vertical="center" shrinkToFit="1"/>
    </xf>
    <xf numFmtId="182" fontId="36" fillId="0" borderId="7" xfId="0" applyNumberFormat="1" applyFont="1" applyFill="1" applyBorder="1" applyAlignment="1" applyProtection="1">
      <alignment horizontal="right" vertical="center" shrinkToFit="1"/>
    </xf>
    <xf numFmtId="49" fontId="10" fillId="2" borderId="24" xfId="47" applyNumberFormat="1" applyFont="1" applyFill="1" applyBorder="1" applyAlignment="1">
      <alignment horizontal="left" vertical="center" wrapText="1" shrinkToFit="1"/>
    </xf>
    <xf numFmtId="0" fontId="10" fillId="2" borderId="24" xfId="1" applyFont="1" applyFill="1" applyBorder="1" applyAlignment="1">
      <alignment horizontal="left" vertical="center" wrapText="1"/>
    </xf>
    <xf numFmtId="0" fontId="10" fillId="3" borderId="24" xfId="0" applyFont="1" applyFill="1" applyBorder="1" applyAlignment="1" applyProtection="1">
      <alignment horizontal="left" vertical="center"/>
    </xf>
    <xf numFmtId="0" fontId="39" fillId="0" borderId="7" xfId="0" applyFont="1" applyFill="1" applyBorder="1" applyAlignment="1" applyProtection="1">
      <alignment horizontal="left" vertical="center" shrinkToFit="1"/>
    </xf>
    <xf numFmtId="0" fontId="38" fillId="2" borderId="7" xfId="0" applyFont="1" applyFill="1" applyBorder="1" applyAlignment="1" applyProtection="1">
      <alignment vertical="center" shrinkToFit="1"/>
    </xf>
    <xf numFmtId="0" fontId="36" fillId="0" borderId="7" xfId="0" applyFont="1" applyFill="1" applyBorder="1" applyAlignment="1" applyProtection="1">
      <alignment vertical="center"/>
    </xf>
    <xf numFmtId="0" fontId="36" fillId="0" borderId="7" xfId="0" applyFont="1" applyFill="1" applyBorder="1" applyAlignment="1" applyProtection="1">
      <alignment horizontal="center" vertical="center"/>
    </xf>
    <xf numFmtId="0" fontId="38" fillId="0" borderId="7" xfId="0" applyFont="1" applyFill="1" applyBorder="1" applyAlignment="1" applyProtection="1">
      <alignment vertical="center"/>
    </xf>
    <xf numFmtId="0" fontId="36" fillId="0" borderId="24" xfId="0" applyFont="1" applyFill="1" applyBorder="1" applyAlignment="1" applyProtection="1">
      <alignment horizontal="left" vertical="center"/>
    </xf>
    <xf numFmtId="0" fontId="36" fillId="0" borderId="24" xfId="0" applyNumberFormat="1" applyFont="1" applyFill="1" applyBorder="1" applyAlignment="1" applyProtection="1">
      <alignment horizontal="left" vertical="center" wrapText="1"/>
    </xf>
    <xf numFmtId="0" fontId="38" fillId="0" borderId="24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/>
    <xf numFmtId="0" fontId="36" fillId="0" borderId="7" xfId="0" applyFont="1" applyFill="1" applyBorder="1" applyAlignment="1" applyProtection="1">
      <alignment horizontal="left" vertical="center"/>
    </xf>
    <xf numFmtId="0" fontId="34" fillId="0" borderId="7" xfId="0" applyFont="1" applyFill="1" applyBorder="1" applyAlignment="1" applyProtection="1">
      <alignment vertical="center"/>
    </xf>
    <xf numFmtId="0" fontId="38" fillId="2" borderId="7" xfId="0" applyFont="1" applyFill="1" applyBorder="1" applyAlignment="1" applyProtection="1">
      <alignment horizontal="center" vertical="center" wrapText="1" shrinkToFit="1"/>
    </xf>
    <xf numFmtId="0" fontId="16" fillId="0" borderId="7" xfId="0" applyFont="1" applyFill="1" applyBorder="1" applyAlignment="1" applyProtection="1">
      <alignment horizontal="center" vertical="center"/>
    </xf>
    <xf numFmtId="0" fontId="38" fillId="0" borderId="24" xfId="0" applyFont="1" applyFill="1" applyBorder="1" applyAlignment="1" applyProtection="1">
      <alignment horizontal="center" vertical="center" shrinkToFit="1"/>
    </xf>
    <xf numFmtId="0" fontId="36" fillId="0" borderId="0" xfId="0" applyFont="1" applyFill="1" applyAlignment="1" applyProtection="1">
      <alignment horizontal="right" vertical="center"/>
    </xf>
    <xf numFmtId="31" fontId="36" fillId="0" borderId="0" xfId="0" applyNumberFormat="1" applyFont="1" applyFill="1" applyBorder="1" applyAlignment="1" applyProtection="1">
      <alignment horizontal="left" vertical="center"/>
    </xf>
    <xf numFmtId="183" fontId="36" fillId="0" borderId="0" xfId="0" applyNumberFormat="1" applyFont="1" applyFill="1" applyBorder="1" applyAlignment="1" applyProtection="1">
      <alignment horizontal="left" vertical="center"/>
    </xf>
    <xf numFmtId="31" fontId="36" fillId="0" borderId="0" xfId="0" applyNumberFormat="1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180" fontId="38" fillId="0" borderId="7" xfId="0" applyNumberFormat="1" applyFont="1" applyFill="1" applyBorder="1" applyAlignment="1" applyProtection="1">
      <alignment horizontal="right" vertical="center" shrinkToFit="1"/>
    </xf>
    <xf numFmtId="0" fontId="10" fillId="0" borderId="7" xfId="0" applyFont="1" applyFill="1" applyBorder="1" applyAlignment="1" applyProtection="1">
      <alignment vertical="center" shrinkToFit="1"/>
    </xf>
    <xf numFmtId="180" fontId="36" fillId="0" borderId="7" xfId="0" applyNumberFormat="1" applyFont="1" applyFill="1" applyBorder="1" applyAlignment="1" applyProtection="1">
      <alignment horizontal="right" vertical="center" shrinkToFit="1"/>
    </xf>
    <xf numFmtId="0" fontId="10" fillId="0" borderId="5" xfId="0" applyFont="1" applyFill="1" applyBorder="1" applyAlignment="1" applyProtection="1">
      <alignment vertical="center" shrinkToFit="1"/>
    </xf>
    <xf numFmtId="0" fontId="10" fillId="0" borderId="7" xfId="0" applyFont="1" applyFill="1" applyBorder="1" applyAlignment="1" applyProtection="1">
      <alignment horizontal="right" vertical="center" shrinkToFit="1"/>
    </xf>
    <xf numFmtId="0" fontId="10" fillId="0" borderId="24" xfId="0" applyFont="1" applyFill="1" applyBorder="1" applyAlignment="1" applyProtection="1">
      <alignment horizontal="right" vertical="center" shrinkToFit="1"/>
    </xf>
    <xf numFmtId="0" fontId="10" fillId="0" borderId="21" xfId="0" applyFont="1" applyFill="1" applyBorder="1" applyAlignment="1" applyProtection="1">
      <alignment horizontal="right" vertical="center" shrinkToFit="1"/>
    </xf>
    <xf numFmtId="0" fontId="36" fillId="3" borderId="7" xfId="0" applyNumberFormat="1" applyFont="1" applyFill="1" applyBorder="1" applyAlignment="1" applyProtection="1">
      <alignment horizontal="right" vertical="center" shrinkToFit="1"/>
    </xf>
    <xf numFmtId="180" fontId="36" fillId="3" borderId="7" xfId="0" applyNumberFormat="1" applyFont="1" applyFill="1" applyBorder="1" applyAlignment="1" applyProtection="1">
      <alignment horizontal="right" vertical="center" shrinkToFit="1"/>
    </xf>
    <xf numFmtId="181" fontId="36" fillId="0" borderId="7" xfId="0" applyNumberFormat="1" applyFont="1" applyFill="1" applyBorder="1" applyAlignment="1" applyProtection="1">
      <alignment horizontal="right" vertical="center" shrinkToFit="1"/>
    </xf>
    <xf numFmtId="0" fontId="36" fillId="3" borderId="7" xfId="0" applyFont="1" applyFill="1" applyBorder="1" applyAlignment="1" applyProtection="1">
      <alignment horizontal="right" vertical="center" shrinkToFit="1"/>
    </xf>
    <xf numFmtId="180" fontId="10" fillId="0" borderId="7" xfId="0" applyNumberFormat="1" applyFont="1" applyFill="1" applyBorder="1" applyAlignment="1" applyProtection="1">
      <alignment horizontal="right" vertical="center" shrinkToFit="1"/>
    </xf>
    <xf numFmtId="0" fontId="38" fillId="3" borderId="7" xfId="0" applyFont="1" applyFill="1" applyBorder="1" applyAlignment="1" applyProtection="1">
      <alignment horizontal="right" vertical="center" shrinkToFit="1"/>
    </xf>
    <xf numFmtId="0" fontId="38" fillId="0" borderId="7" xfId="0" applyFont="1" applyFill="1" applyBorder="1" applyAlignment="1" applyProtection="1">
      <alignment horizontal="right" vertical="center"/>
    </xf>
    <xf numFmtId="0" fontId="16" fillId="0" borderId="7" xfId="0" applyFont="1" applyFill="1" applyBorder="1" applyAlignment="1" applyProtection="1">
      <alignment horizontal="right" vertical="center" shrinkToFit="1"/>
    </xf>
    <xf numFmtId="0" fontId="34" fillId="0" borderId="7" xfId="0" applyFont="1" applyFill="1" applyBorder="1" applyAlignment="1" applyProtection="1">
      <alignment horizontal="center" vertical="center"/>
    </xf>
    <xf numFmtId="0" fontId="34" fillId="0" borderId="29" xfId="0" applyFont="1" applyFill="1" applyBorder="1" applyAlignment="1" applyProtection="1">
      <alignment horizontal="center" vertical="center"/>
    </xf>
    <xf numFmtId="0" fontId="17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/>
    <xf numFmtId="0" fontId="13" fillId="0" borderId="0" xfId="0" applyFont="1" applyFill="1" applyAlignment="1" applyProtection="1"/>
    <xf numFmtId="0" fontId="17" fillId="0" borderId="0" xfId="0" applyFont="1" applyFill="1" applyAlignment="1" applyProtection="1"/>
    <xf numFmtId="0" fontId="13" fillId="0" borderId="0" xfId="0" applyFont="1" applyFill="1" applyAlignment="1" applyProtection="1">
      <alignment vertical="center"/>
    </xf>
    <xf numFmtId="180" fontId="14" fillId="0" borderId="0" xfId="0" applyNumberFormat="1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180" fontId="19" fillId="0" borderId="0" xfId="0" applyNumberFormat="1" applyFont="1" applyFill="1" applyAlignment="1" applyProtection="1">
      <alignment horizontal="center" vertical="center"/>
      <protection locked="0"/>
    </xf>
    <xf numFmtId="31" fontId="35" fillId="0" borderId="0" xfId="0" applyNumberFormat="1" applyFont="1" applyFill="1" applyAlignment="1" applyProtection="1">
      <alignment horizontal="center" vertical="center"/>
    </xf>
    <xf numFmtId="31" fontId="35" fillId="0" borderId="0" xfId="0" applyNumberFormat="1" applyFont="1" applyFill="1" applyAlignment="1" applyProtection="1">
      <alignment horizontal="left" vertical="center"/>
    </xf>
    <xf numFmtId="180" fontId="35" fillId="0" borderId="0" xfId="0" applyNumberFormat="1" applyFont="1" applyFill="1" applyAlignment="1" applyProtection="1">
      <alignment vertical="center"/>
    </xf>
    <xf numFmtId="31" fontId="35" fillId="0" borderId="0" xfId="0" applyNumberFormat="1" applyFont="1" applyFill="1" applyAlignment="1" applyProtection="1">
      <alignment vertical="center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16" fillId="0" borderId="7" xfId="0" applyFont="1" applyFill="1" applyBorder="1" applyAlignment="1" applyProtection="1">
      <alignment horizontal="center" vertical="center"/>
      <protection locked="0"/>
    </xf>
    <xf numFmtId="0" fontId="16" fillId="0" borderId="7" xfId="0" applyFont="1" applyFill="1" applyBorder="1" applyAlignment="1" applyProtection="1">
      <alignment horizontal="center" vertical="center" wrapText="1"/>
      <protection locked="0"/>
    </xf>
    <xf numFmtId="180" fontId="1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1" xfId="0" applyFont="1" applyFill="1" applyBorder="1" applyAlignment="1" applyProtection="1">
      <alignment horizontal="center" vertical="center"/>
      <protection locked="0"/>
    </xf>
    <xf numFmtId="0" fontId="1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" xfId="0" applyNumberFormat="1" applyFont="1" applyFill="1" applyBorder="1" applyAlignment="1" applyProtection="1">
      <alignment horizontal="left" vertical="center" wrapText="1"/>
      <protection locked="0"/>
    </xf>
    <xf numFmtId="180" fontId="16" fillId="0" borderId="7" xfId="0" applyNumberFormat="1" applyFont="1" applyFill="1" applyBorder="1" applyAlignment="1" applyProtection="1">
      <alignment vertical="center" wrapText="1"/>
      <protection locked="0"/>
    </xf>
    <xf numFmtId="180" fontId="16" fillId="0" borderId="7" xfId="0" applyNumberFormat="1" applyFont="1" applyFill="1" applyBorder="1" applyAlignment="1" applyProtection="1">
      <alignment vertical="center"/>
    </xf>
    <xf numFmtId="182" fontId="16" fillId="0" borderId="7" xfId="0" applyNumberFormat="1" applyFont="1" applyFill="1" applyBorder="1" applyAlignment="1" applyProtection="1">
      <alignment vertical="center"/>
    </xf>
    <xf numFmtId="180" fontId="14" fillId="0" borderId="7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7" xfId="0" applyNumberFormat="1" applyFont="1" applyFill="1" applyBorder="1" applyAlignment="1" applyProtection="1">
      <alignment horizontal="center" vertical="center"/>
    </xf>
    <xf numFmtId="0" fontId="16" fillId="0" borderId="7" xfId="0" applyNumberFormat="1" applyFont="1" applyFill="1" applyBorder="1" applyAlignment="1" applyProtection="1">
      <alignment vertical="center" wrapText="1"/>
      <protection locked="0"/>
    </xf>
    <xf numFmtId="180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7" xfId="0" applyNumberFormat="1" applyFont="1" applyFill="1" applyBorder="1" applyAlignment="1" applyProtection="1">
      <alignment horizontal="left" vertical="center"/>
      <protection locked="0"/>
    </xf>
    <xf numFmtId="180" fontId="10" fillId="0" borderId="7" xfId="0" applyNumberFormat="1" applyFont="1" applyFill="1" applyBorder="1" applyAlignment="1" applyProtection="1">
      <alignment vertical="center"/>
    </xf>
    <xf numFmtId="10" fontId="10" fillId="0" borderId="7" xfId="0" applyNumberFormat="1" applyFont="1" applyFill="1" applyBorder="1" applyAlignment="1" applyProtection="1">
      <alignment vertical="center"/>
    </xf>
    <xf numFmtId="0" fontId="10" fillId="0" borderId="7" xfId="0" applyNumberFormat="1" applyFont="1" applyFill="1" applyBorder="1" applyAlignment="1" applyProtection="1">
      <alignment horizontal="left" vertical="center" wrapText="1"/>
    </xf>
    <xf numFmtId="0" fontId="10" fillId="0" borderId="7" xfId="0" applyNumberFormat="1" applyFont="1" applyFill="1" applyBorder="1" applyAlignment="1" applyProtection="1">
      <alignment vertical="center"/>
      <protection locked="0"/>
    </xf>
    <xf numFmtId="0" fontId="10" fillId="0" borderId="7" xfId="0" applyNumberFormat="1" applyFont="1" applyFill="1" applyBorder="1" applyAlignment="1" applyProtection="1">
      <alignment vertical="center" shrinkToFit="1"/>
      <protection locked="0"/>
    </xf>
    <xf numFmtId="0" fontId="16" fillId="0" borderId="7" xfId="0" applyNumberFormat="1" applyFont="1" applyFill="1" applyBorder="1" applyAlignment="1" applyProtection="1">
      <alignment horizontal="left" vertical="center" shrinkToFit="1"/>
      <protection locked="0"/>
    </xf>
    <xf numFmtId="0" fontId="16" fillId="0" borderId="7" xfId="0" applyFont="1" applyFill="1" applyBorder="1" applyAlignment="1" applyProtection="1">
      <alignment horizontal="right" vertical="center" shrinkToFit="1"/>
      <protection locked="0"/>
    </xf>
    <xf numFmtId="10" fontId="16" fillId="0" borderId="7" xfId="0" applyNumberFormat="1" applyFont="1" applyFill="1" applyBorder="1" applyAlignment="1" applyProtection="1">
      <alignment vertical="center"/>
    </xf>
    <xf numFmtId="0" fontId="10" fillId="0" borderId="7" xfId="0" applyNumberFormat="1" applyFont="1" applyFill="1" applyBorder="1" applyAlignment="1" applyProtection="1">
      <alignment horizontal="left" vertical="center" shrinkToFit="1"/>
      <protection locked="0"/>
    </xf>
    <xf numFmtId="0" fontId="10" fillId="0" borderId="7" xfId="0" applyFont="1" applyFill="1" applyBorder="1" applyAlignment="1" applyProtection="1">
      <alignment vertical="center"/>
      <protection locked="0"/>
    </xf>
    <xf numFmtId="180" fontId="1" fillId="0" borderId="7" xfId="0" applyNumberFormat="1" applyFont="1" applyFill="1" applyBorder="1" applyAlignment="1" applyProtection="1">
      <alignment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0" fillId="0" borderId="21" xfId="0" applyNumberFormat="1" applyFont="1" applyFill="1" applyBorder="1" applyAlignment="1" applyProtection="1">
      <alignment vertical="center" shrinkToFit="1"/>
      <protection locked="0"/>
    </xf>
    <xf numFmtId="180" fontId="10" fillId="0" borderId="21" xfId="0" applyNumberFormat="1" applyFont="1" applyFill="1" applyBorder="1" applyAlignment="1" applyProtection="1">
      <alignment vertical="center"/>
    </xf>
    <xf numFmtId="10" fontId="10" fillId="0" borderId="21" xfId="0" applyNumberFormat="1" applyFont="1" applyFill="1" applyBorder="1" applyAlignment="1" applyProtection="1">
      <alignment vertical="center"/>
    </xf>
    <xf numFmtId="180" fontId="1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center" vertical="center"/>
      <protection locked="0"/>
    </xf>
  </cellXfs>
  <cellStyles count="66">
    <cellStyle name="常规" xfId="0" builtinId="0"/>
    <cellStyle name="常规 4 2 2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CEC42C42C8C4465193FA4FCCC25EC666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_C4DD9779E70E46248A7FB0C70BC92095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常规_66576D3C0C0D426EA7E2E50F4D9CFFEB" xfId="34"/>
    <cellStyle name="好" xfId="35" builtinId="26"/>
    <cellStyle name="货币 3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11 2 2 2" xfId="44"/>
    <cellStyle name="强调文字颜色 3" xfId="45" builtinId="37"/>
    <cellStyle name="强调文字颜色 4" xfId="46" builtinId="41"/>
    <cellStyle name="常规_2011年全省结算汇总表2012(1).03.28定稿 2 2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常规_0B57C4892D934DBFB1FD9F6760E63852" xfId="53"/>
    <cellStyle name="强调文字颜色 6" xfId="54" builtinId="49"/>
    <cellStyle name="40% - 强调文字颜色 6" xfId="55" builtinId="51"/>
    <cellStyle name="60% - 强调文字颜色 6" xfId="56" builtinId="52"/>
    <cellStyle name="常规_学校人员经费测算表--汇总" xfId="57"/>
    <cellStyle name="常规 2" xfId="58"/>
    <cellStyle name="常规 11 2 2 2 5" xfId="59"/>
    <cellStyle name="常规 5" xfId="60"/>
    <cellStyle name="常规 4" xfId="61"/>
    <cellStyle name="常规 3" xfId="62"/>
    <cellStyle name="常规_CEC42C42C8C4465193FA4FCCC25EC666" xfId="63"/>
    <cellStyle name="Normal" xfId="64"/>
    <cellStyle name="常规_2015年社会保险基金收支预算" xfId="65"/>
  </cellStyles>
  <dxfs count="1">
    <dxf>
      <font>
        <b val="0"/>
        <i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showZeros="0" topLeftCell="A5" workbookViewId="0">
      <selection activeCell="G32" sqref="G32"/>
    </sheetView>
  </sheetViews>
  <sheetFormatPr defaultColWidth="9" defaultRowHeight="14.25"/>
  <cols>
    <col min="1" max="1" width="4.125" style="43" customWidth="1"/>
    <col min="2" max="2" width="29.875" style="43" customWidth="1"/>
    <col min="3" max="6" width="10" style="43" customWidth="1"/>
    <col min="7" max="7" width="14.625" style="43" customWidth="1"/>
    <col min="8" max="16384" width="9" style="43"/>
  </cols>
  <sheetData>
    <row r="1" s="43" customFormat="1" ht="22" customHeight="1" spans="1:6">
      <c r="A1" s="50" t="s">
        <v>0</v>
      </c>
      <c r="B1" s="50"/>
      <c r="C1" s="52"/>
      <c r="D1" s="50"/>
      <c r="E1" s="228"/>
      <c r="F1" s="229"/>
    </row>
    <row r="2" s="224" customFormat="1" ht="42" customHeight="1" spans="2:16384">
      <c r="B2" s="230" t="s">
        <v>1</v>
      </c>
      <c r="C2" s="231"/>
      <c r="D2" s="230"/>
      <c r="E2" s="232"/>
      <c r="F2" s="230"/>
      <c r="G2" s="230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="43" customFormat="1" ht="28" customHeight="1" spans="1:7">
      <c r="A3" s="50" t="s">
        <v>2</v>
      </c>
      <c r="B3" s="50"/>
      <c r="C3" s="233">
        <v>44478</v>
      </c>
      <c r="D3" s="234"/>
      <c r="E3" s="235"/>
      <c r="F3" s="236"/>
      <c r="G3" s="237" t="s">
        <v>3</v>
      </c>
    </row>
    <row r="4" s="225" customFormat="1" ht="25" customHeight="1" spans="1:16384">
      <c r="A4" s="238" t="s">
        <v>4</v>
      </c>
      <c r="B4" s="238" t="s">
        <v>5</v>
      </c>
      <c r="C4" s="239" t="s">
        <v>6</v>
      </c>
      <c r="D4" s="239" t="s">
        <v>7</v>
      </c>
      <c r="E4" s="240"/>
      <c r="F4" s="239"/>
      <c r="G4" s="239" t="s">
        <v>8</v>
      </c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  <c r="XEA4" s="43"/>
      <c r="XEB4" s="43"/>
      <c r="XEC4" s="43"/>
      <c r="XED4" s="43"/>
      <c r="XEE4" s="43"/>
      <c r="XEF4" s="43"/>
      <c r="XEG4" s="43"/>
      <c r="XEH4" s="43"/>
      <c r="XEI4" s="43"/>
      <c r="XEJ4" s="43"/>
      <c r="XEK4" s="43"/>
      <c r="XEL4" s="43"/>
      <c r="XEM4" s="43"/>
      <c r="XEN4" s="43"/>
      <c r="XEO4" s="43"/>
      <c r="XEP4" s="43"/>
      <c r="XEQ4" s="43"/>
      <c r="XER4" s="43"/>
      <c r="XES4" s="43"/>
      <c r="XET4" s="43"/>
      <c r="XEU4" s="43"/>
      <c r="XEV4" s="43"/>
      <c r="XEW4" s="43"/>
      <c r="XEX4" s="43"/>
      <c r="XEY4" s="43"/>
      <c r="XEZ4" s="43"/>
      <c r="XFA4" s="43"/>
      <c r="XFB4" s="43"/>
      <c r="XFC4" s="43"/>
      <c r="XFD4" s="43"/>
    </row>
    <row r="5" s="225" customFormat="1" ht="30" customHeight="1" spans="1:16384">
      <c r="A5" s="241"/>
      <c r="B5" s="241"/>
      <c r="C5" s="239"/>
      <c r="D5" s="239" t="s">
        <v>9</v>
      </c>
      <c r="E5" s="240" t="s">
        <v>10</v>
      </c>
      <c r="F5" s="239" t="s">
        <v>11</v>
      </c>
      <c r="G5" s="239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  <c r="XEA5" s="43"/>
      <c r="XEB5" s="43"/>
      <c r="XEC5" s="43"/>
      <c r="XED5" s="43"/>
      <c r="XEE5" s="43"/>
      <c r="XEF5" s="43"/>
      <c r="XEG5" s="43"/>
      <c r="XEH5" s="43"/>
      <c r="XEI5" s="43"/>
      <c r="XEJ5" s="43"/>
      <c r="XEK5" s="43"/>
      <c r="XEL5" s="43"/>
      <c r="XEM5" s="43"/>
      <c r="XEN5" s="43"/>
      <c r="XEO5" s="43"/>
      <c r="XEP5" s="43"/>
      <c r="XEQ5" s="43"/>
      <c r="XER5" s="43"/>
      <c r="XES5" s="43"/>
      <c r="XET5" s="43"/>
      <c r="XEU5" s="43"/>
      <c r="XEV5" s="43"/>
      <c r="XEW5" s="43"/>
      <c r="XEX5" s="43"/>
      <c r="XEY5" s="43"/>
      <c r="XEZ5" s="43"/>
      <c r="XFA5" s="43"/>
      <c r="XFB5" s="43"/>
      <c r="XFC5" s="43"/>
      <c r="XFD5" s="43"/>
    </row>
    <row r="6" s="226" customFormat="1" ht="32" customHeight="1" spans="1:16384">
      <c r="A6" s="242" t="s">
        <v>12</v>
      </c>
      <c r="B6" s="243"/>
      <c r="C6" s="244">
        <f>C7+C21</f>
        <v>66163</v>
      </c>
      <c r="D6" s="244">
        <f>D7+D21</f>
        <v>69471</v>
      </c>
      <c r="E6" s="245">
        <f t="shared" ref="E6:E24" si="0">D6-C6</f>
        <v>3308</v>
      </c>
      <c r="F6" s="246">
        <f t="shared" ref="F6:F38" si="1">E6/C6</f>
        <v>0.0499977328718468</v>
      </c>
      <c r="G6" s="247" t="s">
        <v>13</v>
      </c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  <c r="XEA6" s="43"/>
      <c r="XEB6" s="43"/>
      <c r="XEC6" s="43"/>
      <c r="XED6" s="43"/>
      <c r="XEE6" s="43"/>
      <c r="XEF6" s="43"/>
      <c r="XEG6" s="43"/>
      <c r="XEH6" s="43"/>
      <c r="XEI6" s="43"/>
      <c r="XEJ6" s="43"/>
      <c r="XEK6" s="43"/>
      <c r="XEL6" s="43"/>
      <c r="XEM6" s="43"/>
      <c r="XEN6" s="43"/>
      <c r="XEO6" s="43"/>
      <c r="XEP6" s="43"/>
      <c r="XEQ6" s="43"/>
      <c r="XER6" s="43"/>
      <c r="XES6" s="43"/>
      <c r="XET6" s="43"/>
      <c r="XEU6" s="43"/>
      <c r="XEV6" s="43"/>
      <c r="XEW6" s="43"/>
      <c r="XEX6" s="43"/>
      <c r="XEY6" s="43"/>
      <c r="XEZ6" s="43"/>
      <c r="XFA6" s="43"/>
      <c r="XFB6" s="43"/>
      <c r="XFC6" s="43"/>
      <c r="XFD6" s="43"/>
    </row>
    <row r="7" s="43" customFormat="1" ht="32" customHeight="1" spans="1:7">
      <c r="A7" s="248" t="s">
        <v>14</v>
      </c>
      <c r="B7" s="249" t="s">
        <v>15</v>
      </c>
      <c r="C7" s="244">
        <f>SUM(C8:C20)</f>
        <v>46800</v>
      </c>
      <c r="D7" s="244">
        <f>SUM(D8:D20)</f>
        <v>49140</v>
      </c>
      <c r="E7" s="245">
        <f t="shared" si="0"/>
        <v>2340.00000000001</v>
      </c>
      <c r="F7" s="246">
        <f t="shared" si="1"/>
        <v>0.0500000000000002</v>
      </c>
      <c r="G7" s="250"/>
    </row>
    <row r="8" s="225" customFormat="1" ht="32" customHeight="1" spans="1:16384">
      <c r="A8" s="61">
        <v>1</v>
      </c>
      <c r="B8" s="251" t="s">
        <v>16</v>
      </c>
      <c r="C8" s="252">
        <v>16958</v>
      </c>
      <c r="D8" s="252">
        <f>C8*1.05</f>
        <v>17805.9</v>
      </c>
      <c r="E8" s="252">
        <f t="shared" si="0"/>
        <v>847.900000000001</v>
      </c>
      <c r="F8" s="253">
        <f t="shared" si="1"/>
        <v>0.0500000000000001</v>
      </c>
      <c r="G8" s="250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  <c r="XEL8" s="43"/>
      <c r="XEM8" s="43"/>
      <c r="XEN8" s="43"/>
      <c r="XEO8" s="43"/>
      <c r="XEP8" s="43"/>
      <c r="XEQ8" s="43"/>
      <c r="XER8" s="43"/>
      <c r="XES8" s="43"/>
      <c r="XET8" s="43"/>
      <c r="XEU8" s="43"/>
      <c r="XEV8" s="43"/>
      <c r="XEW8" s="43"/>
      <c r="XEX8" s="43"/>
      <c r="XEY8" s="43"/>
      <c r="XEZ8" s="43"/>
      <c r="XFA8" s="43"/>
      <c r="XFB8" s="43"/>
      <c r="XFC8" s="43"/>
      <c r="XFD8" s="43"/>
    </row>
    <row r="9" s="225" customFormat="1" ht="32" customHeight="1" spans="1:16384">
      <c r="A9" s="61">
        <v>2</v>
      </c>
      <c r="B9" s="251" t="s">
        <v>17</v>
      </c>
      <c r="C9" s="252">
        <v>4326</v>
      </c>
      <c r="D9" s="252">
        <f t="shared" ref="D9:D20" si="2">C9*1.05</f>
        <v>4542.3</v>
      </c>
      <c r="E9" s="252">
        <f t="shared" si="0"/>
        <v>216.3</v>
      </c>
      <c r="F9" s="253">
        <f t="shared" si="1"/>
        <v>0.05</v>
      </c>
      <c r="G9" s="25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  <c r="XEL9" s="43"/>
      <c r="XEM9" s="43"/>
      <c r="XEN9" s="43"/>
      <c r="XEO9" s="43"/>
      <c r="XEP9" s="43"/>
      <c r="XEQ9" s="43"/>
      <c r="XER9" s="43"/>
      <c r="XES9" s="43"/>
      <c r="XET9" s="43"/>
      <c r="XEU9" s="43"/>
      <c r="XEV9" s="43"/>
      <c r="XEW9" s="43"/>
      <c r="XEX9" s="43"/>
      <c r="XEY9" s="43"/>
      <c r="XEZ9" s="43"/>
      <c r="XFA9" s="43"/>
      <c r="XFB9" s="43"/>
      <c r="XFC9" s="43"/>
      <c r="XFD9" s="43"/>
    </row>
    <row r="10" s="225" customFormat="1" ht="32" customHeight="1" spans="1:16384">
      <c r="A10" s="61">
        <v>3</v>
      </c>
      <c r="B10" s="254" t="s">
        <v>18</v>
      </c>
      <c r="C10" s="252">
        <v>687</v>
      </c>
      <c r="D10" s="252">
        <f t="shared" si="2"/>
        <v>721.35</v>
      </c>
      <c r="E10" s="252">
        <f t="shared" si="0"/>
        <v>34.35</v>
      </c>
      <c r="F10" s="253">
        <f t="shared" si="1"/>
        <v>0.05</v>
      </c>
      <c r="G10" s="250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43"/>
      <c r="XEJ10" s="43"/>
      <c r="XEK10" s="43"/>
      <c r="XEL10" s="43"/>
      <c r="XEM10" s="43"/>
      <c r="XEN10" s="43"/>
      <c r="XEO10" s="43"/>
      <c r="XEP10" s="43"/>
      <c r="XEQ10" s="43"/>
      <c r="XER10" s="43"/>
      <c r="XES10" s="43"/>
      <c r="XET10" s="43"/>
      <c r="XEU10" s="43"/>
      <c r="XEV10" s="43"/>
      <c r="XEW10" s="43"/>
      <c r="XEX10" s="43"/>
      <c r="XEY10" s="43"/>
      <c r="XEZ10" s="43"/>
      <c r="XFA10" s="43"/>
      <c r="XFB10" s="43"/>
      <c r="XFC10" s="43"/>
      <c r="XFD10" s="43"/>
    </row>
    <row r="11" s="225" customFormat="1" ht="32" customHeight="1" spans="1:16384">
      <c r="A11" s="61">
        <v>4</v>
      </c>
      <c r="B11" s="254" t="s">
        <v>19</v>
      </c>
      <c r="C11" s="252">
        <v>194</v>
      </c>
      <c r="D11" s="252">
        <f t="shared" si="2"/>
        <v>203.7</v>
      </c>
      <c r="E11" s="252">
        <f t="shared" si="0"/>
        <v>9.70000000000002</v>
      </c>
      <c r="F11" s="253">
        <f t="shared" si="1"/>
        <v>0.0500000000000001</v>
      </c>
      <c r="G11" s="250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  <c r="XDT11" s="43"/>
      <c r="XDU11" s="43"/>
      <c r="XDV11" s="43"/>
      <c r="XDW11" s="43"/>
      <c r="XDX11" s="43"/>
      <c r="XDY11" s="43"/>
      <c r="XDZ11" s="43"/>
      <c r="XEA11" s="43"/>
      <c r="XEB11" s="43"/>
      <c r="XEC11" s="43"/>
      <c r="XED11" s="43"/>
      <c r="XEE11" s="43"/>
      <c r="XEF11" s="43"/>
      <c r="XEG11" s="43"/>
      <c r="XEH11" s="43"/>
      <c r="XEI11" s="43"/>
      <c r="XEJ11" s="43"/>
      <c r="XEK11" s="43"/>
      <c r="XEL11" s="43"/>
      <c r="XEM11" s="43"/>
      <c r="XEN11" s="43"/>
      <c r="XEO11" s="43"/>
      <c r="XEP11" s="43"/>
      <c r="XEQ11" s="43"/>
      <c r="XER11" s="43"/>
      <c r="XES11" s="43"/>
      <c r="XET11" s="43"/>
      <c r="XEU11" s="43"/>
      <c r="XEV11" s="43"/>
      <c r="XEW11" s="43"/>
      <c r="XEX11" s="43"/>
      <c r="XEY11" s="43"/>
      <c r="XEZ11" s="43"/>
      <c r="XFA11" s="43"/>
      <c r="XFB11" s="43"/>
      <c r="XFC11" s="43"/>
      <c r="XFD11" s="43"/>
    </row>
    <row r="12" s="225" customFormat="1" ht="32" customHeight="1" spans="1:16384">
      <c r="A12" s="61">
        <v>5</v>
      </c>
      <c r="B12" s="254" t="s">
        <v>20</v>
      </c>
      <c r="C12" s="252">
        <v>700</v>
      </c>
      <c r="D12" s="252">
        <f t="shared" si="2"/>
        <v>735</v>
      </c>
      <c r="E12" s="252">
        <f t="shared" si="0"/>
        <v>35</v>
      </c>
      <c r="F12" s="253">
        <f t="shared" si="1"/>
        <v>0.05</v>
      </c>
      <c r="G12" s="250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43"/>
      <c r="XEJ12" s="43"/>
      <c r="XEK12" s="43"/>
      <c r="XEL12" s="43"/>
      <c r="XEM12" s="43"/>
      <c r="XEN12" s="43"/>
      <c r="XEO12" s="43"/>
      <c r="XEP12" s="43"/>
      <c r="XEQ12" s="43"/>
      <c r="XER12" s="43"/>
      <c r="XES12" s="43"/>
      <c r="XET12" s="43"/>
      <c r="XEU12" s="43"/>
      <c r="XEV12" s="43"/>
      <c r="XEW12" s="43"/>
      <c r="XEX12" s="43"/>
      <c r="XEY12" s="43"/>
      <c r="XEZ12" s="43"/>
      <c r="XFA12" s="43"/>
      <c r="XFB12" s="43"/>
      <c r="XFC12" s="43"/>
      <c r="XFD12" s="43"/>
    </row>
    <row r="13" s="43" customFormat="1" ht="32" customHeight="1" spans="1:7">
      <c r="A13" s="61">
        <v>6</v>
      </c>
      <c r="B13" s="255" t="s">
        <v>21</v>
      </c>
      <c r="C13" s="252">
        <v>159</v>
      </c>
      <c r="D13" s="252">
        <f t="shared" si="2"/>
        <v>166.95</v>
      </c>
      <c r="E13" s="252">
        <f t="shared" si="0"/>
        <v>7.95000000000002</v>
      </c>
      <c r="F13" s="253">
        <f t="shared" si="1"/>
        <v>0.0500000000000001</v>
      </c>
      <c r="G13" s="250"/>
    </row>
    <row r="14" s="225" customFormat="1" ht="32" customHeight="1" spans="1:16384">
      <c r="A14" s="61">
        <v>7</v>
      </c>
      <c r="B14" s="254" t="s">
        <v>22</v>
      </c>
      <c r="C14" s="252">
        <v>2661</v>
      </c>
      <c r="D14" s="252">
        <f t="shared" si="2"/>
        <v>2794.05</v>
      </c>
      <c r="E14" s="252">
        <f t="shared" si="0"/>
        <v>133.05</v>
      </c>
      <c r="F14" s="253">
        <f t="shared" si="1"/>
        <v>0.0500000000000001</v>
      </c>
      <c r="G14" s="250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3"/>
      <c r="OP14" s="43"/>
      <c r="OQ14" s="43"/>
      <c r="OR14" s="43"/>
      <c r="OS14" s="43"/>
      <c r="OT14" s="43"/>
      <c r="OU14" s="43"/>
      <c r="OV14" s="43"/>
      <c r="OW14" s="43"/>
      <c r="OX14" s="43"/>
      <c r="OY14" s="43"/>
      <c r="OZ14" s="43"/>
      <c r="PA14" s="43"/>
      <c r="PB14" s="43"/>
      <c r="PC14" s="43"/>
      <c r="PD14" s="43"/>
      <c r="PE14" s="43"/>
      <c r="PF14" s="43"/>
      <c r="PG14" s="43"/>
      <c r="PH14" s="43"/>
      <c r="PI14" s="43"/>
      <c r="PJ14" s="43"/>
      <c r="PK14" s="43"/>
      <c r="PL14" s="43"/>
      <c r="PM14" s="43"/>
      <c r="PN14" s="43"/>
      <c r="PO14" s="43"/>
      <c r="PP14" s="43"/>
      <c r="PQ14" s="43"/>
      <c r="PR14" s="43"/>
      <c r="PS14" s="43"/>
      <c r="PT14" s="43"/>
      <c r="PU14" s="43"/>
      <c r="PV14" s="43"/>
      <c r="PW14" s="43"/>
      <c r="PX14" s="43"/>
      <c r="PY14" s="43"/>
      <c r="PZ14" s="43"/>
      <c r="QA14" s="43"/>
      <c r="QB14" s="43"/>
      <c r="QC14" s="43"/>
      <c r="QD14" s="43"/>
      <c r="QE14" s="43"/>
      <c r="QF14" s="43"/>
      <c r="QG14" s="43"/>
      <c r="QH14" s="43"/>
      <c r="QI14" s="43"/>
      <c r="QJ14" s="43"/>
      <c r="QK14" s="43"/>
      <c r="QL14" s="43"/>
      <c r="QM14" s="43"/>
      <c r="QN14" s="43"/>
      <c r="QO14" s="43"/>
      <c r="QP14" s="43"/>
      <c r="QQ14" s="43"/>
      <c r="QR14" s="43"/>
      <c r="QS14" s="43"/>
      <c r="QT14" s="43"/>
      <c r="QU14" s="43"/>
      <c r="QV14" s="43"/>
      <c r="QW14" s="43"/>
      <c r="QX14" s="43"/>
      <c r="QY14" s="43"/>
      <c r="QZ14" s="43"/>
      <c r="RA14" s="43"/>
      <c r="RB14" s="43"/>
      <c r="RC14" s="43"/>
      <c r="RD14" s="43"/>
      <c r="RE14" s="43"/>
      <c r="RF14" s="43"/>
      <c r="RG14" s="43"/>
      <c r="RH14" s="43"/>
      <c r="RI14" s="43"/>
      <c r="RJ14" s="43"/>
      <c r="RK14" s="43"/>
      <c r="RL14" s="43"/>
      <c r="RM14" s="43"/>
      <c r="RN14" s="43"/>
      <c r="RO14" s="43"/>
      <c r="RP14" s="43"/>
      <c r="RQ14" s="43"/>
      <c r="RR14" s="43"/>
      <c r="RS14" s="43"/>
      <c r="RT14" s="43"/>
      <c r="RU14" s="43"/>
      <c r="RV14" s="43"/>
      <c r="RW14" s="43"/>
      <c r="RX14" s="43"/>
      <c r="RY14" s="43"/>
      <c r="RZ14" s="43"/>
      <c r="SA14" s="43"/>
      <c r="SB14" s="43"/>
      <c r="SC14" s="43"/>
      <c r="SD14" s="43"/>
      <c r="SE14" s="43"/>
      <c r="SF14" s="43"/>
      <c r="SG14" s="43"/>
      <c r="SH14" s="43"/>
      <c r="SI14" s="43"/>
      <c r="SJ14" s="43"/>
      <c r="SK14" s="43"/>
      <c r="SL14" s="43"/>
      <c r="SM14" s="43"/>
      <c r="SN14" s="43"/>
      <c r="SO14" s="43"/>
      <c r="SP14" s="43"/>
      <c r="SQ14" s="43"/>
      <c r="SR14" s="43"/>
      <c r="SS14" s="43"/>
      <c r="ST14" s="43"/>
      <c r="SU14" s="43"/>
      <c r="SV14" s="43"/>
      <c r="SW14" s="43"/>
      <c r="SX14" s="43"/>
      <c r="SY14" s="43"/>
      <c r="SZ14" s="43"/>
      <c r="TA14" s="43"/>
      <c r="TB14" s="43"/>
      <c r="TC14" s="43"/>
      <c r="TD14" s="43"/>
      <c r="TE14" s="43"/>
      <c r="TF14" s="43"/>
      <c r="TG14" s="43"/>
      <c r="TH14" s="43"/>
      <c r="TI14" s="43"/>
      <c r="TJ14" s="43"/>
      <c r="TK14" s="43"/>
      <c r="TL14" s="43"/>
      <c r="TM14" s="43"/>
      <c r="TN14" s="43"/>
      <c r="TO14" s="43"/>
      <c r="TP14" s="43"/>
      <c r="TQ14" s="43"/>
      <c r="TR14" s="43"/>
      <c r="TS14" s="43"/>
      <c r="TT14" s="43"/>
      <c r="TU14" s="43"/>
      <c r="TV14" s="43"/>
      <c r="TW14" s="43"/>
      <c r="TX14" s="43"/>
      <c r="TY14" s="43"/>
      <c r="TZ14" s="43"/>
      <c r="UA14" s="43"/>
      <c r="UB14" s="43"/>
      <c r="UC14" s="43"/>
      <c r="UD14" s="43"/>
      <c r="UE14" s="43"/>
      <c r="UF14" s="43"/>
      <c r="UG14" s="43"/>
      <c r="UH14" s="43"/>
      <c r="UI14" s="43"/>
      <c r="UJ14" s="43"/>
      <c r="UK14" s="43"/>
      <c r="UL14" s="43"/>
      <c r="UM14" s="43"/>
      <c r="UN14" s="43"/>
      <c r="UO14" s="43"/>
      <c r="UP14" s="43"/>
      <c r="UQ14" s="43"/>
      <c r="UR14" s="43"/>
      <c r="US14" s="43"/>
      <c r="UT14" s="43"/>
      <c r="UU14" s="43"/>
      <c r="UV14" s="43"/>
      <c r="UW14" s="43"/>
      <c r="UX14" s="43"/>
      <c r="UY14" s="43"/>
      <c r="UZ14" s="43"/>
      <c r="VA14" s="43"/>
      <c r="VB14" s="43"/>
      <c r="VC14" s="43"/>
      <c r="VD14" s="43"/>
      <c r="VE14" s="43"/>
      <c r="VF14" s="43"/>
      <c r="VG14" s="43"/>
      <c r="VH14" s="43"/>
      <c r="VI14" s="43"/>
      <c r="VJ14" s="43"/>
      <c r="VK14" s="43"/>
      <c r="VL14" s="43"/>
      <c r="VM14" s="43"/>
      <c r="VN14" s="43"/>
      <c r="VO14" s="43"/>
      <c r="VP14" s="43"/>
      <c r="VQ14" s="43"/>
      <c r="VR14" s="43"/>
      <c r="VS14" s="43"/>
      <c r="VT14" s="43"/>
      <c r="VU14" s="43"/>
      <c r="VV14" s="43"/>
      <c r="VW14" s="43"/>
      <c r="VX14" s="43"/>
      <c r="VY14" s="43"/>
      <c r="VZ14" s="43"/>
      <c r="WA14" s="43"/>
      <c r="WB14" s="43"/>
      <c r="WC14" s="43"/>
      <c r="WD14" s="43"/>
      <c r="WE14" s="43"/>
      <c r="WF14" s="43"/>
      <c r="WG14" s="43"/>
      <c r="WH14" s="43"/>
      <c r="WI14" s="43"/>
      <c r="WJ14" s="43"/>
      <c r="WK14" s="43"/>
      <c r="WL14" s="43"/>
      <c r="WM14" s="43"/>
      <c r="WN14" s="43"/>
      <c r="WO14" s="43"/>
      <c r="WP14" s="43"/>
      <c r="WQ14" s="43"/>
      <c r="WR14" s="43"/>
      <c r="WS14" s="43"/>
      <c r="WT14" s="43"/>
      <c r="WU14" s="43"/>
      <c r="WV14" s="43"/>
      <c r="WW14" s="43"/>
      <c r="WX14" s="43"/>
      <c r="WY14" s="43"/>
      <c r="WZ14" s="43"/>
      <c r="XA14" s="43"/>
      <c r="XB14" s="43"/>
      <c r="XC14" s="43"/>
      <c r="XD14" s="43"/>
      <c r="XE14" s="43"/>
      <c r="XF14" s="43"/>
      <c r="XG14" s="43"/>
      <c r="XH14" s="43"/>
      <c r="XI14" s="43"/>
      <c r="XJ14" s="43"/>
      <c r="XK14" s="43"/>
      <c r="XL14" s="43"/>
      <c r="XM14" s="43"/>
      <c r="XN14" s="43"/>
      <c r="XO14" s="43"/>
      <c r="XP14" s="43"/>
      <c r="XQ14" s="43"/>
      <c r="XR14" s="43"/>
      <c r="XS14" s="43"/>
      <c r="XT14" s="43"/>
      <c r="XU14" s="43"/>
      <c r="XV14" s="43"/>
      <c r="XW14" s="43"/>
      <c r="XX14" s="43"/>
      <c r="XY14" s="43"/>
      <c r="XZ14" s="43"/>
      <c r="YA14" s="43"/>
      <c r="YB14" s="43"/>
      <c r="YC14" s="43"/>
      <c r="YD14" s="43"/>
      <c r="YE14" s="43"/>
      <c r="YF14" s="43"/>
      <c r="YG14" s="43"/>
      <c r="YH14" s="43"/>
      <c r="YI14" s="43"/>
      <c r="YJ14" s="43"/>
      <c r="YK14" s="43"/>
      <c r="YL14" s="43"/>
      <c r="YM14" s="43"/>
      <c r="YN14" s="43"/>
      <c r="YO14" s="43"/>
      <c r="YP14" s="43"/>
      <c r="YQ14" s="43"/>
      <c r="YR14" s="43"/>
      <c r="YS14" s="43"/>
      <c r="YT14" s="43"/>
      <c r="YU14" s="43"/>
      <c r="YV14" s="43"/>
      <c r="YW14" s="43"/>
      <c r="YX14" s="43"/>
      <c r="YY14" s="43"/>
      <c r="YZ14" s="43"/>
      <c r="ZA14" s="43"/>
      <c r="ZB14" s="43"/>
      <c r="ZC14" s="43"/>
      <c r="ZD14" s="43"/>
      <c r="ZE14" s="43"/>
      <c r="ZF14" s="43"/>
      <c r="ZG14" s="43"/>
      <c r="ZH14" s="43"/>
      <c r="ZI14" s="43"/>
      <c r="ZJ14" s="43"/>
      <c r="ZK14" s="43"/>
      <c r="ZL14" s="43"/>
      <c r="ZM14" s="43"/>
      <c r="ZN14" s="43"/>
      <c r="ZO14" s="43"/>
      <c r="ZP14" s="43"/>
      <c r="ZQ14" s="43"/>
      <c r="ZR14" s="43"/>
      <c r="ZS14" s="43"/>
      <c r="ZT14" s="43"/>
      <c r="ZU14" s="43"/>
      <c r="ZV14" s="43"/>
      <c r="ZW14" s="43"/>
      <c r="ZX14" s="43"/>
      <c r="ZY14" s="43"/>
      <c r="ZZ14" s="43"/>
      <c r="AAA14" s="43"/>
      <c r="AAB14" s="43"/>
      <c r="AAC14" s="43"/>
      <c r="AAD14" s="43"/>
      <c r="AAE14" s="43"/>
      <c r="AAF14" s="43"/>
      <c r="AAG14" s="43"/>
      <c r="AAH14" s="43"/>
      <c r="AAI14" s="43"/>
      <c r="AAJ14" s="43"/>
      <c r="AAK14" s="43"/>
      <c r="AAL14" s="43"/>
      <c r="AAM14" s="43"/>
      <c r="AAN14" s="43"/>
      <c r="AAO14" s="43"/>
      <c r="AAP14" s="43"/>
      <c r="AAQ14" s="43"/>
      <c r="AAR14" s="43"/>
      <c r="AAS14" s="43"/>
      <c r="AAT14" s="43"/>
      <c r="AAU14" s="43"/>
      <c r="AAV14" s="43"/>
      <c r="AAW14" s="43"/>
      <c r="AAX14" s="43"/>
      <c r="AAY14" s="43"/>
      <c r="AAZ14" s="43"/>
      <c r="ABA14" s="43"/>
      <c r="ABB14" s="43"/>
      <c r="ABC14" s="43"/>
      <c r="ABD14" s="43"/>
      <c r="ABE14" s="43"/>
      <c r="ABF14" s="43"/>
      <c r="ABG14" s="43"/>
      <c r="ABH14" s="43"/>
      <c r="ABI14" s="43"/>
      <c r="ABJ14" s="43"/>
      <c r="ABK14" s="43"/>
      <c r="ABL14" s="43"/>
      <c r="ABM14" s="43"/>
      <c r="ABN14" s="43"/>
      <c r="ABO14" s="43"/>
      <c r="ABP14" s="43"/>
      <c r="ABQ14" s="43"/>
      <c r="ABR14" s="43"/>
      <c r="ABS14" s="43"/>
      <c r="ABT14" s="43"/>
      <c r="ABU14" s="43"/>
      <c r="ABV14" s="43"/>
      <c r="ABW14" s="43"/>
      <c r="ABX14" s="43"/>
      <c r="ABY14" s="43"/>
      <c r="ABZ14" s="43"/>
      <c r="ACA14" s="43"/>
      <c r="ACB14" s="43"/>
      <c r="ACC14" s="43"/>
      <c r="ACD14" s="43"/>
      <c r="ACE14" s="43"/>
      <c r="ACF14" s="43"/>
      <c r="ACG14" s="43"/>
      <c r="ACH14" s="43"/>
      <c r="ACI14" s="43"/>
      <c r="ACJ14" s="43"/>
      <c r="ACK14" s="43"/>
      <c r="ACL14" s="43"/>
      <c r="ACM14" s="43"/>
      <c r="ACN14" s="43"/>
      <c r="ACO14" s="43"/>
      <c r="ACP14" s="43"/>
      <c r="ACQ14" s="43"/>
      <c r="ACR14" s="43"/>
      <c r="ACS14" s="43"/>
      <c r="ACT14" s="43"/>
      <c r="ACU14" s="43"/>
      <c r="ACV14" s="43"/>
      <c r="ACW14" s="43"/>
      <c r="ACX14" s="43"/>
      <c r="ACY14" s="43"/>
      <c r="ACZ14" s="43"/>
      <c r="ADA14" s="43"/>
      <c r="ADB14" s="43"/>
      <c r="ADC14" s="43"/>
      <c r="ADD14" s="43"/>
      <c r="ADE14" s="43"/>
      <c r="ADF14" s="43"/>
      <c r="ADG14" s="43"/>
      <c r="ADH14" s="43"/>
      <c r="ADI14" s="43"/>
      <c r="ADJ14" s="43"/>
      <c r="ADK14" s="43"/>
      <c r="ADL14" s="43"/>
      <c r="ADM14" s="43"/>
      <c r="ADN14" s="43"/>
      <c r="ADO14" s="43"/>
      <c r="ADP14" s="43"/>
      <c r="ADQ14" s="43"/>
      <c r="ADR14" s="43"/>
      <c r="ADS14" s="43"/>
      <c r="ADT14" s="43"/>
      <c r="ADU14" s="43"/>
      <c r="ADV14" s="43"/>
      <c r="ADW14" s="43"/>
      <c r="ADX14" s="43"/>
      <c r="ADY14" s="43"/>
      <c r="ADZ14" s="43"/>
      <c r="AEA14" s="43"/>
      <c r="AEB14" s="43"/>
      <c r="AEC14" s="43"/>
      <c r="AED14" s="43"/>
      <c r="AEE14" s="43"/>
      <c r="AEF14" s="43"/>
      <c r="AEG14" s="43"/>
      <c r="AEH14" s="43"/>
      <c r="AEI14" s="43"/>
      <c r="AEJ14" s="43"/>
      <c r="AEK14" s="43"/>
      <c r="AEL14" s="43"/>
      <c r="AEM14" s="43"/>
      <c r="AEN14" s="43"/>
      <c r="AEO14" s="43"/>
      <c r="AEP14" s="43"/>
      <c r="AEQ14" s="43"/>
      <c r="AER14" s="43"/>
      <c r="AES14" s="43"/>
      <c r="AET14" s="43"/>
      <c r="AEU14" s="43"/>
      <c r="AEV14" s="43"/>
      <c r="AEW14" s="43"/>
      <c r="AEX14" s="43"/>
      <c r="AEY14" s="43"/>
      <c r="AEZ14" s="43"/>
      <c r="AFA14" s="43"/>
      <c r="AFB14" s="43"/>
      <c r="AFC14" s="43"/>
      <c r="AFD14" s="43"/>
      <c r="AFE14" s="43"/>
      <c r="AFF14" s="43"/>
      <c r="AFG14" s="43"/>
      <c r="AFH14" s="43"/>
      <c r="AFI14" s="43"/>
      <c r="AFJ14" s="43"/>
      <c r="AFK14" s="43"/>
      <c r="AFL14" s="43"/>
      <c r="AFM14" s="43"/>
      <c r="AFN14" s="43"/>
      <c r="AFO14" s="43"/>
      <c r="AFP14" s="43"/>
      <c r="AFQ14" s="43"/>
      <c r="AFR14" s="43"/>
      <c r="AFS14" s="43"/>
      <c r="AFT14" s="43"/>
      <c r="AFU14" s="43"/>
      <c r="AFV14" s="43"/>
      <c r="AFW14" s="43"/>
      <c r="AFX14" s="43"/>
      <c r="AFY14" s="43"/>
      <c r="AFZ14" s="43"/>
      <c r="AGA14" s="43"/>
      <c r="AGB14" s="43"/>
      <c r="AGC14" s="43"/>
      <c r="AGD14" s="43"/>
      <c r="AGE14" s="43"/>
      <c r="AGF14" s="43"/>
      <c r="AGG14" s="43"/>
      <c r="AGH14" s="43"/>
      <c r="AGI14" s="43"/>
      <c r="AGJ14" s="43"/>
      <c r="AGK14" s="43"/>
      <c r="AGL14" s="43"/>
      <c r="AGM14" s="43"/>
      <c r="AGN14" s="43"/>
      <c r="AGO14" s="43"/>
      <c r="AGP14" s="43"/>
      <c r="AGQ14" s="43"/>
      <c r="AGR14" s="43"/>
      <c r="AGS14" s="43"/>
      <c r="AGT14" s="43"/>
      <c r="AGU14" s="43"/>
      <c r="AGV14" s="43"/>
      <c r="AGW14" s="43"/>
      <c r="AGX14" s="43"/>
      <c r="AGY14" s="43"/>
      <c r="AGZ14" s="43"/>
      <c r="AHA14" s="43"/>
      <c r="AHB14" s="43"/>
      <c r="AHC14" s="43"/>
      <c r="AHD14" s="43"/>
      <c r="AHE14" s="43"/>
      <c r="AHF14" s="43"/>
      <c r="AHG14" s="43"/>
      <c r="AHH14" s="43"/>
      <c r="AHI14" s="43"/>
      <c r="AHJ14" s="43"/>
      <c r="AHK14" s="43"/>
      <c r="AHL14" s="43"/>
      <c r="AHM14" s="43"/>
      <c r="AHN14" s="43"/>
      <c r="AHO14" s="43"/>
      <c r="AHP14" s="43"/>
      <c r="AHQ14" s="43"/>
      <c r="AHR14" s="43"/>
      <c r="AHS14" s="43"/>
      <c r="AHT14" s="43"/>
      <c r="AHU14" s="43"/>
      <c r="AHV14" s="43"/>
      <c r="AHW14" s="43"/>
      <c r="AHX14" s="43"/>
      <c r="AHY14" s="43"/>
      <c r="AHZ14" s="43"/>
      <c r="AIA14" s="43"/>
      <c r="AIB14" s="43"/>
      <c r="AIC14" s="43"/>
      <c r="AID14" s="43"/>
      <c r="AIE14" s="43"/>
      <c r="AIF14" s="43"/>
      <c r="AIG14" s="43"/>
      <c r="AIH14" s="43"/>
      <c r="AII14" s="43"/>
      <c r="AIJ14" s="43"/>
      <c r="AIK14" s="43"/>
      <c r="AIL14" s="43"/>
      <c r="AIM14" s="43"/>
      <c r="AIN14" s="43"/>
      <c r="AIO14" s="43"/>
      <c r="AIP14" s="43"/>
      <c r="AIQ14" s="43"/>
      <c r="AIR14" s="43"/>
      <c r="AIS14" s="43"/>
      <c r="AIT14" s="43"/>
      <c r="AIU14" s="43"/>
      <c r="AIV14" s="43"/>
      <c r="AIW14" s="43"/>
      <c r="AIX14" s="43"/>
      <c r="AIY14" s="43"/>
      <c r="AIZ14" s="43"/>
      <c r="AJA14" s="43"/>
      <c r="AJB14" s="43"/>
      <c r="AJC14" s="43"/>
      <c r="AJD14" s="43"/>
      <c r="AJE14" s="43"/>
      <c r="AJF14" s="43"/>
      <c r="AJG14" s="43"/>
      <c r="AJH14" s="43"/>
      <c r="AJI14" s="43"/>
      <c r="AJJ14" s="43"/>
      <c r="AJK14" s="43"/>
      <c r="AJL14" s="43"/>
      <c r="AJM14" s="43"/>
      <c r="AJN14" s="43"/>
      <c r="AJO14" s="43"/>
      <c r="AJP14" s="43"/>
      <c r="AJQ14" s="43"/>
      <c r="AJR14" s="43"/>
      <c r="AJS14" s="43"/>
      <c r="AJT14" s="43"/>
      <c r="AJU14" s="43"/>
      <c r="AJV14" s="43"/>
      <c r="AJW14" s="43"/>
      <c r="AJX14" s="43"/>
      <c r="AJY14" s="43"/>
      <c r="AJZ14" s="43"/>
      <c r="AKA14" s="43"/>
      <c r="AKB14" s="43"/>
      <c r="AKC14" s="43"/>
      <c r="AKD14" s="43"/>
      <c r="AKE14" s="43"/>
      <c r="AKF14" s="43"/>
      <c r="AKG14" s="43"/>
      <c r="AKH14" s="43"/>
      <c r="AKI14" s="43"/>
      <c r="AKJ14" s="43"/>
      <c r="AKK14" s="43"/>
      <c r="AKL14" s="43"/>
      <c r="AKM14" s="43"/>
      <c r="AKN14" s="43"/>
      <c r="AKO14" s="43"/>
      <c r="AKP14" s="43"/>
      <c r="AKQ14" s="43"/>
      <c r="AKR14" s="43"/>
      <c r="AKS14" s="43"/>
      <c r="AKT14" s="43"/>
      <c r="AKU14" s="43"/>
      <c r="AKV14" s="43"/>
      <c r="AKW14" s="43"/>
      <c r="AKX14" s="43"/>
      <c r="AKY14" s="43"/>
      <c r="AKZ14" s="43"/>
      <c r="ALA14" s="43"/>
      <c r="ALB14" s="43"/>
      <c r="ALC14" s="43"/>
      <c r="ALD14" s="43"/>
      <c r="ALE14" s="43"/>
      <c r="ALF14" s="43"/>
      <c r="ALG14" s="43"/>
      <c r="ALH14" s="43"/>
      <c r="ALI14" s="43"/>
      <c r="ALJ14" s="43"/>
      <c r="ALK14" s="43"/>
      <c r="ALL14" s="43"/>
      <c r="ALM14" s="43"/>
      <c r="ALN14" s="43"/>
      <c r="ALO14" s="43"/>
      <c r="ALP14" s="43"/>
      <c r="ALQ14" s="43"/>
      <c r="ALR14" s="43"/>
      <c r="ALS14" s="43"/>
      <c r="ALT14" s="43"/>
      <c r="ALU14" s="43"/>
      <c r="ALV14" s="43"/>
      <c r="ALW14" s="43"/>
      <c r="ALX14" s="43"/>
      <c r="ALY14" s="43"/>
      <c r="ALZ14" s="43"/>
      <c r="AMA14" s="43"/>
      <c r="AMB14" s="43"/>
      <c r="AMC14" s="43"/>
      <c r="AMD14" s="43"/>
      <c r="AME14" s="43"/>
      <c r="AMF14" s="43"/>
      <c r="AMG14" s="43"/>
      <c r="AMH14" s="43"/>
      <c r="AMI14" s="43"/>
      <c r="AMJ14" s="43"/>
      <c r="AMK14" s="43"/>
      <c r="AML14" s="43"/>
      <c r="AMM14" s="43"/>
      <c r="AMN14" s="43"/>
      <c r="AMO14" s="43"/>
      <c r="AMP14" s="43"/>
      <c r="AMQ14" s="43"/>
      <c r="AMR14" s="43"/>
      <c r="AMS14" s="43"/>
      <c r="AMT14" s="43"/>
      <c r="AMU14" s="43"/>
      <c r="AMV14" s="43"/>
      <c r="AMW14" s="43"/>
      <c r="AMX14" s="43"/>
      <c r="AMY14" s="43"/>
      <c r="AMZ14" s="43"/>
      <c r="ANA14" s="43"/>
      <c r="ANB14" s="43"/>
      <c r="ANC14" s="43"/>
      <c r="AND14" s="43"/>
      <c r="ANE14" s="43"/>
      <c r="ANF14" s="43"/>
      <c r="ANG14" s="43"/>
      <c r="ANH14" s="43"/>
      <c r="ANI14" s="43"/>
      <c r="ANJ14" s="43"/>
      <c r="ANK14" s="43"/>
      <c r="ANL14" s="43"/>
      <c r="ANM14" s="43"/>
      <c r="ANN14" s="43"/>
      <c r="ANO14" s="43"/>
      <c r="ANP14" s="43"/>
      <c r="ANQ14" s="43"/>
      <c r="ANR14" s="43"/>
      <c r="ANS14" s="43"/>
      <c r="ANT14" s="43"/>
      <c r="ANU14" s="43"/>
      <c r="ANV14" s="43"/>
      <c r="ANW14" s="43"/>
      <c r="ANX14" s="43"/>
      <c r="ANY14" s="43"/>
      <c r="ANZ14" s="43"/>
      <c r="AOA14" s="43"/>
      <c r="AOB14" s="43"/>
      <c r="AOC14" s="43"/>
      <c r="AOD14" s="43"/>
      <c r="AOE14" s="43"/>
      <c r="AOF14" s="43"/>
      <c r="AOG14" s="43"/>
      <c r="AOH14" s="43"/>
      <c r="AOI14" s="43"/>
      <c r="AOJ14" s="43"/>
      <c r="AOK14" s="43"/>
      <c r="AOL14" s="43"/>
      <c r="AOM14" s="43"/>
      <c r="AON14" s="43"/>
      <c r="AOO14" s="43"/>
      <c r="AOP14" s="43"/>
      <c r="AOQ14" s="43"/>
      <c r="AOR14" s="43"/>
      <c r="AOS14" s="43"/>
      <c r="AOT14" s="43"/>
      <c r="AOU14" s="43"/>
      <c r="AOV14" s="43"/>
      <c r="AOW14" s="43"/>
      <c r="AOX14" s="43"/>
      <c r="AOY14" s="43"/>
      <c r="AOZ14" s="43"/>
      <c r="APA14" s="43"/>
      <c r="APB14" s="43"/>
      <c r="APC14" s="43"/>
      <c r="APD14" s="43"/>
      <c r="APE14" s="43"/>
      <c r="APF14" s="43"/>
      <c r="APG14" s="43"/>
      <c r="APH14" s="43"/>
      <c r="API14" s="43"/>
      <c r="APJ14" s="43"/>
      <c r="APK14" s="43"/>
      <c r="APL14" s="43"/>
      <c r="APM14" s="43"/>
      <c r="APN14" s="43"/>
      <c r="APO14" s="43"/>
      <c r="APP14" s="43"/>
      <c r="APQ14" s="43"/>
      <c r="APR14" s="43"/>
      <c r="APS14" s="43"/>
      <c r="APT14" s="43"/>
      <c r="APU14" s="43"/>
      <c r="APV14" s="43"/>
      <c r="APW14" s="43"/>
      <c r="APX14" s="43"/>
      <c r="APY14" s="43"/>
      <c r="APZ14" s="43"/>
      <c r="AQA14" s="43"/>
      <c r="AQB14" s="43"/>
      <c r="AQC14" s="43"/>
      <c r="AQD14" s="43"/>
      <c r="AQE14" s="43"/>
      <c r="AQF14" s="43"/>
      <c r="AQG14" s="43"/>
      <c r="AQH14" s="43"/>
      <c r="AQI14" s="43"/>
      <c r="AQJ14" s="43"/>
      <c r="AQK14" s="43"/>
      <c r="AQL14" s="43"/>
      <c r="AQM14" s="43"/>
      <c r="AQN14" s="43"/>
      <c r="AQO14" s="43"/>
      <c r="AQP14" s="43"/>
      <c r="AQQ14" s="43"/>
      <c r="AQR14" s="43"/>
      <c r="AQS14" s="43"/>
      <c r="AQT14" s="43"/>
      <c r="AQU14" s="43"/>
      <c r="AQV14" s="43"/>
      <c r="AQW14" s="43"/>
      <c r="AQX14" s="43"/>
      <c r="AQY14" s="43"/>
      <c r="AQZ14" s="43"/>
      <c r="ARA14" s="43"/>
      <c r="ARB14" s="43"/>
      <c r="ARC14" s="43"/>
      <c r="ARD14" s="43"/>
      <c r="ARE14" s="43"/>
      <c r="ARF14" s="43"/>
      <c r="ARG14" s="43"/>
      <c r="ARH14" s="43"/>
      <c r="ARI14" s="43"/>
      <c r="ARJ14" s="43"/>
      <c r="ARK14" s="43"/>
      <c r="ARL14" s="43"/>
      <c r="ARM14" s="43"/>
      <c r="ARN14" s="43"/>
      <c r="ARO14" s="43"/>
      <c r="ARP14" s="43"/>
      <c r="ARQ14" s="43"/>
      <c r="ARR14" s="43"/>
      <c r="ARS14" s="43"/>
      <c r="ART14" s="43"/>
      <c r="ARU14" s="43"/>
      <c r="ARV14" s="43"/>
      <c r="ARW14" s="43"/>
      <c r="ARX14" s="43"/>
      <c r="ARY14" s="43"/>
      <c r="ARZ14" s="43"/>
      <c r="ASA14" s="43"/>
      <c r="ASB14" s="43"/>
      <c r="ASC14" s="43"/>
      <c r="ASD14" s="43"/>
      <c r="ASE14" s="43"/>
      <c r="ASF14" s="43"/>
      <c r="ASG14" s="43"/>
      <c r="ASH14" s="43"/>
      <c r="ASI14" s="43"/>
      <c r="ASJ14" s="43"/>
      <c r="ASK14" s="43"/>
      <c r="ASL14" s="43"/>
      <c r="ASM14" s="43"/>
      <c r="ASN14" s="43"/>
      <c r="ASO14" s="43"/>
      <c r="ASP14" s="43"/>
      <c r="ASQ14" s="43"/>
      <c r="ASR14" s="43"/>
      <c r="ASS14" s="43"/>
      <c r="AST14" s="43"/>
      <c r="ASU14" s="43"/>
      <c r="ASV14" s="43"/>
      <c r="ASW14" s="43"/>
      <c r="ASX14" s="43"/>
      <c r="ASY14" s="43"/>
      <c r="ASZ14" s="43"/>
      <c r="ATA14" s="43"/>
      <c r="ATB14" s="43"/>
      <c r="ATC14" s="43"/>
      <c r="ATD14" s="43"/>
      <c r="ATE14" s="43"/>
      <c r="ATF14" s="43"/>
      <c r="ATG14" s="43"/>
      <c r="ATH14" s="43"/>
      <c r="ATI14" s="43"/>
      <c r="ATJ14" s="43"/>
      <c r="ATK14" s="43"/>
      <c r="ATL14" s="43"/>
      <c r="ATM14" s="43"/>
      <c r="ATN14" s="43"/>
      <c r="ATO14" s="43"/>
      <c r="ATP14" s="43"/>
      <c r="ATQ14" s="43"/>
      <c r="ATR14" s="43"/>
      <c r="ATS14" s="43"/>
      <c r="ATT14" s="43"/>
      <c r="ATU14" s="43"/>
      <c r="ATV14" s="43"/>
      <c r="ATW14" s="43"/>
      <c r="ATX14" s="43"/>
      <c r="ATY14" s="43"/>
      <c r="ATZ14" s="43"/>
      <c r="AUA14" s="43"/>
      <c r="AUB14" s="43"/>
      <c r="AUC14" s="43"/>
      <c r="AUD14" s="43"/>
      <c r="AUE14" s="43"/>
      <c r="AUF14" s="43"/>
      <c r="AUG14" s="43"/>
      <c r="AUH14" s="43"/>
      <c r="AUI14" s="43"/>
      <c r="AUJ14" s="43"/>
      <c r="AUK14" s="43"/>
      <c r="AUL14" s="43"/>
      <c r="AUM14" s="43"/>
      <c r="AUN14" s="43"/>
      <c r="AUO14" s="43"/>
      <c r="AUP14" s="43"/>
      <c r="AUQ14" s="43"/>
      <c r="AUR14" s="43"/>
      <c r="AUS14" s="43"/>
      <c r="AUT14" s="43"/>
      <c r="AUU14" s="43"/>
      <c r="AUV14" s="43"/>
      <c r="AUW14" s="43"/>
      <c r="AUX14" s="43"/>
      <c r="AUY14" s="43"/>
      <c r="AUZ14" s="43"/>
      <c r="AVA14" s="43"/>
      <c r="AVB14" s="43"/>
      <c r="AVC14" s="43"/>
      <c r="AVD14" s="43"/>
      <c r="AVE14" s="43"/>
      <c r="AVF14" s="43"/>
      <c r="AVG14" s="43"/>
      <c r="AVH14" s="43"/>
      <c r="AVI14" s="43"/>
      <c r="AVJ14" s="43"/>
      <c r="AVK14" s="43"/>
      <c r="AVL14" s="43"/>
      <c r="AVM14" s="43"/>
      <c r="AVN14" s="43"/>
      <c r="AVO14" s="43"/>
      <c r="AVP14" s="43"/>
      <c r="AVQ14" s="43"/>
      <c r="AVR14" s="43"/>
      <c r="AVS14" s="43"/>
      <c r="AVT14" s="43"/>
      <c r="AVU14" s="43"/>
      <c r="AVV14" s="43"/>
      <c r="AVW14" s="43"/>
      <c r="AVX14" s="43"/>
      <c r="AVY14" s="43"/>
      <c r="AVZ14" s="43"/>
      <c r="AWA14" s="43"/>
      <c r="AWB14" s="43"/>
      <c r="AWC14" s="43"/>
      <c r="AWD14" s="43"/>
      <c r="AWE14" s="43"/>
      <c r="AWF14" s="43"/>
      <c r="AWG14" s="43"/>
      <c r="AWH14" s="43"/>
      <c r="AWI14" s="43"/>
      <c r="AWJ14" s="43"/>
      <c r="AWK14" s="43"/>
      <c r="AWL14" s="43"/>
      <c r="AWM14" s="43"/>
      <c r="AWN14" s="43"/>
      <c r="AWO14" s="43"/>
      <c r="AWP14" s="43"/>
      <c r="AWQ14" s="43"/>
      <c r="AWR14" s="43"/>
      <c r="AWS14" s="43"/>
      <c r="AWT14" s="43"/>
      <c r="AWU14" s="43"/>
      <c r="AWV14" s="43"/>
      <c r="AWW14" s="43"/>
      <c r="AWX14" s="43"/>
      <c r="AWY14" s="43"/>
      <c r="AWZ14" s="43"/>
      <c r="AXA14" s="43"/>
      <c r="AXB14" s="43"/>
      <c r="AXC14" s="43"/>
      <c r="AXD14" s="43"/>
      <c r="AXE14" s="43"/>
      <c r="AXF14" s="43"/>
      <c r="AXG14" s="43"/>
      <c r="AXH14" s="43"/>
      <c r="AXI14" s="43"/>
      <c r="AXJ14" s="43"/>
      <c r="AXK14" s="43"/>
      <c r="AXL14" s="43"/>
      <c r="AXM14" s="43"/>
      <c r="AXN14" s="43"/>
      <c r="AXO14" s="43"/>
      <c r="AXP14" s="43"/>
      <c r="AXQ14" s="43"/>
      <c r="AXR14" s="43"/>
      <c r="AXS14" s="43"/>
      <c r="AXT14" s="43"/>
      <c r="AXU14" s="43"/>
      <c r="AXV14" s="43"/>
      <c r="AXW14" s="43"/>
      <c r="AXX14" s="43"/>
      <c r="AXY14" s="43"/>
      <c r="AXZ14" s="43"/>
      <c r="AYA14" s="43"/>
      <c r="AYB14" s="43"/>
      <c r="AYC14" s="43"/>
      <c r="AYD14" s="43"/>
      <c r="AYE14" s="43"/>
      <c r="AYF14" s="43"/>
      <c r="AYG14" s="43"/>
      <c r="AYH14" s="43"/>
      <c r="AYI14" s="43"/>
      <c r="AYJ14" s="43"/>
      <c r="AYK14" s="43"/>
      <c r="AYL14" s="43"/>
      <c r="AYM14" s="43"/>
      <c r="AYN14" s="43"/>
      <c r="AYO14" s="43"/>
      <c r="AYP14" s="43"/>
      <c r="AYQ14" s="43"/>
      <c r="AYR14" s="43"/>
      <c r="AYS14" s="43"/>
      <c r="AYT14" s="43"/>
      <c r="AYU14" s="43"/>
      <c r="AYV14" s="43"/>
      <c r="AYW14" s="43"/>
      <c r="AYX14" s="43"/>
      <c r="AYY14" s="43"/>
      <c r="AYZ14" s="43"/>
      <c r="AZA14" s="43"/>
      <c r="AZB14" s="43"/>
      <c r="AZC14" s="43"/>
      <c r="AZD14" s="43"/>
      <c r="AZE14" s="43"/>
      <c r="AZF14" s="43"/>
      <c r="AZG14" s="43"/>
      <c r="AZH14" s="43"/>
      <c r="AZI14" s="43"/>
      <c r="AZJ14" s="43"/>
      <c r="AZK14" s="43"/>
      <c r="AZL14" s="43"/>
      <c r="AZM14" s="43"/>
      <c r="AZN14" s="43"/>
      <c r="AZO14" s="43"/>
      <c r="AZP14" s="43"/>
      <c r="AZQ14" s="43"/>
      <c r="AZR14" s="43"/>
      <c r="AZS14" s="43"/>
      <c r="AZT14" s="43"/>
      <c r="AZU14" s="43"/>
      <c r="AZV14" s="43"/>
      <c r="AZW14" s="43"/>
      <c r="AZX14" s="43"/>
      <c r="AZY14" s="43"/>
      <c r="AZZ14" s="43"/>
      <c r="BAA14" s="43"/>
      <c r="BAB14" s="43"/>
      <c r="BAC14" s="43"/>
      <c r="BAD14" s="43"/>
      <c r="BAE14" s="43"/>
      <c r="BAF14" s="43"/>
      <c r="BAG14" s="43"/>
      <c r="BAH14" s="43"/>
      <c r="BAI14" s="43"/>
      <c r="BAJ14" s="43"/>
      <c r="BAK14" s="43"/>
      <c r="BAL14" s="43"/>
      <c r="BAM14" s="43"/>
      <c r="BAN14" s="43"/>
      <c r="BAO14" s="43"/>
      <c r="BAP14" s="43"/>
      <c r="BAQ14" s="43"/>
      <c r="BAR14" s="43"/>
      <c r="BAS14" s="43"/>
      <c r="BAT14" s="43"/>
      <c r="BAU14" s="43"/>
      <c r="BAV14" s="43"/>
      <c r="BAW14" s="43"/>
      <c r="BAX14" s="43"/>
      <c r="BAY14" s="43"/>
      <c r="BAZ14" s="43"/>
      <c r="BBA14" s="43"/>
      <c r="BBB14" s="43"/>
      <c r="BBC14" s="43"/>
      <c r="BBD14" s="43"/>
      <c r="BBE14" s="43"/>
      <c r="BBF14" s="43"/>
      <c r="BBG14" s="43"/>
      <c r="BBH14" s="43"/>
      <c r="BBI14" s="43"/>
      <c r="BBJ14" s="43"/>
      <c r="BBK14" s="43"/>
      <c r="BBL14" s="43"/>
      <c r="BBM14" s="43"/>
      <c r="BBN14" s="43"/>
      <c r="BBO14" s="43"/>
      <c r="BBP14" s="43"/>
      <c r="BBQ14" s="43"/>
      <c r="BBR14" s="43"/>
      <c r="BBS14" s="43"/>
      <c r="BBT14" s="43"/>
      <c r="BBU14" s="43"/>
      <c r="BBV14" s="43"/>
      <c r="BBW14" s="43"/>
      <c r="BBX14" s="43"/>
      <c r="BBY14" s="43"/>
      <c r="BBZ14" s="43"/>
      <c r="BCA14" s="43"/>
      <c r="BCB14" s="43"/>
      <c r="BCC14" s="43"/>
      <c r="BCD14" s="43"/>
      <c r="BCE14" s="43"/>
      <c r="BCF14" s="43"/>
      <c r="BCG14" s="43"/>
      <c r="BCH14" s="43"/>
      <c r="BCI14" s="43"/>
      <c r="BCJ14" s="43"/>
      <c r="BCK14" s="43"/>
      <c r="BCL14" s="43"/>
      <c r="BCM14" s="43"/>
      <c r="BCN14" s="43"/>
      <c r="BCO14" s="43"/>
      <c r="BCP14" s="43"/>
      <c r="BCQ14" s="43"/>
      <c r="BCR14" s="43"/>
      <c r="BCS14" s="43"/>
      <c r="BCT14" s="43"/>
      <c r="BCU14" s="43"/>
      <c r="BCV14" s="43"/>
      <c r="BCW14" s="43"/>
      <c r="BCX14" s="43"/>
      <c r="BCY14" s="43"/>
      <c r="BCZ14" s="43"/>
      <c r="BDA14" s="43"/>
      <c r="BDB14" s="43"/>
      <c r="BDC14" s="43"/>
      <c r="BDD14" s="43"/>
      <c r="BDE14" s="43"/>
      <c r="BDF14" s="43"/>
      <c r="BDG14" s="43"/>
      <c r="BDH14" s="43"/>
      <c r="BDI14" s="43"/>
      <c r="BDJ14" s="43"/>
      <c r="BDK14" s="43"/>
      <c r="BDL14" s="43"/>
      <c r="BDM14" s="43"/>
      <c r="BDN14" s="43"/>
      <c r="BDO14" s="43"/>
      <c r="BDP14" s="43"/>
      <c r="BDQ14" s="43"/>
      <c r="BDR14" s="43"/>
      <c r="BDS14" s="43"/>
      <c r="BDT14" s="43"/>
      <c r="BDU14" s="43"/>
      <c r="BDV14" s="43"/>
      <c r="BDW14" s="43"/>
      <c r="BDX14" s="43"/>
      <c r="BDY14" s="43"/>
      <c r="BDZ14" s="43"/>
      <c r="BEA14" s="43"/>
      <c r="BEB14" s="43"/>
      <c r="BEC14" s="43"/>
      <c r="BED14" s="43"/>
      <c r="BEE14" s="43"/>
      <c r="BEF14" s="43"/>
      <c r="BEG14" s="43"/>
      <c r="BEH14" s="43"/>
      <c r="BEI14" s="43"/>
      <c r="BEJ14" s="43"/>
      <c r="BEK14" s="43"/>
      <c r="BEL14" s="43"/>
      <c r="BEM14" s="43"/>
      <c r="BEN14" s="43"/>
      <c r="BEO14" s="43"/>
      <c r="BEP14" s="43"/>
      <c r="BEQ14" s="43"/>
      <c r="BER14" s="43"/>
      <c r="BES14" s="43"/>
      <c r="BET14" s="43"/>
      <c r="BEU14" s="43"/>
      <c r="BEV14" s="43"/>
      <c r="BEW14" s="43"/>
      <c r="BEX14" s="43"/>
      <c r="BEY14" s="43"/>
      <c r="BEZ14" s="43"/>
      <c r="BFA14" s="43"/>
      <c r="BFB14" s="43"/>
      <c r="BFC14" s="43"/>
      <c r="BFD14" s="43"/>
      <c r="BFE14" s="43"/>
      <c r="BFF14" s="43"/>
      <c r="BFG14" s="43"/>
      <c r="BFH14" s="43"/>
      <c r="BFI14" s="43"/>
      <c r="BFJ14" s="43"/>
      <c r="BFK14" s="43"/>
      <c r="BFL14" s="43"/>
      <c r="BFM14" s="43"/>
      <c r="BFN14" s="43"/>
      <c r="BFO14" s="43"/>
      <c r="BFP14" s="43"/>
      <c r="BFQ14" s="43"/>
      <c r="BFR14" s="43"/>
      <c r="BFS14" s="43"/>
      <c r="BFT14" s="43"/>
      <c r="BFU14" s="43"/>
      <c r="BFV14" s="43"/>
      <c r="BFW14" s="43"/>
      <c r="BFX14" s="43"/>
      <c r="BFY14" s="43"/>
      <c r="BFZ14" s="43"/>
      <c r="BGA14" s="43"/>
      <c r="BGB14" s="43"/>
      <c r="BGC14" s="43"/>
      <c r="BGD14" s="43"/>
      <c r="BGE14" s="43"/>
      <c r="BGF14" s="43"/>
      <c r="BGG14" s="43"/>
      <c r="BGH14" s="43"/>
      <c r="BGI14" s="43"/>
      <c r="BGJ14" s="43"/>
      <c r="BGK14" s="43"/>
      <c r="BGL14" s="43"/>
      <c r="BGM14" s="43"/>
      <c r="BGN14" s="43"/>
      <c r="BGO14" s="43"/>
      <c r="BGP14" s="43"/>
      <c r="BGQ14" s="43"/>
      <c r="BGR14" s="43"/>
      <c r="BGS14" s="43"/>
      <c r="BGT14" s="43"/>
      <c r="BGU14" s="43"/>
      <c r="BGV14" s="43"/>
      <c r="BGW14" s="43"/>
      <c r="BGX14" s="43"/>
      <c r="BGY14" s="43"/>
      <c r="BGZ14" s="43"/>
      <c r="BHA14" s="43"/>
      <c r="BHB14" s="43"/>
      <c r="BHC14" s="43"/>
      <c r="BHD14" s="43"/>
      <c r="BHE14" s="43"/>
      <c r="BHF14" s="43"/>
      <c r="BHG14" s="43"/>
      <c r="BHH14" s="43"/>
      <c r="BHI14" s="43"/>
      <c r="BHJ14" s="43"/>
      <c r="BHK14" s="43"/>
      <c r="BHL14" s="43"/>
      <c r="BHM14" s="43"/>
      <c r="BHN14" s="43"/>
      <c r="BHO14" s="43"/>
      <c r="BHP14" s="43"/>
      <c r="BHQ14" s="43"/>
      <c r="BHR14" s="43"/>
      <c r="BHS14" s="43"/>
      <c r="BHT14" s="43"/>
      <c r="BHU14" s="43"/>
      <c r="BHV14" s="43"/>
      <c r="BHW14" s="43"/>
      <c r="BHX14" s="43"/>
      <c r="BHY14" s="43"/>
      <c r="BHZ14" s="43"/>
      <c r="BIA14" s="43"/>
      <c r="BIB14" s="43"/>
      <c r="BIC14" s="43"/>
      <c r="BID14" s="43"/>
      <c r="BIE14" s="43"/>
      <c r="BIF14" s="43"/>
      <c r="BIG14" s="43"/>
      <c r="BIH14" s="43"/>
      <c r="BII14" s="43"/>
      <c r="BIJ14" s="43"/>
      <c r="BIK14" s="43"/>
      <c r="BIL14" s="43"/>
      <c r="BIM14" s="43"/>
      <c r="BIN14" s="43"/>
      <c r="BIO14" s="43"/>
      <c r="BIP14" s="43"/>
      <c r="BIQ14" s="43"/>
      <c r="BIR14" s="43"/>
      <c r="BIS14" s="43"/>
      <c r="BIT14" s="43"/>
      <c r="BIU14" s="43"/>
      <c r="BIV14" s="43"/>
      <c r="BIW14" s="43"/>
      <c r="BIX14" s="43"/>
      <c r="BIY14" s="43"/>
      <c r="BIZ14" s="43"/>
      <c r="BJA14" s="43"/>
      <c r="BJB14" s="43"/>
      <c r="BJC14" s="43"/>
      <c r="BJD14" s="43"/>
      <c r="BJE14" s="43"/>
      <c r="BJF14" s="43"/>
      <c r="BJG14" s="43"/>
      <c r="BJH14" s="43"/>
      <c r="BJI14" s="43"/>
      <c r="BJJ14" s="43"/>
      <c r="BJK14" s="43"/>
      <c r="BJL14" s="43"/>
      <c r="BJM14" s="43"/>
      <c r="BJN14" s="43"/>
      <c r="BJO14" s="43"/>
      <c r="BJP14" s="43"/>
      <c r="BJQ14" s="43"/>
      <c r="BJR14" s="43"/>
      <c r="BJS14" s="43"/>
      <c r="BJT14" s="43"/>
      <c r="BJU14" s="43"/>
      <c r="BJV14" s="43"/>
      <c r="BJW14" s="43"/>
      <c r="BJX14" s="43"/>
      <c r="BJY14" s="43"/>
      <c r="BJZ14" s="43"/>
      <c r="BKA14" s="43"/>
      <c r="BKB14" s="43"/>
      <c r="BKC14" s="43"/>
      <c r="BKD14" s="43"/>
      <c r="BKE14" s="43"/>
      <c r="BKF14" s="43"/>
      <c r="BKG14" s="43"/>
      <c r="BKH14" s="43"/>
      <c r="BKI14" s="43"/>
      <c r="BKJ14" s="43"/>
      <c r="BKK14" s="43"/>
      <c r="BKL14" s="43"/>
      <c r="BKM14" s="43"/>
      <c r="BKN14" s="43"/>
      <c r="BKO14" s="43"/>
      <c r="BKP14" s="43"/>
      <c r="BKQ14" s="43"/>
      <c r="BKR14" s="43"/>
      <c r="BKS14" s="43"/>
      <c r="BKT14" s="43"/>
      <c r="BKU14" s="43"/>
      <c r="BKV14" s="43"/>
      <c r="BKW14" s="43"/>
      <c r="BKX14" s="43"/>
      <c r="BKY14" s="43"/>
      <c r="BKZ14" s="43"/>
      <c r="BLA14" s="43"/>
      <c r="BLB14" s="43"/>
      <c r="BLC14" s="43"/>
      <c r="BLD14" s="43"/>
      <c r="BLE14" s="43"/>
      <c r="BLF14" s="43"/>
      <c r="BLG14" s="43"/>
      <c r="BLH14" s="43"/>
      <c r="BLI14" s="43"/>
      <c r="BLJ14" s="43"/>
      <c r="BLK14" s="43"/>
      <c r="BLL14" s="43"/>
      <c r="BLM14" s="43"/>
      <c r="BLN14" s="43"/>
      <c r="BLO14" s="43"/>
      <c r="BLP14" s="43"/>
      <c r="BLQ14" s="43"/>
      <c r="BLR14" s="43"/>
      <c r="BLS14" s="43"/>
      <c r="BLT14" s="43"/>
      <c r="BLU14" s="43"/>
      <c r="BLV14" s="43"/>
      <c r="BLW14" s="43"/>
      <c r="BLX14" s="43"/>
      <c r="BLY14" s="43"/>
      <c r="BLZ14" s="43"/>
      <c r="BMA14" s="43"/>
      <c r="BMB14" s="43"/>
      <c r="BMC14" s="43"/>
      <c r="BMD14" s="43"/>
      <c r="BME14" s="43"/>
      <c r="BMF14" s="43"/>
      <c r="BMG14" s="43"/>
      <c r="BMH14" s="43"/>
      <c r="BMI14" s="43"/>
      <c r="BMJ14" s="43"/>
      <c r="BMK14" s="43"/>
      <c r="BML14" s="43"/>
      <c r="BMM14" s="43"/>
      <c r="BMN14" s="43"/>
      <c r="BMO14" s="43"/>
      <c r="BMP14" s="43"/>
      <c r="BMQ14" s="43"/>
      <c r="BMR14" s="43"/>
      <c r="BMS14" s="43"/>
      <c r="BMT14" s="43"/>
      <c r="BMU14" s="43"/>
      <c r="BMV14" s="43"/>
      <c r="BMW14" s="43"/>
      <c r="BMX14" s="43"/>
      <c r="BMY14" s="43"/>
      <c r="BMZ14" s="43"/>
      <c r="BNA14" s="43"/>
      <c r="BNB14" s="43"/>
      <c r="BNC14" s="43"/>
      <c r="BND14" s="43"/>
      <c r="BNE14" s="43"/>
      <c r="BNF14" s="43"/>
      <c r="BNG14" s="43"/>
      <c r="BNH14" s="43"/>
      <c r="BNI14" s="43"/>
      <c r="BNJ14" s="43"/>
      <c r="BNK14" s="43"/>
      <c r="BNL14" s="43"/>
      <c r="BNM14" s="43"/>
      <c r="BNN14" s="43"/>
      <c r="BNO14" s="43"/>
      <c r="BNP14" s="43"/>
      <c r="BNQ14" s="43"/>
      <c r="BNR14" s="43"/>
      <c r="BNS14" s="43"/>
      <c r="BNT14" s="43"/>
      <c r="BNU14" s="43"/>
      <c r="BNV14" s="43"/>
      <c r="BNW14" s="43"/>
      <c r="BNX14" s="43"/>
      <c r="BNY14" s="43"/>
      <c r="BNZ14" s="43"/>
      <c r="BOA14" s="43"/>
      <c r="BOB14" s="43"/>
      <c r="BOC14" s="43"/>
      <c r="BOD14" s="43"/>
      <c r="BOE14" s="43"/>
      <c r="BOF14" s="43"/>
      <c r="BOG14" s="43"/>
      <c r="BOH14" s="43"/>
      <c r="BOI14" s="43"/>
      <c r="BOJ14" s="43"/>
      <c r="BOK14" s="43"/>
      <c r="BOL14" s="43"/>
      <c r="BOM14" s="43"/>
      <c r="BON14" s="43"/>
      <c r="BOO14" s="43"/>
      <c r="BOP14" s="43"/>
      <c r="BOQ14" s="43"/>
      <c r="BOR14" s="43"/>
      <c r="BOS14" s="43"/>
      <c r="BOT14" s="43"/>
      <c r="BOU14" s="43"/>
      <c r="BOV14" s="43"/>
      <c r="BOW14" s="43"/>
      <c r="BOX14" s="43"/>
      <c r="BOY14" s="43"/>
      <c r="BOZ14" s="43"/>
      <c r="BPA14" s="43"/>
      <c r="BPB14" s="43"/>
      <c r="BPC14" s="43"/>
      <c r="BPD14" s="43"/>
      <c r="BPE14" s="43"/>
      <c r="BPF14" s="43"/>
      <c r="BPG14" s="43"/>
      <c r="BPH14" s="43"/>
      <c r="BPI14" s="43"/>
      <c r="BPJ14" s="43"/>
      <c r="BPK14" s="43"/>
      <c r="BPL14" s="43"/>
      <c r="BPM14" s="43"/>
      <c r="BPN14" s="43"/>
      <c r="BPO14" s="43"/>
      <c r="BPP14" s="43"/>
      <c r="BPQ14" s="43"/>
      <c r="BPR14" s="43"/>
      <c r="BPS14" s="43"/>
      <c r="BPT14" s="43"/>
      <c r="BPU14" s="43"/>
      <c r="BPV14" s="43"/>
      <c r="BPW14" s="43"/>
      <c r="BPX14" s="43"/>
      <c r="BPY14" s="43"/>
      <c r="BPZ14" s="43"/>
      <c r="BQA14" s="43"/>
      <c r="BQB14" s="43"/>
      <c r="BQC14" s="43"/>
      <c r="BQD14" s="43"/>
      <c r="BQE14" s="43"/>
      <c r="BQF14" s="43"/>
      <c r="BQG14" s="43"/>
      <c r="BQH14" s="43"/>
      <c r="BQI14" s="43"/>
      <c r="BQJ14" s="43"/>
      <c r="BQK14" s="43"/>
      <c r="BQL14" s="43"/>
      <c r="BQM14" s="43"/>
      <c r="BQN14" s="43"/>
      <c r="BQO14" s="43"/>
      <c r="BQP14" s="43"/>
      <c r="BQQ14" s="43"/>
      <c r="BQR14" s="43"/>
      <c r="BQS14" s="43"/>
      <c r="BQT14" s="43"/>
      <c r="BQU14" s="43"/>
      <c r="BQV14" s="43"/>
      <c r="BQW14" s="43"/>
      <c r="BQX14" s="43"/>
      <c r="BQY14" s="43"/>
      <c r="BQZ14" s="43"/>
      <c r="BRA14" s="43"/>
      <c r="BRB14" s="43"/>
      <c r="BRC14" s="43"/>
      <c r="BRD14" s="43"/>
      <c r="BRE14" s="43"/>
      <c r="BRF14" s="43"/>
      <c r="BRG14" s="43"/>
      <c r="BRH14" s="43"/>
      <c r="BRI14" s="43"/>
      <c r="BRJ14" s="43"/>
      <c r="BRK14" s="43"/>
      <c r="BRL14" s="43"/>
      <c r="BRM14" s="43"/>
      <c r="BRN14" s="43"/>
      <c r="BRO14" s="43"/>
      <c r="BRP14" s="43"/>
      <c r="BRQ14" s="43"/>
      <c r="BRR14" s="43"/>
      <c r="BRS14" s="43"/>
      <c r="BRT14" s="43"/>
      <c r="BRU14" s="43"/>
      <c r="BRV14" s="43"/>
      <c r="BRW14" s="43"/>
      <c r="BRX14" s="43"/>
      <c r="BRY14" s="43"/>
      <c r="BRZ14" s="43"/>
      <c r="BSA14" s="43"/>
      <c r="BSB14" s="43"/>
      <c r="BSC14" s="43"/>
      <c r="BSD14" s="43"/>
      <c r="BSE14" s="43"/>
      <c r="BSF14" s="43"/>
      <c r="BSG14" s="43"/>
      <c r="BSH14" s="43"/>
      <c r="BSI14" s="43"/>
      <c r="BSJ14" s="43"/>
      <c r="BSK14" s="43"/>
      <c r="BSL14" s="43"/>
      <c r="BSM14" s="43"/>
      <c r="BSN14" s="43"/>
      <c r="BSO14" s="43"/>
      <c r="BSP14" s="43"/>
      <c r="BSQ14" s="43"/>
      <c r="BSR14" s="43"/>
      <c r="BSS14" s="43"/>
      <c r="BST14" s="43"/>
      <c r="BSU14" s="43"/>
      <c r="BSV14" s="43"/>
      <c r="BSW14" s="43"/>
      <c r="BSX14" s="43"/>
      <c r="BSY14" s="43"/>
      <c r="BSZ14" s="43"/>
      <c r="BTA14" s="43"/>
      <c r="BTB14" s="43"/>
      <c r="BTC14" s="43"/>
      <c r="BTD14" s="43"/>
      <c r="BTE14" s="43"/>
      <c r="BTF14" s="43"/>
      <c r="BTG14" s="43"/>
      <c r="BTH14" s="43"/>
      <c r="BTI14" s="43"/>
      <c r="BTJ14" s="43"/>
      <c r="BTK14" s="43"/>
      <c r="BTL14" s="43"/>
      <c r="BTM14" s="43"/>
      <c r="BTN14" s="43"/>
      <c r="BTO14" s="43"/>
      <c r="BTP14" s="43"/>
      <c r="BTQ14" s="43"/>
      <c r="BTR14" s="43"/>
      <c r="BTS14" s="43"/>
      <c r="BTT14" s="43"/>
      <c r="BTU14" s="43"/>
      <c r="BTV14" s="43"/>
      <c r="BTW14" s="43"/>
      <c r="BTX14" s="43"/>
      <c r="BTY14" s="43"/>
      <c r="BTZ14" s="43"/>
      <c r="BUA14" s="43"/>
      <c r="BUB14" s="43"/>
      <c r="BUC14" s="43"/>
      <c r="BUD14" s="43"/>
      <c r="BUE14" s="43"/>
      <c r="BUF14" s="43"/>
      <c r="BUG14" s="43"/>
      <c r="BUH14" s="43"/>
      <c r="BUI14" s="43"/>
      <c r="BUJ14" s="43"/>
      <c r="BUK14" s="43"/>
      <c r="BUL14" s="43"/>
      <c r="BUM14" s="43"/>
      <c r="BUN14" s="43"/>
      <c r="BUO14" s="43"/>
      <c r="BUP14" s="43"/>
      <c r="BUQ14" s="43"/>
      <c r="BUR14" s="43"/>
      <c r="BUS14" s="43"/>
      <c r="BUT14" s="43"/>
      <c r="BUU14" s="43"/>
      <c r="BUV14" s="43"/>
      <c r="BUW14" s="43"/>
      <c r="BUX14" s="43"/>
      <c r="BUY14" s="43"/>
      <c r="BUZ14" s="43"/>
      <c r="BVA14" s="43"/>
      <c r="BVB14" s="43"/>
      <c r="BVC14" s="43"/>
      <c r="BVD14" s="43"/>
      <c r="BVE14" s="43"/>
      <c r="BVF14" s="43"/>
      <c r="BVG14" s="43"/>
      <c r="BVH14" s="43"/>
      <c r="BVI14" s="43"/>
      <c r="BVJ14" s="43"/>
      <c r="BVK14" s="43"/>
      <c r="BVL14" s="43"/>
      <c r="BVM14" s="43"/>
      <c r="BVN14" s="43"/>
      <c r="BVO14" s="43"/>
      <c r="BVP14" s="43"/>
      <c r="BVQ14" s="43"/>
      <c r="BVR14" s="43"/>
      <c r="BVS14" s="43"/>
      <c r="BVT14" s="43"/>
      <c r="BVU14" s="43"/>
      <c r="BVV14" s="43"/>
      <c r="BVW14" s="43"/>
      <c r="BVX14" s="43"/>
      <c r="BVY14" s="43"/>
      <c r="BVZ14" s="43"/>
      <c r="BWA14" s="43"/>
      <c r="BWB14" s="43"/>
      <c r="BWC14" s="43"/>
      <c r="BWD14" s="43"/>
      <c r="BWE14" s="43"/>
      <c r="BWF14" s="43"/>
      <c r="BWG14" s="43"/>
      <c r="BWH14" s="43"/>
      <c r="BWI14" s="43"/>
      <c r="BWJ14" s="43"/>
      <c r="BWK14" s="43"/>
      <c r="BWL14" s="43"/>
      <c r="BWM14" s="43"/>
      <c r="BWN14" s="43"/>
      <c r="BWO14" s="43"/>
      <c r="BWP14" s="43"/>
      <c r="BWQ14" s="43"/>
      <c r="BWR14" s="43"/>
      <c r="BWS14" s="43"/>
      <c r="BWT14" s="43"/>
      <c r="BWU14" s="43"/>
      <c r="BWV14" s="43"/>
      <c r="BWW14" s="43"/>
      <c r="BWX14" s="43"/>
      <c r="BWY14" s="43"/>
      <c r="BWZ14" s="43"/>
      <c r="BXA14" s="43"/>
      <c r="BXB14" s="43"/>
      <c r="BXC14" s="43"/>
      <c r="BXD14" s="43"/>
      <c r="BXE14" s="43"/>
      <c r="BXF14" s="43"/>
      <c r="BXG14" s="43"/>
      <c r="BXH14" s="43"/>
      <c r="BXI14" s="43"/>
      <c r="BXJ14" s="43"/>
      <c r="BXK14" s="43"/>
      <c r="BXL14" s="43"/>
      <c r="BXM14" s="43"/>
      <c r="BXN14" s="43"/>
      <c r="BXO14" s="43"/>
      <c r="BXP14" s="43"/>
      <c r="BXQ14" s="43"/>
      <c r="BXR14" s="43"/>
      <c r="BXS14" s="43"/>
      <c r="BXT14" s="43"/>
      <c r="BXU14" s="43"/>
      <c r="BXV14" s="43"/>
      <c r="BXW14" s="43"/>
      <c r="BXX14" s="43"/>
      <c r="BXY14" s="43"/>
      <c r="BXZ14" s="43"/>
      <c r="BYA14" s="43"/>
      <c r="BYB14" s="43"/>
      <c r="BYC14" s="43"/>
      <c r="BYD14" s="43"/>
      <c r="BYE14" s="43"/>
      <c r="BYF14" s="43"/>
      <c r="BYG14" s="43"/>
      <c r="BYH14" s="43"/>
      <c r="BYI14" s="43"/>
      <c r="BYJ14" s="43"/>
      <c r="BYK14" s="43"/>
      <c r="BYL14" s="43"/>
      <c r="BYM14" s="43"/>
      <c r="BYN14" s="43"/>
      <c r="BYO14" s="43"/>
      <c r="BYP14" s="43"/>
      <c r="BYQ14" s="43"/>
      <c r="BYR14" s="43"/>
      <c r="BYS14" s="43"/>
      <c r="BYT14" s="43"/>
      <c r="BYU14" s="43"/>
      <c r="BYV14" s="43"/>
      <c r="BYW14" s="43"/>
      <c r="BYX14" s="43"/>
      <c r="BYY14" s="43"/>
      <c r="BYZ14" s="43"/>
      <c r="BZA14" s="43"/>
      <c r="BZB14" s="43"/>
      <c r="BZC14" s="43"/>
      <c r="BZD14" s="43"/>
      <c r="BZE14" s="43"/>
      <c r="BZF14" s="43"/>
      <c r="BZG14" s="43"/>
      <c r="BZH14" s="43"/>
      <c r="BZI14" s="43"/>
      <c r="BZJ14" s="43"/>
      <c r="BZK14" s="43"/>
      <c r="BZL14" s="43"/>
      <c r="BZM14" s="43"/>
      <c r="BZN14" s="43"/>
      <c r="BZO14" s="43"/>
      <c r="BZP14" s="43"/>
      <c r="BZQ14" s="43"/>
      <c r="BZR14" s="43"/>
      <c r="BZS14" s="43"/>
      <c r="BZT14" s="43"/>
      <c r="BZU14" s="43"/>
      <c r="BZV14" s="43"/>
      <c r="BZW14" s="43"/>
      <c r="BZX14" s="43"/>
      <c r="BZY14" s="43"/>
      <c r="BZZ14" s="43"/>
      <c r="CAA14" s="43"/>
      <c r="CAB14" s="43"/>
      <c r="CAC14" s="43"/>
      <c r="CAD14" s="43"/>
      <c r="CAE14" s="43"/>
      <c r="CAF14" s="43"/>
      <c r="CAG14" s="43"/>
      <c r="CAH14" s="43"/>
      <c r="CAI14" s="43"/>
      <c r="CAJ14" s="43"/>
      <c r="CAK14" s="43"/>
      <c r="CAL14" s="43"/>
      <c r="CAM14" s="43"/>
      <c r="CAN14" s="43"/>
      <c r="CAO14" s="43"/>
      <c r="CAP14" s="43"/>
      <c r="CAQ14" s="43"/>
      <c r="CAR14" s="43"/>
      <c r="CAS14" s="43"/>
      <c r="CAT14" s="43"/>
      <c r="CAU14" s="43"/>
      <c r="CAV14" s="43"/>
      <c r="CAW14" s="43"/>
      <c r="CAX14" s="43"/>
      <c r="CAY14" s="43"/>
      <c r="CAZ14" s="43"/>
      <c r="CBA14" s="43"/>
      <c r="CBB14" s="43"/>
      <c r="CBC14" s="43"/>
      <c r="CBD14" s="43"/>
      <c r="CBE14" s="43"/>
      <c r="CBF14" s="43"/>
      <c r="CBG14" s="43"/>
      <c r="CBH14" s="43"/>
      <c r="CBI14" s="43"/>
      <c r="CBJ14" s="43"/>
      <c r="CBK14" s="43"/>
      <c r="CBL14" s="43"/>
      <c r="CBM14" s="43"/>
      <c r="CBN14" s="43"/>
      <c r="CBO14" s="43"/>
      <c r="CBP14" s="43"/>
      <c r="CBQ14" s="43"/>
      <c r="CBR14" s="43"/>
      <c r="CBS14" s="43"/>
      <c r="CBT14" s="43"/>
      <c r="CBU14" s="43"/>
      <c r="CBV14" s="43"/>
      <c r="CBW14" s="43"/>
      <c r="CBX14" s="43"/>
      <c r="CBY14" s="43"/>
      <c r="CBZ14" s="43"/>
      <c r="CCA14" s="43"/>
      <c r="CCB14" s="43"/>
      <c r="CCC14" s="43"/>
      <c r="CCD14" s="43"/>
      <c r="CCE14" s="43"/>
      <c r="CCF14" s="43"/>
      <c r="CCG14" s="43"/>
      <c r="CCH14" s="43"/>
      <c r="CCI14" s="43"/>
      <c r="CCJ14" s="43"/>
      <c r="CCK14" s="43"/>
      <c r="CCL14" s="43"/>
      <c r="CCM14" s="43"/>
      <c r="CCN14" s="43"/>
      <c r="CCO14" s="43"/>
      <c r="CCP14" s="43"/>
      <c r="CCQ14" s="43"/>
      <c r="CCR14" s="43"/>
      <c r="CCS14" s="43"/>
      <c r="CCT14" s="43"/>
      <c r="CCU14" s="43"/>
      <c r="CCV14" s="43"/>
      <c r="CCW14" s="43"/>
      <c r="CCX14" s="43"/>
      <c r="CCY14" s="43"/>
      <c r="CCZ14" s="43"/>
      <c r="CDA14" s="43"/>
      <c r="CDB14" s="43"/>
      <c r="CDC14" s="43"/>
      <c r="CDD14" s="43"/>
      <c r="CDE14" s="43"/>
      <c r="CDF14" s="43"/>
      <c r="CDG14" s="43"/>
      <c r="CDH14" s="43"/>
      <c r="CDI14" s="43"/>
      <c r="CDJ14" s="43"/>
      <c r="CDK14" s="43"/>
      <c r="CDL14" s="43"/>
      <c r="CDM14" s="43"/>
      <c r="CDN14" s="43"/>
      <c r="CDO14" s="43"/>
      <c r="CDP14" s="43"/>
      <c r="CDQ14" s="43"/>
      <c r="CDR14" s="43"/>
      <c r="CDS14" s="43"/>
      <c r="CDT14" s="43"/>
      <c r="CDU14" s="43"/>
      <c r="CDV14" s="43"/>
      <c r="CDW14" s="43"/>
      <c r="CDX14" s="43"/>
      <c r="CDY14" s="43"/>
      <c r="CDZ14" s="43"/>
      <c r="CEA14" s="43"/>
      <c r="CEB14" s="43"/>
      <c r="CEC14" s="43"/>
      <c r="CED14" s="43"/>
      <c r="CEE14" s="43"/>
      <c r="CEF14" s="43"/>
      <c r="CEG14" s="43"/>
      <c r="CEH14" s="43"/>
      <c r="CEI14" s="43"/>
      <c r="CEJ14" s="43"/>
      <c r="CEK14" s="43"/>
      <c r="CEL14" s="43"/>
      <c r="CEM14" s="43"/>
      <c r="CEN14" s="43"/>
      <c r="CEO14" s="43"/>
      <c r="CEP14" s="43"/>
      <c r="CEQ14" s="43"/>
      <c r="CER14" s="43"/>
      <c r="CES14" s="43"/>
      <c r="CET14" s="43"/>
      <c r="CEU14" s="43"/>
      <c r="CEV14" s="43"/>
      <c r="CEW14" s="43"/>
      <c r="CEX14" s="43"/>
      <c r="CEY14" s="43"/>
      <c r="CEZ14" s="43"/>
      <c r="CFA14" s="43"/>
      <c r="CFB14" s="43"/>
      <c r="CFC14" s="43"/>
      <c r="CFD14" s="43"/>
      <c r="CFE14" s="43"/>
      <c r="CFF14" s="43"/>
      <c r="CFG14" s="43"/>
      <c r="CFH14" s="43"/>
      <c r="CFI14" s="43"/>
      <c r="CFJ14" s="43"/>
      <c r="CFK14" s="43"/>
      <c r="CFL14" s="43"/>
      <c r="CFM14" s="43"/>
      <c r="CFN14" s="43"/>
      <c r="CFO14" s="43"/>
      <c r="CFP14" s="43"/>
      <c r="CFQ14" s="43"/>
      <c r="CFR14" s="43"/>
      <c r="CFS14" s="43"/>
      <c r="CFT14" s="43"/>
      <c r="CFU14" s="43"/>
      <c r="CFV14" s="43"/>
      <c r="CFW14" s="43"/>
      <c r="CFX14" s="43"/>
      <c r="CFY14" s="43"/>
      <c r="CFZ14" s="43"/>
      <c r="CGA14" s="43"/>
      <c r="CGB14" s="43"/>
      <c r="CGC14" s="43"/>
      <c r="CGD14" s="43"/>
      <c r="CGE14" s="43"/>
      <c r="CGF14" s="43"/>
      <c r="CGG14" s="43"/>
      <c r="CGH14" s="43"/>
      <c r="CGI14" s="43"/>
      <c r="CGJ14" s="43"/>
      <c r="CGK14" s="43"/>
      <c r="CGL14" s="43"/>
      <c r="CGM14" s="43"/>
      <c r="CGN14" s="43"/>
      <c r="CGO14" s="43"/>
      <c r="CGP14" s="43"/>
      <c r="CGQ14" s="43"/>
      <c r="CGR14" s="43"/>
      <c r="CGS14" s="43"/>
      <c r="CGT14" s="43"/>
      <c r="CGU14" s="43"/>
      <c r="CGV14" s="43"/>
      <c r="CGW14" s="43"/>
      <c r="CGX14" s="43"/>
      <c r="CGY14" s="43"/>
      <c r="CGZ14" s="43"/>
      <c r="CHA14" s="43"/>
      <c r="CHB14" s="43"/>
      <c r="CHC14" s="43"/>
      <c r="CHD14" s="43"/>
      <c r="CHE14" s="43"/>
      <c r="CHF14" s="43"/>
      <c r="CHG14" s="43"/>
      <c r="CHH14" s="43"/>
      <c r="CHI14" s="43"/>
      <c r="CHJ14" s="43"/>
      <c r="CHK14" s="43"/>
      <c r="CHL14" s="43"/>
      <c r="CHM14" s="43"/>
      <c r="CHN14" s="43"/>
      <c r="CHO14" s="43"/>
      <c r="CHP14" s="43"/>
      <c r="CHQ14" s="43"/>
      <c r="CHR14" s="43"/>
      <c r="CHS14" s="43"/>
      <c r="CHT14" s="43"/>
      <c r="CHU14" s="43"/>
      <c r="CHV14" s="43"/>
      <c r="CHW14" s="43"/>
      <c r="CHX14" s="43"/>
      <c r="CHY14" s="43"/>
      <c r="CHZ14" s="43"/>
      <c r="CIA14" s="43"/>
      <c r="CIB14" s="43"/>
      <c r="CIC14" s="43"/>
      <c r="CID14" s="43"/>
      <c r="CIE14" s="43"/>
      <c r="CIF14" s="43"/>
      <c r="CIG14" s="43"/>
      <c r="CIH14" s="43"/>
      <c r="CII14" s="43"/>
      <c r="CIJ14" s="43"/>
      <c r="CIK14" s="43"/>
      <c r="CIL14" s="43"/>
      <c r="CIM14" s="43"/>
      <c r="CIN14" s="43"/>
      <c r="CIO14" s="43"/>
      <c r="CIP14" s="43"/>
      <c r="CIQ14" s="43"/>
      <c r="CIR14" s="43"/>
      <c r="CIS14" s="43"/>
      <c r="CIT14" s="43"/>
      <c r="CIU14" s="43"/>
      <c r="CIV14" s="43"/>
      <c r="CIW14" s="43"/>
      <c r="CIX14" s="43"/>
      <c r="CIY14" s="43"/>
      <c r="CIZ14" s="43"/>
      <c r="CJA14" s="43"/>
      <c r="CJB14" s="43"/>
      <c r="CJC14" s="43"/>
      <c r="CJD14" s="43"/>
      <c r="CJE14" s="43"/>
      <c r="CJF14" s="43"/>
      <c r="CJG14" s="43"/>
      <c r="CJH14" s="43"/>
      <c r="CJI14" s="43"/>
      <c r="CJJ14" s="43"/>
      <c r="CJK14" s="43"/>
      <c r="CJL14" s="43"/>
      <c r="CJM14" s="43"/>
      <c r="CJN14" s="43"/>
      <c r="CJO14" s="43"/>
      <c r="CJP14" s="43"/>
      <c r="CJQ14" s="43"/>
      <c r="CJR14" s="43"/>
      <c r="CJS14" s="43"/>
      <c r="CJT14" s="43"/>
      <c r="CJU14" s="43"/>
      <c r="CJV14" s="43"/>
      <c r="CJW14" s="43"/>
      <c r="CJX14" s="43"/>
      <c r="CJY14" s="43"/>
      <c r="CJZ14" s="43"/>
      <c r="CKA14" s="43"/>
      <c r="CKB14" s="43"/>
      <c r="CKC14" s="43"/>
      <c r="CKD14" s="43"/>
      <c r="CKE14" s="43"/>
      <c r="CKF14" s="43"/>
      <c r="CKG14" s="43"/>
      <c r="CKH14" s="43"/>
      <c r="CKI14" s="43"/>
      <c r="CKJ14" s="43"/>
      <c r="CKK14" s="43"/>
      <c r="CKL14" s="43"/>
      <c r="CKM14" s="43"/>
      <c r="CKN14" s="43"/>
      <c r="CKO14" s="43"/>
      <c r="CKP14" s="43"/>
      <c r="CKQ14" s="43"/>
      <c r="CKR14" s="43"/>
      <c r="CKS14" s="43"/>
      <c r="CKT14" s="43"/>
      <c r="CKU14" s="43"/>
      <c r="CKV14" s="43"/>
      <c r="CKW14" s="43"/>
      <c r="CKX14" s="43"/>
      <c r="CKY14" s="43"/>
      <c r="CKZ14" s="43"/>
      <c r="CLA14" s="43"/>
      <c r="CLB14" s="43"/>
      <c r="CLC14" s="43"/>
      <c r="CLD14" s="43"/>
      <c r="CLE14" s="43"/>
      <c r="CLF14" s="43"/>
      <c r="CLG14" s="43"/>
      <c r="CLH14" s="43"/>
      <c r="CLI14" s="43"/>
      <c r="CLJ14" s="43"/>
      <c r="CLK14" s="43"/>
      <c r="CLL14" s="43"/>
      <c r="CLM14" s="43"/>
      <c r="CLN14" s="43"/>
      <c r="CLO14" s="43"/>
      <c r="CLP14" s="43"/>
      <c r="CLQ14" s="43"/>
      <c r="CLR14" s="43"/>
      <c r="CLS14" s="43"/>
      <c r="CLT14" s="43"/>
      <c r="CLU14" s="43"/>
      <c r="CLV14" s="43"/>
      <c r="CLW14" s="43"/>
      <c r="CLX14" s="43"/>
      <c r="CLY14" s="43"/>
      <c r="CLZ14" s="43"/>
      <c r="CMA14" s="43"/>
      <c r="CMB14" s="43"/>
      <c r="CMC14" s="43"/>
      <c r="CMD14" s="43"/>
      <c r="CME14" s="43"/>
      <c r="CMF14" s="43"/>
      <c r="CMG14" s="43"/>
      <c r="CMH14" s="43"/>
      <c r="CMI14" s="43"/>
      <c r="CMJ14" s="43"/>
      <c r="CMK14" s="43"/>
      <c r="CML14" s="43"/>
      <c r="CMM14" s="43"/>
      <c r="CMN14" s="43"/>
      <c r="CMO14" s="43"/>
      <c r="CMP14" s="43"/>
      <c r="CMQ14" s="43"/>
      <c r="CMR14" s="43"/>
      <c r="CMS14" s="43"/>
      <c r="CMT14" s="43"/>
      <c r="CMU14" s="43"/>
      <c r="CMV14" s="43"/>
      <c r="CMW14" s="43"/>
      <c r="CMX14" s="43"/>
      <c r="CMY14" s="43"/>
      <c r="CMZ14" s="43"/>
      <c r="CNA14" s="43"/>
      <c r="CNB14" s="43"/>
      <c r="CNC14" s="43"/>
      <c r="CND14" s="43"/>
      <c r="CNE14" s="43"/>
      <c r="CNF14" s="43"/>
      <c r="CNG14" s="43"/>
      <c r="CNH14" s="43"/>
      <c r="CNI14" s="43"/>
      <c r="CNJ14" s="43"/>
      <c r="CNK14" s="43"/>
      <c r="CNL14" s="43"/>
      <c r="CNM14" s="43"/>
      <c r="CNN14" s="43"/>
      <c r="CNO14" s="43"/>
      <c r="CNP14" s="43"/>
      <c r="CNQ14" s="43"/>
      <c r="CNR14" s="43"/>
      <c r="CNS14" s="43"/>
      <c r="CNT14" s="43"/>
      <c r="CNU14" s="43"/>
      <c r="CNV14" s="43"/>
      <c r="CNW14" s="43"/>
      <c r="CNX14" s="43"/>
      <c r="CNY14" s="43"/>
      <c r="CNZ14" s="43"/>
      <c r="COA14" s="43"/>
      <c r="COB14" s="43"/>
      <c r="COC14" s="43"/>
      <c r="COD14" s="43"/>
      <c r="COE14" s="43"/>
      <c r="COF14" s="43"/>
      <c r="COG14" s="43"/>
      <c r="COH14" s="43"/>
      <c r="COI14" s="43"/>
      <c r="COJ14" s="43"/>
      <c r="COK14" s="43"/>
      <c r="COL14" s="43"/>
      <c r="COM14" s="43"/>
      <c r="CON14" s="43"/>
      <c r="COO14" s="43"/>
      <c r="COP14" s="43"/>
      <c r="COQ14" s="43"/>
      <c r="COR14" s="43"/>
      <c r="COS14" s="43"/>
      <c r="COT14" s="43"/>
      <c r="COU14" s="43"/>
      <c r="COV14" s="43"/>
      <c r="COW14" s="43"/>
      <c r="COX14" s="43"/>
      <c r="COY14" s="43"/>
      <c r="COZ14" s="43"/>
      <c r="CPA14" s="43"/>
      <c r="CPB14" s="43"/>
      <c r="CPC14" s="43"/>
      <c r="CPD14" s="43"/>
      <c r="CPE14" s="43"/>
      <c r="CPF14" s="43"/>
      <c r="CPG14" s="43"/>
      <c r="CPH14" s="43"/>
      <c r="CPI14" s="43"/>
      <c r="CPJ14" s="43"/>
      <c r="CPK14" s="43"/>
      <c r="CPL14" s="43"/>
      <c r="CPM14" s="43"/>
      <c r="CPN14" s="43"/>
      <c r="CPO14" s="43"/>
      <c r="CPP14" s="43"/>
      <c r="CPQ14" s="43"/>
      <c r="CPR14" s="43"/>
      <c r="CPS14" s="43"/>
      <c r="CPT14" s="43"/>
      <c r="CPU14" s="43"/>
      <c r="CPV14" s="43"/>
      <c r="CPW14" s="43"/>
      <c r="CPX14" s="43"/>
      <c r="CPY14" s="43"/>
      <c r="CPZ14" s="43"/>
      <c r="CQA14" s="43"/>
      <c r="CQB14" s="43"/>
      <c r="CQC14" s="43"/>
      <c r="CQD14" s="43"/>
      <c r="CQE14" s="43"/>
      <c r="CQF14" s="43"/>
      <c r="CQG14" s="43"/>
      <c r="CQH14" s="43"/>
      <c r="CQI14" s="43"/>
      <c r="CQJ14" s="43"/>
      <c r="CQK14" s="43"/>
      <c r="CQL14" s="43"/>
      <c r="CQM14" s="43"/>
      <c r="CQN14" s="43"/>
      <c r="CQO14" s="43"/>
      <c r="CQP14" s="43"/>
      <c r="CQQ14" s="43"/>
      <c r="CQR14" s="43"/>
      <c r="CQS14" s="43"/>
      <c r="CQT14" s="43"/>
      <c r="CQU14" s="43"/>
      <c r="CQV14" s="43"/>
      <c r="CQW14" s="43"/>
      <c r="CQX14" s="43"/>
      <c r="CQY14" s="43"/>
      <c r="CQZ14" s="43"/>
      <c r="CRA14" s="43"/>
      <c r="CRB14" s="43"/>
      <c r="CRC14" s="43"/>
      <c r="CRD14" s="43"/>
      <c r="CRE14" s="43"/>
      <c r="CRF14" s="43"/>
      <c r="CRG14" s="43"/>
      <c r="CRH14" s="43"/>
      <c r="CRI14" s="43"/>
      <c r="CRJ14" s="43"/>
      <c r="CRK14" s="43"/>
      <c r="CRL14" s="43"/>
      <c r="CRM14" s="43"/>
      <c r="CRN14" s="43"/>
      <c r="CRO14" s="43"/>
      <c r="CRP14" s="43"/>
      <c r="CRQ14" s="43"/>
      <c r="CRR14" s="43"/>
      <c r="CRS14" s="43"/>
      <c r="CRT14" s="43"/>
      <c r="CRU14" s="43"/>
      <c r="CRV14" s="43"/>
      <c r="CRW14" s="43"/>
      <c r="CRX14" s="43"/>
      <c r="CRY14" s="43"/>
      <c r="CRZ14" s="43"/>
      <c r="CSA14" s="43"/>
      <c r="CSB14" s="43"/>
      <c r="CSC14" s="43"/>
      <c r="CSD14" s="43"/>
      <c r="CSE14" s="43"/>
      <c r="CSF14" s="43"/>
      <c r="CSG14" s="43"/>
      <c r="CSH14" s="43"/>
      <c r="CSI14" s="43"/>
      <c r="CSJ14" s="43"/>
      <c r="CSK14" s="43"/>
      <c r="CSL14" s="43"/>
      <c r="CSM14" s="43"/>
      <c r="CSN14" s="43"/>
      <c r="CSO14" s="43"/>
      <c r="CSP14" s="43"/>
      <c r="CSQ14" s="43"/>
      <c r="CSR14" s="43"/>
      <c r="CSS14" s="43"/>
      <c r="CST14" s="43"/>
      <c r="CSU14" s="43"/>
      <c r="CSV14" s="43"/>
      <c r="CSW14" s="43"/>
      <c r="CSX14" s="43"/>
      <c r="CSY14" s="43"/>
      <c r="CSZ14" s="43"/>
      <c r="CTA14" s="43"/>
      <c r="CTB14" s="43"/>
      <c r="CTC14" s="43"/>
      <c r="CTD14" s="43"/>
      <c r="CTE14" s="43"/>
      <c r="CTF14" s="43"/>
      <c r="CTG14" s="43"/>
      <c r="CTH14" s="43"/>
      <c r="CTI14" s="43"/>
      <c r="CTJ14" s="43"/>
      <c r="CTK14" s="43"/>
      <c r="CTL14" s="43"/>
      <c r="CTM14" s="43"/>
      <c r="CTN14" s="43"/>
      <c r="CTO14" s="43"/>
      <c r="CTP14" s="43"/>
      <c r="CTQ14" s="43"/>
      <c r="CTR14" s="43"/>
      <c r="CTS14" s="43"/>
      <c r="CTT14" s="43"/>
      <c r="CTU14" s="43"/>
      <c r="CTV14" s="43"/>
      <c r="CTW14" s="43"/>
      <c r="CTX14" s="43"/>
      <c r="CTY14" s="43"/>
      <c r="CTZ14" s="43"/>
      <c r="CUA14" s="43"/>
      <c r="CUB14" s="43"/>
      <c r="CUC14" s="43"/>
      <c r="CUD14" s="43"/>
      <c r="CUE14" s="43"/>
      <c r="CUF14" s="43"/>
      <c r="CUG14" s="43"/>
      <c r="CUH14" s="43"/>
      <c r="CUI14" s="43"/>
      <c r="CUJ14" s="43"/>
      <c r="CUK14" s="43"/>
      <c r="CUL14" s="43"/>
      <c r="CUM14" s="43"/>
      <c r="CUN14" s="43"/>
      <c r="CUO14" s="43"/>
      <c r="CUP14" s="43"/>
      <c r="CUQ14" s="43"/>
      <c r="CUR14" s="43"/>
      <c r="CUS14" s="43"/>
      <c r="CUT14" s="43"/>
      <c r="CUU14" s="43"/>
      <c r="CUV14" s="43"/>
      <c r="CUW14" s="43"/>
      <c r="CUX14" s="43"/>
      <c r="CUY14" s="43"/>
      <c r="CUZ14" s="43"/>
      <c r="CVA14" s="43"/>
      <c r="CVB14" s="43"/>
      <c r="CVC14" s="43"/>
      <c r="CVD14" s="43"/>
      <c r="CVE14" s="43"/>
      <c r="CVF14" s="43"/>
      <c r="CVG14" s="43"/>
      <c r="CVH14" s="43"/>
      <c r="CVI14" s="43"/>
      <c r="CVJ14" s="43"/>
      <c r="CVK14" s="43"/>
      <c r="CVL14" s="43"/>
      <c r="CVM14" s="43"/>
      <c r="CVN14" s="43"/>
      <c r="CVO14" s="43"/>
      <c r="CVP14" s="43"/>
      <c r="CVQ14" s="43"/>
      <c r="CVR14" s="43"/>
      <c r="CVS14" s="43"/>
      <c r="CVT14" s="43"/>
      <c r="CVU14" s="43"/>
      <c r="CVV14" s="43"/>
      <c r="CVW14" s="43"/>
      <c r="CVX14" s="43"/>
      <c r="CVY14" s="43"/>
      <c r="CVZ14" s="43"/>
      <c r="CWA14" s="43"/>
      <c r="CWB14" s="43"/>
      <c r="CWC14" s="43"/>
      <c r="CWD14" s="43"/>
      <c r="CWE14" s="43"/>
      <c r="CWF14" s="43"/>
      <c r="CWG14" s="43"/>
      <c r="CWH14" s="43"/>
      <c r="CWI14" s="43"/>
      <c r="CWJ14" s="43"/>
      <c r="CWK14" s="43"/>
      <c r="CWL14" s="43"/>
      <c r="CWM14" s="43"/>
      <c r="CWN14" s="43"/>
      <c r="CWO14" s="43"/>
      <c r="CWP14" s="43"/>
      <c r="CWQ14" s="43"/>
      <c r="CWR14" s="43"/>
      <c r="CWS14" s="43"/>
      <c r="CWT14" s="43"/>
      <c r="CWU14" s="43"/>
      <c r="CWV14" s="43"/>
      <c r="CWW14" s="43"/>
      <c r="CWX14" s="43"/>
      <c r="CWY14" s="43"/>
      <c r="CWZ14" s="43"/>
      <c r="CXA14" s="43"/>
      <c r="CXB14" s="43"/>
      <c r="CXC14" s="43"/>
      <c r="CXD14" s="43"/>
      <c r="CXE14" s="43"/>
      <c r="CXF14" s="43"/>
      <c r="CXG14" s="43"/>
      <c r="CXH14" s="43"/>
      <c r="CXI14" s="43"/>
      <c r="CXJ14" s="43"/>
      <c r="CXK14" s="43"/>
      <c r="CXL14" s="43"/>
      <c r="CXM14" s="43"/>
      <c r="CXN14" s="43"/>
      <c r="CXO14" s="43"/>
      <c r="CXP14" s="43"/>
      <c r="CXQ14" s="43"/>
      <c r="CXR14" s="43"/>
      <c r="CXS14" s="43"/>
      <c r="CXT14" s="43"/>
      <c r="CXU14" s="43"/>
      <c r="CXV14" s="43"/>
      <c r="CXW14" s="43"/>
      <c r="CXX14" s="43"/>
      <c r="CXY14" s="43"/>
      <c r="CXZ14" s="43"/>
      <c r="CYA14" s="43"/>
      <c r="CYB14" s="43"/>
      <c r="CYC14" s="43"/>
      <c r="CYD14" s="43"/>
      <c r="CYE14" s="43"/>
      <c r="CYF14" s="43"/>
      <c r="CYG14" s="43"/>
      <c r="CYH14" s="43"/>
      <c r="CYI14" s="43"/>
      <c r="CYJ14" s="43"/>
      <c r="CYK14" s="43"/>
      <c r="CYL14" s="43"/>
      <c r="CYM14" s="43"/>
      <c r="CYN14" s="43"/>
      <c r="CYO14" s="43"/>
      <c r="CYP14" s="43"/>
      <c r="CYQ14" s="43"/>
      <c r="CYR14" s="43"/>
      <c r="CYS14" s="43"/>
      <c r="CYT14" s="43"/>
      <c r="CYU14" s="43"/>
      <c r="CYV14" s="43"/>
      <c r="CYW14" s="43"/>
      <c r="CYX14" s="43"/>
      <c r="CYY14" s="43"/>
      <c r="CYZ14" s="43"/>
      <c r="CZA14" s="43"/>
      <c r="CZB14" s="43"/>
      <c r="CZC14" s="43"/>
      <c r="CZD14" s="43"/>
      <c r="CZE14" s="43"/>
      <c r="CZF14" s="43"/>
      <c r="CZG14" s="43"/>
      <c r="CZH14" s="43"/>
      <c r="CZI14" s="43"/>
      <c r="CZJ14" s="43"/>
      <c r="CZK14" s="43"/>
      <c r="CZL14" s="43"/>
      <c r="CZM14" s="43"/>
      <c r="CZN14" s="43"/>
      <c r="CZO14" s="43"/>
      <c r="CZP14" s="43"/>
      <c r="CZQ14" s="43"/>
      <c r="CZR14" s="43"/>
      <c r="CZS14" s="43"/>
      <c r="CZT14" s="43"/>
      <c r="CZU14" s="43"/>
      <c r="CZV14" s="43"/>
      <c r="CZW14" s="43"/>
      <c r="CZX14" s="43"/>
      <c r="CZY14" s="43"/>
      <c r="CZZ14" s="43"/>
      <c r="DAA14" s="43"/>
      <c r="DAB14" s="43"/>
      <c r="DAC14" s="43"/>
      <c r="DAD14" s="43"/>
      <c r="DAE14" s="43"/>
      <c r="DAF14" s="43"/>
      <c r="DAG14" s="43"/>
      <c r="DAH14" s="43"/>
      <c r="DAI14" s="43"/>
      <c r="DAJ14" s="43"/>
      <c r="DAK14" s="43"/>
      <c r="DAL14" s="43"/>
      <c r="DAM14" s="43"/>
      <c r="DAN14" s="43"/>
      <c r="DAO14" s="43"/>
      <c r="DAP14" s="43"/>
      <c r="DAQ14" s="43"/>
      <c r="DAR14" s="43"/>
      <c r="DAS14" s="43"/>
      <c r="DAT14" s="43"/>
      <c r="DAU14" s="43"/>
      <c r="DAV14" s="43"/>
      <c r="DAW14" s="43"/>
      <c r="DAX14" s="43"/>
      <c r="DAY14" s="43"/>
      <c r="DAZ14" s="43"/>
      <c r="DBA14" s="43"/>
      <c r="DBB14" s="43"/>
      <c r="DBC14" s="43"/>
      <c r="DBD14" s="43"/>
      <c r="DBE14" s="43"/>
      <c r="DBF14" s="43"/>
      <c r="DBG14" s="43"/>
      <c r="DBH14" s="43"/>
      <c r="DBI14" s="43"/>
      <c r="DBJ14" s="43"/>
      <c r="DBK14" s="43"/>
      <c r="DBL14" s="43"/>
      <c r="DBM14" s="43"/>
      <c r="DBN14" s="43"/>
      <c r="DBO14" s="43"/>
      <c r="DBP14" s="43"/>
      <c r="DBQ14" s="43"/>
      <c r="DBR14" s="43"/>
      <c r="DBS14" s="43"/>
      <c r="DBT14" s="43"/>
      <c r="DBU14" s="43"/>
      <c r="DBV14" s="43"/>
      <c r="DBW14" s="43"/>
      <c r="DBX14" s="43"/>
      <c r="DBY14" s="43"/>
      <c r="DBZ14" s="43"/>
      <c r="DCA14" s="43"/>
      <c r="DCB14" s="43"/>
      <c r="DCC14" s="43"/>
      <c r="DCD14" s="43"/>
      <c r="DCE14" s="43"/>
      <c r="DCF14" s="43"/>
      <c r="DCG14" s="43"/>
      <c r="DCH14" s="43"/>
      <c r="DCI14" s="43"/>
      <c r="DCJ14" s="43"/>
      <c r="DCK14" s="43"/>
      <c r="DCL14" s="43"/>
      <c r="DCM14" s="43"/>
      <c r="DCN14" s="43"/>
      <c r="DCO14" s="43"/>
      <c r="DCP14" s="43"/>
      <c r="DCQ14" s="43"/>
      <c r="DCR14" s="43"/>
      <c r="DCS14" s="43"/>
      <c r="DCT14" s="43"/>
      <c r="DCU14" s="43"/>
      <c r="DCV14" s="43"/>
      <c r="DCW14" s="43"/>
      <c r="DCX14" s="43"/>
      <c r="DCY14" s="43"/>
      <c r="DCZ14" s="43"/>
      <c r="DDA14" s="43"/>
      <c r="DDB14" s="43"/>
      <c r="DDC14" s="43"/>
      <c r="DDD14" s="43"/>
      <c r="DDE14" s="43"/>
      <c r="DDF14" s="43"/>
      <c r="DDG14" s="43"/>
      <c r="DDH14" s="43"/>
      <c r="DDI14" s="43"/>
      <c r="DDJ14" s="43"/>
      <c r="DDK14" s="43"/>
      <c r="DDL14" s="43"/>
      <c r="DDM14" s="43"/>
      <c r="DDN14" s="43"/>
      <c r="DDO14" s="43"/>
      <c r="DDP14" s="43"/>
      <c r="DDQ14" s="43"/>
      <c r="DDR14" s="43"/>
      <c r="DDS14" s="43"/>
      <c r="DDT14" s="43"/>
      <c r="DDU14" s="43"/>
      <c r="DDV14" s="43"/>
      <c r="DDW14" s="43"/>
      <c r="DDX14" s="43"/>
      <c r="DDY14" s="43"/>
      <c r="DDZ14" s="43"/>
      <c r="DEA14" s="43"/>
      <c r="DEB14" s="43"/>
      <c r="DEC14" s="43"/>
      <c r="DED14" s="43"/>
      <c r="DEE14" s="43"/>
      <c r="DEF14" s="43"/>
      <c r="DEG14" s="43"/>
      <c r="DEH14" s="43"/>
      <c r="DEI14" s="43"/>
      <c r="DEJ14" s="43"/>
      <c r="DEK14" s="43"/>
      <c r="DEL14" s="43"/>
      <c r="DEM14" s="43"/>
      <c r="DEN14" s="43"/>
      <c r="DEO14" s="43"/>
      <c r="DEP14" s="43"/>
      <c r="DEQ14" s="43"/>
      <c r="DER14" s="43"/>
      <c r="DES14" s="43"/>
      <c r="DET14" s="43"/>
      <c r="DEU14" s="43"/>
      <c r="DEV14" s="43"/>
      <c r="DEW14" s="43"/>
      <c r="DEX14" s="43"/>
      <c r="DEY14" s="43"/>
      <c r="DEZ14" s="43"/>
      <c r="DFA14" s="43"/>
      <c r="DFB14" s="43"/>
      <c r="DFC14" s="43"/>
      <c r="DFD14" s="43"/>
      <c r="DFE14" s="43"/>
      <c r="DFF14" s="43"/>
      <c r="DFG14" s="43"/>
      <c r="DFH14" s="43"/>
      <c r="DFI14" s="43"/>
      <c r="DFJ14" s="43"/>
      <c r="DFK14" s="43"/>
      <c r="DFL14" s="43"/>
      <c r="DFM14" s="43"/>
      <c r="DFN14" s="43"/>
      <c r="DFO14" s="43"/>
      <c r="DFP14" s="43"/>
      <c r="DFQ14" s="43"/>
      <c r="DFR14" s="43"/>
      <c r="DFS14" s="43"/>
      <c r="DFT14" s="43"/>
      <c r="DFU14" s="43"/>
      <c r="DFV14" s="43"/>
      <c r="DFW14" s="43"/>
      <c r="DFX14" s="43"/>
      <c r="DFY14" s="43"/>
      <c r="DFZ14" s="43"/>
      <c r="DGA14" s="43"/>
      <c r="DGB14" s="43"/>
      <c r="DGC14" s="43"/>
      <c r="DGD14" s="43"/>
      <c r="DGE14" s="43"/>
      <c r="DGF14" s="43"/>
      <c r="DGG14" s="43"/>
      <c r="DGH14" s="43"/>
      <c r="DGI14" s="43"/>
      <c r="DGJ14" s="43"/>
      <c r="DGK14" s="43"/>
      <c r="DGL14" s="43"/>
      <c r="DGM14" s="43"/>
      <c r="DGN14" s="43"/>
      <c r="DGO14" s="43"/>
      <c r="DGP14" s="43"/>
      <c r="DGQ14" s="43"/>
      <c r="DGR14" s="43"/>
      <c r="DGS14" s="43"/>
      <c r="DGT14" s="43"/>
      <c r="DGU14" s="43"/>
      <c r="DGV14" s="43"/>
      <c r="DGW14" s="43"/>
      <c r="DGX14" s="43"/>
      <c r="DGY14" s="43"/>
      <c r="DGZ14" s="43"/>
      <c r="DHA14" s="43"/>
      <c r="DHB14" s="43"/>
      <c r="DHC14" s="43"/>
      <c r="DHD14" s="43"/>
      <c r="DHE14" s="43"/>
      <c r="DHF14" s="43"/>
      <c r="DHG14" s="43"/>
      <c r="DHH14" s="43"/>
      <c r="DHI14" s="43"/>
      <c r="DHJ14" s="43"/>
      <c r="DHK14" s="43"/>
      <c r="DHL14" s="43"/>
      <c r="DHM14" s="43"/>
      <c r="DHN14" s="43"/>
      <c r="DHO14" s="43"/>
      <c r="DHP14" s="43"/>
      <c r="DHQ14" s="43"/>
      <c r="DHR14" s="43"/>
      <c r="DHS14" s="43"/>
      <c r="DHT14" s="43"/>
      <c r="DHU14" s="43"/>
      <c r="DHV14" s="43"/>
      <c r="DHW14" s="43"/>
      <c r="DHX14" s="43"/>
      <c r="DHY14" s="43"/>
      <c r="DHZ14" s="43"/>
      <c r="DIA14" s="43"/>
      <c r="DIB14" s="43"/>
      <c r="DIC14" s="43"/>
      <c r="DID14" s="43"/>
      <c r="DIE14" s="43"/>
      <c r="DIF14" s="43"/>
      <c r="DIG14" s="43"/>
      <c r="DIH14" s="43"/>
      <c r="DII14" s="43"/>
      <c r="DIJ14" s="43"/>
      <c r="DIK14" s="43"/>
      <c r="DIL14" s="43"/>
      <c r="DIM14" s="43"/>
      <c r="DIN14" s="43"/>
      <c r="DIO14" s="43"/>
      <c r="DIP14" s="43"/>
      <c r="DIQ14" s="43"/>
      <c r="DIR14" s="43"/>
      <c r="DIS14" s="43"/>
      <c r="DIT14" s="43"/>
      <c r="DIU14" s="43"/>
      <c r="DIV14" s="43"/>
      <c r="DIW14" s="43"/>
      <c r="DIX14" s="43"/>
      <c r="DIY14" s="43"/>
      <c r="DIZ14" s="43"/>
      <c r="DJA14" s="43"/>
      <c r="DJB14" s="43"/>
      <c r="DJC14" s="43"/>
      <c r="DJD14" s="43"/>
      <c r="DJE14" s="43"/>
      <c r="DJF14" s="43"/>
      <c r="DJG14" s="43"/>
      <c r="DJH14" s="43"/>
      <c r="DJI14" s="43"/>
      <c r="DJJ14" s="43"/>
      <c r="DJK14" s="43"/>
      <c r="DJL14" s="43"/>
      <c r="DJM14" s="43"/>
      <c r="DJN14" s="43"/>
      <c r="DJO14" s="43"/>
      <c r="DJP14" s="43"/>
      <c r="DJQ14" s="43"/>
      <c r="DJR14" s="43"/>
      <c r="DJS14" s="43"/>
      <c r="DJT14" s="43"/>
      <c r="DJU14" s="43"/>
      <c r="DJV14" s="43"/>
      <c r="DJW14" s="43"/>
      <c r="DJX14" s="43"/>
      <c r="DJY14" s="43"/>
      <c r="DJZ14" s="43"/>
      <c r="DKA14" s="43"/>
      <c r="DKB14" s="43"/>
      <c r="DKC14" s="43"/>
      <c r="DKD14" s="43"/>
      <c r="DKE14" s="43"/>
      <c r="DKF14" s="43"/>
      <c r="DKG14" s="43"/>
      <c r="DKH14" s="43"/>
      <c r="DKI14" s="43"/>
      <c r="DKJ14" s="43"/>
      <c r="DKK14" s="43"/>
      <c r="DKL14" s="43"/>
      <c r="DKM14" s="43"/>
      <c r="DKN14" s="43"/>
      <c r="DKO14" s="43"/>
      <c r="DKP14" s="43"/>
      <c r="DKQ14" s="43"/>
      <c r="DKR14" s="43"/>
      <c r="DKS14" s="43"/>
      <c r="DKT14" s="43"/>
      <c r="DKU14" s="43"/>
      <c r="DKV14" s="43"/>
      <c r="DKW14" s="43"/>
      <c r="DKX14" s="43"/>
      <c r="DKY14" s="43"/>
      <c r="DKZ14" s="43"/>
      <c r="DLA14" s="43"/>
      <c r="DLB14" s="43"/>
      <c r="DLC14" s="43"/>
      <c r="DLD14" s="43"/>
      <c r="DLE14" s="43"/>
      <c r="DLF14" s="43"/>
      <c r="DLG14" s="43"/>
      <c r="DLH14" s="43"/>
      <c r="DLI14" s="43"/>
      <c r="DLJ14" s="43"/>
      <c r="DLK14" s="43"/>
      <c r="DLL14" s="43"/>
      <c r="DLM14" s="43"/>
      <c r="DLN14" s="43"/>
      <c r="DLO14" s="43"/>
      <c r="DLP14" s="43"/>
      <c r="DLQ14" s="43"/>
      <c r="DLR14" s="43"/>
      <c r="DLS14" s="43"/>
      <c r="DLT14" s="43"/>
      <c r="DLU14" s="43"/>
      <c r="DLV14" s="43"/>
      <c r="DLW14" s="43"/>
      <c r="DLX14" s="43"/>
      <c r="DLY14" s="43"/>
      <c r="DLZ14" s="43"/>
      <c r="DMA14" s="43"/>
      <c r="DMB14" s="43"/>
      <c r="DMC14" s="43"/>
      <c r="DMD14" s="43"/>
      <c r="DME14" s="43"/>
      <c r="DMF14" s="43"/>
      <c r="DMG14" s="43"/>
      <c r="DMH14" s="43"/>
      <c r="DMI14" s="43"/>
      <c r="DMJ14" s="43"/>
      <c r="DMK14" s="43"/>
      <c r="DML14" s="43"/>
      <c r="DMM14" s="43"/>
      <c r="DMN14" s="43"/>
      <c r="DMO14" s="43"/>
      <c r="DMP14" s="43"/>
      <c r="DMQ14" s="43"/>
      <c r="DMR14" s="43"/>
      <c r="DMS14" s="43"/>
      <c r="DMT14" s="43"/>
      <c r="DMU14" s="43"/>
      <c r="DMV14" s="43"/>
      <c r="DMW14" s="43"/>
      <c r="DMX14" s="43"/>
      <c r="DMY14" s="43"/>
      <c r="DMZ14" s="43"/>
      <c r="DNA14" s="43"/>
      <c r="DNB14" s="43"/>
      <c r="DNC14" s="43"/>
      <c r="DND14" s="43"/>
      <c r="DNE14" s="43"/>
      <c r="DNF14" s="43"/>
      <c r="DNG14" s="43"/>
      <c r="DNH14" s="43"/>
      <c r="DNI14" s="43"/>
      <c r="DNJ14" s="43"/>
      <c r="DNK14" s="43"/>
      <c r="DNL14" s="43"/>
      <c r="DNM14" s="43"/>
      <c r="DNN14" s="43"/>
      <c r="DNO14" s="43"/>
      <c r="DNP14" s="43"/>
      <c r="DNQ14" s="43"/>
      <c r="DNR14" s="43"/>
      <c r="DNS14" s="43"/>
      <c r="DNT14" s="43"/>
      <c r="DNU14" s="43"/>
      <c r="DNV14" s="43"/>
      <c r="DNW14" s="43"/>
      <c r="DNX14" s="43"/>
      <c r="DNY14" s="43"/>
      <c r="DNZ14" s="43"/>
      <c r="DOA14" s="43"/>
      <c r="DOB14" s="43"/>
      <c r="DOC14" s="43"/>
      <c r="DOD14" s="43"/>
      <c r="DOE14" s="43"/>
      <c r="DOF14" s="43"/>
      <c r="DOG14" s="43"/>
      <c r="DOH14" s="43"/>
      <c r="DOI14" s="43"/>
      <c r="DOJ14" s="43"/>
      <c r="DOK14" s="43"/>
      <c r="DOL14" s="43"/>
      <c r="DOM14" s="43"/>
      <c r="DON14" s="43"/>
      <c r="DOO14" s="43"/>
      <c r="DOP14" s="43"/>
      <c r="DOQ14" s="43"/>
      <c r="DOR14" s="43"/>
      <c r="DOS14" s="43"/>
      <c r="DOT14" s="43"/>
      <c r="DOU14" s="43"/>
      <c r="DOV14" s="43"/>
      <c r="DOW14" s="43"/>
      <c r="DOX14" s="43"/>
      <c r="DOY14" s="43"/>
      <c r="DOZ14" s="43"/>
      <c r="DPA14" s="43"/>
      <c r="DPB14" s="43"/>
      <c r="DPC14" s="43"/>
      <c r="DPD14" s="43"/>
      <c r="DPE14" s="43"/>
      <c r="DPF14" s="43"/>
      <c r="DPG14" s="43"/>
      <c r="DPH14" s="43"/>
      <c r="DPI14" s="43"/>
      <c r="DPJ14" s="43"/>
      <c r="DPK14" s="43"/>
      <c r="DPL14" s="43"/>
      <c r="DPM14" s="43"/>
      <c r="DPN14" s="43"/>
      <c r="DPO14" s="43"/>
      <c r="DPP14" s="43"/>
      <c r="DPQ14" s="43"/>
      <c r="DPR14" s="43"/>
      <c r="DPS14" s="43"/>
      <c r="DPT14" s="43"/>
      <c r="DPU14" s="43"/>
      <c r="DPV14" s="43"/>
      <c r="DPW14" s="43"/>
      <c r="DPX14" s="43"/>
      <c r="DPY14" s="43"/>
      <c r="DPZ14" s="43"/>
      <c r="DQA14" s="43"/>
      <c r="DQB14" s="43"/>
      <c r="DQC14" s="43"/>
      <c r="DQD14" s="43"/>
      <c r="DQE14" s="43"/>
      <c r="DQF14" s="43"/>
      <c r="DQG14" s="43"/>
      <c r="DQH14" s="43"/>
      <c r="DQI14" s="43"/>
      <c r="DQJ14" s="43"/>
      <c r="DQK14" s="43"/>
      <c r="DQL14" s="43"/>
      <c r="DQM14" s="43"/>
      <c r="DQN14" s="43"/>
      <c r="DQO14" s="43"/>
      <c r="DQP14" s="43"/>
      <c r="DQQ14" s="43"/>
      <c r="DQR14" s="43"/>
      <c r="DQS14" s="43"/>
      <c r="DQT14" s="43"/>
      <c r="DQU14" s="43"/>
      <c r="DQV14" s="43"/>
      <c r="DQW14" s="43"/>
      <c r="DQX14" s="43"/>
      <c r="DQY14" s="43"/>
      <c r="DQZ14" s="43"/>
      <c r="DRA14" s="43"/>
      <c r="DRB14" s="43"/>
      <c r="DRC14" s="43"/>
      <c r="DRD14" s="43"/>
      <c r="DRE14" s="43"/>
      <c r="DRF14" s="43"/>
      <c r="DRG14" s="43"/>
      <c r="DRH14" s="43"/>
      <c r="DRI14" s="43"/>
      <c r="DRJ14" s="43"/>
      <c r="DRK14" s="43"/>
      <c r="DRL14" s="43"/>
      <c r="DRM14" s="43"/>
      <c r="DRN14" s="43"/>
      <c r="DRO14" s="43"/>
      <c r="DRP14" s="43"/>
      <c r="DRQ14" s="43"/>
      <c r="DRR14" s="43"/>
      <c r="DRS14" s="43"/>
      <c r="DRT14" s="43"/>
      <c r="DRU14" s="43"/>
      <c r="DRV14" s="43"/>
      <c r="DRW14" s="43"/>
      <c r="DRX14" s="43"/>
      <c r="DRY14" s="43"/>
      <c r="DRZ14" s="43"/>
      <c r="DSA14" s="43"/>
      <c r="DSB14" s="43"/>
      <c r="DSC14" s="43"/>
      <c r="DSD14" s="43"/>
      <c r="DSE14" s="43"/>
      <c r="DSF14" s="43"/>
      <c r="DSG14" s="43"/>
      <c r="DSH14" s="43"/>
      <c r="DSI14" s="43"/>
      <c r="DSJ14" s="43"/>
      <c r="DSK14" s="43"/>
      <c r="DSL14" s="43"/>
      <c r="DSM14" s="43"/>
      <c r="DSN14" s="43"/>
      <c r="DSO14" s="43"/>
      <c r="DSP14" s="43"/>
      <c r="DSQ14" s="43"/>
      <c r="DSR14" s="43"/>
      <c r="DSS14" s="43"/>
      <c r="DST14" s="43"/>
      <c r="DSU14" s="43"/>
      <c r="DSV14" s="43"/>
      <c r="DSW14" s="43"/>
      <c r="DSX14" s="43"/>
      <c r="DSY14" s="43"/>
      <c r="DSZ14" s="43"/>
      <c r="DTA14" s="43"/>
      <c r="DTB14" s="43"/>
      <c r="DTC14" s="43"/>
      <c r="DTD14" s="43"/>
      <c r="DTE14" s="43"/>
      <c r="DTF14" s="43"/>
      <c r="DTG14" s="43"/>
      <c r="DTH14" s="43"/>
      <c r="DTI14" s="43"/>
      <c r="DTJ14" s="43"/>
      <c r="DTK14" s="43"/>
      <c r="DTL14" s="43"/>
      <c r="DTM14" s="43"/>
      <c r="DTN14" s="43"/>
      <c r="DTO14" s="43"/>
      <c r="DTP14" s="43"/>
      <c r="DTQ14" s="43"/>
      <c r="DTR14" s="43"/>
      <c r="DTS14" s="43"/>
      <c r="DTT14" s="43"/>
      <c r="DTU14" s="43"/>
      <c r="DTV14" s="43"/>
      <c r="DTW14" s="43"/>
      <c r="DTX14" s="43"/>
      <c r="DTY14" s="43"/>
      <c r="DTZ14" s="43"/>
      <c r="DUA14" s="43"/>
      <c r="DUB14" s="43"/>
      <c r="DUC14" s="43"/>
      <c r="DUD14" s="43"/>
      <c r="DUE14" s="43"/>
      <c r="DUF14" s="43"/>
      <c r="DUG14" s="43"/>
      <c r="DUH14" s="43"/>
      <c r="DUI14" s="43"/>
      <c r="DUJ14" s="43"/>
      <c r="DUK14" s="43"/>
      <c r="DUL14" s="43"/>
      <c r="DUM14" s="43"/>
      <c r="DUN14" s="43"/>
      <c r="DUO14" s="43"/>
      <c r="DUP14" s="43"/>
      <c r="DUQ14" s="43"/>
      <c r="DUR14" s="43"/>
      <c r="DUS14" s="43"/>
      <c r="DUT14" s="43"/>
      <c r="DUU14" s="43"/>
      <c r="DUV14" s="43"/>
      <c r="DUW14" s="43"/>
      <c r="DUX14" s="43"/>
      <c r="DUY14" s="43"/>
      <c r="DUZ14" s="43"/>
      <c r="DVA14" s="43"/>
      <c r="DVB14" s="43"/>
      <c r="DVC14" s="43"/>
      <c r="DVD14" s="43"/>
      <c r="DVE14" s="43"/>
      <c r="DVF14" s="43"/>
      <c r="DVG14" s="43"/>
      <c r="DVH14" s="43"/>
      <c r="DVI14" s="43"/>
      <c r="DVJ14" s="43"/>
      <c r="DVK14" s="43"/>
      <c r="DVL14" s="43"/>
      <c r="DVM14" s="43"/>
      <c r="DVN14" s="43"/>
      <c r="DVO14" s="43"/>
      <c r="DVP14" s="43"/>
      <c r="DVQ14" s="43"/>
      <c r="DVR14" s="43"/>
      <c r="DVS14" s="43"/>
      <c r="DVT14" s="43"/>
      <c r="DVU14" s="43"/>
      <c r="DVV14" s="43"/>
      <c r="DVW14" s="43"/>
      <c r="DVX14" s="43"/>
      <c r="DVY14" s="43"/>
      <c r="DVZ14" s="43"/>
      <c r="DWA14" s="43"/>
      <c r="DWB14" s="43"/>
      <c r="DWC14" s="43"/>
      <c r="DWD14" s="43"/>
      <c r="DWE14" s="43"/>
      <c r="DWF14" s="43"/>
      <c r="DWG14" s="43"/>
      <c r="DWH14" s="43"/>
      <c r="DWI14" s="43"/>
      <c r="DWJ14" s="43"/>
      <c r="DWK14" s="43"/>
      <c r="DWL14" s="43"/>
      <c r="DWM14" s="43"/>
      <c r="DWN14" s="43"/>
      <c r="DWO14" s="43"/>
      <c r="DWP14" s="43"/>
      <c r="DWQ14" s="43"/>
      <c r="DWR14" s="43"/>
      <c r="DWS14" s="43"/>
      <c r="DWT14" s="43"/>
      <c r="DWU14" s="43"/>
      <c r="DWV14" s="43"/>
      <c r="DWW14" s="43"/>
      <c r="DWX14" s="43"/>
      <c r="DWY14" s="43"/>
      <c r="DWZ14" s="43"/>
      <c r="DXA14" s="43"/>
      <c r="DXB14" s="43"/>
      <c r="DXC14" s="43"/>
      <c r="DXD14" s="43"/>
      <c r="DXE14" s="43"/>
      <c r="DXF14" s="43"/>
      <c r="DXG14" s="43"/>
      <c r="DXH14" s="43"/>
      <c r="DXI14" s="43"/>
      <c r="DXJ14" s="43"/>
      <c r="DXK14" s="43"/>
      <c r="DXL14" s="43"/>
      <c r="DXM14" s="43"/>
      <c r="DXN14" s="43"/>
      <c r="DXO14" s="43"/>
      <c r="DXP14" s="43"/>
      <c r="DXQ14" s="43"/>
      <c r="DXR14" s="43"/>
      <c r="DXS14" s="43"/>
      <c r="DXT14" s="43"/>
      <c r="DXU14" s="43"/>
      <c r="DXV14" s="43"/>
      <c r="DXW14" s="43"/>
      <c r="DXX14" s="43"/>
      <c r="DXY14" s="43"/>
      <c r="DXZ14" s="43"/>
      <c r="DYA14" s="43"/>
      <c r="DYB14" s="43"/>
      <c r="DYC14" s="43"/>
      <c r="DYD14" s="43"/>
      <c r="DYE14" s="43"/>
      <c r="DYF14" s="43"/>
      <c r="DYG14" s="43"/>
      <c r="DYH14" s="43"/>
      <c r="DYI14" s="43"/>
      <c r="DYJ14" s="43"/>
      <c r="DYK14" s="43"/>
      <c r="DYL14" s="43"/>
      <c r="DYM14" s="43"/>
      <c r="DYN14" s="43"/>
      <c r="DYO14" s="43"/>
      <c r="DYP14" s="43"/>
      <c r="DYQ14" s="43"/>
      <c r="DYR14" s="43"/>
      <c r="DYS14" s="43"/>
      <c r="DYT14" s="43"/>
      <c r="DYU14" s="43"/>
      <c r="DYV14" s="43"/>
      <c r="DYW14" s="43"/>
      <c r="DYX14" s="43"/>
      <c r="DYY14" s="43"/>
      <c r="DYZ14" s="43"/>
      <c r="DZA14" s="43"/>
      <c r="DZB14" s="43"/>
      <c r="DZC14" s="43"/>
      <c r="DZD14" s="43"/>
      <c r="DZE14" s="43"/>
      <c r="DZF14" s="43"/>
      <c r="DZG14" s="43"/>
      <c r="DZH14" s="43"/>
      <c r="DZI14" s="43"/>
      <c r="DZJ14" s="43"/>
      <c r="DZK14" s="43"/>
      <c r="DZL14" s="43"/>
      <c r="DZM14" s="43"/>
      <c r="DZN14" s="43"/>
      <c r="DZO14" s="43"/>
      <c r="DZP14" s="43"/>
      <c r="DZQ14" s="43"/>
      <c r="DZR14" s="43"/>
      <c r="DZS14" s="43"/>
      <c r="DZT14" s="43"/>
      <c r="DZU14" s="43"/>
      <c r="DZV14" s="43"/>
      <c r="DZW14" s="43"/>
      <c r="DZX14" s="43"/>
      <c r="DZY14" s="43"/>
      <c r="DZZ14" s="43"/>
      <c r="EAA14" s="43"/>
      <c r="EAB14" s="43"/>
      <c r="EAC14" s="43"/>
      <c r="EAD14" s="43"/>
      <c r="EAE14" s="43"/>
      <c r="EAF14" s="43"/>
      <c r="EAG14" s="43"/>
      <c r="EAH14" s="43"/>
      <c r="EAI14" s="43"/>
      <c r="EAJ14" s="43"/>
      <c r="EAK14" s="43"/>
      <c r="EAL14" s="43"/>
      <c r="EAM14" s="43"/>
      <c r="EAN14" s="43"/>
      <c r="EAO14" s="43"/>
      <c r="EAP14" s="43"/>
      <c r="EAQ14" s="43"/>
      <c r="EAR14" s="43"/>
      <c r="EAS14" s="43"/>
      <c r="EAT14" s="43"/>
      <c r="EAU14" s="43"/>
      <c r="EAV14" s="43"/>
      <c r="EAW14" s="43"/>
      <c r="EAX14" s="43"/>
      <c r="EAY14" s="43"/>
      <c r="EAZ14" s="43"/>
      <c r="EBA14" s="43"/>
      <c r="EBB14" s="43"/>
      <c r="EBC14" s="43"/>
      <c r="EBD14" s="43"/>
      <c r="EBE14" s="43"/>
      <c r="EBF14" s="43"/>
      <c r="EBG14" s="43"/>
      <c r="EBH14" s="43"/>
      <c r="EBI14" s="43"/>
      <c r="EBJ14" s="43"/>
      <c r="EBK14" s="43"/>
      <c r="EBL14" s="43"/>
      <c r="EBM14" s="43"/>
      <c r="EBN14" s="43"/>
      <c r="EBO14" s="43"/>
      <c r="EBP14" s="43"/>
      <c r="EBQ14" s="43"/>
      <c r="EBR14" s="43"/>
      <c r="EBS14" s="43"/>
      <c r="EBT14" s="43"/>
      <c r="EBU14" s="43"/>
      <c r="EBV14" s="43"/>
      <c r="EBW14" s="43"/>
      <c r="EBX14" s="43"/>
      <c r="EBY14" s="43"/>
      <c r="EBZ14" s="43"/>
      <c r="ECA14" s="43"/>
      <c r="ECB14" s="43"/>
      <c r="ECC14" s="43"/>
      <c r="ECD14" s="43"/>
      <c r="ECE14" s="43"/>
      <c r="ECF14" s="43"/>
      <c r="ECG14" s="43"/>
      <c r="ECH14" s="43"/>
      <c r="ECI14" s="43"/>
      <c r="ECJ14" s="43"/>
      <c r="ECK14" s="43"/>
      <c r="ECL14" s="43"/>
      <c r="ECM14" s="43"/>
      <c r="ECN14" s="43"/>
      <c r="ECO14" s="43"/>
      <c r="ECP14" s="43"/>
      <c r="ECQ14" s="43"/>
      <c r="ECR14" s="43"/>
      <c r="ECS14" s="43"/>
      <c r="ECT14" s="43"/>
      <c r="ECU14" s="43"/>
      <c r="ECV14" s="43"/>
      <c r="ECW14" s="43"/>
      <c r="ECX14" s="43"/>
      <c r="ECY14" s="43"/>
      <c r="ECZ14" s="43"/>
      <c r="EDA14" s="43"/>
      <c r="EDB14" s="43"/>
      <c r="EDC14" s="43"/>
      <c r="EDD14" s="43"/>
      <c r="EDE14" s="43"/>
      <c r="EDF14" s="43"/>
      <c r="EDG14" s="43"/>
      <c r="EDH14" s="43"/>
      <c r="EDI14" s="43"/>
      <c r="EDJ14" s="43"/>
      <c r="EDK14" s="43"/>
      <c r="EDL14" s="43"/>
      <c r="EDM14" s="43"/>
      <c r="EDN14" s="43"/>
      <c r="EDO14" s="43"/>
      <c r="EDP14" s="43"/>
      <c r="EDQ14" s="43"/>
      <c r="EDR14" s="43"/>
      <c r="EDS14" s="43"/>
      <c r="EDT14" s="43"/>
      <c r="EDU14" s="43"/>
      <c r="EDV14" s="43"/>
      <c r="EDW14" s="43"/>
      <c r="EDX14" s="43"/>
      <c r="EDY14" s="43"/>
      <c r="EDZ14" s="43"/>
      <c r="EEA14" s="43"/>
      <c r="EEB14" s="43"/>
      <c r="EEC14" s="43"/>
      <c r="EED14" s="43"/>
      <c r="EEE14" s="43"/>
      <c r="EEF14" s="43"/>
      <c r="EEG14" s="43"/>
      <c r="EEH14" s="43"/>
      <c r="EEI14" s="43"/>
      <c r="EEJ14" s="43"/>
      <c r="EEK14" s="43"/>
      <c r="EEL14" s="43"/>
      <c r="EEM14" s="43"/>
      <c r="EEN14" s="43"/>
      <c r="EEO14" s="43"/>
      <c r="EEP14" s="43"/>
      <c r="EEQ14" s="43"/>
      <c r="EER14" s="43"/>
      <c r="EES14" s="43"/>
      <c r="EET14" s="43"/>
      <c r="EEU14" s="43"/>
      <c r="EEV14" s="43"/>
      <c r="EEW14" s="43"/>
      <c r="EEX14" s="43"/>
      <c r="EEY14" s="43"/>
      <c r="EEZ14" s="43"/>
      <c r="EFA14" s="43"/>
      <c r="EFB14" s="43"/>
      <c r="EFC14" s="43"/>
      <c r="EFD14" s="43"/>
      <c r="EFE14" s="43"/>
      <c r="EFF14" s="43"/>
      <c r="EFG14" s="43"/>
      <c r="EFH14" s="43"/>
      <c r="EFI14" s="43"/>
      <c r="EFJ14" s="43"/>
      <c r="EFK14" s="43"/>
      <c r="EFL14" s="43"/>
      <c r="EFM14" s="43"/>
      <c r="EFN14" s="43"/>
      <c r="EFO14" s="43"/>
      <c r="EFP14" s="43"/>
      <c r="EFQ14" s="43"/>
      <c r="EFR14" s="43"/>
      <c r="EFS14" s="43"/>
      <c r="EFT14" s="43"/>
      <c r="EFU14" s="43"/>
      <c r="EFV14" s="43"/>
      <c r="EFW14" s="43"/>
      <c r="EFX14" s="43"/>
      <c r="EFY14" s="43"/>
      <c r="EFZ14" s="43"/>
      <c r="EGA14" s="43"/>
      <c r="EGB14" s="43"/>
      <c r="EGC14" s="43"/>
      <c r="EGD14" s="43"/>
      <c r="EGE14" s="43"/>
      <c r="EGF14" s="43"/>
      <c r="EGG14" s="43"/>
      <c r="EGH14" s="43"/>
      <c r="EGI14" s="43"/>
      <c r="EGJ14" s="43"/>
      <c r="EGK14" s="43"/>
      <c r="EGL14" s="43"/>
      <c r="EGM14" s="43"/>
      <c r="EGN14" s="43"/>
      <c r="EGO14" s="43"/>
      <c r="EGP14" s="43"/>
      <c r="EGQ14" s="43"/>
      <c r="EGR14" s="43"/>
      <c r="EGS14" s="43"/>
      <c r="EGT14" s="43"/>
      <c r="EGU14" s="43"/>
      <c r="EGV14" s="43"/>
      <c r="EGW14" s="43"/>
      <c r="EGX14" s="43"/>
      <c r="EGY14" s="43"/>
      <c r="EGZ14" s="43"/>
      <c r="EHA14" s="43"/>
      <c r="EHB14" s="43"/>
      <c r="EHC14" s="43"/>
      <c r="EHD14" s="43"/>
      <c r="EHE14" s="43"/>
      <c r="EHF14" s="43"/>
      <c r="EHG14" s="43"/>
      <c r="EHH14" s="43"/>
      <c r="EHI14" s="43"/>
      <c r="EHJ14" s="43"/>
      <c r="EHK14" s="43"/>
      <c r="EHL14" s="43"/>
      <c r="EHM14" s="43"/>
      <c r="EHN14" s="43"/>
      <c r="EHO14" s="43"/>
      <c r="EHP14" s="43"/>
      <c r="EHQ14" s="43"/>
      <c r="EHR14" s="43"/>
      <c r="EHS14" s="43"/>
      <c r="EHT14" s="43"/>
      <c r="EHU14" s="43"/>
      <c r="EHV14" s="43"/>
      <c r="EHW14" s="43"/>
      <c r="EHX14" s="43"/>
      <c r="EHY14" s="43"/>
      <c r="EHZ14" s="43"/>
      <c r="EIA14" s="43"/>
      <c r="EIB14" s="43"/>
      <c r="EIC14" s="43"/>
      <c r="EID14" s="43"/>
      <c r="EIE14" s="43"/>
      <c r="EIF14" s="43"/>
      <c r="EIG14" s="43"/>
      <c r="EIH14" s="43"/>
      <c r="EII14" s="43"/>
      <c r="EIJ14" s="43"/>
      <c r="EIK14" s="43"/>
      <c r="EIL14" s="43"/>
      <c r="EIM14" s="43"/>
      <c r="EIN14" s="43"/>
      <c r="EIO14" s="43"/>
      <c r="EIP14" s="43"/>
      <c r="EIQ14" s="43"/>
      <c r="EIR14" s="43"/>
      <c r="EIS14" s="43"/>
      <c r="EIT14" s="43"/>
      <c r="EIU14" s="43"/>
      <c r="EIV14" s="43"/>
      <c r="EIW14" s="43"/>
      <c r="EIX14" s="43"/>
      <c r="EIY14" s="43"/>
      <c r="EIZ14" s="43"/>
      <c r="EJA14" s="43"/>
      <c r="EJB14" s="43"/>
      <c r="EJC14" s="43"/>
      <c r="EJD14" s="43"/>
      <c r="EJE14" s="43"/>
      <c r="EJF14" s="43"/>
      <c r="EJG14" s="43"/>
      <c r="EJH14" s="43"/>
      <c r="EJI14" s="43"/>
      <c r="EJJ14" s="43"/>
      <c r="EJK14" s="43"/>
      <c r="EJL14" s="43"/>
      <c r="EJM14" s="43"/>
      <c r="EJN14" s="43"/>
      <c r="EJO14" s="43"/>
      <c r="EJP14" s="43"/>
      <c r="EJQ14" s="43"/>
      <c r="EJR14" s="43"/>
      <c r="EJS14" s="43"/>
      <c r="EJT14" s="43"/>
      <c r="EJU14" s="43"/>
      <c r="EJV14" s="43"/>
      <c r="EJW14" s="43"/>
      <c r="EJX14" s="43"/>
      <c r="EJY14" s="43"/>
      <c r="EJZ14" s="43"/>
      <c r="EKA14" s="43"/>
      <c r="EKB14" s="43"/>
      <c r="EKC14" s="43"/>
      <c r="EKD14" s="43"/>
      <c r="EKE14" s="43"/>
      <c r="EKF14" s="43"/>
      <c r="EKG14" s="43"/>
      <c r="EKH14" s="43"/>
      <c r="EKI14" s="43"/>
      <c r="EKJ14" s="43"/>
      <c r="EKK14" s="43"/>
      <c r="EKL14" s="43"/>
      <c r="EKM14" s="43"/>
      <c r="EKN14" s="43"/>
      <c r="EKO14" s="43"/>
      <c r="EKP14" s="43"/>
      <c r="EKQ14" s="43"/>
      <c r="EKR14" s="43"/>
      <c r="EKS14" s="43"/>
      <c r="EKT14" s="43"/>
      <c r="EKU14" s="43"/>
      <c r="EKV14" s="43"/>
      <c r="EKW14" s="43"/>
      <c r="EKX14" s="43"/>
      <c r="EKY14" s="43"/>
      <c r="EKZ14" s="43"/>
      <c r="ELA14" s="43"/>
      <c r="ELB14" s="43"/>
      <c r="ELC14" s="43"/>
      <c r="ELD14" s="43"/>
      <c r="ELE14" s="43"/>
      <c r="ELF14" s="43"/>
      <c r="ELG14" s="43"/>
      <c r="ELH14" s="43"/>
      <c r="ELI14" s="43"/>
      <c r="ELJ14" s="43"/>
      <c r="ELK14" s="43"/>
      <c r="ELL14" s="43"/>
      <c r="ELM14" s="43"/>
      <c r="ELN14" s="43"/>
      <c r="ELO14" s="43"/>
      <c r="ELP14" s="43"/>
      <c r="ELQ14" s="43"/>
      <c r="ELR14" s="43"/>
      <c r="ELS14" s="43"/>
      <c r="ELT14" s="43"/>
      <c r="ELU14" s="43"/>
      <c r="ELV14" s="43"/>
      <c r="ELW14" s="43"/>
      <c r="ELX14" s="43"/>
      <c r="ELY14" s="43"/>
      <c r="ELZ14" s="43"/>
      <c r="EMA14" s="43"/>
      <c r="EMB14" s="43"/>
      <c r="EMC14" s="43"/>
      <c r="EMD14" s="43"/>
      <c r="EME14" s="43"/>
      <c r="EMF14" s="43"/>
      <c r="EMG14" s="43"/>
      <c r="EMH14" s="43"/>
      <c r="EMI14" s="43"/>
      <c r="EMJ14" s="43"/>
      <c r="EMK14" s="43"/>
      <c r="EML14" s="43"/>
      <c r="EMM14" s="43"/>
      <c r="EMN14" s="43"/>
      <c r="EMO14" s="43"/>
      <c r="EMP14" s="43"/>
      <c r="EMQ14" s="43"/>
      <c r="EMR14" s="43"/>
      <c r="EMS14" s="43"/>
      <c r="EMT14" s="43"/>
      <c r="EMU14" s="43"/>
      <c r="EMV14" s="43"/>
      <c r="EMW14" s="43"/>
      <c r="EMX14" s="43"/>
      <c r="EMY14" s="43"/>
      <c r="EMZ14" s="43"/>
      <c r="ENA14" s="43"/>
      <c r="ENB14" s="43"/>
      <c r="ENC14" s="43"/>
      <c r="END14" s="43"/>
      <c r="ENE14" s="43"/>
      <c r="ENF14" s="43"/>
      <c r="ENG14" s="43"/>
      <c r="ENH14" s="43"/>
      <c r="ENI14" s="43"/>
      <c r="ENJ14" s="43"/>
      <c r="ENK14" s="43"/>
      <c r="ENL14" s="43"/>
      <c r="ENM14" s="43"/>
      <c r="ENN14" s="43"/>
      <c r="ENO14" s="43"/>
      <c r="ENP14" s="43"/>
      <c r="ENQ14" s="43"/>
      <c r="ENR14" s="43"/>
      <c r="ENS14" s="43"/>
      <c r="ENT14" s="43"/>
      <c r="ENU14" s="43"/>
      <c r="ENV14" s="43"/>
      <c r="ENW14" s="43"/>
      <c r="ENX14" s="43"/>
      <c r="ENY14" s="43"/>
      <c r="ENZ14" s="43"/>
      <c r="EOA14" s="43"/>
      <c r="EOB14" s="43"/>
      <c r="EOC14" s="43"/>
      <c r="EOD14" s="43"/>
      <c r="EOE14" s="43"/>
      <c r="EOF14" s="43"/>
      <c r="EOG14" s="43"/>
      <c r="EOH14" s="43"/>
      <c r="EOI14" s="43"/>
      <c r="EOJ14" s="43"/>
      <c r="EOK14" s="43"/>
      <c r="EOL14" s="43"/>
      <c r="EOM14" s="43"/>
      <c r="EON14" s="43"/>
      <c r="EOO14" s="43"/>
      <c r="EOP14" s="43"/>
      <c r="EOQ14" s="43"/>
      <c r="EOR14" s="43"/>
      <c r="EOS14" s="43"/>
      <c r="EOT14" s="43"/>
      <c r="EOU14" s="43"/>
      <c r="EOV14" s="43"/>
      <c r="EOW14" s="43"/>
      <c r="EOX14" s="43"/>
      <c r="EOY14" s="43"/>
      <c r="EOZ14" s="43"/>
      <c r="EPA14" s="43"/>
      <c r="EPB14" s="43"/>
      <c r="EPC14" s="43"/>
      <c r="EPD14" s="43"/>
      <c r="EPE14" s="43"/>
      <c r="EPF14" s="43"/>
      <c r="EPG14" s="43"/>
      <c r="EPH14" s="43"/>
      <c r="EPI14" s="43"/>
      <c r="EPJ14" s="43"/>
      <c r="EPK14" s="43"/>
      <c r="EPL14" s="43"/>
      <c r="EPM14" s="43"/>
      <c r="EPN14" s="43"/>
      <c r="EPO14" s="43"/>
      <c r="EPP14" s="43"/>
      <c r="EPQ14" s="43"/>
      <c r="EPR14" s="43"/>
      <c r="EPS14" s="43"/>
      <c r="EPT14" s="43"/>
      <c r="EPU14" s="43"/>
      <c r="EPV14" s="43"/>
      <c r="EPW14" s="43"/>
      <c r="EPX14" s="43"/>
      <c r="EPY14" s="43"/>
      <c r="EPZ14" s="43"/>
      <c r="EQA14" s="43"/>
      <c r="EQB14" s="43"/>
      <c r="EQC14" s="43"/>
      <c r="EQD14" s="43"/>
      <c r="EQE14" s="43"/>
      <c r="EQF14" s="43"/>
      <c r="EQG14" s="43"/>
      <c r="EQH14" s="43"/>
      <c r="EQI14" s="43"/>
      <c r="EQJ14" s="43"/>
      <c r="EQK14" s="43"/>
      <c r="EQL14" s="43"/>
      <c r="EQM14" s="43"/>
      <c r="EQN14" s="43"/>
      <c r="EQO14" s="43"/>
      <c r="EQP14" s="43"/>
      <c r="EQQ14" s="43"/>
      <c r="EQR14" s="43"/>
      <c r="EQS14" s="43"/>
      <c r="EQT14" s="43"/>
      <c r="EQU14" s="43"/>
      <c r="EQV14" s="43"/>
      <c r="EQW14" s="43"/>
      <c r="EQX14" s="43"/>
      <c r="EQY14" s="43"/>
      <c r="EQZ14" s="43"/>
      <c r="ERA14" s="43"/>
      <c r="ERB14" s="43"/>
      <c r="ERC14" s="43"/>
      <c r="ERD14" s="43"/>
      <c r="ERE14" s="43"/>
      <c r="ERF14" s="43"/>
      <c r="ERG14" s="43"/>
      <c r="ERH14" s="43"/>
      <c r="ERI14" s="43"/>
      <c r="ERJ14" s="43"/>
      <c r="ERK14" s="43"/>
      <c r="ERL14" s="43"/>
      <c r="ERM14" s="43"/>
      <c r="ERN14" s="43"/>
      <c r="ERO14" s="43"/>
      <c r="ERP14" s="43"/>
      <c r="ERQ14" s="43"/>
      <c r="ERR14" s="43"/>
      <c r="ERS14" s="43"/>
      <c r="ERT14" s="43"/>
      <c r="ERU14" s="43"/>
      <c r="ERV14" s="43"/>
      <c r="ERW14" s="43"/>
      <c r="ERX14" s="43"/>
      <c r="ERY14" s="43"/>
      <c r="ERZ14" s="43"/>
      <c r="ESA14" s="43"/>
      <c r="ESB14" s="43"/>
      <c r="ESC14" s="43"/>
      <c r="ESD14" s="43"/>
      <c r="ESE14" s="43"/>
      <c r="ESF14" s="43"/>
      <c r="ESG14" s="43"/>
      <c r="ESH14" s="43"/>
      <c r="ESI14" s="43"/>
      <c r="ESJ14" s="43"/>
      <c r="ESK14" s="43"/>
      <c r="ESL14" s="43"/>
      <c r="ESM14" s="43"/>
      <c r="ESN14" s="43"/>
      <c r="ESO14" s="43"/>
      <c r="ESP14" s="43"/>
      <c r="ESQ14" s="43"/>
      <c r="ESR14" s="43"/>
      <c r="ESS14" s="43"/>
      <c r="EST14" s="43"/>
      <c r="ESU14" s="43"/>
      <c r="ESV14" s="43"/>
      <c r="ESW14" s="43"/>
      <c r="ESX14" s="43"/>
      <c r="ESY14" s="43"/>
      <c r="ESZ14" s="43"/>
      <c r="ETA14" s="43"/>
      <c r="ETB14" s="43"/>
      <c r="ETC14" s="43"/>
      <c r="ETD14" s="43"/>
      <c r="ETE14" s="43"/>
      <c r="ETF14" s="43"/>
      <c r="ETG14" s="43"/>
      <c r="ETH14" s="43"/>
      <c r="ETI14" s="43"/>
      <c r="ETJ14" s="43"/>
      <c r="ETK14" s="43"/>
      <c r="ETL14" s="43"/>
      <c r="ETM14" s="43"/>
      <c r="ETN14" s="43"/>
      <c r="ETO14" s="43"/>
      <c r="ETP14" s="43"/>
      <c r="ETQ14" s="43"/>
      <c r="ETR14" s="43"/>
      <c r="ETS14" s="43"/>
      <c r="ETT14" s="43"/>
      <c r="ETU14" s="43"/>
      <c r="ETV14" s="43"/>
      <c r="ETW14" s="43"/>
      <c r="ETX14" s="43"/>
      <c r="ETY14" s="43"/>
      <c r="ETZ14" s="43"/>
      <c r="EUA14" s="43"/>
      <c r="EUB14" s="43"/>
      <c r="EUC14" s="43"/>
      <c r="EUD14" s="43"/>
      <c r="EUE14" s="43"/>
      <c r="EUF14" s="43"/>
      <c r="EUG14" s="43"/>
      <c r="EUH14" s="43"/>
      <c r="EUI14" s="43"/>
      <c r="EUJ14" s="43"/>
      <c r="EUK14" s="43"/>
      <c r="EUL14" s="43"/>
      <c r="EUM14" s="43"/>
      <c r="EUN14" s="43"/>
      <c r="EUO14" s="43"/>
      <c r="EUP14" s="43"/>
      <c r="EUQ14" s="43"/>
      <c r="EUR14" s="43"/>
      <c r="EUS14" s="43"/>
      <c r="EUT14" s="43"/>
      <c r="EUU14" s="43"/>
      <c r="EUV14" s="43"/>
      <c r="EUW14" s="43"/>
      <c r="EUX14" s="43"/>
      <c r="EUY14" s="43"/>
      <c r="EUZ14" s="43"/>
      <c r="EVA14" s="43"/>
      <c r="EVB14" s="43"/>
      <c r="EVC14" s="43"/>
      <c r="EVD14" s="43"/>
      <c r="EVE14" s="43"/>
      <c r="EVF14" s="43"/>
      <c r="EVG14" s="43"/>
      <c r="EVH14" s="43"/>
      <c r="EVI14" s="43"/>
      <c r="EVJ14" s="43"/>
      <c r="EVK14" s="43"/>
      <c r="EVL14" s="43"/>
      <c r="EVM14" s="43"/>
      <c r="EVN14" s="43"/>
      <c r="EVO14" s="43"/>
      <c r="EVP14" s="43"/>
      <c r="EVQ14" s="43"/>
      <c r="EVR14" s="43"/>
      <c r="EVS14" s="43"/>
      <c r="EVT14" s="43"/>
      <c r="EVU14" s="43"/>
      <c r="EVV14" s="43"/>
      <c r="EVW14" s="43"/>
      <c r="EVX14" s="43"/>
      <c r="EVY14" s="43"/>
      <c r="EVZ14" s="43"/>
      <c r="EWA14" s="43"/>
      <c r="EWB14" s="43"/>
      <c r="EWC14" s="43"/>
      <c r="EWD14" s="43"/>
      <c r="EWE14" s="43"/>
      <c r="EWF14" s="43"/>
      <c r="EWG14" s="43"/>
      <c r="EWH14" s="43"/>
      <c r="EWI14" s="43"/>
      <c r="EWJ14" s="43"/>
      <c r="EWK14" s="43"/>
      <c r="EWL14" s="43"/>
      <c r="EWM14" s="43"/>
      <c r="EWN14" s="43"/>
      <c r="EWO14" s="43"/>
      <c r="EWP14" s="43"/>
      <c r="EWQ14" s="43"/>
      <c r="EWR14" s="43"/>
      <c r="EWS14" s="43"/>
      <c r="EWT14" s="43"/>
      <c r="EWU14" s="43"/>
      <c r="EWV14" s="43"/>
      <c r="EWW14" s="43"/>
      <c r="EWX14" s="43"/>
      <c r="EWY14" s="43"/>
      <c r="EWZ14" s="43"/>
      <c r="EXA14" s="43"/>
      <c r="EXB14" s="43"/>
      <c r="EXC14" s="43"/>
      <c r="EXD14" s="43"/>
      <c r="EXE14" s="43"/>
      <c r="EXF14" s="43"/>
      <c r="EXG14" s="43"/>
      <c r="EXH14" s="43"/>
      <c r="EXI14" s="43"/>
      <c r="EXJ14" s="43"/>
      <c r="EXK14" s="43"/>
      <c r="EXL14" s="43"/>
      <c r="EXM14" s="43"/>
      <c r="EXN14" s="43"/>
      <c r="EXO14" s="43"/>
      <c r="EXP14" s="43"/>
      <c r="EXQ14" s="43"/>
      <c r="EXR14" s="43"/>
      <c r="EXS14" s="43"/>
      <c r="EXT14" s="43"/>
      <c r="EXU14" s="43"/>
      <c r="EXV14" s="43"/>
      <c r="EXW14" s="43"/>
      <c r="EXX14" s="43"/>
      <c r="EXY14" s="43"/>
      <c r="EXZ14" s="43"/>
      <c r="EYA14" s="43"/>
      <c r="EYB14" s="43"/>
      <c r="EYC14" s="43"/>
      <c r="EYD14" s="43"/>
      <c r="EYE14" s="43"/>
      <c r="EYF14" s="43"/>
      <c r="EYG14" s="43"/>
      <c r="EYH14" s="43"/>
      <c r="EYI14" s="43"/>
      <c r="EYJ14" s="43"/>
      <c r="EYK14" s="43"/>
      <c r="EYL14" s="43"/>
      <c r="EYM14" s="43"/>
      <c r="EYN14" s="43"/>
      <c r="EYO14" s="43"/>
      <c r="EYP14" s="43"/>
      <c r="EYQ14" s="43"/>
      <c r="EYR14" s="43"/>
      <c r="EYS14" s="43"/>
      <c r="EYT14" s="43"/>
      <c r="EYU14" s="43"/>
      <c r="EYV14" s="43"/>
      <c r="EYW14" s="43"/>
      <c r="EYX14" s="43"/>
      <c r="EYY14" s="43"/>
      <c r="EYZ14" s="43"/>
      <c r="EZA14" s="43"/>
      <c r="EZB14" s="43"/>
      <c r="EZC14" s="43"/>
      <c r="EZD14" s="43"/>
      <c r="EZE14" s="43"/>
      <c r="EZF14" s="43"/>
      <c r="EZG14" s="43"/>
      <c r="EZH14" s="43"/>
      <c r="EZI14" s="43"/>
      <c r="EZJ14" s="43"/>
      <c r="EZK14" s="43"/>
      <c r="EZL14" s="43"/>
      <c r="EZM14" s="43"/>
      <c r="EZN14" s="43"/>
      <c r="EZO14" s="43"/>
      <c r="EZP14" s="43"/>
      <c r="EZQ14" s="43"/>
      <c r="EZR14" s="43"/>
      <c r="EZS14" s="43"/>
      <c r="EZT14" s="43"/>
      <c r="EZU14" s="43"/>
      <c r="EZV14" s="43"/>
      <c r="EZW14" s="43"/>
      <c r="EZX14" s="43"/>
      <c r="EZY14" s="43"/>
      <c r="EZZ14" s="43"/>
      <c r="FAA14" s="43"/>
      <c r="FAB14" s="43"/>
      <c r="FAC14" s="43"/>
      <c r="FAD14" s="43"/>
      <c r="FAE14" s="43"/>
      <c r="FAF14" s="43"/>
      <c r="FAG14" s="43"/>
      <c r="FAH14" s="43"/>
      <c r="FAI14" s="43"/>
      <c r="FAJ14" s="43"/>
      <c r="FAK14" s="43"/>
      <c r="FAL14" s="43"/>
      <c r="FAM14" s="43"/>
      <c r="FAN14" s="43"/>
      <c r="FAO14" s="43"/>
      <c r="FAP14" s="43"/>
      <c r="FAQ14" s="43"/>
      <c r="FAR14" s="43"/>
      <c r="FAS14" s="43"/>
      <c r="FAT14" s="43"/>
      <c r="FAU14" s="43"/>
      <c r="FAV14" s="43"/>
      <c r="FAW14" s="43"/>
      <c r="FAX14" s="43"/>
      <c r="FAY14" s="43"/>
      <c r="FAZ14" s="43"/>
      <c r="FBA14" s="43"/>
      <c r="FBB14" s="43"/>
      <c r="FBC14" s="43"/>
      <c r="FBD14" s="43"/>
      <c r="FBE14" s="43"/>
      <c r="FBF14" s="43"/>
      <c r="FBG14" s="43"/>
      <c r="FBH14" s="43"/>
      <c r="FBI14" s="43"/>
      <c r="FBJ14" s="43"/>
      <c r="FBK14" s="43"/>
      <c r="FBL14" s="43"/>
      <c r="FBM14" s="43"/>
      <c r="FBN14" s="43"/>
      <c r="FBO14" s="43"/>
      <c r="FBP14" s="43"/>
      <c r="FBQ14" s="43"/>
      <c r="FBR14" s="43"/>
      <c r="FBS14" s="43"/>
      <c r="FBT14" s="43"/>
      <c r="FBU14" s="43"/>
      <c r="FBV14" s="43"/>
      <c r="FBW14" s="43"/>
      <c r="FBX14" s="43"/>
      <c r="FBY14" s="43"/>
      <c r="FBZ14" s="43"/>
      <c r="FCA14" s="43"/>
      <c r="FCB14" s="43"/>
      <c r="FCC14" s="43"/>
      <c r="FCD14" s="43"/>
      <c r="FCE14" s="43"/>
      <c r="FCF14" s="43"/>
      <c r="FCG14" s="43"/>
      <c r="FCH14" s="43"/>
      <c r="FCI14" s="43"/>
      <c r="FCJ14" s="43"/>
      <c r="FCK14" s="43"/>
      <c r="FCL14" s="43"/>
      <c r="FCM14" s="43"/>
      <c r="FCN14" s="43"/>
      <c r="FCO14" s="43"/>
      <c r="FCP14" s="43"/>
      <c r="FCQ14" s="43"/>
      <c r="FCR14" s="43"/>
      <c r="FCS14" s="43"/>
      <c r="FCT14" s="43"/>
      <c r="FCU14" s="43"/>
      <c r="FCV14" s="43"/>
      <c r="FCW14" s="43"/>
      <c r="FCX14" s="43"/>
      <c r="FCY14" s="43"/>
      <c r="FCZ14" s="43"/>
      <c r="FDA14" s="43"/>
      <c r="FDB14" s="43"/>
      <c r="FDC14" s="43"/>
      <c r="FDD14" s="43"/>
      <c r="FDE14" s="43"/>
      <c r="FDF14" s="43"/>
      <c r="FDG14" s="43"/>
      <c r="FDH14" s="43"/>
      <c r="FDI14" s="43"/>
      <c r="FDJ14" s="43"/>
      <c r="FDK14" s="43"/>
      <c r="FDL14" s="43"/>
      <c r="FDM14" s="43"/>
      <c r="FDN14" s="43"/>
      <c r="FDO14" s="43"/>
      <c r="FDP14" s="43"/>
      <c r="FDQ14" s="43"/>
      <c r="FDR14" s="43"/>
      <c r="FDS14" s="43"/>
      <c r="FDT14" s="43"/>
      <c r="FDU14" s="43"/>
      <c r="FDV14" s="43"/>
      <c r="FDW14" s="43"/>
      <c r="FDX14" s="43"/>
      <c r="FDY14" s="43"/>
      <c r="FDZ14" s="43"/>
      <c r="FEA14" s="43"/>
      <c r="FEB14" s="43"/>
      <c r="FEC14" s="43"/>
      <c r="FED14" s="43"/>
      <c r="FEE14" s="43"/>
      <c r="FEF14" s="43"/>
      <c r="FEG14" s="43"/>
      <c r="FEH14" s="43"/>
      <c r="FEI14" s="43"/>
      <c r="FEJ14" s="43"/>
      <c r="FEK14" s="43"/>
      <c r="FEL14" s="43"/>
      <c r="FEM14" s="43"/>
      <c r="FEN14" s="43"/>
      <c r="FEO14" s="43"/>
      <c r="FEP14" s="43"/>
      <c r="FEQ14" s="43"/>
      <c r="FER14" s="43"/>
      <c r="FES14" s="43"/>
      <c r="FET14" s="43"/>
      <c r="FEU14" s="43"/>
      <c r="FEV14" s="43"/>
      <c r="FEW14" s="43"/>
      <c r="FEX14" s="43"/>
      <c r="FEY14" s="43"/>
      <c r="FEZ14" s="43"/>
      <c r="FFA14" s="43"/>
      <c r="FFB14" s="43"/>
      <c r="FFC14" s="43"/>
      <c r="FFD14" s="43"/>
      <c r="FFE14" s="43"/>
      <c r="FFF14" s="43"/>
      <c r="FFG14" s="43"/>
      <c r="FFH14" s="43"/>
      <c r="FFI14" s="43"/>
      <c r="FFJ14" s="43"/>
      <c r="FFK14" s="43"/>
      <c r="FFL14" s="43"/>
      <c r="FFM14" s="43"/>
      <c r="FFN14" s="43"/>
      <c r="FFO14" s="43"/>
      <c r="FFP14" s="43"/>
      <c r="FFQ14" s="43"/>
      <c r="FFR14" s="43"/>
      <c r="FFS14" s="43"/>
      <c r="FFT14" s="43"/>
      <c r="FFU14" s="43"/>
      <c r="FFV14" s="43"/>
      <c r="FFW14" s="43"/>
      <c r="FFX14" s="43"/>
      <c r="FFY14" s="43"/>
      <c r="FFZ14" s="43"/>
      <c r="FGA14" s="43"/>
      <c r="FGB14" s="43"/>
      <c r="FGC14" s="43"/>
      <c r="FGD14" s="43"/>
      <c r="FGE14" s="43"/>
      <c r="FGF14" s="43"/>
      <c r="FGG14" s="43"/>
      <c r="FGH14" s="43"/>
      <c r="FGI14" s="43"/>
      <c r="FGJ14" s="43"/>
      <c r="FGK14" s="43"/>
      <c r="FGL14" s="43"/>
      <c r="FGM14" s="43"/>
      <c r="FGN14" s="43"/>
      <c r="FGO14" s="43"/>
      <c r="FGP14" s="43"/>
      <c r="FGQ14" s="43"/>
      <c r="FGR14" s="43"/>
      <c r="FGS14" s="43"/>
      <c r="FGT14" s="43"/>
      <c r="FGU14" s="43"/>
      <c r="FGV14" s="43"/>
      <c r="FGW14" s="43"/>
      <c r="FGX14" s="43"/>
      <c r="FGY14" s="43"/>
      <c r="FGZ14" s="43"/>
      <c r="FHA14" s="43"/>
      <c r="FHB14" s="43"/>
      <c r="FHC14" s="43"/>
      <c r="FHD14" s="43"/>
      <c r="FHE14" s="43"/>
      <c r="FHF14" s="43"/>
      <c r="FHG14" s="43"/>
      <c r="FHH14" s="43"/>
      <c r="FHI14" s="43"/>
      <c r="FHJ14" s="43"/>
      <c r="FHK14" s="43"/>
      <c r="FHL14" s="43"/>
      <c r="FHM14" s="43"/>
      <c r="FHN14" s="43"/>
      <c r="FHO14" s="43"/>
      <c r="FHP14" s="43"/>
      <c r="FHQ14" s="43"/>
      <c r="FHR14" s="43"/>
      <c r="FHS14" s="43"/>
      <c r="FHT14" s="43"/>
      <c r="FHU14" s="43"/>
      <c r="FHV14" s="43"/>
      <c r="FHW14" s="43"/>
      <c r="FHX14" s="43"/>
      <c r="FHY14" s="43"/>
      <c r="FHZ14" s="43"/>
      <c r="FIA14" s="43"/>
      <c r="FIB14" s="43"/>
      <c r="FIC14" s="43"/>
      <c r="FID14" s="43"/>
      <c r="FIE14" s="43"/>
      <c r="FIF14" s="43"/>
      <c r="FIG14" s="43"/>
      <c r="FIH14" s="43"/>
      <c r="FII14" s="43"/>
      <c r="FIJ14" s="43"/>
      <c r="FIK14" s="43"/>
      <c r="FIL14" s="43"/>
      <c r="FIM14" s="43"/>
      <c r="FIN14" s="43"/>
      <c r="FIO14" s="43"/>
      <c r="FIP14" s="43"/>
      <c r="FIQ14" s="43"/>
      <c r="FIR14" s="43"/>
      <c r="FIS14" s="43"/>
      <c r="FIT14" s="43"/>
      <c r="FIU14" s="43"/>
      <c r="FIV14" s="43"/>
      <c r="FIW14" s="43"/>
      <c r="FIX14" s="43"/>
      <c r="FIY14" s="43"/>
      <c r="FIZ14" s="43"/>
      <c r="FJA14" s="43"/>
      <c r="FJB14" s="43"/>
      <c r="FJC14" s="43"/>
      <c r="FJD14" s="43"/>
      <c r="FJE14" s="43"/>
      <c r="FJF14" s="43"/>
      <c r="FJG14" s="43"/>
      <c r="FJH14" s="43"/>
      <c r="FJI14" s="43"/>
      <c r="FJJ14" s="43"/>
      <c r="FJK14" s="43"/>
      <c r="FJL14" s="43"/>
      <c r="FJM14" s="43"/>
      <c r="FJN14" s="43"/>
      <c r="FJO14" s="43"/>
      <c r="FJP14" s="43"/>
      <c r="FJQ14" s="43"/>
      <c r="FJR14" s="43"/>
      <c r="FJS14" s="43"/>
      <c r="FJT14" s="43"/>
      <c r="FJU14" s="43"/>
      <c r="FJV14" s="43"/>
      <c r="FJW14" s="43"/>
      <c r="FJX14" s="43"/>
      <c r="FJY14" s="43"/>
      <c r="FJZ14" s="43"/>
      <c r="FKA14" s="43"/>
      <c r="FKB14" s="43"/>
      <c r="FKC14" s="43"/>
      <c r="FKD14" s="43"/>
      <c r="FKE14" s="43"/>
      <c r="FKF14" s="43"/>
      <c r="FKG14" s="43"/>
      <c r="FKH14" s="43"/>
      <c r="FKI14" s="43"/>
      <c r="FKJ14" s="43"/>
      <c r="FKK14" s="43"/>
      <c r="FKL14" s="43"/>
      <c r="FKM14" s="43"/>
      <c r="FKN14" s="43"/>
      <c r="FKO14" s="43"/>
      <c r="FKP14" s="43"/>
      <c r="FKQ14" s="43"/>
      <c r="FKR14" s="43"/>
      <c r="FKS14" s="43"/>
      <c r="FKT14" s="43"/>
      <c r="FKU14" s="43"/>
      <c r="FKV14" s="43"/>
      <c r="FKW14" s="43"/>
      <c r="FKX14" s="43"/>
      <c r="FKY14" s="43"/>
      <c r="FKZ14" s="43"/>
      <c r="FLA14" s="43"/>
      <c r="FLB14" s="43"/>
      <c r="FLC14" s="43"/>
      <c r="FLD14" s="43"/>
      <c r="FLE14" s="43"/>
      <c r="FLF14" s="43"/>
      <c r="FLG14" s="43"/>
      <c r="FLH14" s="43"/>
      <c r="FLI14" s="43"/>
      <c r="FLJ14" s="43"/>
      <c r="FLK14" s="43"/>
      <c r="FLL14" s="43"/>
      <c r="FLM14" s="43"/>
      <c r="FLN14" s="43"/>
      <c r="FLO14" s="43"/>
      <c r="FLP14" s="43"/>
      <c r="FLQ14" s="43"/>
      <c r="FLR14" s="43"/>
      <c r="FLS14" s="43"/>
      <c r="FLT14" s="43"/>
      <c r="FLU14" s="43"/>
      <c r="FLV14" s="43"/>
      <c r="FLW14" s="43"/>
      <c r="FLX14" s="43"/>
      <c r="FLY14" s="43"/>
      <c r="FLZ14" s="43"/>
      <c r="FMA14" s="43"/>
      <c r="FMB14" s="43"/>
      <c r="FMC14" s="43"/>
      <c r="FMD14" s="43"/>
      <c r="FME14" s="43"/>
      <c r="FMF14" s="43"/>
      <c r="FMG14" s="43"/>
      <c r="FMH14" s="43"/>
      <c r="FMI14" s="43"/>
      <c r="FMJ14" s="43"/>
      <c r="FMK14" s="43"/>
      <c r="FML14" s="43"/>
      <c r="FMM14" s="43"/>
      <c r="FMN14" s="43"/>
      <c r="FMO14" s="43"/>
      <c r="FMP14" s="43"/>
      <c r="FMQ14" s="43"/>
      <c r="FMR14" s="43"/>
      <c r="FMS14" s="43"/>
      <c r="FMT14" s="43"/>
      <c r="FMU14" s="43"/>
      <c r="FMV14" s="43"/>
      <c r="FMW14" s="43"/>
      <c r="FMX14" s="43"/>
      <c r="FMY14" s="43"/>
      <c r="FMZ14" s="43"/>
      <c r="FNA14" s="43"/>
      <c r="FNB14" s="43"/>
      <c r="FNC14" s="43"/>
      <c r="FND14" s="43"/>
      <c r="FNE14" s="43"/>
      <c r="FNF14" s="43"/>
      <c r="FNG14" s="43"/>
      <c r="FNH14" s="43"/>
      <c r="FNI14" s="43"/>
      <c r="FNJ14" s="43"/>
      <c r="FNK14" s="43"/>
      <c r="FNL14" s="43"/>
      <c r="FNM14" s="43"/>
      <c r="FNN14" s="43"/>
      <c r="FNO14" s="43"/>
      <c r="FNP14" s="43"/>
      <c r="FNQ14" s="43"/>
      <c r="FNR14" s="43"/>
      <c r="FNS14" s="43"/>
      <c r="FNT14" s="43"/>
      <c r="FNU14" s="43"/>
      <c r="FNV14" s="43"/>
      <c r="FNW14" s="43"/>
      <c r="FNX14" s="43"/>
      <c r="FNY14" s="43"/>
      <c r="FNZ14" s="43"/>
      <c r="FOA14" s="43"/>
      <c r="FOB14" s="43"/>
      <c r="FOC14" s="43"/>
      <c r="FOD14" s="43"/>
      <c r="FOE14" s="43"/>
      <c r="FOF14" s="43"/>
      <c r="FOG14" s="43"/>
      <c r="FOH14" s="43"/>
      <c r="FOI14" s="43"/>
      <c r="FOJ14" s="43"/>
      <c r="FOK14" s="43"/>
      <c r="FOL14" s="43"/>
      <c r="FOM14" s="43"/>
      <c r="FON14" s="43"/>
      <c r="FOO14" s="43"/>
      <c r="FOP14" s="43"/>
      <c r="FOQ14" s="43"/>
      <c r="FOR14" s="43"/>
      <c r="FOS14" s="43"/>
      <c r="FOT14" s="43"/>
      <c r="FOU14" s="43"/>
      <c r="FOV14" s="43"/>
      <c r="FOW14" s="43"/>
      <c r="FOX14" s="43"/>
      <c r="FOY14" s="43"/>
      <c r="FOZ14" s="43"/>
      <c r="FPA14" s="43"/>
      <c r="FPB14" s="43"/>
      <c r="FPC14" s="43"/>
      <c r="FPD14" s="43"/>
      <c r="FPE14" s="43"/>
      <c r="FPF14" s="43"/>
      <c r="FPG14" s="43"/>
      <c r="FPH14" s="43"/>
      <c r="FPI14" s="43"/>
      <c r="FPJ14" s="43"/>
      <c r="FPK14" s="43"/>
      <c r="FPL14" s="43"/>
      <c r="FPM14" s="43"/>
      <c r="FPN14" s="43"/>
      <c r="FPO14" s="43"/>
      <c r="FPP14" s="43"/>
      <c r="FPQ14" s="43"/>
      <c r="FPR14" s="43"/>
      <c r="FPS14" s="43"/>
      <c r="FPT14" s="43"/>
      <c r="FPU14" s="43"/>
      <c r="FPV14" s="43"/>
      <c r="FPW14" s="43"/>
      <c r="FPX14" s="43"/>
      <c r="FPY14" s="43"/>
      <c r="FPZ14" s="43"/>
      <c r="FQA14" s="43"/>
      <c r="FQB14" s="43"/>
      <c r="FQC14" s="43"/>
      <c r="FQD14" s="43"/>
      <c r="FQE14" s="43"/>
      <c r="FQF14" s="43"/>
      <c r="FQG14" s="43"/>
      <c r="FQH14" s="43"/>
      <c r="FQI14" s="43"/>
      <c r="FQJ14" s="43"/>
      <c r="FQK14" s="43"/>
      <c r="FQL14" s="43"/>
      <c r="FQM14" s="43"/>
      <c r="FQN14" s="43"/>
      <c r="FQO14" s="43"/>
      <c r="FQP14" s="43"/>
      <c r="FQQ14" s="43"/>
      <c r="FQR14" s="43"/>
      <c r="FQS14" s="43"/>
      <c r="FQT14" s="43"/>
      <c r="FQU14" s="43"/>
      <c r="FQV14" s="43"/>
      <c r="FQW14" s="43"/>
      <c r="FQX14" s="43"/>
      <c r="FQY14" s="43"/>
      <c r="FQZ14" s="43"/>
      <c r="FRA14" s="43"/>
      <c r="FRB14" s="43"/>
      <c r="FRC14" s="43"/>
      <c r="FRD14" s="43"/>
      <c r="FRE14" s="43"/>
      <c r="FRF14" s="43"/>
      <c r="FRG14" s="43"/>
      <c r="FRH14" s="43"/>
      <c r="FRI14" s="43"/>
      <c r="FRJ14" s="43"/>
      <c r="FRK14" s="43"/>
      <c r="FRL14" s="43"/>
      <c r="FRM14" s="43"/>
      <c r="FRN14" s="43"/>
      <c r="FRO14" s="43"/>
      <c r="FRP14" s="43"/>
      <c r="FRQ14" s="43"/>
      <c r="FRR14" s="43"/>
      <c r="FRS14" s="43"/>
      <c r="FRT14" s="43"/>
      <c r="FRU14" s="43"/>
      <c r="FRV14" s="43"/>
      <c r="FRW14" s="43"/>
      <c r="FRX14" s="43"/>
      <c r="FRY14" s="43"/>
      <c r="FRZ14" s="43"/>
      <c r="FSA14" s="43"/>
      <c r="FSB14" s="43"/>
      <c r="FSC14" s="43"/>
      <c r="FSD14" s="43"/>
      <c r="FSE14" s="43"/>
      <c r="FSF14" s="43"/>
      <c r="FSG14" s="43"/>
      <c r="FSH14" s="43"/>
      <c r="FSI14" s="43"/>
      <c r="FSJ14" s="43"/>
      <c r="FSK14" s="43"/>
      <c r="FSL14" s="43"/>
      <c r="FSM14" s="43"/>
      <c r="FSN14" s="43"/>
      <c r="FSO14" s="43"/>
      <c r="FSP14" s="43"/>
      <c r="FSQ14" s="43"/>
      <c r="FSR14" s="43"/>
      <c r="FSS14" s="43"/>
      <c r="FST14" s="43"/>
      <c r="FSU14" s="43"/>
      <c r="FSV14" s="43"/>
      <c r="FSW14" s="43"/>
      <c r="FSX14" s="43"/>
      <c r="FSY14" s="43"/>
      <c r="FSZ14" s="43"/>
      <c r="FTA14" s="43"/>
      <c r="FTB14" s="43"/>
      <c r="FTC14" s="43"/>
      <c r="FTD14" s="43"/>
      <c r="FTE14" s="43"/>
      <c r="FTF14" s="43"/>
      <c r="FTG14" s="43"/>
      <c r="FTH14" s="43"/>
      <c r="FTI14" s="43"/>
      <c r="FTJ14" s="43"/>
      <c r="FTK14" s="43"/>
      <c r="FTL14" s="43"/>
      <c r="FTM14" s="43"/>
      <c r="FTN14" s="43"/>
      <c r="FTO14" s="43"/>
      <c r="FTP14" s="43"/>
      <c r="FTQ14" s="43"/>
      <c r="FTR14" s="43"/>
      <c r="FTS14" s="43"/>
      <c r="FTT14" s="43"/>
      <c r="FTU14" s="43"/>
      <c r="FTV14" s="43"/>
      <c r="FTW14" s="43"/>
      <c r="FTX14" s="43"/>
      <c r="FTY14" s="43"/>
      <c r="FTZ14" s="43"/>
      <c r="FUA14" s="43"/>
      <c r="FUB14" s="43"/>
      <c r="FUC14" s="43"/>
      <c r="FUD14" s="43"/>
      <c r="FUE14" s="43"/>
      <c r="FUF14" s="43"/>
      <c r="FUG14" s="43"/>
      <c r="FUH14" s="43"/>
      <c r="FUI14" s="43"/>
      <c r="FUJ14" s="43"/>
      <c r="FUK14" s="43"/>
      <c r="FUL14" s="43"/>
      <c r="FUM14" s="43"/>
      <c r="FUN14" s="43"/>
      <c r="FUO14" s="43"/>
      <c r="FUP14" s="43"/>
      <c r="FUQ14" s="43"/>
      <c r="FUR14" s="43"/>
      <c r="FUS14" s="43"/>
      <c r="FUT14" s="43"/>
      <c r="FUU14" s="43"/>
      <c r="FUV14" s="43"/>
      <c r="FUW14" s="43"/>
      <c r="FUX14" s="43"/>
      <c r="FUY14" s="43"/>
      <c r="FUZ14" s="43"/>
      <c r="FVA14" s="43"/>
      <c r="FVB14" s="43"/>
      <c r="FVC14" s="43"/>
      <c r="FVD14" s="43"/>
      <c r="FVE14" s="43"/>
      <c r="FVF14" s="43"/>
      <c r="FVG14" s="43"/>
      <c r="FVH14" s="43"/>
      <c r="FVI14" s="43"/>
      <c r="FVJ14" s="43"/>
      <c r="FVK14" s="43"/>
      <c r="FVL14" s="43"/>
      <c r="FVM14" s="43"/>
      <c r="FVN14" s="43"/>
      <c r="FVO14" s="43"/>
      <c r="FVP14" s="43"/>
      <c r="FVQ14" s="43"/>
      <c r="FVR14" s="43"/>
      <c r="FVS14" s="43"/>
      <c r="FVT14" s="43"/>
      <c r="FVU14" s="43"/>
      <c r="FVV14" s="43"/>
      <c r="FVW14" s="43"/>
      <c r="FVX14" s="43"/>
      <c r="FVY14" s="43"/>
      <c r="FVZ14" s="43"/>
      <c r="FWA14" s="43"/>
      <c r="FWB14" s="43"/>
      <c r="FWC14" s="43"/>
      <c r="FWD14" s="43"/>
      <c r="FWE14" s="43"/>
      <c r="FWF14" s="43"/>
      <c r="FWG14" s="43"/>
      <c r="FWH14" s="43"/>
      <c r="FWI14" s="43"/>
      <c r="FWJ14" s="43"/>
      <c r="FWK14" s="43"/>
      <c r="FWL14" s="43"/>
      <c r="FWM14" s="43"/>
      <c r="FWN14" s="43"/>
      <c r="FWO14" s="43"/>
      <c r="FWP14" s="43"/>
      <c r="FWQ14" s="43"/>
      <c r="FWR14" s="43"/>
      <c r="FWS14" s="43"/>
      <c r="FWT14" s="43"/>
      <c r="FWU14" s="43"/>
      <c r="FWV14" s="43"/>
      <c r="FWW14" s="43"/>
      <c r="FWX14" s="43"/>
      <c r="FWY14" s="43"/>
      <c r="FWZ14" s="43"/>
      <c r="FXA14" s="43"/>
      <c r="FXB14" s="43"/>
      <c r="FXC14" s="43"/>
      <c r="FXD14" s="43"/>
      <c r="FXE14" s="43"/>
      <c r="FXF14" s="43"/>
      <c r="FXG14" s="43"/>
      <c r="FXH14" s="43"/>
      <c r="FXI14" s="43"/>
      <c r="FXJ14" s="43"/>
      <c r="FXK14" s="43"/>
      <c r="FXL14" s="43"/>
      <c r="FXM14" s="43"/>
      <c r="FXN14" s="43"/>
      <c r="FXO14" s="43"/>
      <c r="FXP14" s="43"/>
      <c r="FXQ14" s="43"/>
      <c r="FXR14" s="43"/>
      <c r="FXS14" s="43"/>
      <c r="FXT14" s="43"/>
      <c r="FXU14" s="43"/>
      <c r="FXV14" s="43"/>
      <c r="FXW14" s="43"/>
      <c r="FXX14" s="43"/>
      <c r="FXY14" s="43"/>
      <c r="FXZ14" s="43"/>
      <c r="FYA14" s="43"/>
      <c r="FYB14" s="43"/>
      <c r="FYC14" s="43"/>
      <c r="FYD14" s="43"/>
      <c r="FYE14" s="43"/>
      <c r="FYF14" s="43"/>
      <c r="FYG14" s="43"/>
      <c r="FYH14" s="43"/>
      <c r="FYI14" s="43"/>
      <c r="FYJ14" s="43"/>
      <c r="FYK14" s="43"/>
      <c r="FYL14" s="43"/>
      <c r="FYM14" s="43"/>
      <c r="FYN14" s="43"/>
      <c r="FYO14" s="43"/>
      <c r="FYP14" s="43"/>
      <c r="FYQ14" s="43"/>
      <c r="FYR14" s="43"/>
      <c r="FYS14" s="43"/>
      <c r="FYT14" s="43"/>
      <c r="FYU14" s="43"/>
      <c r="FYV14" s="43"/>
      <c r="FYW14" s="43"/>
      <c r="FYX14" s="43"/>
      <c r="FYY14" s="43"/>
      <c r="FYZ14" s="43"/>
      <c r="FZA14" s="43"/>
      <c r="FZB14" s="43"/>
      <c r="FZC14" s="43"/>
      <c r="FZD14" s="43"/>
      <c r="FZE14" s="43"/>
      <c r="FZF14" s="43"/>
      <c r="FZG14" s="43"/>
      <c r="FZH14" s="43"/>
      <c r="FZI14" s="43"/>
      <c r="FZJ14" s="43"/>
      <c r="FZK14" s="43"/>
      <c r="FZL14" s="43"/>
      <c r="FZM14" s="43"/>
      <c r="FZN14" s="43"/>
      <c r="FZO14" s="43"/>
      <c r="FZP14" s="43"/>
      <c r="FZQ14" s="43"/>
      <c r="FZR14" s="43"/>
      <c r="FZS14" s="43"/>
      <c r="FZT14" s="43"/>
      <c r="FZU14" s="43"/>
      <c r="FZV14" s="43"/>
      <c r="FZW14" s="43"/>
      <c r="FZX14" s="43"/>
      <c r="FZY14" s="43"/>
      <c r="FZZ14" s="43"/>
      <c r="GAA14" s="43"/>
      <c r="GAB14" s="43"/>
      <c r="GAC14" s="43"/>
      <c r="GAD14" s="43"/>
      <c r="GAE14" s="43"/>
      <c r="GAF14" s="43"/>
      <c r="GAG14" s="43"/>
      <c r="GAH14" s="43"/>
      <c r="GAI14" s="43"/>
      <c r="GAJ14" s="43"/>
      <c r="GAK14" s="43"/>
      <c r="GAL14" s="43"/>
      <c r="GAM14" s="43"/>
      <c r="GAN14" s="43"/>
      <c r="GAO14" s="43"/>
      <c r="GAP14" s="43"/>
      <c r="GAQ14" s="43"/>
      <c r="GAR14" s="43"/>
      <c r="GAS14" s="43"/>
      <c r="GAT14" s="43"/>
      <c r="GAU14" s="43"/>
      <c r="GAV14" s="43"/>
      <c r="GAW14" s="43"/>
      <c r="GAX14" s="43"/>
      <c r="GAY14" s="43"/>
      <c r="GAZ14" s="43"/>
      <c r="GBA14" s="43"/>
      <c r="GBB14" s="43"/>
      <c r="GBC14" s="43"/>
      <c r="GBD14" s="43"/>
      <c r="GBE14" s="43"/>
      <c r="GBF14" s="43"/>
      <c r="GBG14" s="43"/>
      <c r="GBH14" s="43"/>
      <c r="GBI14" s="43"/>
      <c r="GBJ14" s="43"/>
      <c r="GBK14" s="43"/>
      <c r="GBL14" s="43"/>
      <c r="GBM14" s="43"/>
      <c r="GBN14" s="43"/>
      <c r="GBO14" s="43"/>
      <c r="GBP14" s="43"/>
      <c r="GBQ14" s="43"/>
      <c r="GBR14" s="43"/>
      <c r="GBS14" s="43"/>
      <c r="GBT14" s="43"/>
      <c r="GBU14" s="43"/>
      <c r="GBV14" s="43"/>
      <c r="GBW14" s="43"/>
      <c r="GBX14" s="43"/>
      <c r="GBY14" s="43"/>
      <c r="GBZ14" s="43"/>
      <c r="GCA14" s="43"/>
      <c r="GCB14" s="43"/>
      <c r="GCC14" s="43"/>
      <c r="GCD14" s="43"/>
      <c r="GCE14" s="43"/>
      <c r="GCF14" s="43"/>
      <c r="GCG14" s="43"/>
      <c r="GCH14" s="43"/>
      <c r="GCI14" s="43"/>
      <c r="GCJ14" s="43"/>
      <c r="GCK14" s="43"/>
      <c r="GCL14" s="43"/>
      <c r="GCM14" s="43"/>
      <c r="GCN14" s="43"/>
      <c r="GCO14" s="43"/>
      <c r="GCP14" s="43"/>
      <c r="GCQ14" s="43"/>
      <c r="GCR14" s="43"/>
      <c r="GCS14" s="43"/>
      <c r="GCT14" s="43"/>
      <c r="GCU14" s="43"/>
      <c r="GCV14" s="43"/>
      <c r="GCW14" s="43"/>
      <c r="GCX14" s="43"/>
      <c r="GCY14" s="43"/>
      <c r="GCZ14" s="43"/>
      <c r="GDA14" s="43"/>
      <c r="GDB14" s="43"/>
      <c r="GDC14" s="43"/>
      <c r="GDD14" s="43"/>
      <c r="GDE14" s="43"/>
      <c r="GDF14" s="43"/>
      <c r="GDG14" s="43"/>
      <c r="GDH14" s="43"/>
      <c r="GDI14" s="43"/>
      <c r="GDJ14" s="43"/>
      <c r="GDK14" s="43"/>
      <c r="GDL14" s="43"/>
      <c r="GDM14" s="43"/>
      <c r="GDN14" s="43"/>
      <c r="GDO14" s="43"/>
      <c r="GDP14" s="43"/>
      <c r="GDQ14" s="43"/>
      <c r="GDR14" s="43"/>
      <c r="GDS14" s="43"/>
      <c r="GDT14" s="43"/>
      <c r="GDU14" s="43"/>
      <c r="GDV14" s="43"/>
      <c r="GDW14" s="43"/>
      <c r="GDX14" s="43"/>
      <c r="GDY14" s="43"/>
      <c r="GDZ14" s="43"/>
      <c r="GEA14" s="43"/>
      <c r="GEB14" s="43"/>
      <c r="GEC14" s="43"/>
      <c r="GED14" s="43"/>
      <c r="GEE14" s="43"/>
      <c r="GEF14" s="43"/>
      <c r="GEG14" s="43"/>
      <c r="GEH14" s="43"/>
      <c r="GEI14" s="43"/>
      <c r="GEJ14" s="43"/>
      <c r="GEK14" s="43"/>
      <c r="GEL14" s="43"/>
      <c r="GEM14" s="43"/>
      <c r="GEN14" s="43"/>
      <c r="GEO14" s="43"/>
      <c r="GEP14" s="43"/>
      <c r="GEQ14" s="43"/>
      <c r="GER14" s="43"/>
      <c r="GES14" s="43"/>
      <c r="GET14" s="43"/>
      <c r="GEU14" s="43"/>
      <c r="GEV14" s="43"/>
      <c r="GEW14" s="43"/>
      <c r="GEX14" s="43"/>
      <c r="GEY14" s="43"/>
      <c r="GEZ14" s="43"/>
      <c r="GFA14" s="43"/>
      <c r="GFB14" s="43"/>
      <c r="GFC14" s="43"/>
      <c r="GFD14" s="43"/>
      <c r="GFE14" s="43"/>
      <c r="GFF14" s="43"/>
      <c r="GFG14" s="43"/>
      <c r="GFH14" s="43"/>
      <c r="GFI14" s="43"/>
      <c r="GFJ14" s="43"/>
      <c r="GFK14" s="43"/>
      <c r="GFL14" s="43"/>
      <c r="GFM14" s="43"/>
      <c r="GFN14" s="43"/>
      <c r="GFO14" s="43"/>
      <c r="GFP14" s="43"/>
      <c r="GFQ14" s="43"/>
      <c r="GFR14" s="43"/>
      <c r="GFS14" s="43"/>
      <c r="GFT14" s="43"/>
      <c r="GFU14" s="43"/>
      <c r="GFV14" s="43"/>
      <c r="GFW14" s="43"/>
      <c r="GFX14" s="43"/>
      <c r="GFY14" s="43"/>
      <c r="GFZ14" s="43"/>
      <c r="GGA14" s="43"/>
      <c r="GGB14" s="43"/>
      <c r="GGC14" s="43"/>
      <c r="GGD14" s="43"/>
      <c r="GGE14" s="43"/>
      <c r="GGF14" s="43"/>
      <c r="GGG14" s="43"/>
      <c r="GGH14" s="43"/>
      <c r="GGI14" s="43"/>
      <c r="GGJ14" s="43"/>
      <c r="GGK14" s="43"/>
      <c r="GGL14" s="43"/>
      <c r="GGM14" s="43"/>
      <c r="GGN14" s="43"/>
      <c r="GGO14" s="43"/>
      <c r="GGP14" s="43"/>
      <c r="GGQ14" s="43"/>
      <c r="GGR14" s="43"/>
      <c r="GGS14" s="43"/>
      <c r="GGT14" s="43"/>
      <c r="GGU14" s="43"/>
      <c r="GGV14" s="43"/>
      <c r="GGW14" s="43"/>
      <c r="GGX14" s="43"/>
      <c r="GGY14" s="43"/>
      <c r="GGZ14" s="43"/>
      <c r="GHA14" s="43"/>
      <c r="GHB14" s="43"/>
      <c r="GHC14" s="43"/>
      <c r="GHD14" s="43"/>
      <c r="GHE14" s="43"/>
      <c r="GHF14" s="43"/>
      <c r="GHG14" s="43"/>
      <c r="GHH14" s="43"/>
      <c r="GHI14" s="43"/>
      <c r="GHJ14" s="43"/>
      <c r="GHK14" s="43"/>
      <c r="GHL14" s="43"/>
      <c r="GHM14" s="43"/>
      <c r="GHN14" s="43"/>
      <c r="GHO14" s="43"/>
      <c r="GHP14" s="43"/>
      <c r="GHQ14" s="43"/>
      <c r="GHR14" s="43"/>
      <c r="GHS14" s="43"/>
      <c r="GHT14" s="43"/>
      <c r="GHU14" s="43"/>
      <c r="GHV14" s="43"/>
      <c r="GHW14" s="43"/>
      <c r="GHX14" s="43"/>
      <c r="GHY14" s="43"/>
      <c r="GHZ14" s="43"/>
      <c r="GIA14" s="43"/>
      <c r="GIB14" s="43"/>
      <c r="GIC14" s="43"/>
      <c r="GID14" s="43"/>
      <c r="GIE14" s="43"/>
      <c r="GIF14" s="43"/>
      <c r="GIG14" s="43"/>
      <c r="GIH14" s="43"/>
      <c r="GII14" s="43"/>
      <c r="GIJ14" s="43"/>
      <c r="GIK14" s="43"/>
      <c r="GIL14" s="43"/>
      <c r="GIM14" s="43"/>
      <c r="GIN14" s="43"/>
      <c r="GIO14" s="43"/>
      <c r="GIP14" s="43"/>
      <c r="GIQ14" s="43"/>
      <c r="GIR14" s="43"/>
      <c r="GIS14" s="43"/>
      <c r="GIT14" s="43"/>
      <c r="GIU14" s="43"/>
      <c r="GIV14" s="43"/>
      <c r="GIW14" s="43"/>
      <c r="GIX14" s="43"/>
      <c r="GIY14" s="43"/>
      <c r="GIZ14" s="43"/>
      <c r="GJA14" s="43"/>
      <c r="GJB14" s="43"/>
      <c r="GJC14" s="43"/>
      <c r="GJD14" s="43"/>
      <c r="GJE14" s="43"/>
      <c r="GJF14" s="43"/>
      <c r="GJG14" s="43"/>
      <c r="GJH14" s="43"/>
      <c r="GJI14" s="43"/>
      <c r="GJJ14" s="43"/>
      <c r="GJK14" s="43"/>
      <c r="GJL14" s="43"/>
      <c r="GJM14" s="43"/>
      <c r="GJN14" s="43"/>
      <c r="GJO14" s="43"/>
      <c r="GJP14" s="43"/>
      <c r="GJQ14" s="43"/>
      <c r="GJR14" s="43"/>
      <c r="GJS14" s="43"/>
      <c r="GJT14" s="43"/>
      <c r="GJU14" s="43"/>
      <c r="GJV14" s="43"/>
      <c r="GJW14" s="43"/>
      <c r="GJX14" s="43"/>
      <c r="GJY14" s="43"/>
      <c r="GJZ14" s="43"/>
      <c r="GKA14" s="43"/>
      <c r="GKB14" s="43"/>
      <c r="GKC14" s="43"/>
      <c r="GKD14" s="43"/>
      <c r="GKE14" s="43"/>
      <c r="GKF14" s="43"/>
      <c r="GKG14" s="43"/>
      <c r="GKH14" s="43"/>
      <c r="GKI14" s="43"/>
      <c r="GKJ14" s="43"/>
      <c r="GKK14" s="43"/>
      <c r="GKL14" s="43"/>
      <c r="GKM14" s="43"/>
      <c r="GKN14" s="43"/>
      <c r="GKO14" s="43"/>
      <c r="GKP14" s="43"/>
      <c r="GKQ14" s="43"/>
      <c r="GKR14" s="43"/>
      <c r="GKS14" s="43"/>
      <c r="GKT14" s="43"/>
      <c r="GKU14" s="43"/>
      <c r="GKV14" s="43"/>
      <c r="GKW14" s="43"/>
      <c r="GKX14" s="43"/>
      <c r="GKY14" s="43"/>
      <c r="GKZ14" s="43"/>
      <c r="GLA14" s="43"/>
      <c r="GLB14" s="43"/>
      <c r="GLC14" s="43"/>
      <c r="GLD14" s="43"/>
      <c r="GLE14" s="43"/>
      <c r="GLF14" s="43"/>
      <c r="GLG14" s="43"/>
      <c r="GLH14" s="43"/>
      <c r="GLI14" s="43"/>
      <c r="GLJ14" s="43"/>
      <c r="GLK14" s="43"/>
      <c r="GLL14" s="43"/>
      <c r="GLM14" s="43"/>
      <c r="GLN14" s="43"/>
      <c r="GLO14" s="43"/>
      <c r="GLP14" s="43"/>
      <c r="GLQ14" s="43"/>
      <c r="GLR14" s="43"/>
      <c r="GLS14" s="43"/>
      <c r="GLT14" s="43"/>
      <c r="GLU14" s="43"/>
      <c r="GLV14" s="43"/>
      <c r="GLW14" s="43"/>
      <c r="GLX14" s="43"/>
      <c r="GLY14" s="43"/>
      <c r="GLZ14" s="43"/>
      <c r="GMA14" s="43"/>
      <c r="GMB14" s="43"/>
      <c r="GMC14" s="43"/>
      <c r="GMD14" s="43"/>
      <c r="GME14" s="43"/>
      <c r="GMF14" s="43"/>
      <c r="GMG14" s="43"/>
      <c r="GMH14" s="43"/>
      <c r="GMI14" s="43"/>
      <c r="GMJ14" s="43"/>
      <c r="GMK14" s="43"/>
      <c r="GML14" s="43"/>
      <c r="GMM14" s="43"/>
      <c r="GMN14" s="43"/>
      <c r="GMO14" s="43"/>
      <c r="GMP14" s="43"/>
      <c r="GMQ14" s="43"/>
      <c r="GMR14" s="43"/>
      <c r="GMS14" s="43"/>
      <c r="GMT14" s="43"/>
      <c r="GMU14" s="43"/>
      <c r="GMV14" s="43"/>
      <c r="GMW14" s="43"/>
      <c r="GMX14" s="43"/>
      <c r="GMY14" s="43"/>
      <c r="GMZ14" s="43"/>
      <c r="GNA14" s="43"/>
      <c r="GNB14" s="43"/>
      <c r="GNC14" s="43"/>
      <c r="GND14" s="43"/>
      <c r="GNE14" s="43"/>
      <c r="GNF14" s="43"/>
      <c r="GNG14" s="43"/>
      <c r="GNH14" s="43"/>
      <c r="GNI14" s="43"/>
      <c r="GNJ14" s="43"/>
      <c r="GNK14" s="43"/>
      <c r="GNL14" s="43"/>
      <c r="GNM14" s="43"/>
      <c r="GNN14" s="43"/>
      <c r="GNO14" s="43"/>
      <c r="GNP14" s="43"/>
      <c r="GNQ14" s="43"/>
      <c r="GNR14" s="43"/>
      <c r="GNS14" s="43"/>
      <c r="GNT14" s="43"/>
      <c r="GNU14" s="43"/>
      <c r="GNV14" s="43"/>
      <c r="GNW14" s="43"/>
      <c r="GNX14" s="43"/>
      <c r="GNY14" s="43"/>
      <c r="GNZ14" s="43"/>
      <c r="GOA14" s="43"/>
      <c r="GOB14" s="43"/>
      <c r="GOC14" s="43"/>
      <c r="GOD14" s="43"/>
      <c r="GOE14" s="43"/>
      <c r="GOF14" s="43"/>
      <c r="GOG14" s="43"/>
      <c r="GOH14" s="43"/>
      <c r="GOI14" s="43"/>
      <c r="GOJ14" s="43"/>
      <c r="GOK14" s="43"/>
      <c r="GOL14" s="43"/>
      <c r="GOM14" s="43"/>
      <c r="GON14" s="43"/>
      <c r="GOO14" s="43"/>
      <c r="GOP14" s="43"/>
      <c r="GOQ14" s="43"/>
      <c r="GOR14" s="43"/>
      <c r="GOS14" s="43"/>
      <c r="GOT14" s="43"/>
      <c r="GOU14" s="43"/>
      <c r="GOV14" s="43"/>
      <c r="GOW14" s="43"/>
      <c r="GOX14" s="43"/>
      <c r="GOY14" s="43"/>
      <c r="GOZ14" s="43"/>
      <c r="GPA14" s="43"/>
      <c r="GPB14" s="43"/>
      <c r="GPC14" s="43"/>
      <c r="GPD14" s="43"/>
      <c r="GPE14" s="43"/>
      <c r="GPF14" s="43"/>
      <c r="GPG14" s="43"/>
      <c r="GPH14" s="43"/>
      <c r="GPI14" s="43"/>
      <c r="GPJ14" s="43"/>
      <c r="GPK14" s="43"/>
      <c r="GPL14" s="43"/>
      <c r="GPM14" s="43"/>
      <c r="GPN14" s="43"/>
      <c r="GPO14" s="43"/>
      <c r="GPP14" s="43"/>
      <c r="GPQ14" s="43"/>
      <c r="GPR14" s="43"/>
      <c r="GPS14" s="43"/>
      <c r="GPT14" s="43"/>
      <c r="GPU14" s="43"/>
      <c r="GPV14" s="43"/>
      <c r="GPW14" s="43"/>
      <c r="GPX14" s="43"/>
      <c r="GPY14" s="43"/>
      <c r="GPZ14" s="43"/>
      <c r="GQA14" s="43"/>
      <c r="GQB14" s="43"/>
      <c r="GQC14" s="43"/>
      <c r="GQD14" s="43"/>
      <c r="GQE14" s="43"/>
      <c r="GQF14" s="43"/>
      <c r="GQG14" s="43"/>
      <c r="GQH14" s="43"/>
      <c r="GQI14" s="43"/>
      <c r="GQJ14" s="43"/>
      <c r="GQK14" s="43"/>
      <c r="GQL14" s="43"/>
      <c r="GQM14" s="43"/>
      <c r="GQN14" s="43"/>
      <c r="GQO14" s="43"/>
      <c r="GQP14" s="43"/>
      <c r="GQQ14" s="43"/>
      <c r="GQR14" s="43"/>
      <c r="GQS14" s="43"/>
      <c r="GQT14" s="43"/>
      <c r="GQU14" s="43"/>
      <c r="GQV14" s="43"/>
      <c r="GQW14" s="43"/>
      <c r="GQX14" s="43"/>
      <c r="GQY14" s="43"/>
      <c r="GQZ14" s="43"/>
      <c r="GRA14" s="43"/>
      <c r="GRB14" s="43"/>
      <c r="GRC14" s="43"/>
      <c r="GRD14" s="43"/>
      <c r="GRE14" s="43"/>
      <c r="GRF14" s="43"/>
      <c r="GRG14" s="43"/>
      <c r="GRH14" s="43"/>
      <c r="GRI14" s="43"/>
      <c r="GRJ14" s="43"/>
      <c r="GRK14" s="43"/>
      <c r="GRL14" s="43"/>
      <c r="GRM14" s="43"/>
      <c r="GRN14" s="43"/>
      <c r="GRO14" s="43"/>
      <c r="GRP14" s="43"/>
      <c r="GRQ14" s="43"/>
      <c r="GRR14" s="43"/>
      <c r="GRS14" s="43"/>
      <c r="GRT14" s="43"/>
      <c r="GRU14" s="43"/>
      <c r="GRV14" s="43"/>
      <c r="GRW14" s="43"/>
      <c r="GRX14" s="43"/>
      <c r="GRY14" s="43"/>
      <c r="GRZ14" s="43"/>
      <c r="GSA14" s="43"/>
      <c r="GSB14" s="43"/>
      <c r="GSC14" s="43"/>
      <c r="GSD14" s="43"/>
      <c r="GSE14" s="43"/>
      <c r="GSF14" s="43"/>
      <c r="GSG14" s="43"/>
      <c r="GSH14" s="43"/>
      <c r="GSI14" s="43"/>
      <c r="GSJ14" s="43"/>
      <c r="GSK14" s="43"/>
      <c r="GSL14" s="43"/>
      <c r="GSM14" s="43"/>
      <c r="GSN14" s="43"/>
      <c r="GSO14" s="43"/>
      <c r="GSP14" s="43"/>
      <c r="GSQ14" s="43"/>
      <c r="GSR14" s="43"/>
      <c r="GSS14" s="43"/>
      <c r="GST14" s="43"/>
      <c r="GSU14" s="43"/>
      <c r="GSV14" s="43"/>
      <c r="GSW14" s="43"/>
      <c r="GSX14" s="43"/>
      <c r="GSY14" s="43"/>
      <c r="GSZ14" s="43"/>
      <c r="GTA14" s="43"/>
      <c r="GTB14" s="43"/>
      <c r="GTC14" s="43"/>
      <c r="GTD14" s="43"/>
      <c r="GTE14" s="43"/>
      <c r="GTF14" s="43"/>
      <c r="GTG14" s="43"/>
      <c r="GTH14" s="43"/>
      <c r="GTI14" s="43"/>
      <c r="GTJ14" s="43"/>
      <c r="GTK14" s="43"/>
      <c r="GTL14" s="43"/>
      <c r="GTM14" s="43"/>
      <c r="GTN14" s="43"/>
      <c r="GTO14" s="43"/>
      <c r="GTP14" s="43"/>
      <c r="GTQ14" s="43"/>
      <c r="GTR14" s="43"/>
      <c r="GTS14" s="43"/>
      <c r="GTT14" s="43"/>
      <c r="GTU14" s="43"/>
      <c r="GTV14" s="43"/>
      <c r="GTW14" s="43"/>
      <c r="GTX14" s="43"/>
      <c r="GTY14" s="43"/>
      <c r="GTZ14" s="43"/>
      <c r="GUA14" s="43"/>
      <c r="GUB14" s="43"/>
      <c r="GUC14" s="43"/>
      <c r="GUD14" s="43"/>
      <c r="GUE14" s="43"/>
      <c r="GUF14" s="43"/>
      <c r="GUG14" s="43"/>
      <c r="GUH14" s="43"/>
      <c r="GUI14" s="43"/>
      <c r="GUJ14" s="43"/>
      <c r="GUK14" s="43"/>
      <c r="GUL14" s="43"/>
      <c r="GUM14" s="43"/>
      <c r="GUN14" s="43"/>
      <c r="GUO14" s="43"/>
      <c r="GUP14" s="43"/>
      <c r="GUQ14" s="43"/>
      <c r="GUR14" s="43"/>
      <c r="GUS14" s="43"/>
      <c r="GUT14" s="43"/>
      <c r="GUU14" s="43"/>
      <c r="GUV14" s="43"/>
      <c r="GUW14" s="43"/>
      <c r="GUX14" s="43"/>
      <c r="GUY14" s="43"/>
      <c r="GUZ14" s="43"/>
      <c r="GVA14" s="43"/>
      <c r="GVB14" s="43"/>
      <c r="GVC14" s="43"/>
      <c r="GVD14" s="43"/>
      <c r="GVE14" s="43"/>
      <c r="GVF14" s="43"/>
      <c r="GVG14" s="43"/>
      <c r="GVH14" s="43"/>
      <c r="GVI14" s="43"/>
      <c r="GVJ14" s="43"/>
      <c r="GVK14" s="43"/>
      <c r="GVL14" s="43"/>
      <c r="GVM14" s="43"/>
      <c r="GVN14" s="43"/>
      <c r="GVO14" s="43"/>
      <c r="GVP14" s="43"/>
      <c r="GVQ14" s="43"/>
      <c r="GVR14" s="43"/>
      <c r="GVS14" s="43"/>
      <c r="GVT14" s="43"/>
      <c r="GVU14" s="43"/>
      <c r="GVV14" s="43"/>
      <c r="GVW14" s="43"/>
      <c r="GVX14" s="43"/>
      <c r="GVY14" s="43"/>
      <c r="GVZ14" s="43"/>
      <c r="GWA14" s="43"/>
      <c r="GWB14" s="43"/>
      <c r="GWC14" s="43"/>
      <c r="GWD14" s="43"/>
      <c r="GWE14" s="43"/>
      <c r="GWF14" s="43"/>
      <c r="GWG14" s="43"/>
      <c r="GWH14" s="43"/>
      <c r="GWI14" s="43"/>
      <c r="GWJ14" s="43"/>
      <c r="GWK14" s="43"/>
      <c r="GWL14" s="43"/>
      <c r="GWM14" s="43"/>
      <c r="GWN14" s="43"/>
      <c r="GWO14" s="43"/>
      <c r="GWP14" s="43"/>
      <c r="GWQ14" s="43"/>
      <c r="GWR14" s="43"/>
      <c r="GWS14" s="43"/>
      <c r="GWT14" s="43"/>
      <c r="GWU14" s="43"/>
      <c r="GWV14" s="43"/>
      <c r="GWW14" s="43"/>
      <c r="GWX14" s="43"/>
      <c r="GWY14" s="43"/>
      <c r="GWZ14" s="43"/>
      <c r="GXA14" s="43"/>
      <c r="GXB14" s="43"/>
      <c r="GXC14" s="43"/>
      <c r="GXD14" s="43"/>
      <c r="GXE14" s="43"/>
      <c r="GXF14" s="43"/>
      <c r="GXG14" s="43"/>
      <c r="GXH14" s="43"/>
      <c r="GXI14" s="43"/>
      <c r="GXJ14" s="43"/>
      <c r="GXK14" s="43"/>
      <c r="GXL14" s="43"/>
      <c r="GXM14" s="43"/>
      <c r="GXN14" s="43"/>
      <c r="GXO14" s="43"/>
      <c r="GXP14" s="43"/>
      <c r="GXQ14" s="43"/>
      <c r="GXR14" s="43"/>
      <c r="GXS14" s="43"/>
      <c r="GXT14" s="43"/>
      <c r="GXU14" s="43"/>
      <c r="GXV14" s="43"/>
      <c r="GXW14" s="43"/>
      <c r="GXX14" s="43"/>
      <c r="GXY14" s="43"/>
      <c r="GXZ14" s="43"/>
      <c r="GYA14" s="43"/>
      <c r="GYB14" s="43"/>
      <c r="GYC14" s="43"/>
      <c r="GYD14" s="43"/>
      <c r="GYE14" s="43"/>
      <c r="GYF14" s="43"/>
      <c r="GYG14" s="43"/>
      <c r="GYH14" s="43"/>
      <c r="GYI14" s="43"/>
      <c r="GYJ14" s="43"/>
      <c r="GYK14" s="43"/>
      <c r="GYL14" s="43"/>
      <c r="GYM14" s="43"/>
      <c r="GYN14" s="43"/>
      <c r="GYO14" s="43"/>
      <c r="GYP14" s="43"/>
      <c r="GYQ14" s="43"/>
      <c r="GYR14" s="43"/>
      <c r="GYS14" s="43"/>
      <c r="GYT14" s="43"/>
      <c r="GYU14" s="43"/>
      <c r="GYV14" s="43"/>
      <c r="GYW14" s="43"/>
      <c r="GYX14" s="43"/>
      <c r="GYY14" s="43"/>
      <c r="GYZ14" s="43"/>
      <c r="GZA14" s="43"/>
      <c r="GZB14" s="43"/>
      <c r="GZC14" s="43"/>
      <c r="GZD14" s="43"/>
      <c r="GZE14" s="43"/>
      <c r="GZF14" s="43"/>
      <c r="GZG14" s="43"/>
      <c r="GZH14" s="43"/>
      <c r="GZI14" s="43"/>
      <c r="GZJ14" s="43"/>
      <c r="GZK14" s="43"/>
      <c r="GZL14" s="43"/>
      <c r="GZM14" s="43"/>
      <c r="GZN14" s="43"/>
      <c r="GZO14" s="43"/>
      <c r="GZP14" s="43"/>
      <c r="GZQ14" s="43"/>
      <c r="GZR14" s="43"/>
      <c r="GZS14" s="43"/>
      <c r="GZT14" s="43"/>
      <c r="GZU14" s="43"/>
      <c r="GZV14" s="43"/>
      <c r="GZW14" s="43"/>
      <c r="GZX14" s="43"/>
      <c r="GZY14" s="43"/>
      <c r="GZZ14" s="43"/>
      <c r="HAA14" s="43"/>
      <c r="HAB14" s="43"/>
      <c r="HAC14" s="43"/>
      <c r="HAD14" s="43"/>
      <c r="HAE14" s="43"/>
      <c r="HAF14" s="43"/>
      <c r="HAG14" s="43"/>
      <c r="HAH14" s="43"/>
      <c r="HAI14" s="43"/>
      <c r="HAJ14" s="43"/>
      <c r="HAK14" s="43"/>
      <c r="HAL14" s="43"/>
      <c r="HAM14" s="43"/>
      <c r="HAN14" s="43"/>
      <c r="HAO14" s="43"/>
      <c r="HAP14" s="43"/>
      <c r="HAQ14" s="43"/>
      <c r="HAR14" s="43"/>
      <c r="HAS14" s="43"/>
      <c r="HAT14" s="43"/>
      <c r="HAU14" s="43"/>
      <c r="HAV14" s="43"/>
      <c r="HAW14" s="43"/>
      <c r="HAX14" s="43"/>
      <c r="HAY14" s="43"/>
      <c r="HAZ14" s="43"/>
      <c r="HBA14" s="43"/>
      <c r="HBB14" s="43"/>
      <c r="HBC14" s="43"/>
      <c r="HBD14" s="43"/>
      <c r="HBE14" s="43"/>
      <c r="HBF14" s="43"/>
      <c r="HBG14" s="43"/>
      <c r="HBH14" s="43"/>
      <c r="HBI14" s="43"/>
      <c r="HBJ14" s="43"/>
      <c r="HBK14" s="43"/>
      <c r="HBL14" s="43"/>
      <c r="HBM14" s="43"/>
      <c r="HBN14" s="43"/>
      <c r="HBO14" s="43"/>
      <c r="HBP14" s="43"/>
      <c r="HBQ14" s="43"/>
      <c r="HBR14" s="43"/>
      <c r="HBS14" s="43"/>
      <c r="HBT14" s="43"/>
      <c r="HBU14" s="43"/>
      <c r="HBV14" s="43"/>
      <c r="HBW14" s="43"/>
      <c r="HBX14" s="43"/>
      <c r="HBY14" s="43"/>
      <c r="HBZ14" s="43"/>
      <c r="HCA14" s="43"/>
      <c r="HCB14" s="43"/>
      <c r="HCC14" s="43"/>
      <c r="HCD14" s="43"/>
      <c r="HCE14" s="43"/>
      <c r="HCF14" s="43"/>
      <c r="HCG14" s="43"/>
      <c r="HCH14" s="43"/>
      <c r="HCI14" s="43"/>
      <c r="HCJ14" s="43"/>
      <c r="HCK14" s="43"/>
      <c r="HCL14" s="43"/>
      <c r="HCM14" s="43"/>
      <c r="HCN14" s="43"/>
      <c r="HCO14" s="43"/>
      <c r="HCP14" s="43"/>
      <c r="HCQ14" s="43"/>
      <c r="HCR14" s="43"/>
      <c r="HCS14" s="43"/>
      <c r="HCT14" s="43"/>
      <c r="HCU14" s="43"/>
      <c r="HCV14" s="43"/>
      <c r="HCW14" s="43"/>
      <c r="HCX14" s="43"/>
      <c r="HCY14" s="43"/>
      <c r="HCZ14" s="43"/>
      <c r="HDA14" s="43"/>
      <c r="HDB14" s="43"/>
      <c r="HDC14" s="43"/>
      <c r="HDD14" s="43"/>
      <c r="HDE14" s="43"/>
      <c r="HDF14" s="43"/>
      <c r="HDG14" s="43"/>
      <c r="HDH14" s="43"/>
      <c r="HDI14" s="43"/>
      <c r="HDJ14" s="43"/>
      <c r="HDK14" s="43"/>
      <c r="HDL14" s="43"/>
      <c r="HDM14" s="43"/>
      <c r="HDN14" s="43"/>
      <c r="HDO14" s="43"/>
      <c r="HDP14" s="43"/>
      <c r="HDQ14" s="43"/>
      <c r="HDR14" s="43"/>
      <c r="HDS14" s="43"/>
      <c r="HDT14" s="43"/>
      <c r="HDU14" s="43"/>
      <c r="HDV14" s="43"/>
      <c r="HDW14" s="43"/>
      <c r="HDX14" s="43"/>
      <c r="HDY14" s="43"/>
      <c r="HDZ14" s="43"/>
      <c r="HEA14" s="43"/>
      <c r="HEB14" s="43"/>
      <c r="HEC14" s="43"/>
      <c r="HED14" s="43"/>
      <c r="HEE14" s="43"/>
      <c r="HEF14" s="43"/>
      <c r="HEG14" s="43"/>
      <c r="HEH14" s="43"/>
      <c r="HEI14" s="43"/>
      <c r="HEJ14" s="43"/>
      <c r="HEK14" s="43"/>
      <c r="HEL14" s="43"/>
      <c r="HEM14" s="43"/>
      <c r="HEN14" s="43"/>
      <c r="HEO14" s="43"/>
      <c r="HEP14" s="43"/>
      <c r="HEQ14" s="43"/>
      <c r="HER14" s="43"/>
      <c r="HES14" s="43"/>
      <c r="HET14" s="43"/>
      <c r="HEU14" s="43"/>
      <c r="HEV14" s="43"/>
      <c r="HEW14" s="43"/>
      <c r="HEX14" s="43"/>
      <c r="HEY14" s="43"/>
      <c r="HEZ14" s="43"/>
      <c r="HFA14" s="43"/>
      <c r="HFB14" s="43"/>
      <c r="HFC14" s="43"/>
      <c r="HFD14" s="43"/>
      <c r="HFE14" s="43"/>
      <c r="HFF14" s="43"/>
      <c r="HFG14" s="43"/>
      <c r="HFH14" s="43"/>
      <c r="HFI14" s="43"/>
      <c r="HFJ14" s="43"/>
      <c r="HFK14" s="43"/>
      <c r="HFL14" s="43"/>
      <c r="HFM14" s="43"/>
      <c r="HFN14" s="43"/>
      <c r="HFO14" s="43"/>
      <c r="HFP14" s="43"/>
      <c r="HFQ14" s="43"/>
      <c r="HFR14" s="43"/>
      <c r="HFS14" s="43"/>
      <c r="HFT14" s="43"/>
      <c r="HFU14" s="43"/>
      <c r="HFV14" s="43"/>
      <c r="HFW14" s="43"/>
      <c r="HFX14" s="43"/>
      <c r="HFY14" s="43"/>
      <c r="HFZ14" s="43"/>
      <c r="HGA14" s="43"/>
      <c r="HGB14" s="43"/>
      <c r="HGC14" s="43"/>
      <c r="HGD14" s="43"/>
      <c r="HGE14" s="43"/>
      <c r="HGF14" s="43"/>
      <c r="HGG14" s="43"/>
      <c r="HGH14" s="43"/>
      <c r="HGI14" s="43"/>
      <c r="HGJ14" s="43"/>
      <c r="HGK14" s="43"/>
      <c r="HGL14" s="43"/>
      <c r="HGM14" s="43"/>
      <c r="HGN14" s="43"/>
      <c r="HGO14" s="43"/>
      <c r="HGP14" s="43"/>
      <c r="HGQ14" s="43"/>
      <c r="HGR14" s="43"/>
      <c r="HGS14" s="43"/>
      <c r="HGT14" s="43"/>
      <c r="HGU14" s="43"/>
      <c r="HGV14" s="43"/>
      <c r="HGW14" s="43"/>
      <c r="HGX14" s="43"/>
      <c r="HGY14" s="43"/>
      <c r="HGZ14" s="43"/>
      <c r="HHA14" s="43"/>
      <c r="HHB14" s="43"/>
      <c r="HHC14" s="43"/>
      <c r="HHD14" s="43"/>
      <c r="HHE14" s="43"/>
      <c r="HHF14" s="43"/>
      <c r="HHG14" s="43"/>
      <c r="HHH14" s="43"/>
      <c r="HHI14" s="43"/>
      <c r="HHJ14" s="43"/>
      <c r="HHK14" s="43"/>
      <c r="HHL14" s="43"/>
      <c r="HHM14" s="43"/>
      <c r="HHN14" s="43"/>
      <c r="HHO14" s="43"/>
      <c r="HHP14" s="43"/>
      <c r="HHQ14" s="43"/>
      <c r="HHR14" s="43"/>
      <c r="HHS14" s="43"/>
      <c r="HHT14" s="43"/>
      <c r="HHU14" s="43"/>
      <c r="HHV14" s="43"/>
      <c r="HHW14" s="43"/>
      <c r="HHX14" s="43"/>
      <c r="HHY14" s="43"/>
      <c r="HHZ14" s="43"/>
      <c r="HIA14" s="43"/>
      <c r="HIB14" s="43"/>
      <c r="HIC14" s="43"/>
      <c r="HID14" s="43"/>
      <c r="HIE14" s="43"/>
      <c r="HIF14" s="43"/>
      <c r="HIG14" s="43"/>
      <c r="HIH14" s="43"/>
      <c r="HII14" s="43"/>
      <c r="HIJ14" s="43"/>
      <c r="HIK14" s="43"/>
      <c r="HIL14" s="43"/>
      <c r="HIM14" s="43"/>
      <c r="HIN14" s="43"/>
      <c r="HIO14" s="43"/>
      <c r="HIP14" s="43"/>
      <c r="HIQ14" s="43"/>
      <c r="HIR14" s="43"/>
      <c r="HIS14" s="43"/>
      <c r="HIT14" s="43"/>
      <c r="HIU14" s="43"/>
      <c r="HIV14" s="43"/>
      <c r="HIW14" s="43"/>
      <c r="HIX14" s="43"/>
      <c r="HIY14" s="43"/>
      <c r="HIZ14" s="43"/>
      <c r="HJA14" s="43"/>
      <c r="HJB14" s="43"/>
      <c r="HJC14" s="43"/>
      <c r="HJD14" s="43"/>
      <c r="HJE14" s="43"/>
      <c r="HJF14" s="43"/>
      <c r="HJG14" s="43"/>
      <c r="HJH14" s="43"/>
      <c r="HJI14" s="43"/>
      <c r="HJJ14" s="43"/>
      <c r="HJK14" s="43"/>
      <c r="HJL14" s="43"/>
      <c r="HJM14" s="43"/>
      <c r="HJN14" s="43"/>
      <c r="HJO14" s="43"/>
      <c r="HJP14" s="43"/>
      <c r="HJQ14" s="43"/>
      <c r="HJR14" s="43"/>
      <c r="HJS14" s="43"/>
      <c r="HJT14" s="43"/>
      <c r="HJU14" s="43"/>
      <c r="HJV14" s="43"/>
      <c r="HJW14" s="43"/>
      <c r="HJX14" s="43"/>
      <c r="HJY14" s="43"/>
      <c r="HJZ14" s="43"/>
      <c r="HKA14" s="43"/>
      <c r="HKB14" s="43"/>
      <c r="HKC14" s="43"/>
      <c r="HKD14" s="43"/>
      <c r="HKE14" s="43"/>
      <c r="HKF14" s="43"/>
      <c r="HKG14" s="43"/>
      <c r="HKH14" s="43"/>
      <c r="HKI14" s="43"/>
      <c r="HKJ14" s="43"/>
      <c r="HKK14" s="43"/>
      <c r="HKL14" s="43"/>
      <c r="HKM14" s="43"/>
      <c r="HKN14" s="43"/>
      <c r="HKO14" s="43"/>
      <c r="HKP14" s="43"/>
      <c r="HKQ14" s="43"/>
      <c r="HKR14" s="43"/>
      <c r="HKS14" s="43"/>
      <c r="HKT14" s="43"/>
      <c r="HKU14" s="43"/>
      <c r="HKV14" s="43"/>
      <c r="HKW14" s="43"/>
      <c r="HKX14" s="43"/>
      <c r="HKY14" s="43"/>
      <c r="HKZ14" s="43"/>
      <c r="HLA14" s="43"/>
      <c r="HLB14" s="43"/>
      <c r="HLC14" s="43"/>
      <c r="HLD14" s="43"/>
      <c r="HLE14" s="43"/>
      <c r="HLF14" s="43"/>
      <c r="HLG14" s="43"/>
      <c r="HLH14" s="43"/>
      <c r="HLI14" s="43"/>
      <c r="HLJ14" s="43"/>
      <c r="HLK14" s="43"/>
      <c r="HLL14" s="43"/>
      <c r="HLM14" s="43"/>
      <c r="HLN14" s="43"/>
      <c r="HLO14" s="43"/>
      <c r="HLP14" s="43"/>
      <c r="HLQ14" s="43"/>
      <c r="HLR14" s="43"/>
      <c r="HLS14" s="43"/>
      <c r="HLT14" s="43"/>
      <c r="HLU14" s="43"/>
      <c r="HLV14" s="43"/>
      <c r="HLW14" s="43"/>
      <c r="HLX14" s="43"/>
      <c r="HLY14" s="43"/>
      <c r="HLZ14" s="43"/>
      <c r="HMA14" s="43"/>
      <c r="HMB14" s="43"/>
      <c r="HMC14" s="43"/>
      <c r="HMD14" s="43"/>
      <c r="HME14" s="43"/>
      <c r="HMF14" s="43"/>
      <c r="HMG14" s="43"/>
      <c r="HMH14" s="43"/>
      <c r="HMI14" s="43"/>
      <c r="HMJ14" s="43"/>
      <c r="HMK14" s="43"/>
      <c r="HML14" s="43"/>
      <c r="HMM14" s="43"/>
      <c r="HMN14" s="43"/>
      <c r="HMO14" s="43"/>
      <c r="HMP14" s="43"/>
      <c r="HMQ14" s="43"/>
      <c r="HMR14" s="43"/>
      <c r="HMS14" s="43"/>
      <c r="HMT14" s="43"/>
      <c r="HMU14" s="43"/>
      <c r="HMV14" s="43"/>
      <c r="HMW14" s="43"/>
      <c r="HMX14" s="43"/>
      <c r="HMY14" s="43"/>
      <c r="HMZ14" s="43"/>
      <c r="HNA14" s="43"/>
      <c r="HNB14" s="43"/>
      <c r="HNC14" s="43"/>
      <c r="HND14" s="43"/>
      <c r="HNE14" s="43"/>
      <c r="HNF14" s="43"/>
      <c r="HNG14" s="43"/>
      <c r="HNH14" s="43"/>
      <c r="HNI14" s="43"/>
      <c r="HNJ14" s="43"/>
      <c r="HNK14" s="43"/>
      <c r="HNL14" s="43"/>
      <c r="HNM14" s="43"/>
      <c r="HNN14" s="43"/>
      <c r="HNO14" s="43"/>
      <c r="HNP14" s="43"/>
      <c r="HNQ14" s="43"/>
      <c r="HNR14" s="43"/>
      <c r="HNS14" s="43"/>
      <c r="HNT14" s="43"/>
      <c r="HNU14" s="43"/>
      <c r="HNV14" s="43"/>
      <c r="HNW14" s="43"/>
      <c r="HNX14" s="43"/>
      <c r="HNY14" s="43"/>
      <c r="HNZ14" s="43"/>
      <c r="HOA14" s="43"/>
      <c r="HOB14" s="43"/>
      <c r="HOC14" s="43"/>
      <c r="HOD14" s="43"/>
      <c r="HOE14" s="43"/>
      <c r="HOF14" s="43"/>
      <c r="HOG14" s="43"/>
      <c r="HOH14" s="43"/>
      <c r="HOI14" s="43"/>
      <c r="HOJ14" s="43"/>
      <c r="HOK14" s="43"/>
      <c r="HOL14" s="43"/>
      <c r="HOM14" s="43"/>
      <c r="HON14" s="43"/>
      <c r="HOO14" s="43"/>
      <c r="HOP14" s="43"/>
      <c r="HOQ14" s="43"/>
      <c r="HOR14" s="43"/>
      <c r="HOS14" s="43"/>
      <c r="HOT14" s="43"/>
      <c r="HOU14" s="43"/>
      <c r="HOV14" s="43"/>
      <c r="HOW14" s="43"/>
      <c r="HOX14" s="43"/>
      <c r="HOY14" s="43"/>
      <c r="HOZ14" s="43"/>
      <c r="HPA14" s="43"/>
      <c r="HPB14" s="43"/>
      <c r="HPC14" s="43"/>
      <c r="HPD14" s="43"/>
      <c r="HPE14" s="43"/>
      <c r="HPF14" s="43"/>
      <c r="HPG14" s="43"/>
      <c r="HPH14" s="43"/>
      <c r="HPI14" s="43"/>
      <c r="HPJ14" s="43"/>
      <c r="HPK14" s="43"/>
      <c r="HPL14" s="43"/>
      <c r="HPM14" s="43"/>
      <c r="HPN14" s="43"/>
      <c r="HPO14" s="43"/>
      <c r="HPP14" s="43"/>
      <c r="HPQ14" s="43"/>
      <c r="HPR14" s="43"/>
      <c r="HPS14" s="43"/>
      <c r="HPT14" s="43"/>
      <c r="HPU14" s="43"/>
      <c r="HPV14" s="43"/>
      <c r="HPW14" s="43"/>
      <c r="HPX14" s="43"/>
      <c r="HPY14" s="43"/>
      <c r="HPZ14" s="43"/>
      <c r="HQA14" s="43"/>
      <c r="HQB14" s="43"/>
      <c r="HQC14" s="43"/>
      <c r="HQD14" s="43"/>
      <c r="HQE14" s="43"/>
      <c r="HQF14" s="43"/>
      <c r="HQG14" s="43"/>
      <c r="HQH14" s="43"/>
      <c r="HQI14" s="43"/>
      <c r="HQJ14" s="43"/>
      <c r="HQK14" s="43"/>
      <c r="HQL14" s="43"/>
      <c r="HQM14" s="43"/>
      <c r="HQN14" s="43"/>
      <c r="HQO14" s="43"/>
      <c r="HQP14" s="43"/>
      <c r="HQQ14" s="43"/>
      <c r="HQR14" s="43"/>
      <c r="HQS14" s="43"/>
      <c r="HQT14" s="43"/>
      <c r="HQU14" s="43"/>
      <c r="HQV14" s="43"/>
      <c r="HQW14" s="43"/>
      <c r="HQX14" s="43"/>
      <c r="HQY14" s="43"/>
      <c r="HQZ14" s="43"/>
      <c r="HRA14" s="43"/>
      <c r="HRB14" s="43"/>
      <c r="HRC14" s="43"/>
      <c r="HRD14" s="43"/>
      <c r="HRE14" s="43"/>
      <c r="HRF14" s="43"/>
      <c r="HRG14" s="43"/>
      <c r="HRH14" s="43"/>
      <c r="HRI14" s="43"/>
      <c r="HRJ14" s="43"/>
      <c r="HRK14" s="43"/>
      <c r="HRL14" s="43"/>
      <c r="HRM14" s="43"/>
      <c r="HRN14" s="43"/>
      <c r="HRO14" s="43"/>
      <c r="HRP14" s="43"/>
      <c r="HRQ14" s="43"/>
      <c r="HRR14" s="43"/>
      <c r="HRS14" s="43"/>
      <c r="HRT14" s="43"/>
      <c r="HRU14" s="43"/>
      <c r="HRV14" s="43"/>
      <c r="HRW14" s="43"/>
      <c r="HRX14" s="43"/>
      <c r="HRY14" s="43"/>
      <c r="HRZ14" s="43"/>
      <c r="HSA14" s="43"/>
      <c r="HSB14" s="43"/>
      <c r="HSC14" s="43"/>
      <c r="HSD14" s="43"/>
      <c r="HSE14" s="43"/>
      <c r="HSF14" s="43"/>
      <c r="HSG14" s="43"/>
      <c r="HSH14" s="43"/>
      <c r="HSI14" s="43"/>
      <c r="HSJ14" s="43"/>
      <c r="HSK14" s="43"/>
      <c r="HSL14" s="43"/>
      <c r="HSM14" s="43"/>
      <c r="HSN14" s="43"/>
      <c r="HSO14" s="43"/>
      <c r="HSP14" s="43"/>
      <c r="HSQ14" s="43"/>
      <c r="HSR14" s="43"/>
      <c r="HSS14" s="43"/>
      <c r="HST14" s="43"/>
      <c r="HSU14" s="43"/>
      <c r="HSV14" s="43"/>
      <c r="HSW14" s="43"/>
      <c r="HSX14" s="43"/>
      <c r="HSY14" s="43"/>
      <c r="HSZ14" s="43"/>
      <c r="HTA14" s="43"/>
      <c r="HTB14" s="43"/>
      <c r="HTC14" s="43"/>
      <c r="HTD14" s="43"/>
      <c r="HTE14" s="43"/>
      <c r="HTF14" s="43"/>
      <c r="HTG14" s="43"/>
      <c r="HTH14" s="43"/>
      <c r="HTI14" s="43"/>
      <c r="HTJ14" s="43"/>
      <c r="HTK14" s="43"/>
      <c r="HTL14" s="43"/>
      <c r="HTM14" s="43"/>
      <c r="HTN14" s="43"/>
      <c r="HTO14" s="43"/>
      <c r="HTP14" s="43"/>
      <c r="HTQ14" s="43"/>
      <c r="HTR14" s="43"/>
      <c r="HTS14" s="43"/>
      <c r="HTT14" s="43"/>
      <c r="HTU14" s="43"/>
      <c r="HTV14" s="43"/>
      <c r="HTW14" s="43"/>
      <c r="HTX14" s="43"/>
      <c r="HTY14" s="43"/>
      <c r="HTZ14" s="43"/>
      <c r="HUA14" s="43"/>
      <c r="HUB14" s="43"/>
      <c r="HUC14" s="43"/>
      <c r="HUD14" s="43"/>
      <c r="HUE14" s="43"/>
      <c r="HUF14" s="43"/>
      <c r="HUG14" s="43"/>
      <c r="HUH14" s="43"/>
      <c r="HUI14" s="43"/>
      <c r="HUJ14" s="43"/>
      <c r="HUK14" s="43"/>
      <c r="HUL14" s="43"/>
      <c r="HUM14" s="43"/>
      <c r="HUN14" s="43"/>
      <c r="HUO14" s="43"/>
      <c r="HUP14" s="43"/>
      <c r="HUQ14" s="43"/>
      <c r="HUR14" s="43"/>
      <c r="HUS14" s="43"/>
      <c r="HUT14" s="43"/>
      <c r="HUU14" s="43"/>
      <c r="HUV14" s="43"/>
      <c r="HUW14" s="43"/>
      <c r="HUX14" s="43"/>
      <c r="HUY14" s="43"/>
      <c r="HUZ14" s="43"/>
      <c r="HVA14" s="43"/>
      <c r="HVB14" s="43"/>
      <c r="HVC14" s="43"/>
      <c r="HVD14" s="43"/>
      <c r="HVE14" s="43"/>
      <c r="HVF14" s="43"/>
      <c r="HVG14" s="43"/>
      <c r="HVH14" s="43"/>
      <c r="HVI14" s="43"/>
      <c r="HVJ14" s="43"/>
      <c r="HVK14" s="43"/>
      <c r="HVL14" s="43"/>
      <c r="HVM14" s="43"/>
      <c r="HVN14" s="43"/>
      <c r="HVO14" s="43"/>
      <c r="HVP14" s="43"/>
      <c r="HVQ14" s="43"/>
      <c r="HVR14" s="43"/>
      <c r="HVS14" s="43"/>
      <c r="HVT14" s="43"/>
      <c r="HVU14" s="43"/>
      <c r="HVV14" s="43"/>
      <c r="HVW14" s="43"/>
      <c r="HVX14" s="43"/>
      <c r="HVY14" s="43"/>
      <c r="HVZ14" s="43"/>
      <c r="HWA14" s="43"/>
      <c r="HWB14" s="43"/>
      <c r="HWC14" s="43"/>
      <c r="HWD14" s="43"/>
      <c r="HWE14" s="43"/>
      <c r="HWF14" s="43"/>
      <c r="HWG14" s="43"/>
      <c r="HWH14" s="43"/>
      <c r="HWI14" s="43"/>
      <c r="HWJ14" s="43"/>
      <c r="HWK14" s="43"/>
      <c r="HWL14" s="43"/>
      <c r="HWM14" s="43"/>
      <c r="HWN14" s="43"/>
      <c r="HWO14" s="43"/>
      <c r="HWP14" s="43"/>
      <c r="HWQ14" s="43"/>
      <c r="HWR14" s="43"/>
      <c r="HWS14" s="43"/>
      <c r="HWT14" s="43"/>
      <c r="HWU14" s="43"/>
      <c r="HWV14" s="43"/>
      <c r="HWW14" s="43"/>
      <c r="HWX14" s="43"/>
      <c r="HWY14" s="43"/>
      <c r="HWZ14" s="43"/>
      <c r="HXA14" s="43"/>
      <c r="HXB14" s="43"/>
      <c r="HXC14" s="43"/>
      <c r="HXD14" s="43"/>
      <c r="HXE14" s="43"/>
      <c r="HXF14" s="43"/>
      <c r="HXG14" s="43"/>
      <c r="HXH14" s="43"/>
      <c r="HXI14" s="43"/>
      <c r="HXJ14" s="43"/>
      <c r="HXK14" s="43"/>
      <c r="HXL14" s="43"/>
      <c r="HXM14" s="43"/>
      <c r="HXN14" s="43"/>
      <c r="HXO14" s="43"/>
      <c r="HXP14" s="43"/>
      <c r="HXQ14" s="43"/>
      <c r="HXR14" s="43"/>
      <c r="HXS14" s="43"/>
      <c r="HXT14" s="43"/>
      <c r="HXU14" s="43"/>
      <c r="HXV14" s="43"/>
      <c r="HXW14" s="43"/>
      <c r="HXX14" s="43"/>
      <c r="HXY14" s="43"/>
      <c r="HXZ14" s="43"/>
      <c r="HYA14" s="43"/>
      <c r="HYB14" s="43"/>
      <c r="HYC14" s="43"/>
      <c r="HYD14" s="43"/>
      <c r="HYE14" s="43"/>
      <c r="HYF14" s="43"/>
      <c r="HYG14" s="43"/>
      <c r="HYH14" s="43"/>
      <c r="HYI14" s="43"/>
      <c r="HYJ14" s="43"/>
      <c r="HYK14" s="43"/>
      <c r="HYL14" s="43"/>
      <c r="HYM14" s="43"/>
      <c r="HYN14" s="43"/>
      <c r="HYO14" s="43"/>
      <c r="HYP14" s="43"/>
      <c r="HYQ14" s="43"/>
      <c r="HYR14" s="43"/>
      <c r="HYS14" s="43"/>
      <c r="HYT14" s="43"/>
      <c r="HYU14" s="43"/>
      <c r="HYV14" s="43"/>
      <c r="HYW14" s="43"/>
      <c r="HYX14" s="43"/>
      <c r="HYY14" s="43"/>
      <c r="HYZ14" s="43"/>
      <c r="HZA14" s="43"/>
      <c r="HZB14" s="43"/>
      <c r="HZC14" s="43"/>
      <c r="HZD14" s="43"/>
      <c r="HZE14" s="43"/>
      <c r="HZF14" s="43"/>
      <c r="HZG14" s="43"/>
      <c r="HZH14" s="43"/>
      <c r="HZI14" s="43"/>
      <c r="HZJ14" s="43"/>
      <c r="HZK14" s="43"/>
      <c r="HZL14" s="43"/>
      <c r="HZM14" s="43"/>
      <c r="HZN14" s="43"/>
      <c r="HZO14" s="43"/>
      <c r="HZP14" s="43"/>
      <c r="HZQ14" s="43"/>
      <c r="HZR14" s="43"/>
      <c r="HZS14" s="43"/>
      <c r="HZT14" s="43"/>
      <c r="HZU14" s="43"/>
      <c r="HZV14" s="43"/>
      <c r="HZW14" s="43"/>
      <c r="HZX14" s="43"/>
      <c r="HZY14" s="43"/>
      <c r="HZZ14" s="43"/>
      <c r="IAA14" s="43"/>
      <c r="IAB14" s="43"/>
      <c r="IAC14" s="43"/>
      <c r="IAD14" s="43"/>
      <c r="IAE14" s="43"/>
      <c r="IAF14" s="43"/>
      <c r="IAG14" s="43"/>
      <c r="IAH14" s="43"/>
      <c r="IAI14" s="43"/>
      <c r="IAJ14" s="43"/>
      <c r="IAK14" s="43"/>
      <c r="IAL14" s="43"/>
      <c r="IAM14" s="43"/>
      <c r="IAN14" s="43"/>
      <c r="IAO14" s="43"/>
      <c r="IAP14" s="43"/>
      <c r="IAQ14" s="43"/>
      <c r="IAR14" s="43"/>
      <c r="IAS14" s="43"/>
      <c r="IAT14" s="43"/>
      <c r="IAU14" s="43"/>
      <c r="IAV14" s="43"/>
      <c r="IAW14" s="43"/>
      <c r="IAX14" s="43"/>
      <c r="IAY14" s="43"/>
      <c r="IAZ14" s="43"/>
      <c r="IBA14" s="43"/>
      <c r="IBB14" s="43"/>
      <c r="IBC14" s="43"/>
      <c r="IBD14" s="43"/>
      <c r="IBE14" s="43"/>
      <c r="IBF14" s="43"/>
      <c r="IBG14" s="43"/>
      <c r="IBH14" s="43"/>
      <c r="IBI14" s="43"/>
      <c r="IBJ14" s="43"/>
      <c r="IBK14" s="43"/>
      <c r="IBL14" s="43"/>
      <c r="IBM14" s="43"/>
      <c r="IBN14" s="43"/>
      <c r="IBO14" s="43"/>
      <c r="IBP14" s="43"/>
      <c r="IBQ14" s="43"/>
      <c r="IBR14" s="43"/>
      <c r="IBS14" s="43"/>
      <c r="IBT14" s="43"/>
      <c r="IBU14" s="43"/>
      <c r="IBV14" s="43"/>
      <c r="IBW14" s="43"/>
      <c r="IBX14" s="43"/>
      <c r="IBY14" s="43"/>
      <c r="IBZ14" s="43"/>
      <c r="ICA14" s="43"/>
      <c r="ICB14" s="43"/>
      <c r="ICC14" s="43"/>
      <c r="ICD14" s="43"/>
      <c r="ICE14" s="43"/>
      <c r="ICF14" s="43"/>
      <c r="ICG14" s="43"/>
      <c r="ICH14" s="43"/>
      <c r="ICI14" s="43"/>
      <c r="ICJ14" s="43"/>
      <c r="ICK14" s="43"/>
      <c r="ICL14" s="43"/>
      <c r="ICM14" s="43"/>
      <c r="ICN14" s="43"/>
      <c r="ICO14" s="43"/>
      <c r="ICP14" s="43"/>
      <c r="ICQ14" s="43"/>
      <c r="ICR14" s="43"/>
      <c r="ICS14" s="43"/>
      <c r="ICT14" s="43"/>
      <c r="ICU14" s="43"/>
      <c r="ICV14" s="43"/>
      <c r="ICW14" s="43"/>
      <c r="ICX14" s="43"/>
      <c r="ICY14" s="43"/>
      <c r="ICZ14" s="43"/>
      <c r="IDA14" s="43"/>
      <c r="IDB14" s="43"/>
      <c r="IDC14" s="43"/>
      <c r="IDD14" s="43"/>
      <c r="IDE14" s="43"/>
      <c r="IDF14" s="43"/>
      <c r="IDG14" s="43"/>
      <c r="IDH14" s="43"/>
      <c r="IDI14" s="43"/>
      <c r="IDJ14" s="43"/>
      <c r="IDK14" s="43"/>
      <c r="IDL14" s="43"/>
      <c r="IDM14" s="43"/>
      <c r="IDN14" s="43"/>
      <c r="IDO14" s="43"/>
      <c r="IDP14" s="43"/>
      <c r="IDQ14" s="43"/>
      <c r="IDR14" s="43"/>
      <c r="IDS14" s="43"/>
      <c r="IDT14" s="43"/>
      <c r="IDU14" s="43"/>
      <c r="IDV14" s="43"/>
      <c r="IDW14" s="43"/>
      <c r="IDX14" s="43"/>
      <c r="IDY14" s="43"/>
      <c r="IDZ14" s="43"/>
      <c r="IEA14" s="43"/>
      <c r="IEB14" s="43"/>
      <c r="IEC14" s="43"/>
      <c r="IED14" s="43"/>
      <c r="IEE14" s="43"/>
      <c r="IEF14" s="43"/>
      <c r="IEG14" s="43"/>
      <c r="IEH14" s="43"/>
      <c r="IEI14" s="43"/>
      <c r="IEJ14" s="43"/>
      <c r="IEK14" s="43"/>
      <c r="IEL14" s="43"/>
      <c r="IEM14" s="43"/>
      <c r="IEN14" s="43"/>
      <c r="IEO14" s="43"/>
      <c r="IEP14" s="43"/>
      <c r="IEQ14" s="43"/>
      <c r="IER14" s="43"/>
      <c r="IES14" s="43"/>
      <c r="IET14" s="43"/>
      <c r="IEU14" s="43"/>
      <c r="IEV14" s="43"/>
      <c r="IEW14" s="43"/>
      <c r="IEX14" s="43"/>
      <c r="IEY14" s="43"/>
      <c r="IEZ14" s="43"/>
      <c r="IFA14" s="43"/>
      <c r="IFB14" s="43"/>
      <c r="IFC14" s="43"/>
      <c r="IFD14" s="43"/>
      <c r="IFE14" s="43"/>
      <c r="IFF14" s="43"/>
      <c r="IFG14" s="43"/>
      <c r="IFH14" s="43"/>
      <c r="IFI14" s="43"/>
      <c r="IFJ14" s="43"/>
      <c r="IFK14" s="43"/>
      <c r="IFL14" s="43"/>
      <c r="IFM14" s="43"/>
      <c r="IFN14" s="43"/>
      <c r="IFO14" s="43"/>
      <c r="IFP14" s="43"/>
      <c r="IFQ14" s="43"/>
      <c r="IFR14" s="43"/>
      <c r="IFS14" s="43"/>
      <c r="IFT14" s="43"/>
      <c r="IFU14" s="43"/>
      <c r="IFV14" s="43"/>
      <c r="IFW14" s="43"/>
      <c r="IFX14" s="43"/>
      <c r="IFY14" s="43"/>
      <c r="IFZ14" s="43"/>
      <c r="IGA14" s="43"/>
      <c r="IGB14" s="43"/>
      <c r="IGC14" s="43"/>
      <c r="IGD14" s="43"/>
      <c r="IGE14" s="43"/>
      <c r="IGF14" s="43"/>
      <c r="IGG14" s="43"/>
      <c r="IGH14" s="43"/>
      <c r="IGI14" s="43"/>
      <c r="IGJ14" s="43"/>
      <c r="IGK14" s="43"/>
      <c r="IGL14" s="43"/>
      <c r="IGM14" s="43"/>
      <c r="IGN14" s="43"/>
      <c r="IGO14" s="43"/>
      <c r="IGP14" s="43"/>
      <c r="IGQ14" s="43"/>
      <c r="IGR14" s="43"/>
      <c r="IGS14" s="43"/>
      <c r="IGT14" s="43"/>
      <c r="IGU14" s="43"/>
      <c r="IGV14" s="43"/>
      <c r="IGW14" s="43"/>
      <c r="IGX14" s="43"/>
      <c r="IGY14" s="43"/>
      <c r="IGZ14" s="43"/>
      <c r="IHA14" s="43"/>
      <c r="IHB14" s="43"/>
      <c r="IHC14" s="43"/>
      <c r="IHD14" s="43"/>
      <c r="IHE14" s="43"/>
      <c r="IHF14" s="43"/>
      <c r="IHG14" s="43"/>
      <c r="IHH14" s="43"/>
      <c r="IHI14" s="43"/>
      <c r="IHJ14" s="43"/>
      <c r="IHK14" s="43"/>
      <c r="IHL14" s="43"/>
      <c r="IHM14" s="43"/>
      <c r="IHN14" s="43"/>
      <c r="IHO14" s="43"/>
      <c r="IHP14" s="43"/>
      <c r="IHQ14" s="43"/>
      <c r="IHR14" s="43"/>
      <c r="IHS14" s="43"/>
      <c r="IHT14" s="43"/>
      <c r="IHU14" s="43"/>
      <c r="IHV14" s="43"/>
      <c r="IHW14" s="43"/>
      <c r="IHX14" s="43"/>
      <c r="IHY14" s="43"/>
      <c r="IHZ14" s="43"/>
      <c r="IIA14" s="43"/>
      <c r="IIB14" s="43"/>
      <c r="IIC14" s="43"/>
      <c r="IID14" s="43"/>
      <c r="IIE14" s="43"/>
      <c r="IIF14" s="43"/>
      <c r="IIG14" s="43"/>
      <c r="IIH14" s="43"/>
      <c r="III14" s="43"/>
      <c r="IIJ14" s="43"/>
      <c r="IIK14" s="43"/>
      <c r="IIL14" s="43"/>
      <c r="IIM14" s="43"/>
      <c r="IIN14" s="43"/>
      <c r="IIO14" s="43"/>
      <c r="IIP14" s="43"/>
      <c r="IIQ14" s="43"/>
      <c r="IIR14" s="43"/>
      <c r="IIS14" s="43"/>
      <c r="IIT14" s="43"/>
      <c r="IIU14" s="43"/>
      <c r="IIV14" s="43"/>
      <c r="IIW14" s="43"/>
      <c r="IIX14" s="43"/>
      <c r="IIY14" s="43"/>
      <c r="IIZ14" s="43"/>
      <c r="IJA14" s="43"/>
      <c r="IJB14" s="43"/>
      <c r="IJC14" s="43"/>
      <c r="IJD14" s="43"/>
      <c r="IJE14" s="43"/>
      <c r="IJF14" s="43"/>
      <c r="IJG14" s="43"/>
      <c r="IJH14" s="43"/>
      <c r="IJI14" s="43"/>
      <c r="IJJ14" s="43"/>
      <c r="IJK14" s="43"/>
      <c r="IJL14" s="43"/>
      <c r="IJM14" s="43"/>
      <c r="IJN14" s="43"/>
      <c r="IJO14" s="43"/>
      <c r="IJP14" s="43"/>
      <c r="IJQ14" s="43"/>
      <c r="IJR14" s="43"/>
      <c r="IJS14" s="43"/>
      <c r="IJT14" s="43"/>
      <c r="IJU14" s="43"/>
      <c r="IJV14" s="43"/>
      <c r="IJW14" s="43"/>
      <c r="IJX14" s="43"/>
      <c r="IJY14" s="43"/>
      <c r="IJZ14" s="43"/>
      <c r="IKA14" s="43"/>
      <c r="IKB14" s="43"/>
      <c r="IKC14" s="43"/>
      <c r="IKD14" s="43"/>
      <c r="IKE14" s="43"/>
      <c r="IKF14" s="43"/>
      <c r="IKG14" s="43"/>
      <c r="IKH14" s="43"/>
      <c r="IKI14" s="43"/>
      <c r="IKJ14" s="43"/>
      <c r="IKK14" s="43"/>
      <c r="IKL14" s="43"/>
      <c r="IKM14" s="43"/>
      <c r="IKN14" s="43"/>
      <c r="IKO14" s="43"/>
      <c r="IKP14" s="43"/>
      <c r="IKQ14" s="43"/>
      <c r="IKR14" s="43"/>
      <c r="IKS14" s="43"/>
      <c r="IKT14" s="43"/>
      <c r="IKU14" s="43"/>
      <c r="IKV14" s="43"/>
      <c r="IKW14" s="43"/>
      <c r="IKX14" s="43"/>
      <c r="IKY14" s="43"/>
      <c r="IKZ14" s="43"/>
      <c r="ILA14" s="43"/>
      <c r="ILB14" s="43"/>
      <c r="ILC14" s="43"/>
      <c r="ILD14" s="43"/>
      <c r="ILE14" s="43"/>
      <c r="ILF14" s="43"/>
      <c r="ILG14" s="43"/>
      <c r="ILH14" s="43"/>
      <c r="ILI14" s="43"/>
      <c r="ILJ14" s="43"/>
      <c r="ILK14" s="43"/>
      <c r="ILL14" s="43"/>
      <c r="ILM14" s="43"/>
      <c r="ILN14" s="43"/>
      <c r="ILO14" s="43"/>
      <c r="ILP14" s="43"/>
      <c r="ILQ14" s="43"/>
      <c r="ILR14" s="43"/>
      <c r="ILS14" s="43"/>
      <c r="ILT14" s="43"/>
      <c r="ILU14" s="43"/>
      <c r="ILV14" s="43"/>
      <c r="ILW14" s="43"/>
      <c r="ILX14" s="43"/>
      <c r="ILY14" s="43"/>
      <c r="ILZ14" s="43"/>
      <c r="IMA14" s="43"/>
      <c r="IMB14" s="43"/>
      <c r="IMC14" s="43"/>
      <c r="IMD14" s="43"/>
      <c r="IME14" s="43"/>
      <c r="IMF14" s="43"/>
      <c r="IMG14" s="43"/>
      <c r="IMH14" s="43"/>
      <c r="IMI14" s="43"/>
      <c r="IMJ14" s="43"/>
      <c r="IMK14" s="43"/>
      <c r="IML14" s="43"/>
      <c r="IMM14" s="43"/>
      <c r="IMN14" s="43"/>
      <c r="IMO14" s="43"/>
      <c r="IMP14" s="43"/>
      <c r="IMQ14" s="43"/>
      <c r="IMR14" s="43"/>
      <c r="IMS14" s="43"/>
      <c r="IMT14" s="43"/>
      <c r="IMU14" s="43"/>
      <c r="IMV14" s="43"/>
      <c r="IMW14" s="43"/>
      <c r="IMX14" s="43"/>
      <c r="IMY14" s="43"/>
      <c r="IMZ14" s="43"/>
      <c r="INA14" s="43"/>
      <c r="INB14" s="43"/>
      <c r="INC14" s="43"/>
      <c r="IND14" s="43"/>
      <c r="INE14" s="43"/>
      <c r="INF14" s="43"/>
      <c r="ING14" s="43"/>
      <c r="INH14" s="43"/>
      <c r="INI14" s="43"/>
      <c r="INJ14" s="43"/>
      <c r="INK14" s="43"/>
      <c r="INL14" s="43"/>
      <c r="INM14" s="43"/>
      <c r="INN14" s="43"/>
      <c r="INO14" s="43"/>
      <c r="INP14" s="43"/>
      <c r="INQ14" s="43"/>
      <c r="INR14" s="43"/>
      <c r="INS14" s="43"/>
      <c r="INT14" s="43"/>
      <c r="INU14" s="43"/>
      <c r="INV14" s="43"/>
      <c r="INW14" s="43"/>
      <c r="INX14" s="43"/>
      <c r="INY14" s="43"/>
      <c r="INZ14" s="43"/>
      <c r="IOA14" s="43"/>
      <c r="IOB14" s="43"/>
      <c r="IOC14" s="43"/>
      <c r="IOD14" s="43"/>
      <c r="IOE14" s="43"/>
      <c r="IOF14" s="43"/>
      <c r="IOG14" s="43"/>
      <c r="IOH14" s="43"/>
      <c r="IOI14" s="43"/>
      <c r="IOJ14" s="43"/>
      <c r="IOK14" s="43"/>
      <c r="IOL14" s="43"/>
      <c r="IOM14" s="43"/>
      <c r="ION14" s="43"/>
      <c r="IOO14" s="43"/>
      <c r="IOP14" s="43"/>
      <c r="IOQ14" s="43"/>
      <c r="IOR14" s="43"/>
      <c r="IOS14" s="43"/>
      <c r="IOT14" s="43"/>
      <c r="IOU14" s="43"/>
      <c r="IOV14" s="43"/>
      <c r="IOW14" s="43"/>
      <c r="IOX14" s="43"/>
      <c r="IOY14" s="43"/>
      <c r="IOZ14" s="43"/>
      <c r="IPA14" s="43"/>
      <c r="IPB14" s="43"/>
      <c r="IPC14" s="43"/>
      <c r="IPD14" s="43"/>
      <c r="IPE14" s="43"/>
      <c r="IPF14" s="43"/>
      <c r="IPG14" s="43"/>
      <c r="IPH14" s="43"/>
      <c r="IPI14" s="43"/>
      <c r="IPJ14" s="43"/>
      <c r="IPK14" s="43"/>
      <c r="IPL14" s="43"/>
      <c r="IPM14" s="43"/>
      <c r="IPN14" s="43"/>
      <c r="IPO14" s="43"/>
      <c r="IPP14" s="43"/>
      <c r="IPQ14" s="43"/>
      <c r="IPR14" s="43"/>
      <c r="IPS14" s="43"/>
      <c r="IPT14" s="43"/>
      <c r="IPU14" s="43"/>
      <c r="IPV14" s="43"/>
      <c r="IPW14" s="43"/>
      <c r="IPX14" s="43"/>
      <c r="IPY14" s="43"/>
      <c r="IPZ14" s="43"/>
      <c r="IQA14" s="43"/>
      <c r="IQB14" s="43"/>
      <c r="IQC14" s="43"/>
      <c r="IQD14" s="43"/>
      <c r="IQE14" s="43"/>
      <c r="IQF14" s="43"/>
      <c r="IQG14" s="43"/>
      <c r="IQH14" s="43"/>
      <c r="IQI14" s="43"/>
      <c r="IQJ14" s="43"/>
      <c r="IQK14" s="43"/>
      <c r="IQL14" s="43"/>
      <c r="IQM14" s="43"/>
      <c r="IQN14" s="43"/>
      <c r="IQO14" s="43"/>
      <c r="IQP14" s="43"/>
      <c r="IQQ14" s="43"/>
      <c r="IQR14" s="43"/>
      <c r="IQS14" s="43"/>
      <c r="IQT14" s="43"/>
      <c r="IQU14" s="43"/>
      <c r="IQV14" s="43"/>
      <c r="IQW14" s="43"/>
      <c r="IQX14" s="43"/>
      <c r="IQY14" s="43"/>
      <c r="IQZ14" s="43"/>
      <c r="IRA14" s="43"/>
      <c r="IRB14" s="43"/>
      <c r="IRC14" s="43"/>
      <c r="IRD14" s="43"/>
      <c r="IRE14" s="43"/>
      <c r="IRF14" s="43"/>
      <c r="IRG14" s="43"/>
      <c r="IRH14" s="43"/>
      <c r="IRI14" s="43"/>
      <c r="IRJ14" s="43"/>
      <c r="IRK14" s="43"/>
      <c r="IRL14" s="43"/>
      <c r="IRM14" s="43"/>
      <c r="IRN14" s="43"/>
      <c r="IRO14" s="43"/>
      <c r="IRP14" s="43"/>
      <c r="IRQ14" s="43"/>
      <c r="IRR14" s="43"/>
      <c r="IRS14" s="43"/>
      <c r="IRT14" s="43"/>
      <c r="IRU14" s="43"/>
      <c r="IRV14" s="43"/>
      <c r="IRW14" s="43"/>
      <c r="IRX14" s="43"/>
      <c r="IRY14" s="43"/>
      <c r="IRZ14" s="43"/>
      <c r="ISA14" s="43"/>
      <c r="ISB14" s="43"/>
      <c r="ISC14" s="43"/>
      <c r="ISD14" s="43"/>
      <c r="ISE14" s="43"/>
      <c r="ISF14" s="43"/>
      <c r="ISG14" s="43"/>
      <c r="ISH14" s="43"/>
      <c r="ISI14" s="43"/>
      <c r="ISJ14" s="43"/>
      <c r="ISK14" s="43"/>
      <c r="ISL14" s="43"/>
      <c r="ISM14" s="43"/>
      <c r="ISN14" s="43"/>
      <c r="ISO14" s="43"/>
      <c r="ISP14" s="43"/>
      <c r="ISQ14" s="43"/>
      <c r="ISR14" s="43"/>
      <c r="ISS14" s="43"/>
      <c r="IST14" s="43"/>
      <c r="ISU14" s="43"/>
      <c r="ISV14" s="43"/>
      <c r="ISW14" s="43"/>
      <c r="ISX14" s="43"/>
      <c r="ISY14" s="43"/>
      <c r="ISZ14" s="43"/>
      <c r="ITA14" s="43"/>
      <c r="ITB14" s="43"/>
      <c r="ITC14" s="43"/>
      <c r="ITD14" s="43"/>
      <c r="ITE14" s="43"/>
      <c r="ITF14" s="43"/>
      <c r="ITG14" s="43"/>
      <c r="ITH14" s="43"/>
      <c r="ITI14" s="43"/>
      <c r="ITJ14" s="43"/>
      <c r="ITK14" s="43"/>
      <c r="ITL14" s="43"/>
      <c r="ITM14" s="43"/>
      <c r="ITN14" s="43"/>
      <c r="ITO14" s="43"/>
      <c r="ITP14" s="43"/>
      <c r="ITQ14" s="43"/>
      <c r="ITR14" s="43"/>
      <c r="ITS14" s="43"/>
      <c r="ITT14" s="43"/>
      <c r="ITU14" s="43"/>
      <c r="ITV14" s="43"/>
      <c r="ITW14" s="43"/>
      <c r="ITX14" s="43"/>
      <c r="ITY14" s="43"/>
      <c r="ITZ14" s="43"/>
      <c r="IUA14" s="43"/>
      <c r="IUB14" s="43"/>
      <c r="IUC14" s="43"/>
      <c r="IUD14" s="43"/>
      <c r="IUE14" s="43"/>
      <c r="IUF14" s="43"/>
      <c r="IUG14" s="43"/>
      <c r="IUH14" s="43"/>
      <c r="IUI14" s="43"/>
      <c r="IUJ14" s="43"/>
      <c r="IUK14" s="43"/>
      <c r="IUL14" s="43"/>
      <c r="IUM14" s="43"/>
      <c r="IUN14" s="43"/>
      <c r="IUO14" s="43"/>
      <c r="IUP14" s="43"/>
      <c r="IUQ14" s="43"/>
      <c r="IUR14" s="43"/>
      <c r="IUS14" s="43"/>
      <c r="IUT14" s="43"/>
      <c r="IUU14" s="43"/>
      <c r="IUV14" s="43"/>
      <c r="IUW14" s="43"/>
      <c r="IUX14" s="43"/>
      <c r="IUY14" s="43"/>
      <c r="IUZ14" s="43"/>
      <c r="IVA14" s="43"/>
      <c r="IVB14" s="43"/>
      <c r="IVC14" s="43"/>
      <c r="IVD14" s="43"/>
      <c r="IVE14" s="43"/>
      <c r="IVF14" s="43"/>
      <c r="IVG14" s="43"/>
      <c r="IVH14" s="43"/>
      <c r="IVI14" s="43"/>
      <c r="IVJ14" s="43"/>
      <c r="IVK14" s="43"/>
      <c r="IVL14" s="43"/>
      <c r="IVM14" s="43"/>
      <c r="IVN14" s="43"/>
      <c r="IVO14" s="43"/>
      <c r="IVP14" s="43"/>
      <c r="IVQ14" s="43"/>
      <c r="IVR14" s="43"/>
      <c r="IVS14" s="43"/>
      <c r="IVT14" s="43"/>
      <c r="IVU14" s="43"/>
      <c r="IVV14" s="43"/>
      <c r="IVW14" s="43"/>
      <c r="IVX14" s="43"/>
      <c r="IVY14" s="43"/>
      <c r="IVZ14" s="43"/>
      <c r="IWA14" s="43"/>
      <c r="IWB14" s="43"/>
      <c r="IWC14" s="43"/>
      <c r="IWD14" s="43"/>
      <c r="IWE14" s="43"/>
      <c r="IWF14" s="43"/>
      <c r="IWG14" s="43"/>
      <c r="IWH14" s="43"/>
      <c r="IWI14" s="43"/>
      <c r="IWJ14" s="43"/>
      <c r="IWK14" s="43"/>
      <c r="IWL14" s="43"/>
      <c r="IWM14" s="43"/>
      <c r="IWN14" s="43"/>
      <c r="IWO14" s="43"/>
      <c r="IWP14" s="43"/>
      <c r="IWQ14" s="43"/>
      <c r="IWR14" s="43"/>
      <c r="IWS14" s="43"/>
      <c r="IWT14" s="43"/>
      <c r="IWU14" s="43"/>
      <c r="IWV14" s="43"/>
      <c r="IWW14" s="43"/>
      <c r="IWX14" s="43"/>
      <c r="IWY14" s="43"/>
      <c r="IWZ14" s="43"/>
      <c r="IXA14" s="43"/>
      <c r="IXB14" s="43"/>
      <c r="IXC14" s="43"/>
      <c r="IXD14" s="43"/>
      <c r="IXE14" s="43"/>
      <c r="IXF14" s="43"/>
      <c r="IXG14" s="43"/>
      <c r="IXH14" s="43"/>
      <c r="IXI14" s="43"/>
      <c r="IXJ14" s="43"/>
      <c r="IXK14" s="43"/>
      <c r="IXL14" s="43"/>
      <c r="IXM14" s="43"/>
      <c r="IXN14" s="43"/>
      <c r="IXO14" s="43"/>
      <c r="IXP14" s="43"/>
      <c r="IXQ14" s="43"/>
      <c r="IXR14" s="43"/>
      <c r="IXS14" s="43"/>
      <c r="IXT14" s="43"/>
      <c r="IXU14" s="43"/>
      <c r="IXV14" s="43"/>
      <c r="IXW14" s="43"/>
      <c r="IXX14" s="43"/>
      <c r="IXY14" s="43"/>
      <c r="IXZ14" s="43"/>
      <c r="IYA14" s="43"/>
      <c r="IYB14" s="43"/>
      <c r="IYC14" s="43"/>
      <c r="IYD14" s="43"/>
      <c r="IYE14" s="43"/>
      <c r="IYF14" s="43"/>
      <c r="IYG14" s="43"/>
      <c r="IYH14" s="43"/>
      <c r="IYI14" s="43"/>
      <c r="IYJ14" s="43"/>
      <c r="IYK14" s="43"/>
      <c r="IYL14" s="43"/>
      <c r="IYM14" s="43"/>
      <c r="IYN14" s="43"/>
      <c r="IYO14" s="43"/>
      <c r="IYP14" s="43"/>
      <c r="IYQ14" s="43"/>
      <c r="IYR14" s="43"/>
      <c r="IYS14" s="43"/>
      <c r="IYT14" s="43"/>
      <c r="IYU14" s="43"/>
      <c r="IYV14" s="43"/>
      <c r="IYW14" s="43"/>
      <c r="IYX14" s="43"/>
      <c r="IYY14" s="43"/>
      <c r="IYZ14" s="43"/>
      <c r="IZA14" s="43"/>
      <c r="IZB14" s="43"/>
      <c r="IZC14" s="43"/>
      <c r="IZD14" s="43"/>
      <c r="IZE14" s="43"/>
      <c r="IZF14" s="43"/>
      <c r="IZG14" s="43"/>
      <c r="IZH14" s="43"/>
      <c r="IZI14" s="43"/>
      <c r="IZJ14" s="43"/>
      <c r="IZK14" s="43"/>
      <c r="IZL14" s="43"/>
      <c r="IZM14" s="43"/>
      <c r="IZN14" s="43"/>
      <c r="IZO14" s="43"/>
      <c r="IZP14" s="43"/>
      <c r="IZQ14" s="43"/>
      <c r="IZR14" s="43"/>
      <c r="IZS14" s="43"/>
      <c r="IZT14" s="43"/>
      <c r="IZU14" s="43"/>
      <c r="IZV14" s="43"/>
      <c r="IZW14" s="43"/>
      <c r="IZX14" s="43"/>
      <c r="IZY14" s="43"/>
      <c r="IZZ14" s="43"/>
      <c r="JAA14" s="43"/>
      <c r="JAB14" s="43"/>
      <c r="JAC14" s="43"/>
      <c r="JAD14" s="43"/>
      <c r="JAE14" s="43"/>
      <c r="JAF14" s="43"/>
      <c r="JAG14" s="43"/>
      <c r="JAH14" s="43"/>
      <c r="JAI14" s="43"/>
      <c r="JAJ14" s="43"/>
      <c r="JAK14" s="43"/>
      <c r="JAL14" s="43"/>
      <c r="JAM14" s="43"/>
      <c r="JAN14" s="43"/>
      <c r="JAO14" s="43"/>
      <c r="JAP14" s="43"/>
      <c r="JAQ14" s="43"/>
      <c r="JAR14" s="43"/>
      <c r="JAS14" s="43"/>
      <c r="JAT14" s="43"/>
      <c r="JAU14" s="43"/>
      <c r="JAV14" s="43"/>
      <c r="JAW14" s="43"/>
      <c r="JAX14" s="43"/>
      <c r="JAY14" s="43"/>
      <c r="JAZ14" s="43"/>
      <c r="JBA14" s="43"/>
      <c r="JBB14" s="43"/>
      <c r="JBC14" s="43"/>
      <c r="JBD14" s="43"/>
      <c r="JBE14" s="43"/>
      <c r="JBF14" s="43"/>
      <c r="JBG14" s="43"/>
      <c r="JBH14" s="43"/>
      <c r="JBI14" s="43"/>
      <c r="JBJ14" s="43"/>
      <c r="JBK14" s="43"/>
      <c r="JBL14" s="43"/>
      <c r="JBM14" s="43"/>
      <c r="JBN14" s="43"/>
      <c r="JBO14" s="43"/>
      <c r="JBP14" s="43"/>
      <c r="JBQ14" s="43"/>
      <c r="JBR14" s="43"/>
      <c r="JBS14" s="43"/>
      <c r="JBT14" s="43"/>
      <c r="JBU14" s="43"/>
      <c r="JBV14" s="43"/>
      <c r="JBW14" s="43"/>
      <c r="JBX14" s="43"/>
      <c r="JBY14" s="43"/>
      <c r="JBZ14" s="43"/>
      <c r="JCA14" s="43"/>
      <c r="JCB14" s="43"/>
      <c r="JCC14" s="43"/>
      <c r="JCD14" s="43"/>
      <c r="JCE14" s="43"/>
      <c r="JCF14" s="43"/>
      <c r="JCG14" s="43"/>
      <c r="JCH14" s="43"/>
      <c r="JCI14" s="43"/>
      <c r="JCJ14" s="43"/>
      <c r="JCK14" s="43"/>
      <c r="JCL14" s="43"/>
      <c r="JCM14" s="43"/>
      <c r="JCN14" s="43"/>
      <c r="JCO14" s="43"/>
      <c r="JCP14" s="43"/>
      <c r="JCQ14" s="43"/>
      <c r="JCR14" s="43"/>
      <c r="JCS14" s="43"/>
      <c r="JCT14" s="43"/>
      <c r="JCU14" s="43"/>
      <c r="JCV14" s="43"/>
      <c r="JCW14" s="43"/>
      <c r="JCX14" s="43"/>
      <c r="JCY14" s="43"/>
      <c r="JCZ14" s="43"/>
      <c r="JDA14" s="43"/>
      <c r="JDB14" s="43"/>
      <c r="JDC14" s="43"/>
      <c r="JDD14" s="43"/>
      <c r="JDE14" s="43"/>
      <c r="JDF14" s="43"/>
      <c r="JDG14" s="43"/>
      <c r="JDH14" s="43"/>
      <c r="JDI14" s="43"/>
      <c r="JDJ14" s="43"/>
      <c r="JDK14" s="43"/>
      <c r="JDL14" s="43"/>
      <c r="JDM14" s="43"/>
      <c r="JDN14" s="43"/>
      <c r="JDO14" s="43"/>
      <c r="JDP14" s="43"/>
      <c r="JDQ14" s="43"/>
      <c r="JDR14" s="43"/>
      <c r="JDS14" s="43"/>
      <c r="JDT14" s="43"/>
      <c r="JDU14" s="43"/>
      <c r="JDV14" s="43"/>
      <c r="JDW14" s="43"/>
      <c r="JDX14" s="43"/>
      <c r="JDY14" s="43"/>
      <c r="JDZ14" s="43"/>
      <c r="JEA14" s="43"/>
      <c r="JEB14" s="43"/>
      <c r="JEC14" s="43"/>
      <c r="JED14" s="43"/>
      <c r="JEE14" s="43"/>
      <c r="JEF14" s="43"/>
      <c r="JEG14" s="43"/>
      <c r="JEH14" s="43"/>
      <c r="JEI14" s="43"/>
      <c r="JEJ14" s="43"/>
      <c r="JEK14" s="43"/>
      <c r="JEL14" s="43"/>
      <c r="JEM14" s="43"/>
      <c r="JEN14" s="43"/>
      <c r="JEO14" s="43"/>
      <c r="JEP14" s="43"/>
      <c r="JEQ14" s="43"/>
      <c r="JER14" s="43"/>
      <c r="JES14" s="43"/>
      <c r="JET14" s="43"/>
      <c r="JEU14" s="43"/>
      <c r="JEV14" s="43"/>
      <c r="JEW14" s="43"/>
      <c r="JEX14" s="43"/>
      <c r="JEY14" s="43"/>
      <c r="JEZ14" s="43"/>
      <c r="JFA14" s="43"/>
      <c r="JFB14" s="43"/>
      <c r="JFC14" s="43"/>
      <c r="JFD14" s="43"/>
      <c r="JFE14" s="43"/>
      <c r="JFF14" s="43"/>
      <c r="JFG14" s="43"/>
      <c r="JFH14" s="43"/>
      <c r="JFI14" s="43"/>
      <c r="JFJ14" s="43"/>
      <c r="JFK14" s="43"/>
      <c r="JFL14" s="43"/>
      <c r="JFM14" s="43"/>
      <c r="JFN14" s="43"/>
      <c r="JFO14" s="43"/>
      <c r="JFP14" s="43"/>
      <c r="JFQ14" s="43"/>
      <c r="JFR14" s="43"/>
      <c r="JFS14" s="43"/>
      <c r="JFT14" s="43"/>
      <c r="JFU14" s="43"/>
      <c r="JFV14" s="43"/>
      <c r="JFW14" s="43"/>
      <c r="JFX14" s="43"/>
      <c r="JFY14" s="43"/>
      <c r="JFZ14" s="43"/>
      <c r="JGA14" s="43"/>
      <c r="JGB14" s="43"/>
      <c r="JGC14" s="43"/>
      <c r="JGD14" s="43"/>
      <c r="JGE14" s="43"/>
      <c r="JGF14" s="43"/>
      <c r="JGG14" s="43"/>
      <c r="JGH14" s="43"/>
      <c r="JGI14" s="43"/>
      <c r="JGJ14" s="43"/>
      <c r="JGK14" s="43"/>
      <c r="JGL14" s="43"/>
      <c r="JGM14" s="43"/>
      <c r="JGN14" s="43"/>
      <c r="JGO14" s="43"/>
      <c r="JGP14" s="43"/>
      <c r="JGQ14" s="43"/>
      <c r="JGR14" s="43"/>
      <c r="JGS14" s="43"/>
      <c r="JGT14" s="43"/>
      <c r="JGU14" s="43"/>
      <c r="JGV14" s="43"/>
      <c r="JGW14" s="43"/>
      <c r="JGX14" s="43"/>
      <c r="JGY14" s="43"/>
      <c r="JGZ14" s="43"/>
      <c r="JHA14" s="43"/>
      <c r="JHB14" s="43"/>
      <c r="JHC14" s="43"/>
      <c r="JHD14" s="43"/>
      <c r="JHE14" s="43"/>
      <c r="JHF14" s="43"/>
      <c r="JHG14" s="43"/>
      <c r="JHH14" s="43"/>
      <c r="JHI14" s="43"/>
      <c r="JHJ14" s="43"/>
      <c r="JHK14" s="43"/>
      <c r="JHL14" s="43"/>
      <c r="JHM14" s="43"/>
      <c r="JHN14" s="43"/>
      <c r="JHO14" s="43"/>
      <c r="JHP14" s="43"/>
      <c r="JHQ14" s="43"/>
      <c r="JHR14" s="43"/>
      <c r="JHS14" s="43"/>
      <c r="JHT14" s="43"/>
      <c r="JHU14" s="43"/>
      <c r="JHV14" s="43"/>
      <c r="JHW14" s="43"/>
      <c r="JHX14" s="43"/>
      <c r="JHY14" s="43"/>
      <c r="JHZ14" s="43"/>
      <c r="JIA14" s="43"/>
      <c r="JIB14" s="43"/>
      <c r="JIC14" s="43"/>
      <c r="JID14" s="43"/>
      <c r="JIE14" s="43"/>
      <c r="JIF14" s="43"/>
      <c r="JIG14" s="43"/>
      <c r="JIH14" s="43"/>
      <c r="JII14" s="43"/>
      <c r="JIJ14" s="43"/>
      <c r="JIK14" s="43"/>
      <c r="JIL14" s="43"/>
      <c r="JIM14" s="43"/>
      <c r="JIN14" s="43"/>
      <c r="JIO14" s="43"/>
      <c r="JIP14" s="43"/>
      <c r="JIQ14" s="43"/>
      <c r="JIR14" s="43"/>
      <c r="JIS14" s="43"/>
      <c r="JIT14" s="43"/>
      <c r="JIU14" s="43"/>
      <c r="JIV14" s="43"/>
      <c r="JIW14" s="43"/>
      <c r="JIX14" s="43"/>
      <c r="JIY14" s="43"/>
      <c r="JIZ14" s="43"/>
      <c r="JJA14" s="43"/>
      <c r="JJB14" s="43"/>
      <c r="JJC14" s="43"/>
      <c r="JJD14" s="43"/>
      <c r="JJE14" s="43"/>
      <c r="JJF14" s="43"/>
      <c r="JJG14" s="43"/>
      <c r="JJH14" s="43"/>
      <c r="JJI14" s="43"/>
      <c r="JJJ14" s="43"/>
      <c r="JJK14" s="43"/>
      <c r="JJL14" s="43"/>
      <c r="JJM14" s="43"/>
      <c r="JJN14" s="43"/>
      <c r="JJO14" s="43"/>
      <c r="JJP14" s="43"/>
      <c r="JJQ14" s="43"/>
      <c r="JJR14" s="43"/>
      <c r="JJS14" s="43"/>
      <c r="JJT14" s="43"/>
      <c r="JJU14" s="43"/>
      <c r="JJV14" s="43"/>
      <c r="JJW14" s="43"/>
      <c r="JJX14" s="43"/>
      <c r="JJY14" s="43"/>
      <c r="JJZ14" s="43"/>
      <c r="JKA14" s="43"/>
      <c r="JKB14" s="43"/>
      <c r="JKC14" s="43"/>
      <c r="JKD14" s="43"/>
      <c r="JKE14" s="43"/>
      <c r="JKF14" s="43"/>
      <c r="JKG14" s="43"/>
      <c r="JKH14" s="43"/>
      <c r="JKI14" s="43"/>
      <c r="JKJ14" s="43"/>
      <c r="JKK14" s="43"/>
      <c r="JKL14" s="43"/>
      <c r="JKM14" s="43"/>
      <c r="JKN14" s="43"/>
      <c r="JKO14" s="43"/>
      <c r="JKP14" s="43"/>
      <c r="JKQ14" s="43"/>
      <c r="JKR14" s="43"/>
      <c r="JKS14" s="43"/>
      <c r="JKT14" s="43"/>
      <c r="JKU14" s="43"/>
      <c r="JKV14" s="43"/>
      <c r="JKW14" s="43"/>
      <c r="JKX14" s="43"/>
      <c r="JKY14" s="43"/>
      <c r="JKZ14" s="43"/>
      <c r="JLA14" s="43"/>
      <c r="JLB14" s="43"/>
      <c r="JLC14" s="43"/>
      <c r="JLD14" s="43"/>
      <c r="JLE14" s="43"/>
      <c r="JLF14" s="43"/>
      <c r="JLG14" s="43"/>
      <c r="JLH14" s="43"/>
      <c r="JLI14" s="43"/>
      <c r="JLJ14" s="43"/>
      <c r="JLK14" s="43"/>
      <c r="JLL14" s="43"/>
      <c r="JLM14" s="43"/>
      <c r="JLN14" s="43"/>
      <c r="JLO14" s="43"/>
      <c r="JLP14" s="43"/>
      <c r="JLQ14" s="43"/>
      <c r="JLR14" s="43"/>
      <c r="JLS14" s="43"/>
      <c r="JLT14" s="43"/>
      <c r="JLU14" s="43"/>
      <c r="JLV14" s="43"/>
      <c r="JLW14" s="43"/>
      <c r="JLX14" s="43"/>
      <c r="JLY14" s="43"/>
      <c r="JLZ14" s="43"/>
      <c r="JMA14" s="43"/>
      <c r="JMB14" s="43"/>
      <c r="JMC14" s="43"/>
      <c r="JMD14" s="43"/>
      <c r="JME14" s="43"/>
      <c r="JMF14" s="43"/>
      <c r="JMG14" s="43"/>
      <c r="JMH14" s="43"/>
      <c r="JMI14" s="43"/>
      <c r="JMJ14" s="43"/>
      <c r="JMK14" s="43"/>
      <c r="JML14" s="43"/>
      <c r="JMM14" s="43"/>
      <c r="JMN14" s="43"/>
      <c r="JMO14" s="43"/>
      <c r="JMP14" s="43"/>
      <c r="JMQ14" s="43"/>
      <c r="JMR14" s="43"/>
      <c r="JMS14" s="43"/>
      <c r="JMT14" s="43"/>
      <c r="JMU14" s="43"/>
      <c r="JMV14" s="43"/>
      <c r="JMW14" s="43"/>
      <c r="JMX14" s="43"/>
      <c r="JMY14" s="43"/>
      <c r="JMZ14" s="43"/>
      <c r="JNA14" s="43"/>
      <c r="JNB14" s="43"/>
      <c r="JNC14" s="43"/>
      <c r="JND14" s="43"/>
      <c r="JNE14" s="43"/>
      <c r="JNF14" s="43"/>
      <c r="JNG14" s="43"/>
      <c r="JNH14" s="43"/>
      <c r="JNI14" s="43"/>
      <c r="JNJ14" s="43"/>
      <c r="JNK14" s="43"/>
      <c r="JNL14" s="43"/>
      <c r="JNM14" s="43"/>
      <c r="JNN14" s="43"/>
      <c r="JNO14" s="43"/>
      <c r="JNP14" s="43"/>
      <c r="JNQ14" s="43"/>
      <c r="JNR14" s="43"/>
      <c r="JNS14" s="43"/>
      <c r="JNT14" s="43"/>
      <c r="JNU14" s="43"/>
      <c r="JNV14" s="43"/>
      <c r="JNW14" s="43"/>
      <c r="JNX14" s="43"/>
      <c r="JNY14" s="43"/>
      <c r="JNZ14" s="43"/>
      <c r="JOA14" s="43"/>
      <c r="JOB14" s="43"/>
      <c r="JOC14" s="43"/>
      <c r="JOD14" s="43"/>
      <c r="JOE14" s="43"/>
      <c r="JOF14" s="43"/>
      <c r="JOG14" s="43"/>
      <c r="JOH14" s="43"/>
      <c r="JOI14" s="43"/>
      <c r="JOJ14" s="43"/>
      <c r="JOK14" s="43"/>
      <c r="JOL14" s="43"/>
      <c r="JOM14" s="43"/>
      <c r="JON14" s="43"/>
      <c r="JOO14" s="43"/>
      <c r="JOP14" s="43"/>
      <c r="JOQ14" s="43"/>
      <c r="JOR14" s="43"/>
      <c r="JOS14" s="43"/>
      <c r="JOT14" s="43"/>
      <c r="JOU14" s="43"/>
      <c r="JOV14" s="43"/>
      <c r="JOW14" s="43"/>
      <c r="JOX14" s="43"/>
      <c r="JOY14" s="43"/>
      <c r="JOZ14" s="43"/>
      <c r="JPA14" s="43"/>
      <c r="JPB14" s="43"/>
      <c r="JPC14" s="43"/>
      <c r="JPD14" s="43"/>
      <c r="JPE14" s="43"/>
      <c r="JPF14" s="43"/>
      <c r="JPG14" s="43"/>
      <c r="JPH14" s="43"/>
      <c r="JPI14" s="43"/>
      <c r="JPJ14" s="43"/>
      <c r="JPK14" s="43"/>
      <c r="JPL14" s="43"/>
      <c r="JPM14" s="43"/>
      <c r="JPN14" s="43"/>
      <c r="JPO14" s="43"/>
      <c r="JPP14" s="43"/>
      <c r="JPQ14" s="43"/>
      <c r="JPR14" s="43"/>
      <c r="JPS14" s="43"/>
      <c r="JPT14" s="43"/>
      <c r="JPU14" s="43"/>
      <c r="JPV14" s="43"/>
      <c r="JPW14" s="43"/>
      <c r="JPX14" s="43"/>
      <c r="JPY14" s="43"/>
      <c r="JPZ14" s="43"/>
      <c r="JQA14" s="43"/>
      <c r="JQB14" s="43"/>
      <c r="JQC14" s="43"/>
      <c r="JQD14" s="43"/>
      <c r="JQE14" s="43"/>
      <c r="JQF14" s="43"/>
      <c r="JQG14" s="43"/>
      <c r="JQH14" s="43"/>
      <c r="JQI14" s="43"/>
      <c r="JQJ14" s="43"/>
      <c r="JQK14" s="43"/>
      <c r="JQL14" s="43"/>
      <c r="JQM14" s="43"/>
      <c r="JQN14" s="43"/>
      <c r="JQO14" s="43"/>
      <c r="JQP14" s="43"/>
      <c r="JQQ14" s="43"/>
      <c r="JQR14" s="43"/>
      <c r="JQS14" s="43"/>
      <c r="JQT14" s="43"/>
      <c r="JQU14" s="43"/>
      <c r="JQV14" s="43"/>
      <c r="JQW14" s="43"/>
      <c r="JQX14" s="43"/>
      <c r="JQY14" s="43"/>
      <c r="JQZ14" s="43"/>
      <c r="JRA14" s="43"/>
      <c r="JRB14" s="43"/>
      <c r="JRC14" s="43"/>
      <c r="JRD14" s="43"/>
      <c r="JRE14" s="43"/>
      <c r="JRF14" s="43"/>
      <c r="JRG14" s="43"/>
      <c r="JRH14" s="43"/>
      <c r="JRI14" s="43"/>
      <c r="JRJ14" s="43"/>
      <c r="JRK14" s="43"/>
      <c r="JRL14" s="43"/>
      <c r="JRM14" s="43"/>
      <c r="JRN14" s="43"/>
      <c r="JRO14" s="43"/>
      <c r="JRP14" s="43"/>
      <c r="JRQ14" s="43"/>
      <c r="JRR14" s="43"/>
      <c r="JRS14" s="43"/>
      <c r="JRT14" s="43"/>
      <c r="JRU14" s="43"/>
      <c r="JRV14" s="43"/>
      <c r="JRW14" s="43"/>
      <c r="JRX14" s="43"/>
      <c r="JRY14" s="43"/>
      <c r="JRZ14" s="43"/>
      <c r="JSA14" s="43"/>
      <c r="JSB14" s="43"/>
      <c r="JSC14" s="43"/>
      <c r="JSD14" s="43"/>
      <c r="JSE14" s="43"/>
      <c r="JSF14" s="43"/>
      <c r="JSG14" s="43"/>
      <c r="JSH14" s="43"/>
      <c r="JSI14" s="43"/>
      <c r="JSJ14" s="43"/>
      <c r="JSK14" s="43"/>
      <c r="JSL14" s="43"/>
      <c r="JSM14" s="43"/>
      <c r="JSN14" s="43"/>
      <c r="JSO14" s="43"/>
      <c r="JSP14" s="43"/>
      <c r="JSQ14" s="43"/>
      <c r="JSR14" s="43"/>
      <c r="JSS14" s="43"/>
      <c r="JST14" s="43"/>
      <c r="JSU14" s="43"/>
      <c r="JSV14" s="43"/>
      <c r="JSW14" s="43"/>
      <c r="JSX14" s="43"/>
      <c r="JSY14" s="43"/>
      <c r="JSZ14" s="43"/>
      <c r="JTA14" s="43"/>
      <c r="JTB14" s="43"/>
      <c r="JTC14" s="43"/>
      <c r="JTD14" s="43"/>
      <c r="JTE14" s="43"/>
      <c r="JTF14" s="43"/>
      <c r="JTG14" s="43"/>
      <c r="JTH14" s="43"/>
      <c r="JTI14" s="43"/>
      <c r="JTJ14" s="43"/>
      <c r="JTK14" s="43"/>
      <c r="JTL14" s="43"/>
      <c r="JTM14" s="43"/>
      <c r="JTN14" s="43"/>
      <c r="JTO14" s="43"/>
      <c r="JTP14" s="43"/>
      <c r="JTQ14" s="43"/>
      <c r="JTR14" s="43"/>
      <c r="JTS14" s="43"/>
      <c r="JTT14" s="43"/>
      <c r="JTU14" s="43"/>
      <c r="JTV14" s="43"/>
      <c r="JTW14" s="43"/>
      <c r="JTX14" s="43"/>
      <c r="JTY14" s="43"/>
      <c r="JTZ14" s="43"/>
      <c r="JUA14" s="43"/>
      <c r="JUB14" s="43"/>
      <c r="JUC14" s="43"/>
      <c r="JUD14" s="43"/>
      <c r="JUE14" s="43"/>
      <c r="JUF14" s="43"/>
      <c r="JUG14" s="43"/>
      <c r="JUH14" s="43"/>
      <c r="JUI14" s="43"/>
      <c r="JUJ14" s="43"/>
      <c r="JUK14" s="43"/>
      <c r="JUL14" s="43"/>
      <c r="JUM14" s="43"/>
      <c r="JUN14" s="43"/>
      <c r="JUO14" s="43"/>
      <c r="JUP14" s="43"/>
      <c r="JUQ14" s="43"/>
      <c r="JUR14" s="43"/>
      <c r="JUS14" s="43"/>
      <c r="JUT14" s="43"/>
      <c r="JUU14" s="43"/>
      <c r="JUV14" s="43"/>
      <c r="JUW14" s="43"/>
      <c r="JUX14" s="43"/>
      <c r="JUY14" s="43"/>
      <c r="JUZ14" s="43"/>
      <c r="JVA14" s="43"/>
      <c r="JVB14" s="43"/>
      <c r="JVC14" s="43"/>
      <c r="JVD14" s="43"/>
      <c r="JVE14" s="43"/>
      <c r="JVF14" s="43"/>
      <c r="JVG14" s="43"/>
      <c r="JVH14" s="43"/>
      <c r="JVI14" s="43"/>
      <c r="JVJ14" s="43"/>
      <c r="JVK14" s="43"/>
      <c r="JVL14" s="43"/>
      <c r="JVM14" s="43"/>
      <c r="JVN14" s="43"/>
      <c r="JVO14" s="43"/>
      <c r="JVP14" s="43"/>
      <c r="JVQ14" s="43"/>
      <c r="JVR14" s="43"/>
      <c r="JVS14" s="43"/>
      <c r="JVT14" s="43"/>
      <c r="JVU14" s="43"/>
      <c r="JVV14" s="43"/>
      <c r="JVW14" s="43"/>
      <c r="JVX14" s="43"/>
      <c r="JVY14" s="43"/>
      <c r="JVZ14" s="43"/>
      <c r="JWA14" s="43"/>
      <c r="JWB14" s="43"/>
      <c r="JWC14" s="43"/>
      <c r="JWD14" s="43"/>
      <c r="JWE14" s="43"/>
      <c r="JWF14" s="43"/>
      <c r="JWG14" s="43"/>
      <c r="JWH14" s="43"/>
      <c r="JWI14" s="43"/>
      <c r="JWJ14" s="43"/>
      <c r="JWK14" s="43"/>
      <c r="JWL14" s="43"/>
      <c r="JWM14" s="43"/>
      <c r="JWN14" s="43"/>
      <c r="JWO14" s="43"/>
      <c r="JWP14" s="43"/>
      <c r="JWQ14" s="43"/>
      <c r="JWR14" s="43"/>
      <c r="JWS14" s="43"/>
      <c r="JWT14" s="43"/>
      <c r="JWU14" s="43"/>
      <c r="JWV14" s="43"/>
      <c r="JWW14" s="43"/>
      <c r="JWX14" s="43"/>
      <c r="JWY14" s="43"/>
      <c r="JWZ14" s="43"/>
      <c r="JXA14" s="43"/>
      <c r="JXB14" s="43"/>
      <c r="JXC14" s="43"/>
      <c r="JXD14" s="43"/>
      <c r="JXE14" s="43"/>
      <c r="JXF14" s="43"/>
      <c r="JXG14" s="43"/>
      <c r="JXH14" s="43"/>
      <c r="JXI14" s="43"/>
      <c r="JXJ14" s="43"/>
      <c r="JXK14" s="43"/>
      <c r="JXL14" s="43"/>
      <c r="JXM14" s="43"/>
      <c r="JXN14" s="43"/>
      <c r="JXO14" s="43"/>
      <c r="JXP14" s="43"/>
      <c r="JXQ14" s="43"/>
      <c r="JXR14" s="43"/>
      <c r="JXS14" s="43"/>
      <c r="JXT14" s="43"/>
      <c r="JXU14" s="43"/>
      <c r="JXV14" s="43"/>
      <c r="JXW14" s="43"/>
      <c r="JXX14" s="43"/>
      <c r="JXY14" s="43"/>
      <c r="JXZ14" s="43"/>
      <c r="JYA14" s="43"/>
      <c r="JYB14" s="43"/>
      <c r="JYC14" s="43"/>
      <c r="JYD14" s="43"/>
      <c r="JYE14" s="43"/>
      <c r="JYF14" s="43"/>
      <c r="JYG14" s="43"/>
      <c r="JYH14" s="43"/>
      <c r="JYI14" s="43"/>
      <c r="JYJ14" s="43"/>
      <c r="JYK14" s="43"/>
      <c r="JYL14" s="43"/>
      <c r="JYM14" s="43"/>
      <c r="JYN14" s="43"/>
      <c r="JYO14" s="43"/>
      <c r="JYP14" s="43"/>
      <c r="JYQ14" s="43"/>
      <c r="JYR14" s="43"/>
      <c r="JYS14" s="43"/>
      <c r="JYT14" s="43"/>
      <c r="JYU14" s="43"/>
      <c r="JYV14" s="43"/>
      <c r="JYW14" s="43"/>
      <c r="JYX14" s="43"/>
      <c r="JYY14" s="43"/>
      <c r="JYZ14" s="43"/>
      <c r="JZA14" s="43"/>
      <c r="JZB14" s="43"/>
      <c r="JZC14" s="43"/>
      <c r="JZD14" s="43"/>
      <c r="JZE14" s="43"/>
      <c r="JZF14" s="43"/>
      <c r="JZG14" s="43"/>
      <c r="JZH14" s="43"/>
      <c r="JZI14" s="43"/>
      <c r="JZJ14" s="43"/>
      <c r="JZK14" s="43"/>
      <c r="JZL14" s="43"/>
      <c r="JZM14" s="43"/>
      <c r="JZN14" s="43"/>
      <c r="JZO14" s="43"/>
      <c r="JZP14" s="43"/>
      <c r="JZQ14" s="43"/>
      <c r="JZR14" s="43"/>
      <c r="JZS14" s="43"/>
      <c r="JZT14" s="43"/>
      <c r="JZU14" s="43"/>
      <c r="JZV14" s="43"/>
      <c r="JZW14" s="43"/>
      <c r="JZX14" s="43"/>
      <c r="JZY14" s="43"/>
      <c r="JZZ14" s="43"/>
      <c r="KAA14" s="43"/>
      <c r="KAB14" s="43"/>
      <c r="KAC14" s="43"/>
      <c r="KAD14" s="43"/>
      <c r="KAE14" s="43"/>
      <c r="KAF14" s="43"/>
      <c r="KAG14" s="43"/>
      <c r="KAH14" s="43"/>
      <c r="KAI14" s="43"/>
      <c r="KAJ14" s="43"/>
      <c r="KAK14" s="43"/>
      <c r="KAL14" s="43"/>
      <c r="KAM14" s="43"/>
      <c r="KAN14" s="43"/>
      <c r="KAO14" s="43"/>
      <c r="KAP14" s="43"/>
      <c r="KAQ14" s="43"/>
      <c r="KAR14" s="43"/>
      <c r="KAS14" s="43"/>
      <c r="KAT14" s="43"/>
      <c r="KAU14" s="43"/>
      <c r="KAV14" s="43"/>
      <c r="KAW14" s="43"/>
      <c r="KAX14" s="43"/>
      <c r="KAY14" s="43"/>
      <c r="KAZ14" s="43"/>
      <c r="KBA14" s="43"/>
      <c r="KBB14" s="43"/>
      <c r="KBC14" s="43"/>
      <c r="KBD14" s="43"/>
      <c r="KBE14" s="43"/>
      <c r="KBF14" s="43"/>
      <c r="KBG14" s="43"/>
      <c r="KBH14" s="43"/>
      <c r="KBI14" s="43"/>
      <c r="KBJ14" s="43"/>
      <c r="KBK14" s="43"/>
      <c r="KBL14" s="43"/>
      <c r="KBM14" s="43"/>
      <c r="KBN14" s="43"/>
      <c r="KBO14" s="43"/>
      <c r="KBP14" s="43"/>
      <c r="KBQ14" s="43"/>
      <c r="KBR14" s="43"/>
      <c r="KBS14" s="43"/>
      <c r="KBT14" s="43"/>
      <c r="KBU14" s="43"/>
      <c r="KBV14" s="43"/>
      <c r="KBW14" s="43"/>
      <c r="KBX14" s="43"/>
      <c r="KBY14" s="43"/>
      <c r="KBZ14" s="43"/>
      <c r="KCA14" s="43"/>
      <c r="KCB14" s="43"/>
      <c r="KCC14" s="43"/>
      <c r="KCD14" s="43"/>
      <c r="KCE14" s="43"/>
      <c r="KCF14" s="43"/>
      <c r="KCG14" s="43"/>
      <c r="KCH14" s="43"/>
      <c r="KCI14" s="43"/>
      <c r="KCJ14" s="43"/>
      <c r="KCK14" s="43"/>
      <c r="KCL14" s="43"/>
      <c r="KCM14" s="43"/>
      <c r="KCN14" s="43"/>
      <c r="KCO14" s="43"/>
      <c r="KCP14" s="43"/>
      <c r="KCQ14" s="43"/>
      <c r="KCR14" s="43"/>
      <c r="KCS14" s="43"/>
      <c r="KCT14" s="43"/>
      <c r="KCU14" s="43"/>
      <c r="KCV14" s="43"/>
      <c r="KCW14" s="43"/>
      <c r="KCX14" s="43"/>
      <c r="KCY14" s="43"/>
      <c r="KCZ14" s="43"/>
      <c r="KDA14" s="43"/>
      <c r="KDB14" s="43"/>
      <c r="KDC14" s="43"/>
      <c r="KDD14" s="43"/>
      <c r="KDE14" s="43"/>
      <c r="KDF14" s="43"/>
      <c r="KDG14" s="43"/>
      <c r="KDH14" s="43"/>
      <c r="KDI14" s="43"/>
      <c r="KDJ14" s="43"/>
      <c r="KDK14" s="43"/>
      <c r="KDL14" s="43"/>
      <c r="KDM14" s="43"/>
      <c r="KDN14" s="43"/>
      <c r="KDO14" s="43"/>
      <c r="KDP14" s="43"/>
      <c r="KDQ14" s="43"/>
      <c r="KDR14" s="43"/>
      <c r="KDS14" s="43"/>
      <c r="KDT14" s="43"/>
      <c r="KDU14" s="43"/>
      <c r="KDV14" s="43"/>
      <c r="KDW14" s="43"/>
      <c r="KDX14" s="43"/>
      <c r="KDY14" s="43"/>
      <c r="KDZ14" s="43"/>
      <c r="KEA14" s="43"/>
      <c r="KEB14" s="43"/>
      <c r="KEC14" s="43"/>
      <c r="KED14" s="43"/>
      <c r="KEE14" s="43"/>
      <c r="KEF14" s="43"/>
      <c r="KEG14" s="43"/>
      <c r="KEH14" s="43"/>
      <c r="KEI14" s="43"/>
      <c r="KEJ14" s="43"/>
      <c r="KEK14" s="43"/>
      <c r="KEL14" s="43"/>
      <c r="KEM14" s="43"/>
      <c r="KEN14" s="43"/>
      <c r="KEO14" s="43"/>
      <c r="KEP14" s="43"/>
      <c r="KEQ14" s="43"/>
      <c r="KER14" s="43"/>
      <c r="KES14" s="43"/>
      <c r="KET14" s="43"/>
      <c r="KEU14" s="43"/>
      <c r="KEV14" s="43"/>
      <c r="KEW14" s="43"/>
      <c r="KEX14" s="43"/>
      <c r="KEY14" s="43"/>
      <c r="KEZ14" s="43"/>
      <c r="KFA14" s="43"/>
      <c r="KFB14" s="43"/>
      <c r="KFC14" s="43"/>
      <c r="KFD14" s="43"/>
      <c r="KFE14" s="43"/>
      <c r="KFF14" s="43"/>
      <c r="KFG14" s="43"/>
      <c r="KFH14" s="43"/>
      <c r="KFI14" s="43"/>
      <c r="KFJ14" s="43"/>
      <c r="KFK14" s="43"/>
      <c r="KFL14" s="43"/>
      <c r="KFM14" s="43"/>
      <c r="KFN14" s="43"/>
      <c r="KFO14" s="43"/>
      <c r="KFP14" s="43"/>
      <c r="KFQ14" s="43"/>
      <c r="KFR14" s="43"/>
      <c r="KFS14" s="43"/>
      <c r="KFT14" s="43"/>
      <c r="KFU14" s="43"/>
      <c r="KFV14" s="43"/>
      <c r="KFW14" s="43"/>
      <c r="KFX14" s="43"/>
      <c r="KFY14" s="43"/>
      <c r="KFZ14" s="43"/>
      <c r="KGA14" s="43"/>
      <c r="KGB14" s="43"/>
      <c r="KGC14" s="43"/>
      <c r="KGD14" s="43"/>
      <c r="KGE14" s="43"/>
      <c r="KGF14" s="43"/>
      <c r="KGG14" s="43"/>
      <c r="KGH14" s="43"/>
      <c r="KGI14" s="43"/>
      <c r="KGJ14" s="43"/>
      <c r="KGK14" s="43"/>
      <c r="KGL14" s="43"/>
      <c r="KGM14" s="43"/>
      <c r="KGN14" s="43"/>
      <c r="KGO14" s="43"/>
      <c r="KGP14" s="43"/>
      <c r="KGQ14" s="43"/>
      <c r="KGR14" s="43"/>
      <c r="KGS14" s="43"/>
      <c r="KGT14" s="43"/>
      <c r="KGU14" s="43"/>
      <c r="KGV14" s="43"/>
      <c r="KGW14" s="43"/>
      <c r="KGX14" s="43"/>
      <c r="KGY14" s="43"/>
      <c r="KGZ14" s="43"/>
      <c r="KHA14" s="43"/>
      <c r="KHB14" s="43"/>
      <c r="KHC14" s="43"/>
      <c r="KHD14" s="43"/>
      <c r="KHE14" s="43"/>
      <c r="KHF14" s="43"/>
      <c r="KHG14" s="43"/>
      <c r="KHH14" s="43"/>
      <c r="KHI14" s="43"/>
      <c r="KHJ14" s="43"/>
      <c r="KHK14" s="43"/>
      <c r="KHL14" s="43"/>
      <c r="KHM14" s="43"/>
      <c r="KHN14" s="43"/>
      <c r="KHO14" s="43"/>
      <c r="KHP14" s="43"/>
      <c r="KHQ14" s="43"/>
      <c r="KHR14" s="43"/>
      <c r="KHS14" s="43"/>
      <c r="KHT14" s="43"/>
      <c r="KHU14" s="43"/>
      <c r="KHV14" s="43"/>
      <c r="KHW14" s="43"/>
      <c r="KHX14" s="43"/>
      <c r="KHY14" s="43"/>
      <c r="KHZ14" s="43"/>
      <c r="KIA14" s="43"/>
      <c r="KIB14" s="43"/>
      <c r="KIC14" s="43"/>
      <c r="KID14" s="43"/>
      <c r="KIE14" s="43"/>
      <c r="KIF14" s="43"/>
      <c r="KIG14" s="43"/>
      <c r="KIH14" s="43"/>
      <c r="KII14" s="43"/>
      <c r="KIJ14" s="43"/>
      <c r="KIK14" s="43"/>
      <c r="KIL14" s="43"/>
      <c r="KIM14" s="43"/>
      <c r="KIN14" s="43"/>
      <c r="KIO14" s="43"/>
      <c r="KIP14" s="43"/>
      <c r="KIQ14" s="43"/>
      <c r="KIR14" s="43"/>
      <c r="KIS14" s="43"/>
      <c r="KIT14" s="43"/>
      <c r="KIU14" s="43"/>
      <c r="KIV14" s="43"/>
      <c r="KIW14" s="43"/>
      <c r="KIX14" s="43"/>
      <c r="KIY14" s="43"/>
      <c r="KIZ14" s="43"/>
      <c r="KJA14" s="43"/>
      <c r="KJB14" s="43"/>
      <c r="KJC14" s="43"/>
      <c r="KJD14" s="43"/>
      <c r="KJE14" s="43"/>
      <c r="KJF14" s="43"/>
      <c r="KJG14" s="43"/>
      <c r="KJH14" s="43"/>
      <c r="KJI14" s="43"/>
      <c r="KJJ14" s="43"/>
      <c r="KJK14" s="43"/>
      <c r="KJL14" s="43"/>
      <c r="KJM14" s="43"/>
      <c r="KJN14" s="43"/>
      <c r="KJO14" s="43"/>
      <c r="KJP14" s="43"/>
      <c r="KJQ14" s="43"/>
      <c r="KJR14" s="43"/>
      <c r="KJS14" s="43"/>
      <c r="KJT14" s="43"/>
      <c r="KJU14" s="43"/>
      <c r="KJV14" s="43"/>
      <c r="KJW14" s="43"/>
      <c r="KJX14" s="43"/>
      <c r="KJY14" s="43"/>
      <c r="KJZ14" s="43"/>
      <c r="KKA14" s="43"/>
      <c r="KKB14" s="43"/>
      <c r="KKC14" s="43"/>
      <c r="KKD14" s="43"/>
      <c r="KKE14" s="43"/>
      <c r="KKF14" s="43"/>
      <c r="KKG14" s="43"/>
      <c r="KKH14" s="43"/>
      <c r="KKI14" s="43"/>
      <c r="KKJ14" s="43"/>
      <c r="KKK14" s="43"/>
      <c r="KKL14" s="43"/>
      <c r="KKM14" s="43"/>
      <c r="KKN14" s="43"/>
      <c r="KKO14" s="43"/>
      <c r="KKP14" s="43"/>
      <c r="KKQ14" s="43"/>
      <c r="KKR14" s="43"/>
      <c r="KKS14" s="43"/>
      <c r="KKT14" s="43"/>
      <c r="KKU14" s="43"/>
      <c r="KKV14" s="43"/>
      <c r="KKW14" s="43"/>
      <c r="KKX14" s="43"/>
      <c r="KKY14" s="43"/>
      <c r="KKZ14" s="43"/>
      <c r="KLA14" s="43"/>
      <c r="KLB14" s="43"/>
      <c r="KLC14" s="43"/>
      <c r="KLD14" s="43"/>
      <c r="KLE14" s="43"/>
      <c r="KLF14" s="43"/>
      <c r="KLG14" s="43"/>
      <c r="KLH14" s="43"/>
      <c r="KLI14" s="43"/>
      <c r="KLJ14" s="43"/>
      <c r="KLK14" s="43"/>
      <c r="KLL14" s="43"/>
      <c r="KLM14" s="43"/>
      <c r="KLN14" s="43"/>
      <c r="KLO14" s="43"/>
      <c r="KLP14" s="43"/>
      <c r="KLQ14" s="43"/>
      <c r="KLR14" s="43"/>
      <c r="KLS14" s="43"/>
      <c r="KLT14" s="43"/>
      <c r="KLU14" s="43"/>
      <c r="KLV14" s="43"/>
      <c r="KLW14" s="43"/>
      <c r="KLX14" s="43"/>
      <c r="KLY14" s="43"/>
      <c r="KLZ14" s="43"/>
      <c r="KMA14" s="43"/>
      <c r="KMB14" s="43"/>
      <c r="KMC14" s="43"/>
      <c r="KMD14" s="43"/>
      <c r="KME14" s="43"/>
      <c r="KMF14" s="43"/>
      <c r="KMG14" s="43"/>
      <c r="KMH14" s="43"/>
      <c r="KMI14" s="43"/>
      <c r="KMJ14" s="43"/>
      <c r="KMK14" s="43"/>
      <c r="KML14" s="43"/>
      <c r="KMM14" s="43"/>
      <c r="KMN14" s="43"/>
      <c r="KMO14" s="43"/>
      <c r="KMP14" s="43"/>
      <c r="KMQ14" s="43"/>
      <c r="KMR14" s="43"/>
      <c r="KMS14" s="43"/>
      <c r="KMT14" s="43"/>
      <c r="KMU14" s="43"/>
      <c r="KMV14" s="43"/>
      <c r="KMW14" s="43"/>
      <c r="KMX14" s="43"/>
      <c r="KMY14" s="43"/>
      <c r="KMZ14" s="43"/>
      <c r="KNA14" s="43"/>
      <c r="KNB14" s="43"/>
      <c r="KNC14" s="43"/>
      <c r="KND14" s="43"/>
      <c r="KNE14" s="43"/>
      <c r="KNF14" s="43"/>
      <c r="KNG14" s="43"/>
      <c r="KNH14" s="43"/>
      <c r="KNI14" s="43"/>
      <c r="KNJ14" s="43"/>
      <c r="KNK14" s="43"/>
      <c r="KNL14" s="43"/>
      <c r="KNM14" s="43"/>
      <c r="KNN14" s="43"/>
      <c r="KNO14" s="43"/>
      <c r="KNP14" s="43"/>
      <c r="KNQ14" s="43"/>
      <c r="KNR14" s="43"/>
      <c r="KNS14" s="43"/>
      <c r="KNT14" s="43"/>
      <c r="KNU14" s="43"/>
      <c r="KNV14" s="43"/>
      <c r="KNW14" s="43"/>
      <c r="KNX14" s="43"/>
      <c r="KNY14" s="43"/>
      <c r="KNZ14" s="43"/>
      <c r="KOA14" s="43"/>
      <c r="KOB14" s="43"/>
      <c r="KOC14" s="43"/>
      <c r="KOD14" s="43"/>
      <c r="KOE14" s="43"/>
      <c r="KOF14" s="43"/>
      <c r="KOG14" s="43"/>
      <c r="KOH14" s="43"/>
      <c r="KOI14" s="43"/>
      <c r="KOJ14" s="43"/>
      <c r="KOK14" s="43"/>
      <c r="KOL14" s="43"/>
      <c r="KOM14" s="43"/>
      <c r="KON14" s="43"/>
      <c r="KOO14" s="43"/>
      <c r="KOP14" s="43"/>
      <c r="KOQ14" s="43"/>
      <c r="KOR14" s="43"/>
      <c r="KOS14" s="43"/>
      <c r="KOT14" s="43"/>
      <c r="KOU14" s="43"/>
      <c r="KOV14" s="43"/>
      <c r="KOW14" s="43"/>
      <c r="KOX14" s="43"/>
      <c r="KOY14" s="43"/>
      <c r="KOZ14" s="43"/>
      <c r="KPA14" s="43"/>
      <c r="KPB14" s="43"/>
      <c r="KPC14" s="43"/>
      <c r="KPD14" s="43"/>
      <c r="KPE14" s="43"/>
      <c r="KPF14" s="43"/>
      <c r="KPG14" s="43"/>
      <c r="KPH14" s="43"/>
      <c r="KPI14" s="43"/>
      <c r="KPJ14" s="43"/>
      <c r="KPK14" s="43"/>
      <c r="KPL14" s="43"/>
      <c r="KPM14" s="43"/>
      <c r="KPN14" s="43"/>
      <c r="KPO14" s="43"/>
      <c r="KPP14" s="43"/>
      <c r="KPQ14" s="43"/>
      <c r="KPR14" s="43"/>
      <c r="KPS14" s="43"/>
      <c r="KPT14" s="43"/>
      <c r="KPU14" s="43"/>
      <c r="KPV14" s="43"/>
      <c r="KPW14" s="43"/>
      <c r="KPX14" s="43"/>
      <c r="KPY14" s="43"/>
      <c r="KPZ14" s="43"/>
      <c r="KQA14" s="43"/>
      <c r="KQB14" s="43"/>
      <c r="KQC14" s="43"/>
      <c r="KQD14" s="43"/>
      <c r="KQE14" s="43"/>
      <c r="KQF14" s="43"/>
      <c r="KQG14" s="43"/>
      <c r="KQH14" s="43"/>
      <c r="KQI14" s="43"/>
      <c r="KQJ14" s="43"/>
      <c r="KQK14" s="43"/>
      <c r="KQL14" s="43"/>
      <c r="KQM14" s="43"/>
      <c r="KQN14" s="43"/>
      <c r="KQO14" s="43"/>
      <c r="KQP14" s="43"/>
      <c r="KQQ14" s="43"/>
      <c r="KQR14" s="43"/>
      <c r="KQS14" s="43"/>
      <c r="KQT14" s="43"/>
      <c r="KQU14" s="43"/>
      <c r="KQV14" s="43"/>
      <c r="KQW14" s="43"/>
      <c r="KQX14" s="43"/>
      <c r="KQY14" s="43"/>
      <c r="KQZ14" s="43"/>
      <c r="KRA14" s="43"/>
      <c r="KRB14" s="43"/>
      <c r="KRC14" s="43"/>
      <c r="KRD14" s="43"/>
      <c r="KRE14" s="43"/>
      <c r="KRF14" s="43"/>
      <c r="KRG14" s="43"/>
      <c r="KRH14" s="43"/>
      <c r="KRI14" s="43"/>
      <c r="KRJ14" s="43"/>
      <c r="KRK14" s="43"/>
      <c r="KRL14" s="43"/>
      <c r="KRM14" s="43"/>
      <c r="KRN14" s="43"/>
      <c r="KRO14" s="43"/>
      <c r="KRP14" s="43"/>
      <c r="KRQ14" s="43"/>
      <c r="KRR14" s="43"/>
      <c r="KRS14" s="43"/>
      <c r="KRT14" s="43"/>
      <c r="KRU14" s="43"/>
      <c r="KRV14" s="43"/>
      <c r="KRW14" s="43"/>
      <c r="KRX14" s="43"/>
      <c r="KRY14" s="43"/>
      <c r="KRZ14" s="43"/>
      <c r="KSA14" s="43"/>
      <c r="KSB14" s="43"/>
      <c r="KSC14" s="43"/>
      <c r="KSD14" s="43"/>
      <c r="KSE14" s="43"/>
      <c r="KSF14" s="43"/>
      <c r="KSG14" s="43"/>
      <c r="KSH14" s="43"/>
      <c r="KSI14" s="43"/>
      <c r="KSJ14" s="43"/>
      <c r="KSK14" s="43"/>
      <c r="KSL14" s="43"/>
      <c r="KSM14" s="43"/>
      <c r="KSN14" s="43"/>
      <c r="KSO14" s="43"/>
      <c r="KSP14" s="43"/>
      <c r="KSQ14" s="43"/>
      <c r="KSR14" s="43"/>
      <c r="KSS14" s="43"/>
      <c r="KST14" s="43"/>
      <c r="KSU14" s="43"/>
      <c r="KSV14" s="43"/>
      <c r="KSW14" s="43"/>
      <c r="KSX14" s="43"/>
      <c r="KSY14" s="43"/>
      <c r="KSZ14" s="43"/>
      <c r="KTA14" s="43"/>
      <c r="KTB14" s="43"/>
      <c r="KTC14" s="43"/>
      <c r="KTD14" s="43"/>
      <c r="KTE14" s="43"/>
      <c r="KTF14" s="43"/>
      <c r="KTG14" s="43"/>
      <c r="KTH14" s="43"/>
      <c r="KTI14" s="43"/>
      <c r="KTJ14" s="43"/>
      <c r="KTK14" s="43"/>
      <c r="KTL14" s="43"/>
      <c r="KTM14" s="43"/>
      <c r="KTN14" s="43"/>
      <c r="KTO14" s="43"/>
      <c r="KTP14" s="43"/>
      <c r="KTQ14" s="43"/>
      <c r="KTR14" s="43"/>
      <c r="KTS14" s="43"/>
      <c r="KTT14" s="43"/>
      <c r="KTU14" s="43"/>
      <c r="KTV14" s="43"/>
      <c r="KTW14" s="43"/>
      <c r="KTX14" s="43"/>
      <c r="KTY14" s="43"/>
      <c r="KTZ14" s="43"/>
      <c r="KUA14" s="43"/>
      <c r="KUB14" s="43"/>
      <c r="KUC14" s="43"/>
      <c r="KUD14" s="43"/>
      <c r="KUE14" s="43"/>
      <c r="KUF14" s="43"/>
      <c r="KUG14" s="43"/>
      <c r="KUH14" s="43"/>
      <c r="KUI14" s="43"/>
      <c r="KUJ14" s="43"/>
      <c r="KUK14" s="43"/>
      <c r="KUL14" s="43"/>
      <c r="KUM14" s="43"/>
      <c r="KUN14" s="43"/>
      <c r="KUO14" s="43"/>
      <c r="KUP14" s="43"/>
      <c r="KUQ14" s="43"/>
      <c r="KUR14" s="43"/>
      <c r="KUS14" s="43"/>
      <c r="KUT14" s="43"/>
      <c r="KUU14" s="43"/>
      <c r="KUV14" s="43"/>
      <c r="KUW14" s="43"/>
      <c r="KUX14" s="43"/>
      <c r="KUY14" s="43"/>
      <c r="KUZ14" s="43"/>
      <c r="KVA14" s="43"/>
      <c r="KVB14" s="43"/>
      <c r="KVC14" s="43"/>
      <c r="KVD14" s="43"/>
      <c r="KVE14" s="43"/>
      <c r="KVF14" s="43"/>
      <c r="KVG14" s="43"/>
      <c r="KVH14" s="43"/>
      <c r="KVI14" s="43"/>
      <c r="KVJ14" s="43"/>
      <c r="KVK14" s="43"/>
      <c r="KVL14" s="43"/>
      <c r="KVM14" s="43"/>
      <c r="KVN14" s="43"/>
      <c r="KVO14" s="43"/>
      <c r="KVP14" s="43"/>
      <c r="KVQ14" s="43"/>
      <c r="KVR14" s="43"/>
      <c r="KVS14" s="43"/>
      <c r="KVT14" s="43"/>
      <c r="KVU14" s="43"/>
      <c r="KVV14" s="43"/>
      <c r="KVW14" s="43"/>
      <c r="KVX14" s="43"/>
      <c r="KVY14" s="43"/>
      <c r="KVZ14" s="43"/>
      <c r="KWA14" s="43"/>
      <c r="KWB14" s="43"/>
      <c r="KWC14" s="43"/>
      <c r="KWD14" s="43"/>
      <c r="KWE14" s="43"/>
      <c r="KWF14" s="43"/>
      <c r="KWG14" s="43"/>
      <c r="KWH14" s="43"/>
      <c r="KWI14" s="43"/>
      <c r="KWJ14" s="43"/>
      <c r="KWK14" s="43"/>
      <c r="KWL14" s="43"/>
      <c r="KWM14" s="43"/>
      <c r="KWN14" s="43"/>
      <c r="KWO14" s="43"/>
      <c r="KWP14" s="43"/>
      <c r="KWQ14" s="43"/>
      <c r="KWR14" s="43"/>
      <c r="KWS14" s="43"/>
      <c r="KWT14" s="43"/>
      <c r="KWU14" s="43"/>
      <c r="KWV14" s="43"/>
      <c r="KWW14" s="43"/>
      <c r="KWX14" s="43"/>
      <c r="KWY14" s="43"/>
      <c r="KWZ14" s="43"/>
      <c r="KXA14" s="43"/>
      <c r="KXB14" s="43"/>
      <c r="KXC14" s="43"/>
      <c r="KXD14" s="43"/>
      <c r="KXE14" s="43"/>
      <c r="KXF14" s="43"/>
      <c r="KXG14" s="43"/>
      <c r="KXH14" s="43"/>
      <c r="KXI14" s="43"/>
      <c r="KXJ14" s="43"/>
      <c r="KXK14" s="43"/>
      <c r="KXL14" s="43"/>
      <c r="KXM14" s="43"/>
      <c r="KXN14" s="43"/>
      <c r="KXO14" s="43"/>
      <c r="KXP14" s="43"/>
      <c r="KXQ14" s="43"/>
      <c r="KXR14" s="43"/>
      <c r="KXS14" s="43"/>
      <c r="KXT14" s="43"/>
      <c r="KXU14" s="43"/>
      <c r="KXV14" s="43"/>
      <c r="KXW14" s="43"/>
      <c r="KXX14" s="43"/>
      <c r="KXY14" s="43"/>
      <c r="KXZ14" s="43"/>
      <c r="KYA14" s="43"/>
      <c r="KYB14" s="43"/>
      <c r="KYC14" s="43"/>
      <c r="KYD14" s="43"/>
      <c r="KYE14" s="43"/>
      <c r="KYF14" s="43"/>
      <c r="KYG14" s="43"/>
      <c r="KYH14" s="43"/>
      <c r="KYI14" s="43"/>
      <c r="KYJ14" s="43"/>
      <c r="KYK14" s="43"/>
      <c r="KYL14" s="43"/>
      <c r="KYM14" s="43"/>
      <c r="KYN14" s="43"/>
      <c r="KYO14" s="43"/>
      <c r="KYP14" s="43"/>
      <c r="KYQ14" s="43"/>
      <c r="KYR14" s="43"/>
      <c r="KYS14" s="43"/>
      <c r="KYT14" s="43"/>
      <c r="KYU14" s="43"/>
      <c r="KYV14" s="43"/>
      <c r="KYW14" s="43"/>
      <c r="KYX14" s="43"/>
      <c r="KYY14" s="43"/>
      <c r="KYZ14" s="43"/>
      <c r="KZA14" s="43"/>
      <c r="KZB14" s="43"/>
      <c r="KZC14" s="43"/>
      <c r="KZD14" s="43"/>
      <c r="KZE14" s="43"/>
      <c r="KZF14" s="43"/>
      <c r="KZG14" s="43"/>
      <c r="KZH14" s="43"/>
      <c r="KZI14" s="43"/>
      <c r="KZJ14" s="43"/>
      <c r="KZK14" s="43"/>
      <c r="KZL14" s="43"/>
      <c r="KZM14" s="43"/>
      <c r="KZN14" s="43"/>
      <c r="KZO14" s="43"/>
      <c r="KZP14" s="43"/>
      <c r="KZQ14" s="43"/>
      <c r="KZR14" s="43"/>
      <c r="KZS14" s="43"/>
      <c r="KZT14" s="43"/>
      <c r="KZU14" s="43"/>
      <c r="KZV14" s="43"/>
      <c r="KZW14" s="43"/>
      <c r="KZX14" s="43"/>
      <c r="KZY14" s="43"/>
      <c r="KZZ14" s="43"/>
      <c r="LAA14" s="43"/>
      <c r="LAB14" s="43"/>
      <c r="LAC14" s="43"/>
      <c r="LAD14" s="43"/>
      <c r="LAE14" s="43"/>
      <c r="LAF14" s="43"/>
      <c r="LAG14" s="43"/>
      <c r="LAH14" s="43"/>
      <c r="LAI14" s="43"/>
      <c r="LAJ14" s="43"/>
      <c r="LAK14" s="43"/>
      <c r="LAL14" s="43"/>
      <c r="LAM14" s="43"/>
      <c r="LAN14" s="43"/>
      <c r="LAO14" s="43"/>
      <c r="LAP14" s="43"/>
      <c r="LAQ14" s="43"/>
      <c r="LAR14" s="43"/>
      <c r="LAS14" s="43"/>
      <c r="LAT14" s="43"/>
      <c r="LAU14" s="43"/>
      <c r="LAV14" s="43"/>
      <c r="LAW14" s="43"/>
      <c r="LAX14" s="43"/>
      <c r="LAY14" s="43"/>
      <c r="LAZ14" s="43"/>
      <c r="LBA14" s="43"/>
      <c r="LBB14" s="43"/>
      <c r="LBC14" s="43"/>
      <c r="LBD14" s="43"/>
      <c r="LBE14" s="43"/>
      <c r="LBF14" s="43"/>
      <c r="LBG14" s="43"/>
      <c r="LBH14" s="43"/>
      <c r="LBI14" s="43"/>
      <c r="LBJ14" s="43"/>
      <c r="LBK14" s="43"/>
      <c r="LBL14" s="43"/>
      <c r="LBM14" s="43"/>
      <c r="LBN14" s="43"/>
      <c r="LBO14" s="43"/>
      <c r="LBP14" s="43"/>
      <c r="LBQ14" s="43"/>
      <c r="LBR14" s="43"/>
      <c r="LBS14" s="43"/>
      <c r="LBT14" s="43"/>
      <c r="LBU14" s="43"/>
      <c r="LBV14" s="43"/>
      <c r="LBW14" s="43"/>
      <c r="LBX14" s="43"/>
      <c r="LBY14" s="43"/>
      <c r="LBZ14" s="43"/>
      <c r="LCA14" s="43"/>
      <c r="LCB14" s="43"/>
      <c r="LCC14" s="43"/>
      <c r="LCD14" s="43"/>
      <c r="LCE14" s="43"/>
      <c r="LCF14" s="43"/>
      <c r="LCG14" s="43"/>
      <c r="LCH14" s="43"/>
      <c r="LCI14" s="43"/>
      <c r="LCJ14" s="43"/>
      <c r="LCK14" s="43"/>
      <c r="LCL14" s="43"/>
      <c r="LCM14" s="43"/>
      <c r="LCN14" s="43"/>
      <c r="LCO14" s="43"/>
      <c r="LCP14" s="43"/>
      <c r="LCQ14" s="43"/>
      <c r="LCR14" s="43"/>
      <c r="LCS14" s="43"/>
      <c r="LCT14" s="43"/>
      <c r="LCU14" s="43"/>
      <c r="LCV14" s="43"/>
      <c r="LCW14" s="43"/>
      <c r="LCX14" s="43"/>
      <c r="LCY14" s="43"/>
      <c r="LCZ14" s="43"/>
      <c r="LDA14" s="43"/>
      <c r="LDB14" s="43"/>
      <c r="LDC14" s="43"/>
      <c r="LDD14" s="43"/>
      <c r="LDE14" s="43"/>
      <c r="LDF14" s="43"/>
      <c r="LDG14" s="43"/>
      <c r="LDH14" s="43"/>
      <c r="LDI14" s="43"/>
      <c r="LDJ14" s="43"/>
      <c r="LDK14" s="43"/>
      <c r="LDL14" s="43"/>
      <c r="LDM14" s="43"/>
      <c r="LDN14" s="43"/>
      <c r="LDO14" s="43"/>
      <c r="LDP14" s="43"/>
      <c r="LDQ14" s="43"/>
      <c r="LDR14" s="43"/>
      <c r="LDS14" s="43"/>
      <c r="LDT14" s="43"/>
      <c r="LDU14" s="43"/>
      <c r="LDV14" s="43"/>
      <c r="LDW14" s="43"/>
      <c r="LDX14" s="43"/>
      <c r="LDY14" s="43"/>
      <c r="LDZ14" s="43"/>
      <c r="LEA14" s="43"/>
      <c r="LEB14" s="43"/>
      <c r="LEC14" s="43"/>
      <c r="LED14" s="43"/>
      <c r="LEE14" s="43"/>
      <c r="LEF14" s="43"/>
      <c r="LEG14" s="43"/>
      <c r="LEH14" s="43"/>
      <c r="LEI14" s="43"/>
      <c r="LEJ14" s="43"/>
      <c r="LEK14" s="43"/>
      <c r="LEL14" s="43"/>
      <c r="LEM14" s="43"/>
      <c r="LEN14" s="43"/>
      <c r="LEO14" s="43"/>
      <c r="LEP14" s="43"/>
      <c r="LEQ14" s="43"/>
      <c r="LER14" s="43"/>
      <c r="LES14" s="43"/>
      <c r="LET14" s="43"/>
      <c r="LEU14" s="43"/>
      <c r="LEV14" s="43"/>
      <c r="LEW14" s="43"/>
      <c r="LEX14" s="43"/>
      <c r="LEY14" s="43"/>
      <c r="LEZ14" s="43"/>
      <c r="LFA14" s="43"/>
      <c r="LFB14" s="43"/>
      <c r="LFC14" s="43"/>
      <c r="LFD14" s="43"/>
      <c r="LFE14" s="43"/>
      <c r="LFF14" s="43"/>
      <c r="LFG14" s="43"/>
      <c r="LFH14" s="43"/>
      <c r="LFI14" s="43"/>
      <c r="LFJ14" s="43"/>
      <c r="LFK14" s="43"/>
      <c r="LFL14" s="43"/>
      <c r="LFM14" s="43"/>
      <c r="LFN14" s="43"/>
      <c r="LFO14" s="43"/>
      <c r="LFP14" s="43"/>
      <c r="LFQ14" s="43"/>
      <c r="LFR14" s="43"/>
      <c r="LFS14" s="43"/>
      <c r="LFT14" s="43"/>
      <c r="LFU14" s="43"/>
      <c r="LFV14" s="43"/>
      <c r="LFW14" s="43"/>
      <c r="LFX14" s="43"/>
      <c r="LFY14" s="43"/>
      <c r="LFZ14" s="43"/>
      <c r="LGA14" s="43"/>
      <c r="LGB14" s="43"/>
      <c r="LGC14" s="43"/>
      <c r="LGD14" s="43"/>
      <c r="LGE14" s="43"/>
      <c r="LGF14" s="43"/>
      <c r="LGG14" s="43"/>
      <c r="LGH14" s="43"/>
      <c r="LGI14" s="43"/>
      <c r="LGJ14" s="43"/>
      <c r="LGK14" s="43"/>
      <c r="LGL14" s="43"/>
      <c r="LGM14" s="43"/>
      <c r="LGN14" s="43"/>
      <c r="LGO14" s="43"/>
      <c r="LGP14" s="43"/>
      <c r="LGQ14" s="43"/>
      <c r="LGR14" s="43"/>
      <c r="LGS14" s="43"/>
      <c r="LGT14" s="43"/>
      <c r="LGU14" s="43"/>
      <c r="LGV14" s="43"/>
      <c r="LGW14" s="43"/>
      <c r="LGX14" s="43"/>
      <c r="LGY14" s="43"/>
      <c r="LGZ14" s="43"/>
      <c r="LHA14" s="43"/>
      <c r="LHB14" s="43"/>
      <c r="LHC14" s="43"/>
      <c r="LHD14" s="43"/>
      <c r="LHE14" s="43"/>
      <c r="LHF14" s="43"/>
      <c r="LHG14" s="43"/>
      <c r="LHH14" s="43"/>
      <c r="LHI14" s="43"/>
      <c r="LHJ14" s="43"/>
      <c r="LHK14" s="43"/>
      <c r="LHL14" s="43"/>
      <c r="LHM14" s="43"/>
      <c r="LHN14" s="43"/>
      <c r="LHO14" s="43"/>
      <c r="LHP14" s="43"/>
      <c r="LHQ14" s="43"/>
      <c r="LHR14" s="43"/>
      <c r="LHS14" s="43"/>
      <c r="LHT14" s="43"/>
      <c r="LHU14" s="43"/>
      <c r="LHV14" s="43"/>
      <c r="LHW14" s="43"/>
      <c r="LHX14" s="43"/>
      <c r="LHY14" s="43"/>
      <c r="LHZ14" s="43"/>
      <c r="LIA14" s="43"/>
      <c r="LIB14" s="43"/>
      <c r="LIC14" s="43"/>
      <c r="LID14" s="43"/>
      <c r="LIE14" s="43"/>
      <c r="LIF14" s="43"/>
      <c r="LIG14" s="43"/>
      <c r="LIH14" s="43"/>
      <c r="LII14" s="43"/>
      <c r="LIJ14" s="43"/>
      <c r="LIK14" s="43"/>
      <c r="LIL14" s="43"/>
      <c r="LIM14" s="43"/>
      <c r="LIN14" s="43"/>
      <c r="LIO14" s="43"/>
      <c r="LIP14" s="43"/>
      <c r="LIQ14" s="43"/>
      <c r="LIR14" s="43"/>
      <c r="LIS14" s="43"/>
      <c r="LIT14" s="43"/>
      <c r="LIU14" s="43"/>
      <c r="LIV14" s="43"/>
      <c r="LIW14" s="43"/>
      <c r="LIX14" s="43"/>
      <c r="LIY14" s="43"/>
      <c r="LIZ14" s="43"/>
      <c r="LJA14" s="43"/>
      <c r="LJB14" s="43"/>
      <c r="LJC14" s="43"/>
      <c r="LJD14" s="43"/>
      <c r="LJE14" s="43"/>
      <c r="LJF14" s="43"/>
      <c r="LJG14" s="43"/>
      <c r="LJH14" s="43"/>
      <c r="LJI14" s="43"/>
      <c r="LJJ14" s="43"/>
      <c r="LJK14" s="43"/>
      <c r="LJL14" s="43"/>
      <c r="LJM14" s="43"/>
      <c r="LJN14" s="43"/>
      <c r="LJO14" s="43"/>
      <c r="LJP14" s="43"/>
      <c r="LJQ14" s="43"/>
      <c r="LJR14" s="43"/>
      <c r="LJS14" s="43"/>
      <c r="LJT14" s="43"/>
      <c r="LJU14" s="43"/>
      <c r="LJV14" s="43"/>
      <c r="LJW14" s="43"/>
      <c r="LJX14" s="43"/>
      <c r="LJY14" s="43"/>
      <c r="LJZ14" s="43"/>
      <c r="LKA14" s="43"/>
      <c r="LKB14" s="43"/>
      <c r="LKC14" s="43"/>
      <c r="LKD14" s="43"/>
      <c r="LKE14" s="43"/>
      <c r="LKF14" s="43"/>
      <c r="LKG14" s="43"/>
      <c r="LKH14" s="43"/>
      <c r="LKI14" s="43"/>
      <c r="LKJ14" s="43"/>
      <c r="LKK14" s="43"/>
      <c r="LKL14" s="43"/>
      <c r="LKM14" s="43"/>
      <c r="LKN14" s="43"/>
      <c r="LKO14" s="43"/>
      <c r="LKP14" s="43"/>
      <c r="LKQ14" s="43"/>
      <c r="LKR14" s="43"/>
      <c r="LKS14" s="43"/>
      <c r="LKT14" s="43"/>
      <c r="LKU14" s="43"/>
      <c r="LKV14" s="43"/>
      <c r="LKW14" s="43"/>
      <c r="LKX14" s="43"/>
      <c r="LKY14" s="43"/>
      <c r="LKZ14" s="43"/>
      <c r="LLA14" s="43"/>
      <c r="LLB14" s="43"/>
      <c r="LLC14" s="43"/>
      <c r="LLD14" s="43"/>
      <c r="LLE14" s="43"/>
      <c r="LLF14" s="43"/>
      <c r="LLG14" s="43"/>
      <c r="LLH14" s="43"/>
      <c r="LLI14" s="43"/>
      <c r="LLJ14" s="43"/>
      <c r="LLK14" s="43"/>
      <c r="LLL14" s="43"/>
      <c r="LLM14" s="43"/>
      <c r="LLN14" s="43"/>
      <c r="LLO14" s="43"/>
      <c r="LLP14" s="43"/>
      <c r="LLQ14" s="43"/>
      <c r="LLR14" s="43"/>
      <c r="LLS14" s="43"/>
      <c r="LLT14" s="43"/>
      <c r="LLU14" s="43"/>
      <c r="LLV14" s="43"/>
      <c r="LLW14" s="43"/>
      <c r="LLX14" s="43"/>
      <c r="LLY14" s="43"/>
      <c r="LLZ14" s="43"/>
      <c r="LMA14" s="43"/>
      <c r="LMB14" s="43"/>
      <c r="LMC14" s="43"/>
      <c r="LMD14" s="43"/>
      <c r="LME14" s="43"/>
      <c r="LMF14" s="43"/>
      <c r="LMG14" s="43"/>
      <c r="LMH14" s="43"/>
      <c r="LMI14" s="43"/>
      <c r="LMJ14" s="43"/>
      <c r="LMK14" s="43"/>
      <c r="LML14" s="43"/>
      <c r="LMM14" s="43"/>
      <c r="LMN14" s="43"/>
      <c r="LMO14" s="43"/>
      <c r="LMP14" s="43"/>
      <c r="LMQ14" s="43"/>
      <c r="LMR14" s="43"/>
      <c r="LMS14" s="43"/>
      <c r="LMT14" s="43"/>
      <c r="LMU14" s="43"/>
      <c r="LMV14" s="43"/>
      <c r="LMW14" s="43"/>
      <c r="LMX14" s="43"/>
      <c r="LMY14" s="43"/>
      <c r="LMZ14" s="43"/>
      <c r="LNA14" s="43"/>
      <c r="LNB14" s="43"/>
      <c r="LNC14" s="43"/>
      <c r="LND14" s="43"/>
      <c r="LNE14" s="43"/>
      <c r="LNF14" s="43"/>
      <c r="LNG14" s="43"/>
      <c r="LNH14" s="43"/>
      <c r="LNI14" s="43"/>
      <c r="LNJ14" s="43"/>
      <c r="LNK14" s="43"/>
      <c r="LNL14" s="43"/>
      <c r="LNM14" s="43"/>
      <c r="LNN14" s="43"/>
      <c r="LNO14" s="43"/>
      <c r="LNP14" s="43"/>
      <c r="LNQ14" s="43"/>
      <c r="LNR14" s="43"/>
      <c r="LNS14" s="43"/>
      <c r="LNT14" s="43"/>
      <c r="LNU14" s="43"/>
      <c r="LNV14" s="43"/>
      <c r="LNW14" s="43"/>
      <c r="LNX14" s="43"/>
      <c r="LNY14" s="43"/>
      <c r="LNZ14" s="43"/>
      <c r="LOA14" s="43"/>
      <c r="LOB14" s="43"/>
      <c r="LOC14" s="43"/>
      <c r="LOD14" s="43"/>
      <c r="LOE14" s="43"/>
      <c r="LOF14" s="43"/>
      <c r="LOG14" s="43"/>
      <c r="LOH14" s="43"/>
      <c r="LOI14" s="43"/>
      <c r="LOJ14" s="43"/>
      <c r="LOK14" s="43"/>
      <c r="LOL14" s="43"/>
      <c r="LOM14" s="43"/>
      <c r="LON14" s="43"/>
      <c r="LOO14" s="43"/>
      <c r="LOP14" s="43"/>
      <c r="LOQ14" s="43"/>
      <c r="LOR14" s="43"/>
      <c r="LOS14" s="43"/>
      <c r="LOT14" s="43"/>
      <c r="LOU14" s="43"/>
      <c r="LOV14" s="43"/>
      <c r="LOW14" s="43"/>
      <c r="LOX14" s="43"/>
      <c r="LOY14" s="43"/>
      <c r="LOZ14" s="43"/>
      <c r="LPA14" s="43"/>
      <c r="LPB14" s="43"/>
      <c r="LPC14" s="43"/>
      <c r="LPD14" s="43"/>
      <c r="LPE14" s="43"/>
      <c r="LPF14" s="43"/>
      <c r="LPG14" s="43"/>
      <c r="LPH14" s="43"/>
      <c r="LPI14" s="43"/>
      <c r="LPJ14" s="43"/>
      <c r="LPK14" s="43"/>
      <c r="LPL14" s="43"/>
      <c r="LPM14" s="43"/>
      <c r="LPN14" s="43"/>
      <c r="LPO14" s="43"/>
      <c r="LPP14" s="43"/>
      <c r="LPQ14" s="43"/>
      <c r="LPR14" s="43"/>
      <c r="LPS14" s="43"/>
      <c r="LPT14" s="43"/>
      <c r="LPU14" s="43"/>
      <c r="LPV14" s="43"/>
      <c r="LPW14" s="43"/>
      <c r="LPX14" s="43"/>
      <c r="LPY14" s="43"/>
      <c r="LPZ14" s="43"/>
      <c r="LQA14" s="43"/>
      <c r="LQB14" s="43"/>
      <c r="LQC14" s="43"/>
      <c r="LQD14" s="43"/>
      <c r="LQE14" s="43"/>
      <c r="LQF14" s="43"/>
      <c r="LQG14" s="43"/>
      <c r="LQH14" s="43"/>
      <c r="LQI14" s="43"/>
      <c r="LQJ14" s="43"/>
      <c r="LQK14" s="43"/>
      <c r="LQL14" s="43"/>
      <c r="LQM14" s="43"/>
      <c r="LQN14" s="43"/>
      <c r="LQO14" s="43"/>
      <c r="LQP14" s="43"/>
      <c r="LQQ14" s="43"/>
      <c r="LQR14" s="43"/>
      <c r="LQS14" s="43"/>
      <c r="LQT14" s="43"/>
      <c r="LQU14" s="43"/>
      <c r="LQV14" s="43"/>
      <c r="LQW14" s="43"/>
      <c r="LQX14" s="43"/>
      <c r="LQY14" s="43"/>
      <c r="LQZ14" s="43"/>
      <c r="LRA14" s="43"/>
      <c r="LRB14" s="43"/>
      <c r="LRC14" s="43"/>
      <c r="LRD14" s="43"/>
      <c r="LRE14" s="43"/>
      <c r="LRF14" s="43"/>
      <c r="LRG14" s="43"/>
      <c r="LRH14" s="43"/>
      <c r="LRI14" s="43"/>
      <c r="LRJ14" s="43"/>
      <c r="LRK14" s="43"/>
      <c r="LRL14" s="43"/>
      <c r="LRM14" s="43"/>
      <c r="LRN14" s="43"/>
      <c r="LRO14" s="43"/>
      <c r="LRP14" s="43"/>
      <c r="LRQ14" s="43"/>
      <c r="LRR14" s="43"/>
      <c r="LRS14" s="43"/>
      <c r="LRT14" s="43"/>
      <c r="LRU14" s="43"/>
      <c r="LRV14" s="43"/>
      <c r="LRW14" s="43"/>
      <c r="LRX14" s="43"/>
      <c r="LRY14" s="43"/>
      <c r="LRZ14" s="43"/>
      <c r="LSA14" s="43"/>
      <c r="LSB14" s="43"/>
      <c r="LSC14" s="43"/>
      <c r="LSD14" s="43"/>
      <c r="LSE14" s="43"/>
      <c r="LSF14" s="43"/>
      <c r="LSG14" s="43"/>
      <c r="LSH14" s="43"/>
      <c r="LSI14" s="43"/>
      <c r="LSJ14" s="43"/>
      <c r="LSK14" s="43"/>
      <c r="LSL14" s="43"/>
      <c r="LSM14" s="43"/>
      <c r="LSN14" s="43"/>
      <c r="LSO14" s="43"/>
      <c r="LSP14" s="43"/>
      <c r="LSQ14" s="43"/>
      <c r="LSR14" s="43"/>
      <c r="LSS14" s="43"/>
      <c r="LST14" s="43"/>
      <c r="LSU14" s="43"/>
      <c r="LSV14" s="43"/>
      <c r="LSW14" s="43"/>
      <c r="LSX14" s="43"/>
      <c r="LSY14" s="43"/>
      <c r="LSZ14" s="43"/>
      <c r="LTA14" s="43"/>
      <c r="LTB14" s="43"/>
      <c r="LTC14" s="43"/>
      <c r="LTD14" s="43"/>
      <c r="LTE14" s="43"/>
      <c r="LTF14" s="43"/>
      <c r="LTG14" s="43"/>
      <c r="LTH14" s="43"/>
      <c r="LTI14" s="43"/>
      <c r="LTJ14" s="43"/>
      <c r="LTK14" s="43"/>
      <c r="LTL14" s="43"/>
      <c r="LTM14" s="43"/>
      <c r="LTN14" s="43"/>
      <c r="LTO14" s="43"/>
      <c r="LTP14" s="43"/>
      <c r="LTQ14" s="43"/>
      <c r="LTR14" s="43"/>
      <c r="LTS14" s="43"/>
      <c r="LTT14" s="43"/>
      <c r="LTU14" s="43"/>
      <c r="LTV14" s="43"/>
      <c r="LTW14" s="43"/>
      <c r="LTX14" s="43"/>
      <c r="LTY14" s="43"/>
      <c r="LTZ14" s="43"/>
      <c r="LUA14" s="43"/>
      <c r="LUB14" s="43"/>
      <c r="LUC14" s="43"/>
      <c r="LUD14" s="43"/>
      <c r="LUE14" s="43"/>
      <c r="LUF14" s="43"/>
      <c r="LUG14" s="43"/>
      <c r="LUH14" s="43"/>
      <c r="LUI14" s="43"/>
      <c r="LUJ14" s="43"/>
      <c r="LUK14" s="43"/>
      <c r="LUL14" s="43"/>
      <c r="LUM14" s="43"/>
      <c r="LUN14" s="43"/>
      <c r="LUO14" s="43"/>
      <c r="LUP14" s="43"/>
      <c r="LUQ14" s="43"/>
      <c r="LUR14" s="43"/>
      <c r="LUS14" s="43"/>
      <c r="LUT14" s="43"/>
      <c r="LUU14" s="43"/>
      <c r="LUV14" s="43"/>
      <c r="LUW14" s="43"/>
      <c r="LUX14" s="43"/>
      <c r="LUY14" s="43"/>
      <c r="LUZ14" s="43"/>
      <c r="LVA14" s="43"/>
      <c r="LVB14" s="43"/>
      <c r="LVC14" s="43"/>
      <c r="LVD14" s="43"/>
      <c r="LVE14" s="43"/>
      <c r="LVF14" s="43"/>
      <c r="LVG14" s="43"/>
      <c r="LVH14" s="43"/>
      <c r="LVI14" s="43"/>
      <c r="LVJ14" s="43"/>
      <c r="LVK14" s="43"/>
      <c r="LVL14" s="43"/>
      <c r="LVM14" s="43"/>
      <c r="LVN14" s="43"/>
      <c r="LVO14" s="43"/>
      <c r="LVP14" s="43"/>
      <c r="LVQ14" s="43"/>
      <c r="LVR14" s="43"/>
      <c r="LVS14" s="43"/>
      <c r="LVT14" s="43"/>
      <c r="LVU14" s="43"/>
      <c r="LVV14" s="43"/>
      <c r="LVW14" s="43"/>
      <c r="LVX14" s="43"/>
      <c r="LVY14" s="43"/>
      <c r="LVZ14" s="43"/>
      <c r="LWA14" s="43"/>
      <c r="LWB14" s="43"/>
      <c r="LWC14" s="43"/>
      <c r="LWD14" s="43"/>
      <c r="LWE14" s="43"/>
      <c r="LWF14" s="43"/>
      <c r="LWG14" s="43"/>
      <c r="LWH14" s="43"/>
      <c r="LWI14" s="43"/>
      <c r="LWJ14" s="43"/>
      <c r="LWK14" s="43"/>
      <c r="LWL14" s="43"/>
      <c r="LWM14" s="43"/>
      <c r="LWN14" s="43"/>
      <c r="LWO14" s="43"/>
      <c r="LWP14" s="43"/>
      <c r="LWQ14" s="43"/>
      <c r="LWR14" s="43"/>
      <c r="LWS14" s="43"/>
      <c r="LWT14" s="43"/>
      <c r="LWU14" s="43"/>
      <c r="LWV14" s="43"/>
      <c r="LWW14" s="43"/>
      <c r="LWX14" s="43"/>
      <c r="LWY14" s="43"/>
      <c r="LWZ14" s="43"/>
      <c r="LXA14" s="43"/>
      <c r="LXB14" s="43"/>
      <c r="LXC14" s="43"/>
      <c r="LXD14" s="43"/>
      <c r="LXE14" s="43"/>
      <c r="LXF14" s="43"/>
      <c r="LXG14" s="43"/>
      <c r="LXH14" s="43"/>
      <c r="LXI14" s="43"/>
      <c r="LXJ14" s="43"/>
      <c r="LXK14" s="43"/>
      <c r="LXL14" s="43"/>
      <c r="LXM14" s="43"/>
      <c r="LXN14" s="43"/>
      <c r="LXO14" s="43"/>
      <c r="LXP14" s="43"/>
      <c r="LXQ14" s="43"/>
      <c r="LXR14" s="43"/>
      <c r="LXS14" s="43"/>
      <c r="LXT14" s="43"/>
      <c r="LXU14" s="43"/>
      <c r="LXV14" s="43"/>
      <c r="LXW14" s="43"/>
      <c r="LXX14" s="43"/>
      <c r="LXY14" s="43"/>
      <c r="LXZ14" s="43"/>
      <c r="LYA14" s="43"/>
      <c r="LYB14" s="43"/>
      <c r="LYC14" s="43"/>
      <c r="LYD14" s="43"/>
      <c r="LYE14" s="43"/>
      <c r="LYF14" s="43"/>
      <c r="LYG14" s="43"/>
      <c r="LYH14" s="43"/>
      <c r="LYI14" s="43"/>
      <c r="LYJ14" s="43"/>
      <c r="LYK14" s="43"/>
      <c r="LYL14" s="43"/>
      <c r="LYM14" s="43"/>
      <c r="LYN14" s="43"/>
      <c r="LYO14" s="43"/>
      <c r="LYP14" s="43"/>
      <c r="LYQ14" s="43"/>
      <c r="LYR14" s="43"/>
      <c r="LYS14" s="43"/>
      <c r="LYT14" s="43"/>
      <c r="LYU14" s="43"/>
      <c r="LYV14" s="43"/>
      <c r="LYW14" s="43"/>
      <c r="LYX14" s="43"/>
      <c r="LYY14" s="43"/>
      <c r="LYZ14" s="43"/>
      <c r="LZA14" s="43"/>
      <c r="LZB14" s="43"/>
      <c r="LZC14" s="43"/>
      <c r="LZD14" s="43"/>
      <c r="LZE14" s="43"/>
      <c r="LZF14" s="43"/>
      <c r="LZG14" s="43"/>
      <c r="LZH14" s="43"/>
      <c r="LZI14" s="43"/>
      <c r="LZJ14" s="43"/>
      <c r="LZK14" s="43"/>
      <c r="LZL14" s="43"/>
      <c r="LZM14" s="43"/>
      <c r="LZN14" s="43"/>
      <c r="LZO14" s="43"/>
      <c r="LZP14" s="43"/>
      <c r="LZQ14" s="43"/>
      <c r="LZR14" s="43"/>
      <c r="LZS14" s="43"/>
      <c r="LZT14" s="43"/>
      <c r="LZU14" s="43"/>
      <c r="LZV14" s="43"/>
      <c r="LZW14" s="43"/>
      <c r="LZX14" s="43"/>
      <c r="LZY14" s="43"/>
      <c r="LZZ14" s="43"/>
      <c r="MAA14" s="43"/>
      <c r="MAB14" s="43"/>
      <c r="MAC14" s="43"/>
      <c r="MAD14" s="43"/>
      <c r="MAE14" s="43"/>
      <c r="MAF14" s="43"/>
      <c r="MAG14" s="43"/>
      <c r="MAH14" s="43"/>
      <c r="MAI14" s="43"/>
      <c r="MAJ14" s="43"/>
      <c r="MAK14" s="43"/>
      <c r="MAL14" s="43"/>
      <c r="MAM14" s="43"/>
      <c r="MAN14" s="43"/>
      <c r="MAO14" s="43"/>
      <c r="MAP14" s="43"/>
      <c r="MAQ14" s="43"/>
      <c r="MAR14" s="43"/>
      <c r="MAS14" s="43"/>
      <c r="MAT14" s="43"/>
      <c r="MAU14" s="43"/>
      <c r="MAV14" s="43"/>
      <c r="MAW14" s="43"/>
      <c r="MAX14" s="43"/>
      <c r="MAY14" s="43"/>
      <c r="MAZ14" s="43"/>
      <c r="MBA14" s="43"/>
      <c r="MBB14" s="43"/>
      <c r="MBC14" s="43"/>
      <c r="MBD14" s="43"/>
      <c r="MBE14" s="43"/>
      <c r="MBF14" s="43"/>
      <c r="MBG14" s="43"/>
      <c r="MBH14" s="43"/>
      <c r="MBI14" s="43"/>
      <c r="MBJ14" s="43"/>
      <c r="MBK14" s="43"/>
      <c r="MBL14" s="43"/>
      <c r="MBM14" s="43"/>
      <c r="MBN14" s="43"/>
      <c r="MBO14" s="43"/>
      <c r="MBP14" s="43"/>
      <c r="MBQ14" s="43"/>
      <c r="MBR14" s="43"/>
      <c r="MBS14" s="43"/>
      <c r="MBT14" s="43"/>
      <c r="MBU14" s="43"/>
      <c r="MBV14" s="43"/>
      <c r="MBW14" s="43"/>
      <c r="MBX14" s="43"/>
      <c r="MBY14" s="43"/>
      <c r="MBZ14" s="43"/>
      <c r="MCA14" s="43"/>
      <c r="MCB14" s="43"/>
      <c r="MCC14" s="43"/>
      <c r="MCD14" s="43"/>
      <c r="MCE14" s="43"/>
      <c r="MCF14" s="43"/>
      <c r="MCG14" s="43"/>
      <c r="MCH14" s="43"/>
      <c r="MCI14" s="43"/>
      <c r="MCJ14" s="43"/>
      <c r="MCK14" s="43"/>
      <c r="MCL14" s="43"/>
      <c r="MCM14" s="43"/>
      <c r="MCN14" s="43"/>
      <c r="MCO14" s="43"/>
      <c r="MCP14" s="43"/>
      <c r="MCQ14" s="43"/>
      <c r="MCR14" s="43"/>
      <c r="MCS14" s="43"/>
      <c r="MCT14" s="43"/>
      <c r="MCU14" s="43"/>
      <c r="MCV14" s="43"/>
      <c r="MCW14" s="43"/>
      <c r="MCX14" s="43"/>
      <c r="MCY14" s="43"/>
      <c r="MCZ14" s="43"/>
      <c r="MDA14" s="43"/>
      <c r="MDB14" s="43"/>
      <c r="MDC14" s="43"/>
      <c r="MDD14" s="43"/>
      <c r="MDE14" s="43"/>
      <c r="MDF14" s="43"/>
      <c r="MDG14" s="43"/>
      <c r="MDH14" s="43"/>
      <c r="MDI14" s="43"/>
      <c r="MDJ14" s="43"/>
      <c r="MDK14" s="43"/>
      <c r="MDL14" s="43"/>
      <c r="MDM14" s="43"/>
      <c r="MDN14" s="43"/>
      <c r="MDO14" s="43"/>
      <c r="MDP14" s="43"/>
      <c r="MDQ14" s="43"/>
      <c r="MDR14" s="43"/>
      <c r="MDS14" s="43"/>
      <c r="MDT14" s="43"/>
      <c r="MDU14" s="43"/>
      <c r="MDV14" s="43"/>
      <c r="MDW14" s="43"/>
      <c r="MDX14" s="43"/>
      <c r="MDY14" s="43"/>
      <c r="MDZ14" s="43"/>
      <c r="MEA14" s="43"/>
      <c r="MEB14" s="43"/>
      <c r="MEC14" s="43"/>
      <c r="MED14" s="43"/>
      <c r="MEE14" s="43"/>
      <c r="MEF14" s="43"/>
      <c r="MEG14" s="43"/>
      <c r="MEH14" s="43"/>
      <c r="MEI14" s="43"/>
      <c r="MEJ14" s="43"/>
      <c r="MEK14" s="43"/>
      <c r="MEL14" s="43"/>
      <c r="MEM14" s="43"/>
      <c r="MEN14" s="43"/>
      <c r="MEO14" s="43"/>
      <c r="MEP14" s="43"/>
      <c r="MEQ14" s="43"/>
      <c r="MER14" s="43"/>
      <c r="MES14" s="43"/>
      <c r="MET14" s="43"/>
      <c r="MEU14" s="43"/>
      <c r="MEV14" s="43"/>
      <c r="MEW14" s="43"/>
      <c r="MEX14" s="43"/>
      <c r="MEY14" s="43"/>
      <c r="MEZ14" s="43"/>
      <c r="MFA14" s="43"/>
      <c r="MFB14" s="43"/>
      <c r="MFC14" s="43"/>
      <c r="MFD14" s="43"/>
      <c r="MFE14" s="43"/>
      <c r="MFF14" s="43"/>
      <c r="MFG14" s="43"/>
      <c r="MFH14" s="43"/>
      <c r="MFI14" s="43"/>
      <c r="MFJ14" s="43"/>
      <c r="MFK14" s="43"/>
      <c r="MFL14" s="43"/>
      <c r="MFM14" s="43"/>
      <c r="MFN14" s="43"/>
      <c r="MFO14" s="43"/>
      <c r="MFP14" s="43"/>
      <c r="MFQ14" s="43"/>
      <c r="MFR14" s="43"/>
      <c r="MFS14" s="43"/>
      <c r="MFT14" s="43"/>
      <c r="MFU14" s="43"/>
      <c r="MFV14" s="43"/>
      <c r="MFW14" s="43"/>
      <c r="MFX14" s="43"/>
      <c r="MFY14" s="43"/>
      <c r="MFZ14" s="43"/>
      <c r="MGA14" s="43"/>
      <c r="MGB14" s="43"/>
      <c r="MGC14" s="43"/>
      <c r="MGD14" s="43"/>
      <c r="MGE14" s="43"/>
      <c r="MGF14" s="43"/>
      <c r="MGG14" s="43"/>
      <c r="MGH14" s="43"/>
      <c r="MGI14" s="43"/>
      <c r="MGJ14" s="43"/>
      <c r="MGK14" s="43"/>
      <c r="MGL14" s="43"/>
      <c r="MGM14" s="43"/>
      <c r="MGN14" s="43"/>
      <c r="MGO14" s="43"/>
      <c r="MGP14" s="43"/>
      <c r="MGQ14" s="43"/>
      <c r="MGR14" s="43"/>
      <c r="MGS14" s="43"/>
      <c r="MGT14" s="43"/>
      <c r="MGU14" s="43"/>
      <c r="MGV14" s="43"/>
      <c r="MGW14" s="43"/>
      <c r="MGX14" s="43"/>
      <c r="MGY14" s="43"/>
      <c r="MGZ14" s="43"/>
      <c r="MHA14" s="43"/>
      <c r="MHB14" s="43"/>
      <c r="MHC14" s="43"/>
      <c r="MHD14" s="43"/>
      <c r="MHE14" s="43"/>
      <c r="MHF14" s="43"/>
      <c r="MHG14" s="43"/>
      <c r="MHH14" s="43"/>
      <c r="MHI14" s="43"/>
      <c r="MHJ14" s="43"/>
      <c r="MHK14" s="43"/>
      <c r="MHL14" s="43"/>
      <c r="MHM14" s="43"/>
      <c r="MHN14" s="43"/>
      <c r="MHO14" s="43"/>
      <c r="MHP14" s="43"/>
      <c r="MHQ14" s="43"/>
      <c r="MHR14" s="43"/>
      <c r="MHS14" s="43"/>
      <c r="MHT14" s="43"/>
      <c r="MHU14" s="43"/>
      <c r="MHV14" s="43"/>
      <c r="MHW14" s="43"/>
      <c r="MHX14" s="43"/>
      <c r="MHY14" s="43"/>
      <c r="MHZ14" s="43"/>
      <c r="MIA14" s="43"/>
      <c r="MIB14" s="43"/>
      <c r="MIC14" s="43"/>
      <c r="MID14" s="43"/>
      <c r="MIE14" s="43"/>
      <c r="MIF14" s="43"/>
      <c r="MIG14" s="43"/>
      <c r="MIH14" s="43"/>
      <c r="MII14" s="43"/>
      <c r="MIJ14" s="43"/>
      <c r="MIK14" s="43"/>
      <c r="MIL14" s="43"/>
      <c r="MIM14" s="43"/>
      <c r="MIN14" s="43"/>
      <c r="MIO14" s="43"/>
      <c r="MIP14" s="43"/>
      <c r="MIQ14" s="43"/>
      <c r="MIR14" s="43"/>
      <c r="MIS14" s="43"/>
      <c r="MIT14" s="43"/>
      <c r="MIU14" s="43"/>
      <c r="MIV14" s="43"/>
      <c r="MIW14" s="43"/>
      <c r="MIX14" s="43"/>
      <c r="MIY14" s="43"/>
      <c r="MIZ14" s="43"/>
      <c r="MJA14" s="43"/>
      <c r="MJB14" s="43"/>
      <c r="MJC14" s="43"/>
      <c r="MJD14" s="43"/>
      <c r="MJE14" s="43"/>
      <c r="MJF14" s="43"/>
      <c r="MJG14" s="43"/>
      <c r="MJH14" s="43"/>
      <c r="MJI14" s="43"/>
      <c r="MJJ14" s="43"/>
      <c r="MJK14" s="43"/>
      <c r="MJL14" s="43"/>
      <c r="MJM14" s="43"/>
      <c r="MJN14" s="43"/>
      <c r="MJO14" s="43"/>
      <c r="MJP14" s="43"/>
      <c r="MJQ14" s="43"/>
      <c r="MJR14" s="43"/>
      <c r="MJS14" s="43"/>
      <c r="MJT14" s="43"/>
      <c r="MJU14" s="43"/>
      <c r="MJV14" s="43"/>
      <c r="MJW14" s="43"/>
      <c r="MJX14" s="43"/>
      <c r="MJY14" s="43"/>
      <c r="MJZ14" s="43"/>
      <c r="MKA14" s="43"/>
      <c r="MKB14" s="43"/>
      <c r="MKC14" s="43"/>
      <c r="MKD14" s="43"/>
      <c r="MKE14" s="43"/>
      <c r="MKF14" s="43"/>
      <c r="MKG14" s="43"/>
      <c r="MKH14" s="43"/>
      <c r="MKI14" s="43"/>
      <c r="MKJ14" s="43"/>
      <c r="MKK14" s="43"/>
      <c r="MKL14" s="43"/>
      <c r="MKM14" s="43"/>
      <c r="MKN14" s="43"/>
      <c r="MKO14" s="43"/>
      <c r="MKP14" s="43"/>
      <c r="MKQ14" s="43"/>
      <c r="MKR14" s="43"/>
      <c r="MKS14" s="43"/>
      <c r="MKT14" s="43"/>
      <c r="MKU14" s="43"/>
      <c r="MKV14" s="43"/>
      <c r="MKW14" s="43"/>
      <c r="MKX14" s="43"/>
      <c r="MKY14" s="43"/>
      <c r="MKZ14" s="43"/>
      <c r="MLA14" s="43"/>
      <c r="MLB14" s="43"/>
      <c r="MLC14" s="43"/>
      <c r="MLD14" s="43"/>
      <c r="MLE14" s="43"/>
      <c r="MLF14" s="43"/>
      <c r="MLG14" s="43"/>
      <c r="MLH14" s="43"/>
      <c r="MLI14" s="43"/>
      <c r="MLJ14" s="43"/>
      <c r="MLK14" s="43"/>
      <c r="MLL14" s="43"/>
      <c r="MLM14" s="43"/>
      <c r="MLN14" s="43"/>
      <c r="MLO14" s="43"/>
      <c r="MLP14" s="43"/>
      <c r="MLQ14" s="43"/>
      <c r="MLR14" s="43"/>
      <c r="MLS14" s="43"/>
      <c r="MLT14" s="43"/>
      <c r="MLU14" s="43"/>
      <c r="MLV14" s="43"/>
      <c r="MLW14" s="43"/>
      <c r="MLX14" s="43"/>
      <c r="MLY14" s="43"/>
      <c r="MLZ14" s="43"/>
      <c r="MMA14" s="43"/>
      <c r="MMB14" s="43"/>
      <c r="MMC14" s="43"/>
      <c r="MMD14" s="43"/>
      <c r="MME14" s="43"/>
      <c r="MMF14" s="43"/>
      <c r="MMG14" s="43"/>
      <c r="MMH14" s="43"/>
      <c r="MMI14" s="43"/>
      <c r="MMJ14" s="43"/>
      <c r="MMK14" s="43"/>
      <c r="MML14" s="43"/>
      <c r="MMM14" s="43"/>
      <c r="MMN14" s="43"/>
      <c r="MMO14" s="43"/>
      <c r="MMP14" s="43"/>
      <c r="MMQ14" s="43"/>
      <c r="MMR14" s="43"/>
      <c r="MMS14" s="43"/>
      <c r="MMT14" s="43"/>
      <c r="MMU14" s="43"/>
      <c r="MMV14" s="43"/>
      <c r="MMW14" s="43"/>
      <c r="MMX14" s="43"/>
      <c r="MMY14" s="43"/>
      <c r="MMZ14" s="43"/>
      <c r="MNA14" s="43"/>
      <c r="MNB14" s="43"/>
      <c r="MNC14" s="43"/>
      <c r="MND14" s="43"/>
      <c r="MNE14" s="43"/>
      <c r="MNF14" s="43"/>
      <c r="MNG14" s="43"/>
      <c r="MNH14" s="43"/>
      <c r="MNI14" s="43"/>
      <c r="MNJ14" s="43"/>
      <c r="MNK14" s="43"/>
      <c r="MNL14" s="43"/>
      <c r="MNM14" s="43"/>
      <c r="MNN14" s="43"/>
      <c r="MNO14" s="43"/>
      <c r="MNP14" s="43"/>
      <c r="MNQ14" s="43"/>
      <c r="MNR14" s="43"/>
      <c r="MNS14" s="43"/>
      <c r="MNT14" s="43"/>
      <c r="MNU14" s="43"/>
      <c r="MNV14" s="43"/>
      <c r="MNW14" s="43"/>
      <c r="MNX14" s="43"/>
      <c r="MNY14" s="43"/>
      <c r="MNZ14" s="43"/>
      <c r="MOA14" s="43"/>
      <c r="MOB14" s="43"/>
      <c r="MOC14" s="43"/>
      <c r="MOD14" s="43"/>
      <c r="MOE14" s="43"/>
      <c r="MOF14" s="43"/>
      <c r="MOG14" s="43"/>
      <c r="MOH14" s="43"/>
      <c r="MOI14" s="43"/>
      <c r="MOJ14" s="43"/>
      <c r="MOK14" s="43"/>
      <c r="MOL14" s="43"/>
      <c r="MOM14" s="43"/>
      <c r="MON14" s="43"/>
      <c r="MOO14" s="43"/>
      <c r="MOP14" s="43"/>
      <c r="MOQ14" s="43"/>
      <c r="MOR14" s="43"/>
      <c r="MOS14" s="43"/>
      <c r="MOT14" s="43"/>
      <c r="MOU14" s="43"/>
      <c r="MOV14" s="43"/>
      <c r="MOW14" s="43"/>
      <c r="MOX14" s="43"/>
      <c r="MOY14" s="43"/>
      <c r="MOZ14" s="43"/>
      <c r="MPA14" s="43"/>
      <c r="MPB14" s="43"/>
      <c r="MPC14" s="43"/>
      <c r="MPD14" s="43"/>
      <c r="MPE14" s="43"/>
      <c r="MPF14" s="43"/>
      <c r="MPG14" s="43"/>
      <c r="MPH14" s="43"/>
      <c r="MPI14" s="43"/>
      <c r="MPJ14" s="43"/>
      <c r="MPK14" s="43"/>
      <c r="MPL14" s="43"/>
      <c r="MPM14" s="43"/>
      <c r="MPN14" s="43"/>
      <c r="MPO14" s="43"/>
      <c r="MPP14" s="43"/>
      <c r="MPQ14" s="43"/>
      <c r="MPR14" s="43"/>
      <c r="MPS14" s="43"/>
      <c r="MPT14" s="43"/>
      <c r="MPU14" s="43"/>
      <c r="MPV14" s="43"/>
      <c r="MPW14" s="43"/>
      <c r="MPX14" s="43"/>
      <c r="MPY14" s="43"/>
      <c r="MPZ14" s="43"/>
      <c r="MQA14" s="43"/>
      <c r="MQB14" s="43"/>
      <c r="MQC14" s="43"/>
      <c r="MQD14" s="43"/>
      <c r="MQE14" s="43"/>
      <c r="MQF14" s="43"/>
      <c r="MQG14" s="43"/>
      <c r="MQH14" s="43"/>
      <c r="MQI14" s="43"/>
      <c r="MQJ14" s="43"/>
      <c r="MQK14" s="43"/>
      <c r="MQL14" s="43"/>
      <c r="MQM14" s="43"/>
      <c r="MQN14" s="43"/>
      <c r="MQO14" s="43"/>
      <c r="MQP14" s="43"/>
      <c r="MQQ14" s="43"/>
      <c r="MQR14" s="43"/>
      <c r="MQS14" s="43"/>
      <c r="MQT14" s="43"/>
      <c r="MQU14" s="43"/>
      <c r="MQV14" s="43"/>
      <c r="MQW14" s="43"/>
      <c r="MQX14" s="43"/>
      <c r="MQY14" s="43"/>
      <c r="MQZ14" s="43"/>
      <c r="MRA14" s="43"/>
      <c r="MRB14" s="43"/>
      <c r="MRC14" s="43"/>
      <c r="MRD14" s="43"/>
      <c r="MRE14" s="43"/>
      <c r="MRF14" s="43"/>
      <c r="MRG14" s="43"/>
      <c r="MRH14" s="43"/>
      <c r="MRI14" s="43"/>
      <c r="MRJ14" s="43"/>
      <c r="MRK14" s="43"/>
      <c r="MRL14" s="43"/>
      <c r="MRM14" s="43"/>
      <c r="MRN14" s="43"/>
      <c r="MRO14" s="43"/>
      <c r="MRP14" s="43"/>
      <c r="MRQ14" s="43"/>
      <c r="MRR14" s="43"/>
      <c r="MRS14" s="43"/>
      <c r="MRT14" s="43"/>
      <c r="MRU14" s="43"/>
      <c r="MRV14" s="43"/>
      <c r="MRW14" s="43"/>
      <c r="MRX14" s="43"/>
      <c r="MRY14" s="43"/>
      <c r="MRZ14" s="43"/>
      <c r="MSA14" s="43"/>
      <c r="MSB14" s="43"/>
      <c r="MSC14" s="43"/>
      <c r="MSD14" s="43"/>
      <c r="MSE14" s="43"/>
      <c r="MSF14" s="43"/>
      <c r="MSG14" s="43"/>
      <c r="MSH14" s="43"/>
      <c r="MSI14" s="43"/>
      <c r="MSJ14" s="43"/>
      <c r="MSK14" s="43"/>
      <c r="MSL14" s="43"/>
      <c r="MSM14" s="43"/>
      <c r="MSN14" s="43"/>
      <c r="MSO14" s="43"/>
      <c r="MSP14" s="43"/>
      <c r="MSQ14" s="43"/>
      <c r="MSR14" s="43"/>
      <c r="MSS14" s="43"/>
      <c r="MST14" s="43"/>
      <c r="MSU14" s="43"/>
      <c r="MSV14" s="43"/>
      <c r="MSW14" s="43"/>
      <c r="MSX14" s="43"/>
      <c r="MSY14" s="43"/>
      <c r="MSZ14" s="43"/>
      <c r="MTA14" s="43"/>
      <c r="MTB14" s="43"/>
      <c r="MTC14" s="43"/>
      <c r="MTD14" s="43"/>
      <c r="MTE14" s="43"/>
      <c r="MTF14" s="43"/>
      <c r="MTG14" s="43"/>
      <c r="MTH14" s="43"/>
      <c r="MTI14" s="43"/>
      <c r="MTJ14" s="43"/>
      <c r="MTK14" s="43"/>
      <c r="MTL14" s="43"/>
      <c r="MTM14" s="43"/>
      <c r="MTN14" s="43"/>
      <c r="MTO14" s="43"/>
      <c r="MTP14" s="43"/>
      <c r="MTQ14" s="43"/>
      <c r="MTR14" s="43"/>
      <c r="MTS14" s="43"/>
      <c r="MTT14" s="43"/>
      <c r="MTU14" s="43"/>
      <c r="MTV14" s="43"/>
      <c r="MTW14" s="43"/>
      <c r="MTX14" s="43"/>
      <c r="MTY14" s="43"/>
      <c r="MTZ14" s="43"/>
      <c r="MUA14" s="43"/>
      <c r="MUB14" s="43"/>
      <c r="MUC14" s="43"/>
      <c r="MUD14" s="43"/>
      <c r="MUE14" s="43"/>
      <c r="MUF14" s="43"/>
      <c r="MUG14" s="43"/>
      <c r="MUH14" s="43"/>
      <c r="MUI14" s="43"/>
      <c r="MUJ14" s="43"/>
      <c r="MUK14" s="43"/>
      <c r="MUL14" s="43"/>
      <c r="MUM14" s="43"/>
      <c r="MUN14" s="43"/>
      <c r="MUO14" s="43"/>
      <c r="MUP14" s="43"/>
      <c r="MUQ14" s="43"/>
      <c r="MUR14" s="43"/>
      <c r="MUS14" s="43"/>
      <c r="MUT14" s="43"/>
      <c r="MUU14" s="43"/>
      <c r="MUV14" s="43"/>
      <c r="MUW14" s="43"/>
      <c r="MUX14" s="43"/>
      <c r="MUY14" s="43"/>
      <c r="MUZ14" s="43"/>
      <c r="MVA14" s="43"/>
      <c r="MVB14" s="43"/>
      <c r="MVC14" s="43"/>
      <c r="MVD14" s="43"/>
      <c r="MVE14" s="43"/>
      <c r="MVF14" s="43"/>
      <c r="MVG14" s="43"/>
      <c r="MVH14" s="43"/>
      <c r="MVI14" s="43"/>
      <c r="MVJ14" s="43"/>
      <c r="MVK14" s="43"/>
      <c r="MVL14" s="43"/>
      <c r="MVM14" s="43"/>
      <c r="MVN14" s="43"/>
      <c r="MVO14" s="43"/>
      <c r="MVP14" s="43"/>
      <c r="MVQ14" s="43"/>
      <c r="MVR14" s="43"/>
      <c r="MVS14" s="43"/>
      <c r="MVT14" s="43"/>
      <c r="MVU14" s="43"/>
      <c r="MVV14" s="43"/>
      <c r="MVW14" s="43"/>
      <c r="MVX14" s="43"/>
      <c r="MVY14" s="43"/>
      <c r="MVZ14" s="43"/>
      <c r="MWA14" s="43"/>
      <c r="MWB14" s="43"/>
      <c r="MWC14" s="43"/>
      <c r="MWD14" s="43"/>
      <c r="MWE14" s="43"/>
      <c r="MWF14" s="43"/>
      <c r="MWG14" s="43"/>
      <c r="MWH14" s="43"/>
      <c r="MWI14" s="43"/>
      <c r="MWJ14" s="43"/>
      <c r="MWK14" s="43"/>
      <c r="MWL14" s="43"/>
      <c r="MWM14" s="43"/>
      <c r="MWN14" s="43"/>
      <c r="MWO14" s="43"/>
      <c r="MWP14" s="43"/>
      <c r="MWQ14" s="43"/>
      <c r="MWR14" s="43"/>
      <c r="MWS14" s="43"/>
      <c r="MWT14" s="43"/>
      <c r="MWU14" s="43"/>
      <c r="MWV14" s="43"/>
      <c r="MWW14" s="43"/>
      <c r="MWX14" s="43"/>
      <c r="MWY14" s="43"/>
      <c r="MWZ14" s="43"/>
      <c r="MXA14" s="43"/>
      <c r="MXB14" s="43"/>
      <c r="MXC14" s="43"/>
      <c r="MXD14" s="43"/>
      <c r="MXE14" s="43"/>
      <c r="MXF14" s="43"/>
      <c r="MXG14" s="43"/>
      <c r="MXH14" s="43"/>
      <c r="MXI14" s="43"/>
      <c r="MXJ14" s="43"/>
      <c r="MXK14" s="43"/>
      <c r="MXL14" s="43"/>
      <c r="MXM14" s="43"/>
      <c r="MXN14" s="43"/>
      <c r="MXO14" s="43"/>
      <c r="MXP14" s="43"/>
      <c r="MXQ14" s="43"/>
      <c r="MXR14" s="43"/>
      <c r="MXS14" s="43"/>
      <c r="MXT14" s="43"/>
      <c r="MXU14" s="43"/>
      <c r="MXV14" s="43"/>
      <c r="MXW14" s="43"/>
      <c r="MXX14" s="43"/>
      <c r="MXY14" s="43"/>
      <c r="MXZ14" s="43"/>
      <c r="MYA14" s="43"/>
      <c r="MYB14" s="43"/>
      <c r="MYC14" s="43"/>
      <c r="MYD14" s="43"/>
      <c r="MYE14" s="43"/>
      <c r="MYF14" s="43"/>
      <c r="MYG14" s="43"/>
      <c r="MYH14" s="43"/>
      <c r="MYI14" s="43"/>
      <c r="MYJ14" s="43"/>
      <c r="MYK14" s="43"/>
      <c r="MYL14" s="43"/>
      <c r="MYM14" s="43"/>
      <c r="MYN14" s="43"/>
      <c r="MYO14" s="43"/>
      <c r="MYP14" s="43"/>
      <c r="MYQ14" s="43"/>
      <c r="MYR14" s="43"/>
      <c r="MYS14" s="43"/>
      <c r="MYT14" s="43"/>
      <c r="MYU14" s="43"/>
      <c r="MYV14" s="43"/>
      <c r="MYW14" s="43"/>
      <c r="MYX14" s="43"/>
      <c r="MYY14" s="43"/>
      <c r="MYZ14" s="43"/>
      <c r="MZA14" s="43"/>
      <c r="MZB14" s="43"/>
      <c r="MZC14" s="43"/>
      <c r="MZD14" s="43"/>
      <c r="MZE14" s="43"/>
      <c r="MZF14" s="43"/>
      <c r="MZG14" s="43"/>
      <c r="MZH14" s="43"/>
      <c r="MZI14" s="43"/>
      <c r="MZJ14" s="43"/>
      <c r="MZK14" s="43"/>
      <c r="MZL14" s="43"/>
      <c r="MZM14" s="43"/>
      <c r="MZN14" s="43"/>
      <c r="MZO14" s="43"/>
      <c r="MZP14" s="43"/>
      <c r="MZQ14" s="43"/>
      <c r="MZR14" s="43"/>
      <c r="MZS14" s="43"/>
      <c r="MZT14" s="43"/>
      <c r="MZU14" s="43"/>
      <c r="MZV14" s="43"/>
      <c r="MZW14" s="43"/>
      <c r="MZX14" s="43"/>
      <c r="MZY14" s="43"/>
      <c r="MZZ14" s="43"/>
      <c r="NAA14" s="43"/>
      <c r="NAB14" s="43"/>
      <c r="NAC14" s="43"/>
      <c r="NAD14" s="43"/>
      <c r="NAE14" s="43"/>
      <c r="NAF14" s="43"/>
      <c r="NAG14" s="43"/>
      <c r="NAH14" s="43"/>
      <c r="NAI14" s="43"/>
      <c r="NAJ14" s="43"/>
      <c r="NAK14" s="43"/>
      <c r="NAL14" s="43"/>
      <c r="NAM14" s="43"/>
      <c r="NAN14" s="43"/>
      <c r="NAO14" s="43"/>
      <c r="NAP14" s="43"/>
      <c r="NAQ14" s="43"/>
      <c r="NAR14" s="43"/>
      <c r="NAS14" s="43"/>
      <c r="NAT14" s="43"/>
      <c r="NAU14" s="43"/>
      <c r="NAV14" s="43"/>
      <c r="NAW14" s="43"/>
      <c r="NAX14" s="43"/>
      <c r="NAY14" s="43"/>
      <c r="NAZ14" s="43"/>
      <c r="NBA14" s="43"/>
      <c r="NBB14" s="43"/>
      <c r="NBC14" s="43"/>
      <c r="NBD14" s="43"/>
      <c r="NBE14" s="43"/>
      <c r="NBF14" s="43"/>
      <c r="NBG14" s="43"/>
      <c r="NBH14" s="43"/>
      <c r="NBI14" s="43"/>
      <c r="NBJ14" s="43"/>
      <c r="NBK14" s="43"/>
      <c r="NBL14" s="43"/>
      <c r="NBM14" s="43"/>
      <c r="NBN14" s="43"/>
      <c r="NBO14" s="43"/>
      <c r="NBP14" s="43"/>
      <c r="NBQ14" s="43"/>
      <c r="NBR14" s="43"/>
      <c r="NBS14" s="43"/>
      <c r="NBT14" s="43"/>
      <c r="NBU14" s="43"/>
      <c r="NBV14" s="43"/>
      <c r="NBW14" s="43"/>
      <c r="NBX14" s="43"/>
      <c r="NBY14" s="43"/>
      <c r="NBZ14" s="43"/>
      <c r="NCA14" s="43"/>
      <c r="NCB14" s="43"/>
      <c r="NCC14" s="43"/>
      <c r="NCD14" s="43"/>
      <c r="NCE14" s="43"/>
      <c r="NCF14" s="43"/>
      <c r="NCG14" s="43"/>
      <c r="NCH14" s="43"/>
      <c r="NCI14" s="43"/>
      <c r="NCJ14" s="43"/>
      <c r="NCK14" s="43"/>
      <c r="NCL14" s="43"/>
      <c r="NCM14" s="43"/>
      <c r="NCN14" s="43"/>
      <c r="NCO14" s="43"/>
      <c r="NCP14" s="43"/>
      <c r="NCQ14" s="43"/>
      <c r="NCR14" s="43"/>
      <c r="NCS14" s="43"/>
      <c r="NCT14" s="43"/>
      <c r="NCU14" s="43"/>
      <c r="NCV14" s="43"/>
      <c r="NCW14" s="43"/>
      <c r="NCX14" s="43"/>
      <c r="NCY14" s="43"/>
      <c r="NCZ14" s="43"/>
      <c r="NDA14" s="43"/>
      <c r="NDB14" s="43"/>
      <c r="NDC14" s="43"/>
      <c r="NDD14" s="43"/>
      <c r="NDE14" s="43"/>
      <c r="NDF14" s="43"/>
      <c r="NDG14" s="43"/>
      <c r="NDH14" s="43"/>
      <c r="NDI14" s="43"/>
      <c r="NDJ14" s="43"/>
      <c r="NDK14" s="43"/>
      <c r="NDL14" s="43"/>
      <c r="NDM14" s="43"/>
      <c r="NDN14" s="43"/>
      <c r="NDO14" s="43"/>
      <c r="NDP14" s="43"/>
      <c r="NDQ14" s="43"/>
      <c r="NDR14" s="43"/>
      <c r="NDS14" s="43"/>
      <c r="NDT14" s="43"/>
      <c r="NDU14" s="43"/>
      <c r="NDV14" s="43"/>
      <c r="NDW14" s="43"/>
      <c r="NDX14" s="43"/>
      <c r="NDY14" s="43"/>
      <c r="NDZ14" s="43"/>
      <c r="NEA14" s="43"/>
      <c r="NEB14" s="43"/>
      <c r="NEC14" s="43"/>
      <c r="NED14" s="43"/>
      <c r="NEE14" s="43"/>
      <c r="NEF14" s="43"/>
      <c r="NEG14" s="43"/>
      <c r="NEH14" s="43"/>
      <c r="NEI14" s="43"/>
      <c r="NEJ14" s="43"/>
      <c r="NEK14" s="43"/>
      <c r="NEL14" s="43"/>
      <c r="NEM14" s="43"/>
      <c r="NEN14" s="43"/>
      <c r="NEO14" s="43"/>
      <c r="NEP14" s="43"/>
      <c r="NEQ14" s="43"/>
      <c r="NER14" s="43"/>
      <c r="NES14" s="43"/>
      <c r="NET14" s="43"/>
      <c r="NEU14" s="43"/>
      <c r="NEV14" s="43"/>
      <c r="NEW14" s="43"/>
      <c r="NEX14" s="43"/>
      <c r="NEY14" s="43"/>
      <c r="NEZ14" s="43"/>
      <c r="NFA14" s="43"/>
      <c r="NFB14" s="43"/>
      <c r="NFC14" s="43"/>
      <c r="NFD14" s="43"/>
      <c r="NFE14" s="43"/>
      <c r="NFF14" s="43"/>
      <c r="NFG14" s="43"/>
      <c r="NFH14" s="43"/>
      <c r="NFI14" s="43"/>
      <c r="NFJ14" s="43"/>
      <c r="NFK14" s="43"/>
      <c r="NFL14" s="43"/>
      <c r="NFM14" s="43"/>
      <c r="NFN14" s="43"/>
      <c r="NFO14" s="43"/>
      <c r="NFP14" s="43"/>
      <c r="NFQ14" s="43"/>
      <c r="NFR14" s="43"/>
      <c r="NFS14" s="43"/>
      <c r="NFT14" s="43"/>
      <c r="NFU14" s="43"/>
      <c r="NFV14" s="43"/>
      <c r="NFW14" s="43"/>
      <c r="NFX14" s="43"/>
      <c r="NFY14" s="43"/>
      <c r="NFZ14" s="43"/>
      <c r="NGA14" s="43"/>
      <c r="NGB14" s="43"/>
      <c r="NGC14" s="43"/>
      <c r="NGD14" s="43"/>
      <c r="NGE14" s="43"/>
      <c r="NGF14" s="43"/>
      <c r="NGG14" s="43"/>
      <c r="NGH14" s="43"/>
      <c r="NGI14" s="43"/>
      <c r="NGJ14" s="43"/>
      <c r="NGK14" s="43"/>
      <c r="NGL14" s="43"/>
      <c r="NGM14" s="43"/>
      <c r="NGN14" s="43"/>
      <c r="NGO14" s="43"/>
      <c r="NGP14" s="43"/>
      <c r="NGQ14" s="43"/>
      <c r="NGR14" s="43"/>
      <c r="NGS14" s="43"/>
      <c r="NGT14" s="43"/>
      <c r="NGU14" s="43"/>
      <c r="NGV14" s="43"/>
      <c r="NGW14" s="43"/>
      <c r="NGX14" s="43"/>
      <c r="NGY14" s="43"/>
      <c r="NGZ14" s="43"/>
      <c r="NHA14" s="43"/>
      <c r="NHB14" s="43"/>
      <c r="NHC14" s="43"/>
      <c r="NHD14" s="43"/>
      <c r="NHE14" s="43"/>
      <c r="NHF14" s="43"/>
      <c r="NHG14" s="43"/>
      <c r="NHH14" s="43"/>
      <c r="NHI14" s="43"/>
      <c r="NHJ14" s="43"/>
      <c r="NHK14" s="43"/>
      <c r="NHL14" s="43"/>
      <c r="NHM14" s="43"/>
      <c r="NHN14" s="43"/>
      <c r="NHO14" s="43"/>
      <c r="NHP14" s="43"/>
      <c r="NHQ14" s="43"/>
      <c r="NHR14" s="43"/>
      <c r="NHS14" s="43"/>
      <c r="NHT14" s="43"/>
      <c r="NHU14" s="43"/>
      <c r="NHV14" s="43"/>
      <c r="NHW14" s="43"/>
      <c r="NHX14" s="43"/>
      <c r="NHY14" s="43"/>
      <c r="NHZ14" s="43"/>
      <c r="NIA14" s="43"/>
      <c r="NIB14" s="43"/>
      <c r="NIC14" s="43"/>
      <c r="NID14" s="43"/>
      <c r="NIE14" s="43"/>
      <c r="NIF14" s="43"/>
      <c r="NIG14" s="43"/>
      <c r="NIH14" s="43"/>
      <c r="NII14" s="43"/>
      <c r="NIJ14" s="43"/>
      <c r="NIK14" s="43"/>
      <c r="NIL14" s="43"/>
      <c r="NIM14" s="43"/>
      <c r="NIN14" s="43"/>
      <c r="NIO14" s="43"/>
      <c r="NIP14" s="43"/>
      <c r="NIQ14" s="43"/>
      <c r="NIR14" s="43"/>
      <c r="NIS14" s="43"/>
      <c r="NIT14" s="43"/>
      <c r="NIU14" s="43"/>
      <c r="NIV14" s="43"/>
      <c r="NIW14" s="43"/>
      <c r="NIX14" s="43"/>
      <c r="NIY14" s="43"/>
      <c r="NIZ14" s="43"/>
      <c r="NJA14" s="43"/>
      <c r="NJB14" s="43"/>
      <c r="NJC14" s="43"/>
      <c r="NJD14" s="43"/>
      <c r="NJE14" s="43"/>
      <c r="NJF14" s="43"/>
      <c r="NJG14" s="43"/>
      <c r="NJH14" s="43"/>
      <c r="NJI14" s="43"/>
      <c r="NJJ14" s="43"/>
      <c r="NJK14" s="43"/>
      <c r="NJL14" s="43"/>
      <c r="NJM14" s="43"/>
      <c r="NJN14" s="43"/>
      <c r="NJO14" s="43"/>
      <c r="NJP14" s="43"/>
      <c r="NJQ14" s="43"/>
      <c r="NJR14" s="43"/>
      <c r="NJS14" s="43"/>
      <c r="NJT14" s="43"/>
      <c r="NJU14" s="43"/>
      <c r="NJV14" s="43"/>
      <c r="NJW14" s="43"/>
      <c r="NJX14" s="43"/>
      <c r="NJY14" s="43"/>
      <c r="NJZ14" s="43"/>
      <c r="NKA14" s="43"/>
      <c r="NKB14" s="43"/>
      <c r="NKC14" s="43"/>
      <c r="NKD14" s="43"/>
      <c r="NKE14" s="43"/>
      <c r="NKF14" s="43"/>
      <c r="NKG14" s="43"/>
      <c r="NKH14" s="43"/>
      <c r="NKI14" s="43"/>
      <c r="NKJ14" s="43"/>
      <c r="NKK14" s="43"/>
      <c r="NKL14" s="43"/>
      <c r="NKM14" s="43"/>
      <c r="NKN14" s="43"/>
      <c r="NKO14" s="43"/>
      <c r="NKP14" s="43"/>
      <c r="NKQ14" s="43"/>
      <c r="NKR14" s="43"/>
      <c r="NKS14" s="43"/>
      <c r="NKT14" s="43"/>
      <c r="NKU14" s="43"/>
      <c r="NKV14" s="43"/>
      <c r="NKW14" s="43"/>
      <c r="NKX14" s="43"/>
      <c r="NKY14" s="43"/>
      <c r="NKZ14" s="43"/>
      <c r="NLA14" s="43"/>
      <c r="NLB14" s="43"/>
      <c r="NLC14" s="43"/>
      <c r="NLD14" s="43"/>
      <c r="NLE14" s="43"/>
      <c r="NLF14" s="43"/>
      <c r="NLG14" s="43"/>
      <c r="NLH14" s="43"/>
      <c r="NLI14" s="43"/>
      <c r="NLJ14" s="43"/>
      <c r="NLK14" s="43"/>
      <c r="NLL14" s="43"/>
      <c r="NLM14" s="43"/>
      <c r="NLN14" s="43"/>
      <c r="NLO14" s="43"/>
      <c r="NLP14" s="43"/>
      <c r="NLQ14" s="43"/>
      <c r="NLR14" s="43"/>
      <c r="NLS14" s="43"/>
      <c r="NLT14" s="43"/>
      <c r="NLU14" s="43"/>
      <c r="NLV14" s="43"/>
      <c r="NLW14" s="43"/>
      <c r="NLX14" s="43"/>
      <c r="NLY14" s="43"/>
      <c r="NLZ14" s="43"/>
      <c r="NMA14" s="43"/>
      <c r="NMB14" s="43"/>
      <c r="NMC14" s="43"/>
      <c r="NMD14" s="43"/>
      <c r="NME14" s="43"/>
      <c r="NMF14" s="43"/>
      <c r="NMG14" s="43"/>
      <c r="NMH14" s="43"/>
      <c r="NMI14" s="43"/>
      <c r="NMJ14" s="43"/>
      <c r="NMK14" s="43"/>
      <c r="NML14" s="43"/>
      <c r="NMM14" s="43"/>
      <c r="NMN14" s="43"/>
      <c r="NMO14" s="43"/>
      <c r="NMP14" s="43"/>
      <c r="NMQ14" s="43"/>
      <c r="NMR14" s="43"/>
      <c r="NMS14" s="43"/>
      <c r="NMT14" s="43"/>
      <c r="NMU14" s="43"/>
      <c r="NMV14" s="43"/>
      <c r="NMW14" s="43"/>
      <c r="NMX14" s="43"/>
      <c r="NMY14" s="43"/>
      <c r="NMZ14" s="43"/>
      <c r="NNA14" s="43"/>
      <c r="NNB14" s="43"/>
      <c r="NNC14" s="43"/>
      <c r="NND14" s="43"/>
      <c r="NNE14" s="43"/>
      <c r="NNF14" s="43"/>
      <c r="NNG14" s="43"/>
      <c r="NNH14" s="43"/>
      <c r="NNI14" s="43"/>
      <c r="NNJ14" s="43"/>
      <c r="NNK14" s="43"/>
      <c r="NNL14" s="43"/>
      <c r="NNM14" s="43"/>
      <c r="NNN14" s="43"/>
      <c r="NNO14" s="43"/>
      <c r="NNP14" s="43"/>
      <c r="NNQ14" s="43"/>
      <c r="NNR14" s="43"/>
      <c r="NNS14" s="43"/>
      <c r="NNT14" s="43"/>
      <c r="NNU14" s="43"/>
      <c r="NNV14" s="43"/>
      <c r="NNW14" s="43"/>
      <c r="NNX14" s="43"/>
      <c r="NNY14" s="43"/>
      <c r="NNZ14" s="43"/>
      <c r="NOA14" s="43"/>
      <c r="NOB14" s="43"/>
      <c r="NOC14" s="43"/>
      <c r="NOD14" s="43"/>
      <c r="NOE14" s="43"/>
      <c r="NOF14" s="43"/>
      <c r="NOG14" s="43"/>
      <c r="NOH14" s="43"/>
      <c r="NOI14" s="43"/>
      <c r="NOJ14" s="43"/>
      <c r="NOK14" s="43"/>
      <c r="NOL14" s="43"/>
      <c r="NOM14" s="43"/>
      <c r="NON14" s="43"/>
      <c r="NOO14" s="43"/>
      <c r="NOP14" s="43"/>
      <c r="NOQ14" s="43"/>
      <c r="NOR14" s="43"/>
      <c r="NOS14" s="43"/>
      <c r="NOT14" s="43"/>
      <c r="NOU14" s="43"/>
      <c r="NOV14" s="43"/>
      <c r="NOW14" s="43"/>
      <c r="NOX14" s="43"/>
      <c r="NOY14" s="43"/>
      <c r="NOZ14" s="43"/>
      <c r="NPA14" s="43"/>
      <c r="NPB14" s="43"/>
      <c r="NPC14" s="43"/>
      <c r="NPD14" s="43"/>
      <c r="NPE14" s="43"/>
      <c r="NPF14" s="43"/>
      <c r="NPG14" s="43"/>
      <c r="NPH14" s="43"/>
      <c r="NPI14" s="43"/>
      <c r="NPJ14" s="43"/>
      <c r="NPK14" s="43"/>
      <c r="NPL14" s="43"/>
      <c r="NPM14" s="43"/>
      <c r="NPN14" s="43"/>
      <c r="NPO14" s="43"/>
      <c r="NPP14" s="43"/>
      <c r="NPQ14" s="43"/>
      <c r="NPR14" s="43"/>
      <c r="NPS14" s="43"/>
      <c r="NPT14" s="43"/>
      <c r="NPU14" s="43"/>
      <c r="NPV14" s="43"/>
      <c r="NPW14" s="43"/>
      <c r="NPX14" s="43"/>
      <c r="NPY14" s="43"/>
      <c r="NPZ14" s="43"/>
      <c r="NQA14" s="43"/>
      <c r="NQB14" s="43"/>
      <c r="NQC14" s="43"/>
      <c r="NQD14" s="43"/>
      <c r="NQE14" s="43"/>
      <c r="NQF14" s="43"/>
      <c r="NQG14" s="43"/>
      <c r="NQH14" s="43"/>
      <c r="NQI14" s="43"/>
      <c r="NQJ14" s="43"/>
      <c r="NQK14" s="43"/>
      <c r="NQL14" s="43"/>
      <c r="NQM14" s="43"/>
      <c r="NQN14" s="43"/>
      <c r="NQO14" s="43"/>
      <c r="NQP14" s="43"/>
      <c r="NQQ14" s="43"/>
      <c r="NQR14" s="43"/>
      <c r="NQS14" s="43"/>
      <c r="NQT14" s="43"/>
      <c r="NQU14" s="43"/>
      <c r="NQV14" s="43"/>
      <c r="NQW14" s="43"/>
      <c r="NQX14" s="43"/>
      <c r="NQY14" s="43"/>
      <c r="NQZ14" s="43"/>
      <c r="NRA14" s="43"/>
      <c r="NRB14" s="43"/>
      <c r="NRC14" s="43"/>
      <c r="NRD14" s="43"/>
      <c r="NRE14" s="43"/>
      <c r="NRF14" s="43"/>
      <c r="NRG14" s="43"/>
      <c r="NRH14" s="43"/>
      <c r="NRI14" s="43"/>
      <c r="NRJ14" s="43"/>
      <c r="NRK14" s="43"/>
      <c r="NRL14" s="43"/>
      <c r="NRM14" s="43"/>
      <c r="NRN14" s="43"/>
      <c r="NRO14" s="43"/>
      <c r="NRP14" s="43"/>
      <c r="NRQ14" s="43"/>
      <c r="NRR14" s="43"/>
      <c r="NRS14" s="43"/>
      <c r="NRT14" s="43"/>
      <c r="NRU14" s="43"/>
      <c r="NRV14" s="43"/>
      <c r="NRW14" s="43"/>
      <c r="NRX14" s="43"/>
      <c r="NRY14" s="43"/>
      <c r="NRZ14" s="43"/>
      <c r="NSA14" s="43"/>
      <c r="NSB14" s="43"/>
      <c r="NSC14" s="43"/>
      <c r="NSD14" s="43"/>
      <c r="NSE14" s="43"/>
      <c r="NSF14" s="43"/>
      <c r="NSG14" s="43"/>
      <c r="NSH14" s="43"/>
      <c r="NSI14" s="43"/>
      <c r="NSJ14" s="43"/>
      <c r="NSK14" s="43"/>
      <c r="NSL14" s="43"/>
      <c r="NSM14" s="43"/>
      <c r="NSN14" s="43"/>
      <c r="NSO14" s="43"/>
      <c r="NSP14" s="43"/>
      <c r="NSQ14" s="43"/>
      <c r="NSR14" s="43"/>
      <c r="NSS14" s="43"/>
      <c r="NST14" s="43"/>
      <c r="NSU14" s="43"/>
      <c r="NSV14" s="43"/>
      <c r="NSW14" s="43"/>
      <c r="NSX14" s="43"/>
      <c r="NSY14" s="43"/>
      <c r="NSZ14" s="43"/>
      <c r="NTA14" s="43"/>
      <c r="NTB14" s="43"/>
      <c r="NTC14" s="43"/>
      <c r="NTD14" s="43"/>
      <c r="NTE14" s="43"/>
      <c r="NTF14" s="43"/>
      <c r="NTG14" s="43"/>
      <c r="NTH14" s="43"/>
      <c r="NTI14" s="43"/>
      <c r="NTJ14" s="43"/>
      <c r="NTK14" s="43"/>
      <c r="NTL14" s="43"/>
      <c r="NTM14" s="43"/>
      <c r="NTN14" s="43"/>
      <c r="NTO14" s="43"/>
      <c r="NTP14" s="43"/>
      <c r="NTQ14" s="43"/>
      <c r="NTR14" s="43"/>
      <c r="NTS14" s="43"/>
      <c r="NTT14" s="43"/>
      <c r="NTU14" s="43"/>
      <c r="NTV14" s="43"/>
      <c r="NTW14" s="43"/>
      <c r="NTX14" s="43"/>
      <c r="NTY14" s="43"/>
      <c r="NTZ14" s="43"/>
      <c r="NUA14" s="43"/>
      <c r="NUB14" s="43"/>
      <c r="NUC14" s="43"/>
      <c r="NUD14" s="43"/>
      <c r="NUE14" s="43"/>
      <c r="NUF14" s="43"/>
      <c r="NUG14" s="43"/>
      <c r="NUH14" s="43"/>
      <c r="NUI14" s="43"/>
      <c r="NUJ14" s="43"/>
      <c r="NUK14" s="43"/>
      <c r="NUL14" s="43"/>
      <c r="NUM14" s="43"/>
      <c r="NUN14" s="43"/>
      <c r="NUO14" s="43"/>
      <c r="NUP14" s="43"/>
      <c r="NUQ14" s="43"/>
      <c r="NUR14" s="43"/>
      <c r="NUS14" s="43"/>
      <c r="NUT14" s="43"/>
      <c r="NUU14" s="43"/>
      <c r="NUV14" s="43"/>
      <c r="NUW14" s="43"/>
      <c r="NUX14" s="43"/>
      <c r="NUY14" s="43"/>
      <c r="NUZ14" s="43"/>
      <c r="NVA14" s="43"/>
      <c r="NVB14" s="43"/>
      <c r="NVC14" s="43"/>
      <c r="NVD14" s="43"/>
      <c r="NVE14" s="43"/>
      <c r="NVF14" s="43"/>
      <c r="NVG14" s="43"/>
      <c r="NVH14" s="43"/>
      <c r="NVI14" s="43"/>
      <c r="NVJ14" s="43"/>
      <c r="NVK14" s="43"/>
      <c r="NVL14" s="43"/>
      <c r="NVM14" s="43"/>
      <c r="NVN14" s="43"/>
      <c r="NVO14" s="43"/>
      <c r="NVP14" s="43"/>
      <c r="NVQ14" s="43"/>
      <c r="NVR14" s="43"/>
      <c r="NVS14" s="43"/>
      <c r="NVT14" s="43"/>
      <c r="NVU14" s="43"/>
      <c r="NVV14" s="43"/>
      <c r="NVW14" s="43"/>
      <c r="NVX14" s="43"/>
      <c r="NVY14" s="43"/>
      <c r="NVZ14" s="43"/>
      <c r="NWA14" s="43"/>
      <c r="NWB14" s="43"/>
      <c r="NWC14" s="43"/>
      <c r="NWD14" s="43"/>
      <c r="NWE14" s="43"/>
      <c r="NWF14" s="43"/>
      <c r="NWG14" s="43"/>
      <c r="NWH14" s="43"/>
      <c r="NWI14" s="43"/>
      <c r="NWJ14" s="43"/>
      <c r="NWK14" s="43"/>
      <c r="NWL14" s="43"/>
      <c r="NWM14" s="43"/>
      <c r="NWN14" s="43"/>
      <c r="NWO14" s="43"/>
      <c r="NWP14" s="43"/>
      <c r="NWQ14" s="43"/>
      <c r="NWR14" s="43"/>
      <c r="NWS14" s="43"/>
      <c r="NWT14" s="43"/>
      <c r="NWU14" s="43"/>
      <c r="NWV14" s="43"/>
      <c r="NWW14" s="43"/>
      <c r="NWX14" s="43"/>
      <c r="NWY14" s="43"/>
      <c r="NWZ14" s="43"/>
      <c r="NXA14" s="43"/>
      <c r="NXB14" s="43"/>
      <c r="NXC14" s="43"/>
      <c r="NXD14" s="43"/>
      <c r="NXE14" s="43"/>
      <c r="NXF14" s="43"/>
      <c r="NXG14" s="43"/>
      <c r="NXH14" s="43"/>
      <c r="NXI14" s="43"/>
      <c r="NXJ14" s="43"/>
      <c r="NXK14" s="43"/>
      <c r="NXL14" s="43"/>
      <c r="NXM14" s="43"/>
      <c r="NXN14" s="43"/>
      <c r="NXO14" s="43"/>
      <c r="NXP14" s="43"/>
      <c r="NXQ14" s="43"/>
      <c r="NXR14" s="43"/>
      <c r="NXS14" s="43"/>
      <c r="NXT14" s="43"/>
      <c r="NXU14" s="43"/>
      <c r="NXV14" s="43"/>
      <c r="NXW14" s="43"/>
      <c r="NXX14" s="43"/>
      <c r="NXY14" s="43"/>
      <c r="NXZ14" s="43"/>
      <c r="NYA14" s="43"/>
      <c r="NYB14" s="43"/>
      <c r="NYC14" s="43"/>
      <c r="NYD14" s="43"/>
      <c r="NYE14" s="43"/>
      <c r="NYF14" s="43"/>
      <c r="NYG14" s="43"/>
      <c r="NYH14" s="43"/>
      <c r="NYI14" s="43"/>
      <c r="NYJ14" s="43"/>
      <c r="NYK14" s="43"/>
      <c r="NYL14" s="43"/>
      <c r="NYM14" s="43"/>
      <c r="NYN14" s="43"/>
      <c r="NYO14" s="43"/>
      <c r="NYP14" s="43"/>
      <c r="NYQ14" s="43"/>
      <c r="NYR14" s="43"/>
      <c r="NYS14" s="43"/>
      <c r="NYT14" s="43"/>
      <c r="NYU14" s="43"/>
      <c r="NYV14" s="43"/>
      <c r="NYW14" s="43"/>
      <c r="NYX14" s="43"/>
      <c r="NYY14" s="43"/>
      <c r="NYZ14" s="43"/>
      <c r="NZA14" s="43"/>
      <c r="NZB14" s="43"/>
      <c r="NZC14" s="43"/>
      <c r="NZD14" s="43"/>
      <c r="NZE14" s="43"/>
      <c r="NZF14" s="43"/>
      <c r="NZG14" s="43"/>
      <c r="NZH14" s="43"/>
      <c r="NZI14" s="43"/>
      <c r="NZJ14" s="43"/>
      <c r="NZK14" s="43"/>
      <c r="NZL14" s="43"/>
      <c r="NZM14" s="43"/>
      <c r="NZN14" s="43"/>
      <c r="NZO14" s="43"/>
      <c r="NZP14" s="43"/>
      <c r="NZQ14" s="43"/>
      <c r="NZR14" s="43"/>
      <c r="NZS14" s="43"/>
      <c r="NZT14" s="43"/>
      <c r="NZU14" s="43"/>
      <c r="NZV14" s="43"/>
      <c r="NZW14" s="43"/>
      <c r="NZX14" s="43"/>
      <c r="NZY14" s="43"/>
      <c r="NZZ14" s="43"/>
      <c r="OAA14" s="43"/>
      <c r="OAB14" s="43"/>
      <c r="OAC14" s="43"/>
      <c r="OAD14" s="43"/>
      <c r="OAE14" s="43"/>
      <c r="OAF14" s="43"/>
      <c r="OAG14" s="43"/>
      <c r="OAH14" s="43"/>
      <c r="OAI14" s="43"/>
      <c r="OAJ14" s="43"/>
      <c r="OAK14" s="43"/>
      <c r="OAL14" s="43"/>
      <c r="OAM14" s="43"/>
      <c r="OAN14" s="43"/>
      <c r="OAO14" s="43"/>
      <c r="OAP14" s="43"/>
      <c r="OAQ14" s="43"/>
      <c r="OAR14" s="43"/>
      <c r="OAS14" s="43"/>
      <c r="OAT14" s="43"/>
      <c r="OAU14" s="43"/>
      <c r="OAV14" s="43"/>
      <c r="OAW14" s="43"/>
      <c r="OAX14" s="43"/>
      <c r="OAY14" s="43"/>
      <c r="OAZ14" s="43"/>
      <c r="OBA14" s="43"/>
      <c r="OBB14" s="43"/>
      <c r="OBC14" s="43"/>
      <c r="OBD14" s="43"/>
      <c r="OBE14" s="43"/>
      <c r="OBF14" s="43"/>
      <c r="OBG14" s="43"/>
      <c r="OBH14" s="43"/>
      <c r="OBI14" s="43"/>
      <c r="OBJ14" s="43"/>
      <c r="OBK14" s="43"/>
      <c r="OBL14" s="43"/>
      <c r="OBM14" s="43"/>
      <c r="OBN14" s="43"/>
      <c r="OBO14" s="43"/>
      <c r="OBP14" s="43"/>
      <c r="OBQ14" s="43"/>
      <c r="OBR14" s="43"/>
      <c r="OBS14" s="43"/>
      <c r="OBT14" s="43"/>
      <c r="OBU14" s="43"/>
      <c r="OBV14" s="43"/>
      <c r="OBW14" s="43"/>
      <c r="OBX14" s="43"/>
      <c r="OBY14" s="43"/>
      <c r="OBZ14" s="43"/>
      <c r="OCA14" s="43"/>
      <c r="OCB14" s="43"/>
      <c r="OCC14" s="43"/>
      <c r="OCD14" s="43"/>
      <c r="OCE14" s="43"/>
      <c r="OCF14" s="43"/>
      <c r="OCG14" s="43"/>
      <c r="OCH14" s="43"/>
      <c r="OCI14" s="43"/>
      <c r="OCJ14" s="43"/>
      <c r="OCK14" s="43"/>
      <c r="OCL14" s="43"/>
      <c r="OCM14" s="43"/>
      <c r="OCN14" s="43"/>
      <c r="OCO14" s="43"/>
      <c r="OCP14" s="43"/>
      <c r="OCQ14" s="43"/>
      <c r="OCR14" s="43"/>
      <c r="OCS14" s="43"/>
      <c r="OCT14" s="43"/>
      <c r="OCU14" s="43"/>
      <c r="OCV14" s="43"/>
      <c r="OCW14" s="43"/>
      <c r="OCX14" s="43"/>
      <c r="OCY14" s="43"/>
      <c r="OCZ14" s="43"/>
      <c r="ODA14" s="43"/>
      <c r="ODB14" s="43"/>
      <c r="ODC14" s="43"/>
      <c r="ODD14" s="43"/>
      <c r="ODE14" s="43"/>
      <c r="ODF14" s="43"/>
      <c r="ODG14" s="43"/>
      <c r="ODH14" s="43"/>
      <c r="ODI14" s="43"/>
      <c r="ODJ14" s="43"/>
      <c r="ODK14" s="43"/>
      <c r="ODL14" s="43"/>
      <c r="ODM14" s="43"/>
      <c r="ODN14" s="43"/>
      <c r="ODO14" s="43"/>
      <c r="ODP14" s="43"/>
      <c r="ODQ14" s="43"/>
      <c r="ODR14" s="43"/>
      <c r="ODS14" s="43"/>
      <c r="ODT14" s="43"/>
      <c r="ODU14" s="43"/>
      <c r="ODV14" s="43"/>
      <c r="ODW14" s="43"/>
      <c r="ODX14" s="43"/>
      <c r="ODY14" s="43"/>
      <c r="ODZ14" s="43"/>
      <c r="OEA14" s="43"/>
      <c r="OEB14" s="43"/>
      <c r="OEC14" s="43"/>
      <c r="OED14" s="43"/>
      <c r="OEE14" s="43"/>
      <c r="OEF14" s="43"/>
      <c r="OEG14" s="43"/>
      <c r="OEH14" s="43"/>
      <c r="OEI14" s="43"/>
      <c r="OEJ14" s="43"/>
      <c r="OEK14" s="43"/>
      <c r="OEL14" s="43"/>
      <c r="OEM14" s="43"/>
      <c r="OEN14" s="43"/>
      <c r="OEO14" s="43"/>
      <c r="OEP14" s="43"/>
      <c r="OEQ14" s="43"/>
      <c r="OER14" s="43"/>
      <c r="OES14" s="43"/>
      <c r="OET14" s="43"/>
      <c r="OEU14" s="43"/>
      <c r="OEV14" s="43"/>
      <c r="OEW14" s="43"/>
      <c r="OEX14" s="43"/>
      <c r="OEY14" s="43"/>
      <c r="OEZ14" s="43"/>
      <c r="OFA14" s="43"/>
      <c r="OFB14" s="43"/>
      <c r="OFC14" s="43"/>
      <c r="OFD14" s="43"/>
      <c r="OFE14" s="43"/>
      <c r="OFF14" s="43"/>
      <c r="OFG14" s="43"/>
      <c r="OFH14" s="43"/>
      <c r="OFI14" s="43"/>
      <c r="OFJ14" s="43"/>
      <c r="OFK14" s="43"/>
      <c r="OFL14" s="43"/>
      <c r="OFM14" s="43"/>
      <c r="OFN14" s="43"/>
      <c r="OFO14" s="43"/>
      <c r="OFP14" s="43"/>
      <c r="OFQ14" s="43"/>
      <c r="OFR14" s="43"/>
      <c r="OFS14" s="43"/>
      <c r="OFT14" s="43"/>
      <c r="OFU14" s="43"/>
      <c r="OFV14" s="43"/>
      <c r="OFW14" s="43"/>
      <c r="OFX14" s="43"/>
      <c r="OFY14" s="43"/>
      <c r="OFZ14" s="43"/>
      <c r="OGA14" s="43"/>
      <c r="OGB14" s="43"/>
      <c r="OGC14" s="43"/>
      <c r="OGD14" s="43"/>
      <c r="OGE14" s="43"/>
      <c r="OGF14" s="43"/>
      <c r="OGG14" s="43"/>
      <c r="OGH14" s="43"/>
      <c r="OGI14" s="43"/>
      <c r="OGJ14" s="43"/>
      <c r="OGK14" s="43"/>
      <c r="OGL14" s="43"/>
      <c r="OGM14" s="43"/>
      <c r="OGN14" s="43"/>
      <c r="OGO14" s="43"/>
      <c r="OGP14" s="43"/>
      <c r="OGQ14" s="43"/>
      <c r="OGR14" s="43"/>
      <c r="OGS14" s="43"/>
      <c r="OGT14" s="43"/>
      <c r="OGU14" s="43"/>
      <c r="OGV14" s="43"/>
      <c r="OGW14" s="43"/>
      <c r="OGX14" s="43"/>
      <c r="OGY14" s="43"/>
      <c r="OGZ14" s="43"/>
      <c r="OHA14" s="43"/>
      <c r="OHB14" s="43"/>
      <c r="OHC14" s="43"/>
      <c r="OHD14" s="43"/>
      <c r="OHE14" s="43"/>
      <c r="OHF14" s="43"/>
      <c r="OHG14" s="43"/>
      <c r="OHH14" s="43"/>
      <c r="OHI14" s="43"/>
      <c r="OHJ14" s="43"/>
      <c r="OHK14" s="43"/>
      <c r="OHL14" s="43"/>
      <c r="OHM14" s="43"/>
      <c r="OHN14" s="43"/>
      <c r="OHO14" s="43"/>
      <c r="OHP14" s="43"/>
      <c r="OHQ14" s="43"/>
      <c r="OHR14" s="43"/>
      <c r="OHS14" s="43"/>
      <c r="OHT14" s="43"/>
      <c r="OHU14" s="43"/>
      <c r="OHV14" s="43"/>
      <c r="OHW14" s="43"/>
      <c r="OHX14" s="43"/>
      <c r="OHY14" s="43"/>
      <c r="OHZ14" s="43"/>
      <c r="OIA14" s="43"/>
      <c r="OIB14" s="43"/>
      <c r="OIC14" s="43"/>
      <c r="OID14" s="43"/>
      <c r="OIE14" s="43"/>
      <c r="OIF14" s="43"/>
      <c r="OIG14" s="43"/>
      <c r="OIH14" s="43"/>
      <c r="OII14" s="43"/>
      <c r="OIJ14" s="43"/>
      <c r="OIK14" s="43"/>
      <c r="OIL14" s="43"/>
      <c r="OIM14" s="43"/>
      <c r="OIN14" s="43"/>
      <c r="OIO14" s="43"/>
      <c r="OIP14" s="43"/>
      <c r="OIQ14" s="43"/>
      <c r="OIR14" s="43"/>
      <c r="OIS14" s="43"/>
      <c r="OIT14" s="43"/>
      <c r="OIU14" s="43"/>
      <c r="OIV14" s="43"/>
      <c r="OIW14" s="43"/>
      <c r="OIX14" s="43"/>
      <c r="OIY14" s="43"/>
      <c r="OIZ14" s="43"/>
      <c r="OJA14" s="43"/>
      <c r="OJB14" s="43"/>
      <c r="OJC14" s="43"/>
      <c r="OJD14" s="43"/>
      <c r="OJE14" s="43"/>
      <c r="OJF14" s="43"/>
      <c r="OJG14" s="43"/>
      <c r="OJH14" s="43"/>
      <c r="OJI14" s="43"/>
      <c r="OJJ14" s="43"/>
      <c r="OJK14" s="43"/>
      <c r="OJL14" s="43"/>
      <c r="OJM14" s="43"/>
      <c r="OJN14" s="43"/>
      <c r="OJO14" s="43"/>
      <c r="OJP14" s="43"/>
      <c r="OJQ14" s="43"/>
      <c r="OJR14" s="43"/>
      <c r="OJS14" s="43"/>
      <c r="OJT14" s="43"/>
      <c r="OJU14" s="43"/>
      <c r="OJV14" s="43"/>
      <c r="OJW14" s="43"/>
      <c r="OJX14" s="43"/>
      <c r="OJY14" s="43"/>
      <c r="OJZ14" s="43"/>
      <c r="OKA14" s="43"/>
      <c r="OKB14" s="43"/>
      <c r="OKC14" s="43"/>
      <c r="OKD14" s="43"/>
      <c r="OKE14" s="43"/>
      <c r="OKF14" s="43"/>
      <c r="OKG14" s="43"/>
      <c r="OKH14" s="43"/>
      <c r="OKI14" s="43"/>
      <c r="OKJ14" s="43"/>
      <c r="OKK14" s="43"/>
      <c r="OKL14" s="43"/>
      <c r="OKM14" s="43"/>
      <c r="OKN14" s="43"/>
      <c r="OKO14" s="43"/>
      <c r="OKP14" s="43"/>
      <c r="OKQ14" s="43"/>
      <c r="OKR14" s="43"/>
      <c r="OKS14" s="43"/>
      <c r="OKT14" s="43"/>
      <c r="OKU14" s="43"/>
      <c r="OKV14" s="43"/>
      <c r="OKW14" s="43"/>
      <c r="OKX14" s="43"/>
      <c r="OKY14" s="43"/>
      <c r="OKZ14" s="43"/>
      <c r="OLA14" s="43"/>
      <c r="OLB14" s="43"/>
      <c r="OLC14" s="43"/>
      <c r="OLD14" s="43"/>
      <c r="OLE14" s="43"/>
      <c r="OLF14" s="43"/>
      <c r="OLG14" s="43"/>
      <c r="OLH14" s="43"/>
      <c r="OLI14" s="43"/>
      <c r="OLJ14" s="43"/>
      <c r="OLK14" s="43"/>
      <c r="OLL14" s="43"/>
      <c r="OLM14" s="43"/>
      <c r="OLN14" s="43"/>
      <c r="OLO14" s="43"/>
      <c r="OLP14" s="43"/>
      <c r="OLQ14" s="43"/>
      <c r="OLR14" s="43"/>
      <c r="OLS14" s="43"/>
      <c r="OLT14" s="43"/>
      <c r="OLU14" s="43"/>
      <c r="OLV14" s="43"/>
      <c r="OLW14" s="43"/>
      <c r="OLX14" s="43"/>
      <c r="OLY14" s="43"/>
      <c r="OLZ14" s="43"/>
      <c r="OMA14" s="43"/>
      <c r="OMB14" s="43"/>
      <c r="OMC14" s="43"/>
      <c r="OMD14" s="43"/>
      <c r="OME14" s="43"/>
      <c r="OMF14" s="43"/>
      <c r="OMG14" s="43"/>
      <c r="OMH14" s="43"/>
      <c r="OMI14" s="43"/>
      <c r="OMJ14" s="43"/>
      <c r="OMK14" s="43"/>
      <c r="OML14" s="43"/>
      <c r="OMM14" s="43"/>
      <c r="OMN14" s="43"/>
      <c r="OMO14" s="43"/>
      <c r="OMP14" s="43"/>
      <c r="OMQ14" s="43"/>
      <c r="OMR14" s="43"/>
      <c r="OMS14" s="43"/>
      <c r="OMT14" s="43"/>
      <c r="OMU14" s="43"/>
      <c r="OMV14" s="43"/>
      <c r="OMW14" s="43"/>
      <c r="OMX14" s="43"/>
      <c r="OMY14" s="43"/>
      <c r="OMZ14" s="43"/>
      <c r="ONA14" s="43"/>
      <c r="ONB14" s="43"/>
      <c r="ONC14" s="43"/>
      <c r="OND14" s="43"/>
      <c r="ONE14" s="43"/>
      <c r="ONF14" s="43"/>
      <c r="ONG14" s="43"/>
      <c r="ONH14" s="43"/>
      <c r="ONI14" s="43"/>
      <c r="ONJ14" s="43"/>
      <c r="ONK14" s="43"/>
      <c r="ONL14" s="43"/>
      <c r="ONM14" s="43"/>
      <c r="ONN14" s="43"/>
      <c r="ONO14" s="43"/>
      <c r="ONP14" s="43"/>
      <c r="ONQ14" s="43"/>
      <c r="ONR14" s="43"/>
      <c r="ONS14" s="43"/>
      <c r="ONT14" s="43"/>
      <c r="ONU14" s="43"/>
      <c r="ONV14" s="43"/>
      <c r="ONW14" s="43"/>
      <c r="ONX14" s="43"/>
      <c r="ONY14" s="43"/>
      <c r="ONZ14" s="43"/>
      <c r="OOA14" s="43"/>
      <c r="OOB14" s="43"/>
      <c r="OOC14" s="43"/>
      <c r="OOD14" s="43"/>
      <c r="OOE14" s="43"/>
      <c r="OOF14" s="43"/>
      <c r="OOG14" s="43"/>
      <c r="OOH14" s="43"/>
      <c r="OOI14" s="43"/>
      <c r="OOJ14" s="43"/>
      <c r="OOK14" s="43"/>
      <c r="OOL14" s="43"/>
      <c r="OOM14" s="43"/>
      <c r="OON14" s="43"/>
      <c r="OOO14" s="43"/>
      <c r="OOP14" s="43"/>
      <c r="OOQ14" s="43"/>
      <c r="OOR14" s="43"/>
      <c r="OOS14" s="43"/>
      <c r="OOT14" s="43"/>
      <c r="OOU14" s="43"/>
      <c r="OOV14" s="43"/>
      <c r="OOW14" s="43"/>
      <c r="OOX14" s="43"/>
      <c r="OOY14" s="43"/>
      <c r="OOZ14" s="43"/>
      <c r="OPA14" s="43"/>
      <c r="OPB14" s="43"/>
      <c r="OPC14" s="43"/>
      <c r="OPD14" s="43"/>
      <c r="OPE14" s="43"/>
      <c r="OPF14" s="43"/>
      <c r="OPG14" s="43"/>
      <c r="OPH14" s="43"/>
      <c r="OPI14" s="43"/>
      <c r="OPJ14" s="43"/>
      <c r="OPK14" s="43"/>
      <c r="OPL14" s="43"/>
      <c r="OPM14" s="43"/>
      <c r="OPN14" s="43"/>
      <c r="OPO14" s="43"/>
      <c r="OPP14" s="43"/>
      <c r="OPQ14" s="43"/>
      <c r="OPR14" s="43"/>
      <c r="OPS14" s="43"/>
      <c r="OPT14" s="43"/>
      <c r="OPU14" s="43"/>
      <c r="OPV14" s="43"/>
      <c r="OPW14" s="43"/>
      <c r="OPX14" s="43"/>
      <c r="OPY14" s="43"/>
      <c r="OPZ14" s="43"/>
      <c r="OQA14" s="43"/>
      <c r="OQB14" s="43"/>
      <c r="OQC14" s="43"/>
      <c r="OQD14" s="43"/>
      <c r="OQE14" s="43"/>
      <c r="OQF14" s="43"/>
      <c r="OQG14" s="43"/>
      <c r="OQH14" s="43"/>
      <c r="OQI14" s="43"/>
      <c r="OQJ14" s="43"/>
      <c r="OQK14" s="43"/>
      <c r="OQL14" s="43"/>
      <c r="OQM14" s="43"/>
      <c r="OQN14" s="43"/>
      <c r="OQO14" s="43"/>
      <c r="OQP14" s="43"/>
      <c r="OQQ14" s="43"/>
      <c r="OQR14" s="43"/>
      <c r="OQS14" s="43"/>
      <c r="OQT14" s="43"/>
      <c r="OQU14" s="43"/>
      <c r="OQV14" s="43"/>
      <c r="OQW14" s="43"/>
      <c r="OQX14" s="43"/>
      <c r="OQY14" s="43"/>
      <c r="OQZ14" s="43"/>
      <c r="ORA14" s="43"/>
      <c r="ORB14" s="43"/>
      <c r="ORC14" s="43"/>
      <c r="ORD14" s="43"/>
      <c r="ORE14" s="43"/>
      <c r="ORF14" s="43"/>
      <c r="ORG14" s="43"/>
      <c r="ORH14" s="43"/>
      <c r="ORI14" s="43"/>
      <c r="ORJ14" s="43"/>
      <c r="ORK14" s="43"/>
      <c r="ORL14" s="43"/>
      <c r="ORM14" s="43"/>
      <c r="ORN14" s="43"/>
      <c r="ORO14" s="43"/>
      <c r="ORP14" s="43"/>
      <c r="ORQ14" s="43"/>
      <c r="ORR14" s="43"/>
      <c r="ORS14" s="43"/>
      <c r="ORT14" s="43"/>
      <c r="ORU14" s="43"/>
      <c r="ORV14" s="43"/>
      <c r="ORW14" s="43"/>
      <c r="ORX14" s="43"/>
      <c r="ORY14" s="43"/>
      <c r="ORZ14" s="43"/>
      <c r="OSA14" s="43"/>
      <c r="OSB14" s="43"/>
      <c r="OSC14" s="43"/>
      <c r="OSD14" s="43"/>
      <c r="OSE14" s="43"/>
      <c r="OSF14" s="43"/>
      <c r="OSG14" s="43"/>
      <c r="OSH14" s="43"/>
      <c r="OSI14" s="43"/>
      <c r="OSJ14" s="43"/>
      <c r="OSK14" s="43"/>
      <c r="OSL14" s="43"/>
      <c r="OSM14" s="43"/>
      <c r="OSN14" s="43"/>
      <c r="OSO14" s="43"/>
      <c r="OSP14" s="43"/>
      <c r="OSQ14" s="43"/>
      <c r="OSR14" s="43"/>
      <c r="OSS14" s="43"/>
      <c r="OST14" s="43"/>
      <c r="OSU14" s="43"/>
      <c r="OSV14" s="43"/>
      <c r="OSW14" s="43"/>
      <c r="OSX14" s="43"/>
      <c r="OSY14" s="43"/>
      <c r="OSZ14" s="43"/>
      <c r="OTA14" s="43"/>
      <c r="OTB14" s="43"/>
      <c r="OTC14" s="43"/>
      <c r="OTD14" s="43"/>
      <c r="OTE14" s="43"/>
      <c r="OTF14" s="43"/>
      <c r="OTG14" s="43"/>
      <c r="OTH14" s="43"/>
      <c r="OTI14" s="43"/>
      <c r="OTJ14" s="43"/>
      <c r="OTK14" s="43"/>
      <c r="OTL14" s="43"/>
      <c r="OTM14" s="43"/>
      <c r="OTN14" s="43"/>
      <c r="OTO14" s="43"/>
      <c r="OTP14" s="43"/>
      <c r="OTQ14" s="43"/>
      <c r="OTR14" s="43"/>
      <c r="OTS14" s="43"/>
      <c r="OTT14" s="43"/>
      <c r="OTU14" s="43"/>
      <c r="OTV14" s="43"/>
      <c r="OTW14" s="43"/>
      <c r="OTX14" s="43"/>
      <c r="OTY14" s="43"/>
      <c r="OTZ14" s="43"/>
      <c r="OUA14" s="43"/>
      <c r="OUB14" s="43"/>
      <c r="OUC14" s="43"/>
      <c r="OUD14" s="43"/>
      <c r="OUE14" s="43"/>
      <c r="OUF14" s="43"/>
      <c r="OUG14" s="43"/>
      <c r="OUH14" s="43"/>
      <c r="OUI14" s="43"/>
      <c r="OUJ14" s="43"/>
      <c r="OUK14" s="43"/>
      <c r="OUL14" s="43"/>
      <c r="OUM14" s="43"/>
      <c r="OUN14" s="43"/>
      <c r="OUO14" s="43"/>
      <c r="OUP14" s="43"/>
      <c r="OUQ14" s="43"/>
      <c r="OUR14" s="43"/>
      <c r="OUS14" s="43"/>
      <c r="OUT14" s="43"/>
      <c r="OUU14" s="43"/>
      <c r="OUV14" s="43"/>
      <c r="OUW14" s="43"/>
      <c r="OUX14" s="43"/>
      <c r="OUY14" s="43"/>
      <c r="OUZ14" s="43"/>
      <c r="OVA14" s="43"/>
      <c r="OVB14" s="43"/>
      <c r="OVC14" s="43"/>
      <c r="OVD14" s="43"/>
      <c r="OVE14" s="43"/>
      <c r="OVF14" s="43"/>
      <c r="OVG14" s="43"/>
      <c r="OVH14" s="43"/>
      <c r="OVI14" s="43"/>
      <c r="OVJ14" s="43"/>
      <c r="OVK14" s="43"/>
      <c r="OVL14" s="43"/>
      <c r="OVM14" s="43"/>
      <c r="OVN14" s="43"/>
      <c r="OVO14" s="43"/>
      <c r="OVP14" s="43"/>
      <c r="OVQ14" s="43"/>
      <c r="OVR14" s="43"/>
      <c r="OVS14" s="43"/>
      <c r="OVT14" s="43"/>
      <c r="OVU14" s="43"/>
      <c r="OVV14" s="43"/>
      <c r="OVW14" s="43"/>
      <c r="OVX14" s="43"/>
      <c r="OVY14" s="43"/>
      <c r="OVZ14" s="43"/>
      <c r="OWA14" s="43"/>
      <c r="OWB14" s="43"/>
      <c r="OWC14" s="43"/>
      <c r="OWD14" s="43"/>
      <c r="OWE14" s="43"/>
      <c r="OWF14" s="43"/>
      <c r="OWG14" s="43"/>
      <c r="OWH14" s="43"/>
      <c r="OWI14" s="43"/>
      <c r="OWJ14" s="43"/>
      <c r="OWK14" s="43"/>
      <c r="OWL14" s="43"/>
      <c r="OWM14" s="43"/>
      <c r="OWN14" s="43"/>
      <c r="OWO14" s="43"/>
      <c r="OWP14" s="43"/>
      <c r="OWQ14" s="43"/>
      <c r="OWR14" s="43"/>
      <c r="OWS14" s="43"/>
      <c r="OWT14" s="43"/>
      <c r="OWU14" s="43"/>
      <c r="OWV14" s="43"/>
      <c r="OWW14" s="43"/>
      <c r="OWX14" s="43"/>
      <c r="OWY14" s="43"/>
      <c r="OWZ14" s="43"/>
      <c r="OXA14" s="43"/>
      <c r="OXB14" s="43"/>
      <c r="OXC14" s="43"/>
      <c r="OXD14" s="43"/>
      <c r="OXE14" s="43"/>
      <c r="OXF14" s="43"/>
      <c r="OXG14" s="43"/>
      <c r="OXH14" s="43"/>
      <c r="OXI14" s="43"/>
      <c r="OXJ14" s="43"/>
      <c r="OXK14" s="43"/>
      <c r="OXL14" s="43"/>
      <c r="OXM14" s="43"/>
      <c r="OXN14" s="43"/>
      <c r="OXO14" s="43"/>
      <c r="OXP14" s="43"/>
      <c r="OXQ14" s="43"/>
      <c r="OXR14" s="43"/>
      <c r="OXS14" s="43"/>
      <c r="OXT14" s="43"/>
      <c r="OXU14" s="43"/>
      <c r="OXV14" s="43"/>
      <c r="OXW14" s="43"/>
      <c r="OXX14" s="43"/>
      <c r="OXY14" s="43"/>
      <c r="OXZ14" s="43"/>
      <c r="OYA14" s="43"/>
      <c r="OYB14" s="43"/>
      <c r="OYC14" s="43"/>
      <c r="OYD14" s="43"/>
      <c r="OYE14" s="43"/>
      <c r="OYF14" s="43"/>
      <c r="OYG14" s="43"/>
      <c r="OYH14" s="43"/>
      <c r="OYI14" s="43"/>
      <c r="OYJ14" s="43"/>
      <c r="OYK14" s="43"/>
      <c r="OYL14" s="43"/>
      <c r="OYM14" s="43"/>
      <c r="OYN14" s="43"/>
      <c r="OYO14" s="43"/>
      <c r="OYP14" s="43"/>
      <c r="OYQ14" s="43"/>
      <c r="OYR14" s="43"/>
      <c r="OYS14" s="43"/>
      <c r="OYT14" s="43"/>
      <c r="OYU14" s="43"/>
      <c r="OYV14" s="43"/>
      <c r="OYW14" s="43"/>
      <c r="OYX14" s="43"/>
      <c r="OYY14" s="43"/>
      <c r="OYZ14" s="43"/>
      <c r="OZA14" s="43"/>
      <c r="OZB14" s="43"/>
      <c r="OZC14" s="43"/>
      <c r="OZD14" s="43"/>
      <c r="OZE14" s="43"/>
      <c r="OZF14" s="43"/>
      <c r="OZG14" s="43"/>
      <c r="OZH14" s="43"/>
      <c r="OZI14" s="43"/>
      <c r="OZJ14" s="43"/>
      <c r="OZK14" s="43"/>
      <c r="OZL14" s="43"/>
      <c r="OZM14" s="43"/>
      <c r="OZN14" s="43"/>
      <c r="OZO14" s="43"/>
      <c r="OZP14" s="43"/>
      <c r="OZQ14" s="43"/>
      <c r="OZR14" s="43"/>
      <c r="OZS14" s="43"/>
      <c r="OZT14" s="43"/>
      <c r="OZU14" s="43"/>
      <c r="OZV14" s="43"/>
      <c r="OZW14" s="43"/>
      <c r="OZX14" s="43"/>
      <c r="OZY14" s="43"/>
      <c r="OZZ14" s="43"/>
      <c r="PAA14" s="43"/>
      <c r="PAB14" s="43"/>
      <c r="PAC14" s="43"/>
      <c r="PAD14" s="43"/>
      <c r="PAE14" s="43"/>
      <c r="PAF14" s="43"/>
      <c r="PAG14" s="43"/>
      <c r="PAH14" s="43"/>
      <c r="PAI14" s="43"/>
      <c r="PAJ14" s="43"/>
      <c r="PAK14" s="43"/>
      <c r="PAL14" s="43"/>
      <c r="PAM14" s="43"/>
      <c r="PAN14" s="43"/>
      <c r="PAO14" s="43"/>
      <c r="PAP14" s="43"/>
      <c r="PAQ14" s="43"/>
      <c r="PAR14" s="43"/>
      <c r="PAS14" s="43"/>
      <c r="PAT14" s="43"/>
      <c r="PAU14" s="43"/>
      <c r="PAV14" s="43"/>
      <c r="PAW14" s="43"/>
      <c r="PAX14" s="43"/>
      <c r="PAY14" s="43"/>
      <c r="PAZ14" s="43"/>
      <c r="PBA14" s="43"/>
      <c r="PBB14" s="43"/>
      <c r="PBC14" s="43"/>
      <c r="PBD14" s="43"/>
      <c r="PBE14" s="43"/>
      <c r="PBF14" s="43"/>
      <c r="PBG14" s="43"/>
      <c r="PBH14" s="43"/>
      <c r="PBI14" s="43"/>
      <c r="PBJ14" s="43"/>
      <c r="PBK14" s="43"/>
      <c r="PBL14" s="43"/>
      <c r="PBM14" s="43"/>
      <c r="PBN14" s="43"/>
      <c r="PBO14" s="43"/>
      <c r="PBP14" s="43"/>
      <c r="PBQ14" s="43"/>
      <c r="PBR14" s="43"/>
      <c r="PBS14" s="43"/>
      <c r="PBT14" s="43"/>
      <c r="PBU14" s="43"/>
      <c r="PBV14" s="43"/>
      <c r="PBW14" s="43"/>
      <c r="PBX14" s="43"/>
      <c r="PBY14" s="43"/>
      <c r="PBZ14" s="43"/>
      <c r="PCA14" s="43"/>
      <c r="PCB14" s="43"/>
      <c r="PCC14" s="43"/>
      <c r="PCD14" s="43"/>
      <c r="PCE14" s="43"/>
      <c r="PCF14" s="43"/>
      <c r="PCG14" s="43"/>
      <c r="PCH14" s="43"/>
      <c r="PCI14" s="43"/>
      <c r="PCJ14" s="43"/>
      <c r="PCK14" s="43"/>
      <c r="PCL14" s="43"/>
      <c r="PCM14" s="43"/>
      <c r="PCN14" s="43"/>
      <c r="PCO14" s="43"/>
      <c r="PCP14" s="43"/>
      <c r="PCQ14" s="43"/>
      <c r="PCR14" s="43"/>
      <c r="PCS14" s="43"/>
      <c r="PCT14" s="43"/>
      <c r="PCU14" s="43"/>
      <c r="PCV14" s="43"/>
      <c r="PCW14" s="43"/>
      <c r="PCX14" s="43"/>
      <c r="PCY14" s="43"/>
      <c r="PCZ14" s="43"/>
      <c r="PDA14" s="43"/>
      <c r="PDB14" s="43"/>
      <c r="PDC14" s="43"/>
      <c r="PDD14" s="43"/>
      <c r="PDE14" s="43"/>
      <c r="PDF14" s="43"/>
      <c r="PDG14" s="43"/>
      <c r="PDH14" s="43"/>
      <c r="PDI14" s="43"/>
      <c r="PDJ14" s="43"/>
      <c r="PDK14" s="43"/>
      <c r="PDL14" s="43"/>
      <c r="PDM14" s="43"/>
      <c r="PDN14" s="43"/>
      <c r="PDO14" s="43"/>
      <c r="PDP14" s="43"/>
      <c r="PDQ14" s="43"/>
      <c r="PDR14" s="43"/>
      <c r="PDS14" s="43"/>
      <c r="PDT14" s="43"/>
      <c r="PDU14" s="43"/>
      <c r="PDV14" s="43"/>
      <c r="PDW14" s="43"/>
      <c r="PDX14" s="43"/>
      <c r="PDY14" s="43"/>
      <c r="PDZ14" s="43"/>
      <c r="PEA14" s="43"/>
      <c r="PEB14" s="43"/>
      <c r="PEC14" s="43"/>
      <c r="PED14" s="43"/>
      <c r="PEE14" s="43"/>
      <c r="PEF14" s="43"/>
      <c r="PEG14" s="43"/>
      <c r="PEH14" s="43"/>
      <c r="PEI14" s="43"/>
      <c r="PEJ14" s="43"/>
      <c r="PEK14" s="43"/>
      <c r="PEL14" s="43"/>
      <c r="PEM14" s="43"/>
      <c r="PEN14" s="43"/>
      <c r="PEO14" s="43"/>
      <c r="PEP14" s="43"/>
      <c r="PEQ14" s="43"/>
      <c r="PER14" s="43"/>
      <c r="PES14" s="43"/>
      <c r="PET14" s="43"/>
      <c r="PEU14" s="43"/>
      <c r="PEV14" s="43"/>
      <c r="PEW14" s="43"/>
      <c r="PEX14" s="43"/>
      <c r="PEY14" s="43"/>
      <c r="PEZ14" s="43"/>
      <c r="PFA14" s="43"/>
      <c r="PFB14" s="43"/>
      <c r="PFC14" s="43"/>
      <c r="PFD14" s="43"/>
      <c r="PFE14" s="43"/>
      <c r="PFF14" s="43"/>
      <c r="PFG14" s="43"/>
      <c r="PFH14" s="43"/>
      <c r="PFI14" s="43"/>
      <c r="PFJ14" s="43"/>
      <c r="PFK14" s="43"/>
      <c r="PFL14" s="43"/>
      <c r="PFM14" s="43"/>
      <c r="PFN14" s="43"/>
      <c r="PFO14" s="43"/>
      <c r="PFP14" s="43"/>
      <c r="PFQ14" s="43"/>
      <c r="PFR14" s="43"/>
      <c r="PFS14" s="43"/>
      <c r="PFT14" s="43"/>
      <c r="PFU14" s="43"/>
      <c r="PFV14" s="43"/>
      <c r="PFW14" s="43"/>
      <c r="PFX14" s="43"/>
      <c r="PFY14" s="43"/>
      <c r="PFZ14" s="43"/>
      <c r="PGA14" s="43"/>
      <c r="PGB14" s="43"/>
      <c r="PGC14" s="43"/>
      <c r="PGD14" s="43"/>
      <c r="PGE14" s="43"/>
      <c r="PGF14" s="43"/>
      <c r="PGG14" s="43"/>
      <c r="PGH14" s="43"/>
      <c r="PGI14" s="43"/>
      <c r="PGJ14" s="43"/>
      <c r="PGK14" s="43"/>
      <c r="PGL14" s="43"/>
      <c r="PGM14" s="43"/>
      <c r="PGN14" s="43"/>
      <c r="PGO14" s="43"/>
      <c r="PGP14" s="43"/>
      <c r="PGQ14" s="43"/>
      <c r="PGR14" s="43"/>
      <c r="PGS14" s="43"/>
      <c r="PGT14" s="43"/>
      <c r="PGU14" s="43"/>
      <c r="PGV14" s="43"/>
      <c r="PGW14" s="43"/>
      <c r="PGX14" s="43"/>
      <c r="PGY14" s="43"/>
      <c r="PGZ14" s="43"/>
      <c r="PHA14" s="43"/>
      <c r="PHB14" s="43"/>
      <c r="PHC14" s="43"/>
      <c r="PHD14" s="43"/>
      <c r="PHE14" s="43"/>
      <c r="PHF14" s="43"/>
      <c r="PHG14" s="43"/>
      <c r="PHH14" s="43"/>
      <c r="PHI14" s="43"/>
      <c r="PHJ14" s="43"/>
      <c r="PHK14" s="43"/>
      <c r="PHL14" s="43"/>
      <c r="PHM14" s="43"/>
      <c r="PHN14" s="43"/>
      <c r="PHO14" s="43"/>
      <c r="PHP14" s="43"/>
      <c r="PHQ14" s="43"/>
      <c r="PHR14" s="43"/>
      <c r="PHS14" s="43"/>
      <c r="PHT14" s="43"/>
      <c r="PHU14" s="43"/>
      <c r="PHV14" s="43"/>
      <c r="PHW14" s="43"/>
      <c r="PHX14" s="43"/>
      <c r="PHY14" s="43"/>
      <c r="PHZ14" s="43"/>
      <c r="PIA14" s="43"/>
      <c r="PIB14" s="43"/>
      <c r="PIC14" s="43"/>
      <c r="PID14" s="43"/>
      <c r="PIE14" s="43"/>
      <c r="PIF14" s="43"/>
      <c r="PIG14" s="43"/>
      <c r="PIH14" s="43"/>
      <c r="PII14" s="43"/>
      <c r="PIJ14" s="43"/>
      <c r="PIK14" s="43"/>
      <c r="PIL14" s="43"/>
      <c r="PIM14" s="43"/>
      <c r="PIN14" s="43"/>
      <c r="PIO14" s="43"/>
      <c r="PIP14" s="43"/>
      <c r="PIQ14" s="43"/>
      <c r="PIR14" s="43"/>
      <c r="PIS14" s="43"/>
      <c r="PIT14" s="43"/>
      <c r="PIU14" s="43"/>
      <c r="PIV14" s="43"/>
      <c r="PIW14" s="43"/>
      <c r="PIX14" s="43"/>
      <c r="PIY14" s="43"/>
      <c r="PIZ14" s="43"/>
      <c r="PJA14" s="43"/>
      <c r="PJB14" s="43"/>
      <c r="PJC14" s="43"/>
      <c r="PJD14" s="43"/>
      <c r="PJE14" s="43"/>
      <c r="PJF14" s="43"/>
      <c r="PJG14" s="43"/>
      <c r="PJH14" s="43"/>
      <c r="PJI14" s="43"/>
      <c r="PJJ14" s="43"/>
      <c r="PJK14" s="43"/>
      <c r="PJL14" s="43"/>
      <c r="PJM14" s="43"/>
      <c r="PJN14" s="43"/>
      <c r="PJO14" s="43"/>
      <c r="PJP14" s="43"/>
      <c r="PJQ14" s="43"/>
      <c r="PJR14" s="43"/>
      <c r="PJS14" s="43"/>
      <c r="PJT14" s="43"/>
      <c r="PJU14" s="43"/>
      <c r="PJV14" s="43"/>
      <c r="PJW14" s="43"/>
      <c r="PJX14" s="43"/>
      <c r="PJY14" s="43"/>
      <c r="PJZ14" s="43"/>
      <c r="PKA14" s="43"/>
      <c r="PKB14" s="43"/>
      <c r="PKC14" s="43"/>
      <c r="PKD14" s="43"/>
      <c r="PKE14" s="43"/>
      <c r="PKF14" s="43"/>
      <c r="PKG14" s="43"/>
      <c r="PKH14" s="43"/>
      <c r="PKI14" s="43"/>
      <c r="PKJ14" s="43"/>
      <c r="PKK14" s="43"/>
      <c r="PKL14" s="43"/>
      <c r="PKM14" s="43"/>
      <c r="PKN14" s="43"/>
      <c r="PKO14" s="43"/>
      <c r="PKP14" s="43"/>
      <c r="PKQ14" s="43"/>
      <c r="PKR14" s="43"/>
      <c r="PKS14" s="43"/>
      <c r="PKT14" s="43"/>
      <c r="PKU14" s="43"/>
      <c r="PKV14" s="43"/>
      <c r="PKW14" s="43"/>
      <c r="PKX14" s="43"/>
      <c r="PKY14" s="43"/>
      <c r="PKZ14" s="43"/>
      <c r="PLA14" s="43"/>
      <c r="PLB14" s="43"/>
      <c r="PLC14" s="43"/>
      <c r="PLD14" s="43"/>
      <c r="PLE14" s="43"/>
      <c r="PLF14" s="43"/>
      <c r="PLG14" s="43"/>
      <c r="PLH14" s="43"/>
      <c r="PLI14" s="43"/>
      <c r="PLJ14" s="43"/>
      <c r="PLK14" s="43"/>
      <c r="PLL14" s="43"/>
      <c r="PLM14" s="43"/>
      <c r="PLN14" s="43"/>
      <c r="PLO14" s="43"/>
      <c r="PLP14" s="43"/>
      <c r="PLQ14" s="43"/>
      <c r="PLR14" s="43"/>
      <c r="PLS14" s="43"/>
      <c r="PLT14" s="43"/>
      <c r="PLU14" s="43"/>
      <c r="PLV14" s="43"/>
      <c r="PLW14" s="43"/>
      <c r="PLX14" s="43"/>
      <c r="PLY14" s="43"/>
      <c r="PLZ14" s="43"/>
      <c r="PMA14" s="43"/>
      <c r="PMB14" s="43"/>
      <c r="PMC14" s="43"/>
      <c r="PMD14" s="43"/>
      <c r="PME14" s="43"/>
      <c r="PMF14" s="43"/>
      <c r="PMG14" s="43"/>
      <c r="PMH14" s="43"/>
      <c r="PMI14" s="43"/>
      <c r="PMJ14" s="43"/>
      <c r="PMK14" s="43"/>
      <c r="PML14" s="43"/>
      <c r="PMM14" s="43"/>
      <c r="PMN14" s="43"/>
      <c r="PMO14" s="43"/>
      <c r="PMP14" s="43"/>
      <c r="PMQ14" s="43"/>
      <c r="PMR14" s="43"/>
      <c r="PMS14" s="43"/>
      <c r="PMT14" s="43"/>
      <c r="PMU14" s="43"/>
      <c r="PMV14" s="43"/>
      <c r="PMW14" s="43"/>
      <c r="PMX14" s="43"/>
      <c r="PMY14" s="43"/>
      <c r="PMZ14" s="43"/>
      <c r="PNA14" s="43"/>
      <c r="PNB14" s="43"/>
      <c r="PNC14" s="43"/>
      <c r="PND14" s="43"/>
      <c r="PNE14" s="43"/>
      <c r="PNF14" s="43"/>
      <c r="PNG14" s="43"/>
      <c r="PNH14" s="43"/>
      <c r="PNI14" s="43"/>
      <c r="PNJ14" s="43"/>
      <c r="PNK14" s="43"/>
      <c r="PNL14" s="43"/>
      <c r="PNM14" s="43"/>
      <c r="PNN14" s="43"/>
      <c r="PNO14" s="43"/>
      <c r="PNP14" s="43"/>
      <c r="PNQ14" s="43"/>
      <c r="PNR14" s="43"/>
      <c r="PNS14" s="43"/>
      <c r="PNT14" s="43"/>
      <c r="PNU14" s="43"/>
      <c r="PNV14" s="43"/>
      <c r="PNW14" s="43"/>
      <c r="PNX14" s="43"/>
      <c r="PNY14" s="43"/>
      <c r="PNZ14" s="43"/>
      <c r="POA14" s="43"/>
      <c r="POB14" s="43"/>
      <c r="POC14" s="43"/>
      <c r="POD14" s="43"/>
      <c r="POE14" s="43"/>
      <c r="POF14" s="43"/>
      <c r="POG14" s="43"/>
      <c r="POH14" s="43"/>
      <c r="POI14" s="43"/>
      <c r="POJ14" s="43"/>
      <c r="POK14" s="43"/>
      <c r="POL14" s="43"/>
      <c r="POM14" s="43"/>
      <c r="PON14" s="43"/>
      <c r="POO14" s="43"/>
      <c r="POP14" s="43"/>
      <c r="POQ14" s="43"/>
      <c r="POR14" s="43"/>
      <c r="POS14" s="43"/>
      <c r="POT14" s="43"/>
      <c r="POU14" s="43"/>
      <c r="POV14" s="43"/>
      <c r="POW14" s="43"/>
      <c r="POX14" s="43"/>
      <c r="POY14" s="43"/>
      <c r="POZ14" s="43"/>
      <c r="PPA14" s="43"/>
      <c r="PPB14" s="43"/>
      <c r="PPC14" s="43"/>
      <c r="PPD14" s="43"/>
      <c r="PPE14" s="43"/>
      <c r="PPF14" s="43"/>
      <c r="PPG14" s="43"/>
      <c r="PPH14" s="43"/>
      <c r="PPI14" s="43"/>
      <c r="PPJ14" s="43"/>
      <c r="PPK14" s="43"/>
      <c r="PPL14" s="43"/>
      <c r="PPM14" s="43"/>
      <c r="PPN14" s="43"/>
      <c r="PPO14" s="43"/>
      <c r="PPP14" s="43"/>
      <c r="PPQ14" s="43"/>
      <c r="PPR14" s="43"/>
      <c r="PPS14" s="43"/>
      <c r="PPT14" s="43"/>
      <c r="PPU14" s="43"/>
      <c r="PPV14" s="43"/>
      <c r="PPW14" s="43"/>
      <c r="PPX14" s="43"/>
      <c r="PPY14" s="43"/>
      <c r="PPZ14" s="43"/>
      <c r="PQA14" s="43"/>
      <c r="PQB14" s="43"/>
      <c r="PQC14" s="43"/>
      <c r="PQD14" s="43"/>
      <c r="PQE14" s="43"/>
      <c r="PQF14" s="43"/>
      <c r="PQG14" s="43"/>
      <c r="PQH14" s="43"/>
      <c r="PQI14" s="43"/>
      <c r="PQJ14" s="43"/>
      <c r="PQK14" s="43"/>
      <c r="PQL14" s="43"/>
      <c r="PQM14" s="43"/>
      <c r="PQN14" s="43"/>
      <c r="PQO14" s="43"/>
      <c r="PQP14" s="43"/>
      <c r="PQQ14" s="43"/>
      <c r="PQR14" s="43"/>
      <c r="PQS14" s="43"/>
      <c r="PQT14" s="43"/>
      <c r="PQU14" s="43"/>
      <c r="PQV14" s="43"/>
      <c r="PQW14" s="43"/>
      <c r="PQX14" s="43"/>
      <c r="PQY14" s="43"/>
      <c r="PQZ14" s="43"/>
      <c r="PRA14" s="43"/>
      <c r="PRB14" s="43"/>
      <c r="PRC14" s="43"/>
      <c r="PRD14" s="43"/>
      <c r="PRE14" s="43"/>
      <c r="PRF14" s="43"/>
      <c r="PRG14" s="43"/>
      <c r="PRH14" s="43"/>
      <c r="PRI14" s="43"/>
      <c r="PRJ14" s="43"/>
      <c r="PRK14" s="43"/>
      <c r="PRL14" s="43"/>
      <c r="PRM14" s="43"/>
      <c r="PRN14" s="43"/>
      <c r="PRO14" s="43"/>
      <c r="PRP14" s="43"/>
      <c r="PRQ14" s="43"/>
      <c r="PRR14" s="43"/>
      <c r="PRS14" s="43"/>
      <c r="PRT14" s="43"/>
      <c r="PRU14" s="43"/>
      <c r="PRV14" s="43"/>
      <c r="PRW14" s="43"/>
      <c r="PRX14" s="43"/>
      <c r="PRY14" s="43"/>
      <c r="PRZ14" s="43"/>
      <c r="PSA14" s="43"/>
      <c r="PSB14" s="43"/>
      <c r="PSC14" s="43"/>
      <c r="PSD14" s="43"/>
      <c r="PSE14" s="43"/>
      <c r="PSF14" s="43"/>
      <c r="PSG14" s="43"/>
      <c r="PSH14" s="43"/>
      <c r="PSI14" s="43"/>
      <c r="PSJ14" s="43"/>
      <c r="PSK14" s="43"/>
      <c r="PSL14" s="43"/>
      <c r="PSM14" s="43"/>
      <c r="PSN14" s="43"/>
      <c r="PSO14" s="43"/>
      <c r="PSP14" s="43"/>
      <c r="PSQ14" s="43"/>
      <c r="PSR14" s="43"/>
      <c r="PSS14" s="43"/>
      <c r="PST14" s="43"/>
      <c r="PSU14" s="43"/>
      <c r="PSV14" s="43"/>
      <c r="PSW14" s="43"/>
      <c r="PSX14" s="43"/>
      <c r="PSY14" s="43"/>
      <c r="PSZ14" s="43"/>
      <c r="PTA14" s="43"/>
      <c r="PTB14" s="43"/>
      <c r="PTC14" s="43"/>
      <c r="PTD14" s="43"/>
      <c r="PTE14" s="43"/>
      <c r="PTF14" s="43"/>
      <c r="PTG14" s="43"/>
      <c r="PTH14" s="43"/>
      <c r="PTI14" s="43"/>
      <c r="PTJ14" s="43"/>
      <c r="PTK14" s="43"/>
      <c r="PTL14" s="43"/>
      <c r="PTM14" s="43"/>
      <c r="PTN14" s="43"/>
      <c r="PTO14" s="43"/>
      <c r="PTP14" s="43"/>
      <c r="PTQ14" s="43"/>
      <c r="PTR14" s="43"/>
      <c r="PTS14" s="43"/>
      <c r="PTT14" s="43"/>
      <c r="PTU14" s="43"/>
      <c r="PTV14" s="43"/>
      <c r="PTW14" s="43"/>
      <c r="PTX14" s="43"/>
      <c r="PTY14" s="43"/>
      <c r="PTZ14" s="43"/>
      <c r="PUA14" s="43"/>
      <c r="PUB14" s="43"/>
      <c r="PUC14" s="43"/>
      <c r="PUD14" s="43"/>
      <c r="PUE14" s="43"/>
      <c r="PUF14" s="43"/>
      <c r="PUG14" s="43"/>
      <c r="PUH14" s="43"/>
      <c r="PUI14" s="43"/>
      <c r="PUJ14" s="43"/>
      <c r="PUK14" s="43"/>
      <c r="PUL14" s="43"/>
      <c r="PUM14" s="43"/>
      <c r="PUN14" s="43"/>
      <c r="PUO14" s="43"/>
      <c r="PUP14" s="43"/>
      <c r="PUQ14" s="43"/>
      <c r="PUR14" s="43"/>
      <c r="PUS14" s="43"/>
      <c r="PUT14" s="43"/>
      <c r="PUU14" s="43"/>
      <c r="PUV14" s="43"/>
      <c r="PUW14" s="43"/>
      <c r="PUX14" s="43"/>
      <c r="PUY14" s="43"/>
      <c r="PUZ14" s="43"/>
      <c r="PVA14" s="43"/>
      <c r="PVB14" s="43"/>
      <c r="PVC14" s="43"/>
      <c r="PVD14" s="43"/>
      <c r="PVE14" s="43"/>
      <c r="PVF14" s="43"/>
      <c r="PVG14" s="43"/>
      <c r="PVH14" s="43"/>
      <c r="PVI14" s="43"/>
      <c r="PVJ14" s="43"/>
      <c r="PVK14" s="43"/>
      <c r="PVL14" s="43"/>
      <c r="PVM14" s="43"/>
      <c r="PVN14" s="43"/>
      <c r="PVO14" s="43"/>
      <c r="PVP14" s="43"/>
      <c r="PVQ14" s="43"/>
      <c r="PVR14" s="43"/>
      <c r="PVS14" s="43"/>
      <c r="PVT14" s="43"/>
      <c r="PVU14" s="43"/>
      <c r="PVV14" s="43"/>
      <c r="PVW14" s="43"/>
      <c r="PVX14" s="43"/>
      <c r="PVY14" s="43"/>
      <c r="PVZ14" s="43"/>
      <c r="PWA14" s="43"/>
      <c r="PWB14" s="43"/>
      <c r="PWC14" s="43"/>
      <c r="PWD14" s="43"/>
      <c r="PWE14" s="43"/>
      <c r="PWF14" s="43"/>
      <c r="PWG14" s="43"/>
      <c r="PWH14" s="43"/>
      <c r="PWI14" s="43"/>
      <c r="PWJ14" s="43"/>
      <c r="PWK14" s="43"/>
      <c r="PWL14" s="43"/>
      <c r="PWM14" s="43"/>
      <c r="PWN14" s="43"/>
      <c r="PWO14" s="43"/>
      <c r="PWP14" s="43"/>
      <c r="PWQ14" s="43"/>
      <c r="PWR14" s="43"/>
      <c r="PWS14" s="43"/>
      <c r="PWT14" s="43"/>
      <c r="PWU14" s="43"/>
      <c r="PWV14" s="43"/>
      <c r="PWW14" s="43"/>
      <c r="PWX14" s="43"/>
      <c r="PWY14" s="43"/>
      <c r="PWZ14" s="43"/>
      <c r="PXA14" s="43"/>
      <c r="PXB14" s="43"/>
      <c r="PXC14" s="43"/>
      <c r="PXD14" s="43"/>
      <c r="PXE14" s="43"/>
      <c r="PXF14" s="43"/>
      <c r="PXG14" s="43"/>
      <c r="PXH14" s="43"/>
      <c r="PXI14" s="43"/>
      <c r="PXJ14" s="43"/>
      <c r="PXK14" s="43"/>
      <c r="PXL14" s="43"/>
      <c r="PXM14" s="43"/>
      <c r="PXN14" s="43"/>
      <c r="PXO14" s="43"/>
      <c r="PXP14" s="43"/>
      <c r="PXQ14" s="43"/>
      <c r="PXR14" s="43"/>
      <c r="PXS14" s="43"/>
      <c r="PXT14" s="43"/>
      <c r="PXU14" s="43"/>
      <c r="PXV14" s="43"/>
      <c r="PXW14" s="43"/>
      <c r="PXX14" s="43"/>
      <c r="PXY14" s="43"/>
      <c r="PXZ14" s="43"/>
      <c r="PYA14" s="43"/>
      <c r="PYB14" s="43"/>
      <c r="PYC14" s="43"/>
      <c r="PYD14" s="43"/>
      <c r="PYE14" s="43"/>
      <c r="PYF14" s="43"/>
      <c r="PYG14" s="43"/>
      <c r="PYH14" s="43"/>
      <c r="PYI14" s="43"/>
      <c r="PYJ14" s="43"/>
      <c r="PYK14" s="43"/>
      <c r="PYL14" s="43"/>
      <c r="PYM14" s="43"/>
      <c r="PYN14" s="43"/>
      <c r="PYO14" s="43"/>
      <c r="PYP14" s="43"/>
      <c r="PYQ14" s="43"/>
      <c r="PYR14" s="43"/>
      <c r="PYS14" s="43"/>
      <c r="PYT14" s="43"/>
      <c r="PYU14" s="43"/>
      <c r="PYV14" s="43"/>
      <c r="PYW14" s="43"/>
      <c r="PYX14" s="43"/>
      <c r="PYY14" s="43"/>
      <c r="PYZ14" s="43"/>
      <c r="PZA14" s="43"/>
      <c r="PZB14" s="43"/>
      <c r="PZC14" s="43"/>
      <c r="PZD14" s="43"/>
      <c r="PZE14" s="43"/>
      <c r="PZF14" s="43"/>
      <c r="PZG14" s="43"/>
      <c r="PZH14" s="43"/>
      <c r="PZI14" s="43"/>
      <c r="PZJ14" s="43"/>
      <c r="PZK14" s="43"/>
      <c r="PZL14" s="43"/>
      <c r="PZM14" s="43"/>
      <c r="PZN14" s="43"/>
      <c r="PZO14" s="43"/>
      <c r="PZP14" s="43"/>
      <c r="PZQ14" s="43"/>
      <c r="PZR14" s="43"/>
      <c r="PZS14" s="43"/>
      <c r="PZT14" s="43"/>
      <c r="PZU14" s="43"/>
      <c r="PZV14" s="43"/>
      <c r="PZW14" s="43"/>
      <c r="PZX14" s="43"/>
      <c r="PZY14" s="43"/>
      <c r="PZZ14" s="43"/>
      <c r="QAA14" s="43"/>
      <c r="QAB14" s="43"/>
      <c r="QAC14" s="43"/>
      <c r="QAD14" s="43"/>
      <c r="QAE14" s="43"/>
      <c r="QAF14" s="43"/>
      <c r="QAG14" s="43"/>
      <c r="QAH14" s="43"/>
      <c r="QAI14" s="43"/>
      <c r="QAJ14" s="43"/>
      <c r="QAK14" s="43"/>
      <c r="QAL14" s="43"/>
      <c r="QAM14" s="43"/>
      <c r="QAN14" s="43"/>
      <c r="QAO14" s="43"/>
      <c r="QAP14" s="43"/>
      <c r="QAQ14" s="43"/>
      <c r="QAR14" s="43"/>
      <c r="QAS14" s="43"/>
      <c r="QAT14" s="43"/>
      <c r="QAU14" s="43"/>
      <c r="QAV14" s="43"/>
      <c r="QAW14" s="43"/>
      <c r="QAX14" s="43"/>
      <c r="QAY14" s="43"/>
      <c r="QAZ14" s="43"/>
      <c r="QBA14" s="43"/>
      <c r="QBB14" s="43"/>
      <c r="QBC14" s="43"/>
      <c r="QBD14" s="43"/>
      <c r="QBE14" s="43"/>
      <c r="QBF14" s="43"/>
      <c r="QBG14" s="43"/>
      <c r="QBH14" s="43"/>
      <c r="QBI14" s="43"/>
      <c r="QBJ14" s="43"/>
      <c r="QBK14" s="43"/>
      <c r="QBL14" s="43"/>
      <c r="QBM14" s="43"/>
      <c r="QBN14" s="43"/>
      <c r="QBO14" s="43"/>
      <c r="QBP14" s="43"/>
      <c r="QBQ14" s="43"/>
      <c r="QBR14" s="43"/>
      <c r="QBS14" s="43"/>
      <c r="QBT14" s="43"/>
      <c r="QBU14" s="43"/>
      <c r="QBV14" s="43"/>
      <c r="QBW14" s="43"/>
      <c r="QBX14" s="43"/>
      <c r="QBY14" s="43"/>
      <c r="QBZ14" s="43"/>
      <c r="QCA14" s="43"/>
      <c r="QCB14" s="43"/>
      <c r="QCC14" s="43"/>
      <c r="QCD14" s="43"/>
      <c r="QCE14" s="43"/>
      <c r="QCF14" s="43"/>
      <c r="QCG14" s="43"/>
      <c r="QCH14" s="43"/>
      <c r="QCI14" s="43"/>
      <c r="QCJ14" s="43"/>
      <c r="QCK14" s="43"/>
      <c r="QCL14" s="43"/>
      <c r="QCM14" s="43"/>
      <c r="QCN14" s="43"/>
      <c r="QCO14" s="43"/>
      <c r="QCP14" s="43"/>
      <c r="QCQ14" s="43"/>
      <c r="QCR14" s="43"/>
      <c r="QCS14" s="43"/>
      <c r="QCT14" s="43"/>
      <c r="QCU14" s="43"/>
      <c r="QCV14" s="43"/>
      <c r="QCW14" s="43"/>
      <c r="QCX14" s="43"/>
      <c r="QCY14" s="43"/>
      <c r="QCZ14" s="43"/>
      <c r="QDA14" s="43"/>
      <c r="QDB14" s="43"/>
      <c r="QDC14" s="43"/>
      <c r="QDD14" s="43"/>
      <c r="QDE14" s="43"/>
      <c r="QDF14" s="43"/>
      <c r="QDG14" s="43"/>
      <c r="QDH14" s="43"/>
      <c r="QDI14" s="43"/>
      <c r="QDJ14" s="43"/>
      <c r="QDK14" s="43"/>
      <c r="QDL14" s="43"/>
      <c r="QDM14" s="43"/>
      <c r="QDN14" s="43"/>
      <c r="QDO14" s="43"/>
      <c r="QDP14" s="43"/>
      <c r="QDQ14" s="43"/>
      <c r="QDR14" s="43"/>
      <c r="QDS14" s="43"/>
      <c r="QDT14" s="43"/>
      <c r="QDU14" s="43"/>
      <c r="QDV14" s="43"/>
      <c r="QDW14" s="43"/>
      <c r="QDX14" s="43"/>
      <c r="QDY14" s="43"/>
      <c r="QDZ14" s="43"/>
      <c r="QEA14" s="43"/>
      <c r="QEB14" s="43"/>
      <c r="QEC14" s="43"/>
      <c r="QED14" s="43"/>
      <c r="QEE14" s="43"/>
      <c r="QEF14" s="43"/>
      <c r="QEG14" s="43"/>
      <c r="QEH14" s="43"/>
      <c r="QEI14" s="43"/>
      <c r="QEJ14" s="43"/>
      <c r="QEK14" s="43"/>
      <c r="QEL14" s="43"/>
      <c r="QEM14" s="43"/>
      <c r="QEN14" s="43"/>
      <c r="QEO14" s="43"/>
      <c r="QEP14" s="43"/>
      <c r="QEQ14" s="43"/>
      <c r="QER14" s="43"/>
      <c r="QES14" s="43"/>
      <c r="QET14" s="43"/>
      <c r="QEU14" s="43"/>
      <c r="QEV14" s="43"/>
      <c r="QEW14" s="43"/>
      <c r="QEX14" s="43"/>
      <c r="QEY14" s="43"/>
      <c r="QEZ14" s="43"/>
      <c r="QFA14" s="43"/>
      <c r="QFB14" s="43"/>
      <c r="QFC14" s="43"/>
      <c r="QFD14" s="43"/>
      <c r="QFE14" s="43"/>
      <c r="QFF14" s="43"/>
      <c r="QFG14" s="43"/>
      <c r="QFH14" s="43"/>
      <c r="QFI14" s="43"/>
      <c r="QFJ14" s="43"/>
      <c r="QFK14" s="43"/>
      <c r="QFL14" s="43"/>
      <c r="QFM14" s="43"/>
      <c r="QFN14" s="43"/>
      <c r="QFO14" s="43"/>
      <c r="QFP14" s="43"/>
      <c r="QFQ14" s="43"/>
      <c r="QFR14" s="43"/>
      <c r="QFS14" s="43"/>
      <c r="QFT14" s="43"/>
      <c r="QFU14" s="43"/>
      <c r="QFV14" s="43"/>
      <c r="QFW14" s="43"/>
      <c r="QFX14" s="43"/>
      <c r="QFY14" s="43"/>
      <c r="QFZ14" s="43"/>
      <c r="QGA14" s="43"/>
      <c r="QGB14" s="43"/>
      <c r="QGC14" s="43"/>
      <c r="QGD14" s="43"/>
      <c r="QGE14" s="43"/>
      <c r="QGF14" s="43"/>
      <c r="QGG14" s="43"/>
      <c r="QGH14" s="43"/>
      <c r="QGI14" s="43"/>
      <c r="QGJ14" s="43"/>
      <c r="QGK14" s="43"/>
      <c r="QGL14" s="43"/>
      <c r="QGM14" s="43"/>
      <c r="QGN14" s="43"/>
      <c r="QGO14" s="43"/>
      <c r="QGP14" s="43"/>
      <c r="QGQ14" s="43"/>
      <c r="QGR14" s="43"/>
      <c r="QGS14" s="43"/>
      <c r="QGT14" s="43"/>
      <c r="QGU14" s="43"/>
      <c r="QGV14" s="43"/>
      <c r="QGW14" s="43"/>
      <c r="QGX14" s="43"/>
      <c r="QGY14" s="43"/>
      <c r="QGZ14" s="43"/>
      <c r="QHA14" s="43"/>
      <c r="QHB14" s="43"/>
      <c r="QHC14" s="43"/>
      <c r="QHD14" s="43"/>
      <c r="QHE14" s="43"/>
      <c r="QHF14" s="43"/>
      <c r="QHG14" s="43"/>
      <c r="QHH14" s="43"/>
      <c r="QHI14" s="43"/>
      <c r="QHJ14" s="43"/>
      <c r="QHK14" s="43"/>
      <c r="QHL14" s="43"/>
      <c r="QHM14" s="43"/>
      <c r="QHN14" s="43"/>
      <c r="QHO14" s="43"/>
      <c r="QHP14" s="43"/>
      <c r="QHQ14" s="43"/>
      <c r="QHR14" s="43"/>
      <c r="QHS14" s="43"/>
      <c r="QHT14" s="43"/>
      <c r="QHU14" s="43"/>
      <c r="QHV14" s="43"/>
      <c r="QHW14" s="43"/>
      <c r="QHX14" s="43"/>
      <c r="QHY14" s="43"/>
      <c r="QHZ14" s="43"/>
      <c r="QIA14" s="43"/>
      <c r="QIB14" s="43"/>
      <c r="QIC14" s="43"/>
      <c r="QID14" s="43"/>
      <c r="QIE14" s="43"/>
      <c r="QIF14" s="43"/>
      <c r="QIG14" s="43"/>
      <c r="QIH14" s="43"/>
      <c r="QII14" s="43"/>
      <c r="QIJ14" s="43"/>
      <c r="QIK14" s="43"/>
      <c r="QIL14" s="43"/>
      <c r="QIM14" s="43"/>
      <c r="QIN14" s="43"/>
      <c r="QIO14" s="43"/>
      <c r="QIP14" s="43"/>
      <c r="QIQ14" s="43"/>
      <c r="QIR14" s="43"/>
      <c r="QIS14" s="43"/>
      <c r="QIT14" s="43"/>
      <c r="QIU14" s="43"/>
      <c r="QIV14" s="43"/>
      <c r="QIW14" s="43"/>
      <c r="QIX14" s="43"/>
      <c r="QIY14" s="43"/>
      <c r="QIZ14" s="43"/>
      <c r="QJA14" s="43"/>
      <c r="QJB14" s="43"/>
      <c r="QJC14" s="43"/>
      <c r="QJD14" s="43"/>
      <c r="QJE14" s="43"/>
      <c r="QJF14" s="43"/>
      <c r="QJG14" s="43"/>
      <c r="QJH14" s="43"/>
      <c r="QJI14" s="43"/>
      <c r="QJJ14" s="43"/>
      <c r="QJK14" s="43"/>
      <c r="QJL14" s="43"/>
      <c r="QJM14" s="43"/>
      <c r="QJN14" s="43"/>
      <c r="QJO14" s="43"/>
      <c r="QJP14" s="43"/>
      <c r="QJQ14" s="43"/>
      <c r="QJR14" s="43"/>
      <c r="QJS14" s="43"/>
      <c r="QJT14" s="43"/>
      <c r="QJU14" s="43"/>
      <c r="QJV14" s="43"/>
      <c r="QJW14" s="43"/>
      <c r="QJX14" s="43"/>
      <c r="QJY14" s="43"/>
      <c r="QJZ14" s="43"/>
      <c r="QKA14" s="43"/>
      <c r="QKB14" s="43"/>
      <c r="QKC14" s="43"/>
      <c r="QKD14" s="43"/>
      <c r="QKE14" s="43"/>
      <c r="QKF14" s="43"/>
      <c r="QKG14" s="43"/>
      <c r="QKH14" s="43"/>
      <c r="QKI14" s="43"/>
      <c r="QKJ14" s="43"/>
      <c r="QKK14" s="43"/>
      <c r="QKL14" s="43"/>
      <c r="QKM14" s="43"/>
      <c r="QKN14" s="43"/>
      <c r="QKO14" s="43"/>
      <c r="QKP14" s="43"/>
      <c r="QKQ14" s="43"/>
      <c r="QKR14" s="43"/>
      <c r="QKS14" s="43"/>
      <c r="QKT14" s="43"/>
      <c r="QKU14" s="43"/>
      <c r="QKV14" s="43"/>
      <c r="QKW14" s="43"/>
      <c r="QKX14" s="43"/>
      <c r="QKY14" s="43"/>
      <c r="QKZ14" s="43"/>
      <c r="QLA14" s="43"/>
      <c r="QLB14" s="43"/>
      <c r="QLC14" s="43"/>
      <c r="QLD14" s="43"/>
      <c r="QLE14" s="43"/>
      <c r="QLF14" s="43"/>
      <c r="QLG14" s="43"/>
      <c r="QLH14" s="43"/>
      <c r="QLI14" s="43"/>
      <c r="QLJ14" s="43"/>
      <c r="QLK14" s="43"/>
      <c r="QLL14" s="43"/>
      <c r="QLM14" s="43"/>
      <c r="QLN14" s="43"/>
      <c r="QLO14" s="43"/>
      <c r="QLP14" s="43"/>
      <c r="QLQ14" s="43"/>
      <c r="QLR14" s="43"/>
      <c r="QLS14" s="43"/>
      <c r="QLT14" s="43"/>
      <c r="QLU14" s="43"/>
      <c r="QLV14" s="43"/>
      <c r="QLW14" s="43"/>
      <c r="QLX14" s="43"/>
      <c r="QLY14" s="43"/>
      <c r="QLZ14" s="43"/>
      <c r="QMA14" s="43"/>
      <c r="QMB14" s="43"/>
      <c r="QMC14" s="43"/>
      <c r="QMD14" s="43"/>
      <c r="QME14" s="43"/>
      <c r="QMF14" s="43"/>
      <c r="QMG14" s="43"/>
      <c r="QMH14" s="43"/>
      <c r="QMI14" s="43"/>
      <c r="QMJ14" s="43"/>
      <c r="QMK14" s="43"/>
      <c r="QML14" s="43"/>
      <c r="QMM14" s="43"/>
      <c r="QMN14" s="43"/>
      <c r="QMO14" s="43"/>
      <c r="QMP14" s="43"/>
      <c r="QMQ14" s="43"/>
      <c r="QMR14" s="43"/>
      <c r="QMS14" s="43"/>
      <c r="QMT14" s="43"/>
      <c r="QMU14" s="43"/>
      <c r="QMV14" s="43"/>
      <c r="QMW14" s="43"/>
      <c r="QMX14" s="43"/>
      <c r="QMY14" s="43"/>
      <c r="QMZ14" s="43"/>
      <c r="QNA14" s="43"/>
      <c r="QNB14" s="43"/>
      <c r="QNC14" s="43"/>
      <c r="QND14" s="43"/>
      <c r="QNE14" s="43"/>
      <c r="QNF14" s="43"/>
      <c r="QNG14" s="43"/>
      <c r="QNH14" s="43"/>
      <c r="QNI14" s="43"/>
      <c r="QNJ14" s="43"/>
      <c r="QNK14" s="43"/>
      <c r="QNL14" s="43"/>
      <c r="QNM14" s="43"/>
      <c r="QNN14" s="43"/>
      <c r="QNO14" s="43"/>
      <c r="QNP14" s="43"/>
      <c r="QNQ14" s="43"/>
      <c r="QNR14" s="43"/>
      <c r="QNS14" s="43"/>
      <c r="QNT14" s="43"/>
      <c r="QNU14" s="43"/>
      <c r="QNV14" s="43"/>
      <c r="QNW14" s="43"/>
      <c r="QNX14" s="43"/>
      <c r="QNY14" s="43"/>
      <c r="QNZ14" s="43"/>
      <c r="QOA14" s="43"/>
      <c r="QOB14" s="43"/>
      <c r="QOC14" s="43"/>
      <c r="QOD14" s="43"/>
      <c r="QOE14" s="43"/>
      <c r="QOF14" s="43"/>
      <c r="QOG14" s="43"/>
      <c r="QOH14" s="43"/>
      <c r="QOI14" s="43"/>
      <c r="QOJ14" s="43"/>
      <c r="QOK14" s="43"/>
      <c r="QOL14" s="43"/>
      <c r="QOM14" s="43"/>
      <c r="QON14" s="43"/>
      <c r="QOO14" s="43"/>
      <c r="QOP14" s="43"/>
      <c r="QOQ14" s="43"/>
      <c r="QOR14" s="43"/>
      <c r="QOS14" s="43"/>
      <c r="QOT14" s="43"/>
      <c r="QOU14" s="43"/>
      <c r="QOV14" s="43"/>
      <c r="QOW14" s="43"/>
      <c r="QOX14" s="43"/>
      <c r="QOY14" s="43"/>
      <c r="QOZ14" s="43"/>
      <c r="QPA14" s="43"/>
      <c r="QPB14" s="43"/>
      <c r="QPC14" s="43"/>
      <c r="QPD14" s="43"/>
      <c r="QPE14" s="43"/>
      <c r="QPF14" s="43"/>
      <c r="QPG14" s="43"/>
      <c r="QPH14" s="43"/>
      <c r="QPI14" s="43"/>
      <c r="QPJ14" s="43"/>
      <c r="QPK14" s="43"/>
      <c r="QPL14" s="43"/>
      <c r="QPM14" s="43"/>
      <c r="QPN14" s="43"/>
      <c r="QPO14" s="43"/>
      <c r="QPP14" s="43"/>
      <c r="QPQ14" s="43"/>
      <c r="QPR14" s="43"/>
      <c r="QPS14" s="43"/>
      <c r="QPT14" s="43"/>
      <c r="QPU14" s="43"/>
      <c r="QPV14" s="43"/>
      <c r="QPW14" s="43"/>
      <c r="QPX14" s="43"/>
      <c r="QPY14" s="43"/>
      <c r="QPZ14" s="43"/>
      <c r="QQA14" s="43"/>
      <c r="QQB14" s="43"/>
      <c r="QQC14" s="43"/>
      <c r="QQD14" s="43"/>
      <c r="QQE14" s="43"/>
      <c r="QQF14" s="43"/>
      <c r="QQG14" s="43"/>
      <c r="QQH14" s="43"/>
      <c r="QQI14" s="43"/>
      <c r="QQJ14" s="43"/>
      <c r="QQK14" s="43"/>
      <c r="QQL14" s="43"/>
      <c r="QQM14" s="43"/>
      <c r="QQN14" s="43"/>
      <c r="QQO14" s="43"/>
      <c r="QQP14" s="43"/>
      <c r="QQQ14" s="43"/>
      <c r="QQR14" s="43"/>
      <c r="QQS14" s="43"/>
      <c r="QQT14" s="43"/>
      <c r="QQU14" s="43"/>
      <c r="QQV14" s="43"/>
      <c r="QQW14" s="43"/>
      <c r="QQX14" s="43"/>
      <c r="QQY14" s="43"/>
      <c r="QQZ14" s="43"/>
      <c r="QRA14" s="43"/>
      <c r="QRB14" s="43"/>
      <c r="QRC14" s="43"/>
      <c r="QRD14" s="43"/>
      <c r="QRE14" s="43"/>
      <c r="QRF14" s="43"/>
      <c r="QRG14" s="43"/>
      <c r="QRH14" s="43"/>
      <c r="QRI14" s="43"/>
      <c r="QRJ14" s="43"/>
      <c r="QRK14" s="43"/>
      <c r="QRL14" s="43"/>
      <c r="QRM14" s="43"/>
      <c r="QRN14" s="43"/>
      <c r="QRO14" s="43"/>
      <c r="QRP14" s="43"/>
      <c r="QRQ14" s="43"/>
      <c r="QRR14" s="43"/>
      <c r="QRS14" s="43"/>
      <c r="QRT14" s="43"/>
      <c r="QRU14" s="43"/>
      <c r="QRV14" s="43"/>
      <c r="QRW14" s="43"/>
      <c r="QRX14" s="43"/>
      <c r="QRY14" s="43"/>
      <c r="QRZ14" s="43"/>
      <c r="QSA14" s="43"/>
      <c r="QSB14" s="43"/>
      <c r="QSC14" s="43"/>
      <c r="QSD14" s="43"/>
      <c r="QSE14" s="43"/>
      <c r="QSF14" s="43"/>
      <c r="QSG14" s="43"/>
      <c r="QSH14" s="43"/>
      <c r="QSI14" s="43"/>
      <c r="QSJ14" s="43"/>
      <c r="QSK14" s="43"/>
      <c r="QSL14" s="43"/>
      <c r="QSM14" s="43"/>
      <c r="QSN14" s="43"/>
      <c r="QSO14" s="43"/>
      <c r="QSP14" s="43"/>
      <c r="QSQ14" s="43"/>
      <c r="QSR14" s="43"/>
      <c r="QSS14" s="43"/>
      <c r="QST14" s="43"/>
      <c r="QSU14" s="43"/>
      <c r="QSV14" s="43"/>
      <c r="QSW14" s="43"/>
      <c r="QSX14" s="43"/>
      <c r="QSY14" s="43"/>
      <c r="QSZ14" s="43"/>
      <c r="QTA14" s="43"/>
      <c r="QTB14" s="43"/>
      <c r="QTC14" s="43"/>
      <c r="QTD14" s="43"/>
      <c r="QTE14" s="43"/>
      <c r="QTF14" s="43"/>
      <c r="QTG14" s="43"/>
      <c r="QTH14" s="43"/>
      <c r="QTI14" s="43"/>
      <c r="QTJ14" s="43"/>
      <c r="QTK14" s="43"/>
      <c r="QTL14" s="43"/>
      <c r="QTM14" s="43"/>
      <c r="QTN14" s="43"/>
      <c r="QTO14" s="43"/>
      <c r="QTP14" s="43"/>
      <c r="QTQ14" s="43"/>
      <c r="QTR14" s="43"/>
      <c r="QTS14" s="43"/>
      <c r="QTT14" s="43"/>
      <c r="QTU14" s="43"/>
      <c r="QTV14" s="43"/>
      <c r="QTW14" s="43"/>
      <c r="QTX14" s="43"/>
      <c r="QTY14" s="43"/>
      <c r="QTZ14" s="43"/>
      <c r="QUA14" s="43"/>
      <c r="QUB14" s="43"/>
      <c r="QUC14" s="43"/>
      <c r="QUD14" s="43"/>
      <c r="QUE14" s="43"/>
      <c r="QUF14" s="43"/>
      <c r="QUG14" s="43"/>
      <c r="QUH14" s="43"/>
      <c r="QUI14" s="43"/>
      <c r="QUJ14" s="43"/>
      <c r="QUK14" s="43"/>
      <c r="QUL14" s="43"/>
      <c r="QUM14" s="43"/>
      <c r="QUN14" s="43"/>
      <c r="QUO14" s="43"/>
      <c r="QUP14" s="43"/>
      <c r="QUQ14" s="43"/>
      <c r="QUR14" s="43"/>
      <c r="QUS14" s="43"/>
      <c r="QUT14" s="43"/>
      <c r="QUU14" s="43"/>
      <c r="QUV14" s="43"/>
      <c r="QUW14" s="43"/>
      <c r="QUX14" s="43"/>
      <c r="QUY14" s="43"/>
      <c r="QUZ14" s="43"/>
      <c r="QVA14" s="43"/>
      <c r="QVB14" s="43"/>
      <c r="QVC14" s="43"/>
      <c r="QVD14" s="43"/>
      <c r="QVE14" s="43"/>
      <c r="QVF14" s="43"/>
      <c r="QVG14" s="43"/>
      <c r="QVH14" s="43"/>
      <c r="QVI14" s="43"/>
      <c r="QVJ14" s="43"/>
      <c r="QVK14" s="43"/>
      <c r="QVL14" s="43"/>
      <c r="QVM14" s="43"/>
      <c r="QVN14" s="43"/>
      <c r="QVO14" s="43"/>
      <c r="QVP14" s="43"/>
      <c r="QVQ14" s="43"/>
      <c r="QVR14" s="43"/>
      <c r="QVS14" s="43"/>
      <c r="QVT14" s="43"/>
      <c r="QVU14" s="43"/>
      <c r="QVV14" s="43"/>
      <c r="QVW14" s="43"/>
      <c r="QVX14" s="43"/>
      <c r="QVY14" s="43"/>
      <c r="QVZ14" s="43"/>
      <c r="QWA14" s="43"/>
      <c r="QWB14" s="43"/>
      <c r="QWC14" s="43"/>
      <c r="QWD14" s="43"/>
      <c r="QWE14" s="43"/>
      <c r="QWF14" s="43"/>
      <c r="QWG14" s="43"/>
      <c r="QWH14" s="43"/>
      <c r="QWI14" s="43"/>
      <c r="QWJ14" s="43"/>
      <c r="QWK14" s="43"/>
      <c r="QWL14" s="43"/>
      <c r="QWM14" s="43"/>
      <c r="QWN14" s="43"/>
      <c r="QWO14" s="43"/>
      <c r="QWP14" s="43"/>
      <c r="QWQ14" s="43"/>
      <c r="QWR14" s="43"/>
      <c r="QWS14" s="43"/>
      <c r="QWT14" s="43"/>
      <c r="QWU14" s="43"/>
      <c r="QWV14" s="43"/>
      <c r="QWW14" s="43"/>
      <c r="QWX14" s="43"/>
      <c r="QWY14" s="43"/>
      <c r="QWZ14" s="43"/>
      <c r="QXA14" s="43"/>
      <c r="QXB14" s="43"/>
      <c r="QXC14" s="43"/>
      <c r="QXD14" s="43"/>
      <c r="QXE14" s="43"/>
      <c r="QXF14" s="43"/>
      <c r="QXG14" s="43"/>
      <c r="QXH14" s="43"/>
      <c r="QXI14" s="43"/>
      <c r="QXJ14" s="43"/>
      <c r="QXK14" s="43"/>
      <c r="QXL14" s="43"/>
      <c r="QXM14" s="43"/>
      <c r="QXN14" s="43"/>
      <c r="QXO14" s="43"/>
      <c r="QXP14" s="43"/>
      <c r="QXQ14" s="43"/>
      <c r="QXR14" s="43"/>
      <c r="QXS14" s="43"/>
      <c r="QXT14" s="43"/>
      <c r="QXU14" s="43"/>
      <c r="QXV14" s="43"/>
      <c r="QXW14" s="43"/>
      <c r="QXX14" s="43"/>
      <c r="QXY14" s="43"/>
      <c r="QXZ14" s="43"/>
      <c r="QYA14" s="43"/>
      <c r="QYB14" s="43"/>
      <c r="QYC14" s="43"/>
      <c r="QYD14" s="43"/>
      <c r="QYE14" s="43"/>
      <c r="QYF14" s="43"/>
      <c r="QYG14" s="43"/>
      <c r="QYH14" s="43"/>
      <c r="QYI14" s="43"/>
      <c r="QYJ14" s="43"/>
      <c r="QYK14" s="43"/>
      <c r="QYL14" s="43"/>
      <c r="QYM14" s="43"/>
      <c r="QYN14" s="43"/>
      <c r="QYO14" s="43"/>
      <c r="QYP14" s="43"/>
      <c r="QYQ14" s="43"/>
      <c r="QYR14" s="43"/>
      <c r="QYS14" s="43"/>
      <c r="QYT14" s="43"/>
      <c r="QYU14" s="43"/>
      <c r="QYV14" s="43"/>
      <c r="QYW14" s="43"/>
      <c r="QYX14" s="43"/>
      <c r="QYY14" s="43"/>
      <c r="QYZ14" s="43"/>
      <c r="QZA14" s="43"/>
      <c r="QZB14" s="43"/>
      <c r="QZC14" s="43"/>
      <c r="QZD14" s="43"/>
      <c r="QZE14" s="43"/>
      <c r="QZF14" s="43"/>
      <c r="QZG14" s="43"/>
      <c r="QZH14" s="43"/>
      <c r="QZI14" s="43"/>
      <c r="QZJ14" s="43"/>
      <c r="QZK14" s="43"/>
      <c r="QZL14" s="43"/>
      <c r="QZM14" s="43"/>
      <c r="QZN14" s="43"/>
      <c r="QZO14" s="43"/>
      <c r="QZP14" s="43"/>
      <c r="QZQ14" s="43"/>
      <c r="QZR14" s="43"/>
      <c r="QZS14" s="43"/>
      <c r="QZT14" s="43"/>
      <c r="QZU14" s="43"/>
      <c r="QZV14" s="43"/>
      <c r="QZW14" s="43"/>
      <c r="QZX14" s="43"/>
      <c r="QZY14" s="43"/>
      <c r="QZZ14" s="43"/>
      <c r="RAA14" s="43"/>
      <c r="RAB14" s="43"/>
      <c r="RAC14" s="43"/>
      <c r="RAD14" s="43"/>
      <c r="RAE14" s="43"/>
      <c r="RAF14" s="43"/>
      <c r="RAG14" s="43"/>
      <c r="RAH14" s="43"/>
      <c r="RAI14" s="43"/>
      <c r="RAJ14" s="43"/>
      <c r="RAK14" s="43"/>
      <c r="RAL14" s="43"/>
      <c r="RAM14" s="43"/>
      <c r="RAN14" s="43"/>
      <c r="RAO14" s="43"/>
      <c r="RAP14" s="43"/>
      <c r="RAQ14" s="43"/>
      <c r="RAR14" s="43"/>
      <c r="RAS14" s="43"/>
      <c r="RAT14" s="43"/>
      <c r="RAU14" s="43"/>
      <c r="RAV14" s="43"/>
      <c r="RAW14" s="43"/>
      <c r="RAX14" s="43"/>
      <c r="RAY14" s="43"/>
      <c r="RAZ14" s="43"/>
      <c r="RBA14" s="43"/>
      <c r="RBB14" s="43"/>
      <c r="RBC14" s="43"/>
      <c r="RBD14" s="43"/>
      <c r="RBE14" s="43"/>
      <c r="RBF14" s="43"/>
      <c r="RBG14" s="43"/>
      <c r="RBH14" s="43"/>
      <c r="RBI14" s="43"/>
      <c r="RBJ14" s="43"/>
      <c r="RBK14" s="43"/>
      <c r="RBL14" s="43"/>
      <c r="RBM14" s="43"/>
      <c r="RBN14" s="43"/>
      <c r="RBO14" s="43"/>
      <c r="RBP14" s="43"/>
      <c r="RBQ14" s="43"/>
      <c r="RBR14" s="43"/>
      <c r="RBS14" s="43"/>
      <c r="RBT14" s="43"/>
      <c r="RBU14" s="43"/>
      <c r="RBV14" s="43"/>
      <c r="RBW14" s="43"/>
      <c r="RBX14" s="43"/>
      <c r="RBY14" s="43"/>
      <c r="RBZ14" s="43"/>
      <c r="RCA14" s="43"/>
      <c r="RCB14" s="43"/>
      <c r="RCC14" s="43"/>
      <c r="RCD14" s="43"/>
      <c r="RCE14" s="43"/>
      <c r="RCF14" s="43"/>
      <c r="RCG14" s="43"/>
      <c r="RCH14" s="43"/>
      <c r="RCI14" s="43"/>
      <c r="RCJ14" s="43"/>
      <c r="RCK14" s="43"/>
      <c r="RCL14" s="43"/>
      <c r="RCM14" s="43"/>
      <c r="RCN14" s="43"/>
      <c r="RCO14" s="43"/>
      <c r="RCP14" s="43"/>
      <c r="RCQ14" s="43"/>
      <c r="RCR14" s="43"/>
      <c r="RCS14" s="43"/>
      <c r="RCT14" s="43"/>
      <c r="RCU14" s="43"/>
      <c r="RCV14" s="43"/>
      <c r="RCW14" s="43"/>
      <c r="RCX14" s="43"/>
      <c r="RCY14" s="43"/>
      <c r="RCZ14" s="43"/>
      <c r="RDA14" s="43"/>
      <c r="RDB14" s="43"/>
      <c r="RDC14" s="43"/>
      <c r="RDD14" s="43"/>
      <c r="RDE14" s="43"/>
      <c r="RDF14" s="43"/>
      <c r="RDG14" s="43"/>
      <c r="RDH14" s="43"/>
      <c r="RDI14" s="43"/>
      <c r="RDJ14" s="43"/>
      <c r="RDK14" s="43"/>
      <c r="RDL14" s="43"/>
      <c r="RDM14" s="43"/>
      <c r="RDN14" s="43"/>
      <c r="RDO14" s="43"/>
      <c r="RDP14" s="43"/>
      <c r="RDQ14" s="43"/>
      <c r="RDR14" s="43"/>
      <c r="RDS14" s="43"/>
      <c r="RDT14" s="43"/>
      <c r="RDU14" s="43"/>
      <c r="RDV14" s="43"/>
      <c r="RDW14" s="43"/>
      <c r="RDX14" s="43"/>
      <c r="RDY14" s="43"/>
      <c r="RDZ14" s="43"/>
      <c r="REA14" s="43"/>
      <c r="REB14" s="43"/>
      <c r="REC14" s="43"/>
      <c r="RED14" s="43"/>
      <c r="REE14" s="43"/>
      <c r="REF14" s="43"/>
      <c r="REG14" s="43"/>
      <c r="REH14" s="43"/>
      <c r="REI14" s="43"/>
      <c r="REJ14" s="43"/>
      <c r="REK14" s="43"/>
      <c r="REL14" s="43"/>
      <c r="REM14" s="43"/>
      <c r="REN14" s="43"/>
      <c r="REO14" s="43"/>
      <c r="REP14" s="43"/>
      <c r="REQ14" s="43"/>
      <c r="RER14" s="43"/>
      <c r="RES14" s="43"/>
      <c r="RET14" s="43"/>
      <c r="REU14" s="43"/>
      <c r="REV14" s="43"/>
      <c r="REW14" s="43"/>
      <c r="REX14" s="43"/>
      <c r="REY14" s="43"/>
      <c r="REZ14" s="43"/>
      <c r="RFA14" s="43"/>
      <c r="RFB14" s="43"/>
      <c r="RFC14" s="43"/>
      <c r="RFD14" s="43"/>
      <c r="RFE14" s="43"/>
      <c r="RFF14" s="43"/>
      <c r="RFG14" s="43"/>
      <c r="RFH14" s="43"/>
      <c r="RFI14" s="43"/>
      <c r="RFJ14" s="43"/>
      <c r="RFK14" s="43"/>
      <c r="RFL14" s="43"/>
      <c r="RFM14" s="43"/>
      <c r="RFN14" s="43"/>
      <c r="RFO14" s="43"/>
      <c r="RFP14" s="43"/>
      <c r="RFQ14" s="43"/>
      <c r="RFR14" s="43"/>
      <c r="RFS14" s="43"/>
      <c r="RFT14" s="43"/>
      <c r="RFU14" s="43"/>
      <c r="RFV14" s="43"/>
      <c r="RFW14" s="43"/>
      <c r="RFX14" s="43"/>
      <c r="RFY14" s="43"/>
      <c r="RFZ14" s="43"/>
      <c r="RGA14" s="43"/>
      <c r="RGB14" s="43"/>
      <c r="RGC14" s="43"/>
      <c r="RGD14" s="43"/>
      <c r="RGE14" s="43"/>
      <c r="RGF14" s="43"/>
      <c r="RGG14" s="43"/>
      <c r="RGH14" s="43"/>
      <c r="RGI14" s="43"/>
      <c r="RGJ14" s="43"/>
      <c r="RGK14" s="43"/>
      <c r="RGL14" s="43"/>
      <c r="RGM14" s="43"/>
      <c r="RGN14" s="43"/>
      <c r="RGO14" s="43"/>
      <c r="RGP14" s="43"/>
      <c r="RGQ14" s="43"/>
      <c r="RGR14" s="43"/>
      <c r="RGS14" s="43"/>
      <c r="RGT14" s="43"/>
      <c r="RGU14" s="43"/>
      <c r="RGV14" s="43"/>
      <c r="RGW14" s="43"/>
      <c r="RGX14" s="43"/>
      <c r="RGY14" s="43"/>
      <c r="RGZ14" s="43"/>
      <c r="RHA14" s="43"/>
      <c r="RHB14" s="43"/>
      <c r="RHC14" s="43"/>
      <c r="RHD14" s="43"/>
      <c r="RHE14" s="43"/>
      <c r="RHF14" s="43"/>
      <c r="RHG14" s="43"/>
      <c r="RHH14" s="43"/>
      <c r="RHI14" s="43"/>
      <c r="RHJ14" s="43"/>
      <c r="RHK14" s="43"/>
      <c r="RHL14" s="43"/>
      <c r="RHM14" s="43"/>
      <c r="RHN14" s="43"/>
      <c r="RHO14" s="43"/>
      <c r="RHP14" s="43"/>
      <c r="RHQ14" s="43"/>
      <c r="RHR14" s="43"/>
      <c r="RHS14" s="43"/>
      <c r="RHT14" s="43"/>
      <c r="RHU14" s="43"/>
      <c r="RHV14" s="43"/>
      <c r="RHW14" s="43"/>
      <c r="RHX14" s="43"/>
      <c r="RHY14" s="43"/>
      <c r="RHZ14" s="43"/>
      <c r="RIA14" s="43"/>
      <c r="RIB14" s="43"/>
      <c r="RIC14" s="43"/>
      <c r="RID14" s="43"/>
      <c r="RIE14" s="43"/>
      <c r="RIF14" s="43"/>
      <c r="RIG14" s="43"/>
      <c r="RIH14" s="43"/>
      <c r="RII14" s="43"/>
      <c r="RIJ14" s="43"/>
      <c r="RIK14" s="43"/>
      <c r="RIL14" s="43"/>
      <c r="RIM14" s="43"/>
      <c r="RIN14" s="43"/>
      <c r="RIO14" s="43"/>
      <c r="RIP14" s="43"/>
      <c r="RIQ14" s="43"/>
      <c r="RIR14" s="43"/>
      <c r="RIS14" s="43"/>
      <c r="RIT14" s="43"/>
      <c r="RIU14" s="43"/>
      <c r="RIV14" s="43"/>
      <c r="RIW14" s="43"/>
      <c r="RIX14" s="43"/>
      <c r="RIY14" s="43"/>
      <c r="RIZ14" s="43"/>
      <c r="RJA14" s="43"/>
      <c r="RJB14" s="43"/>
      <c r="RJC14" s="43"/>
      <c r="RJD14" s="43"/>
      <c r="RJE14" s="43"/>
      <c r="RJF14" s="43"/>
      <c r="RJG14" s="43"/>
      <c r="RJH14" s="43"/>
      <c r="RJI14" s="43"/>
      <c r="RJJ14" s="43"/>
      <c r="RJK14" s="43"/>
      <c r="RJL14" s="43"/>
      <c r="RJM14" s="43"/>
      <c r="RJN14" s="43"/>
      <c r="RJO14" s="43"/>
      <c r="RJP14" s="43"/>
      <c r="RJQ14" s="43"/>
      <c r="RJR14" s="43"/>
      <c r="RJS14" s="43"/>
      <c r="RJT14" s="43"/>
      <c r="RJU14" s="43"/>
      <c r="RJV14" s="43"/>
      <c r="RJW14" s="43"/>
      <c r="RJX14" s="43"/>
      <c r="RJY14" s="43"/>
      <c r="RJZ14" s="43"/>
      <c r="RKA14" s="43"/>
      <c r="RKB14" s="43"/>
      <c r="RKC14" s="43"/>
      <c r="RKD14" s="43"/>
      <c r="RKE14" s="43"/>
      <c r="RKF14" s="43"/>
      <c r="RKG14" s="43"/>
      <c r="RKH14" s="43"/>
      <c r="RKI14" s="43"/>
      <c r="RKJ14" s="43"/>
      <c r="RKK14" s="43"/>
      <c r="RKL14" s="43"/>
      <c r="RKM14" s="43"/>
      <c r="RKN14" s="43"/>
      <c r="RKO14" s="43"/>
      <c r="RKP14" s="43"/>
      <c r="RKQ14" s="43"/>
      <c r="RKR14" s="43"/>
      <c r="RKS14" s="43"/>
      <c r="RKT14" s="43"/>
      <c r="RKU14" s="43"/>
      <c r="RKV14" s="43"/>
      <c r="RKW14" s="43"/>
      <c r="RKX14" s="43"/>
      <c r="RKY14" s="43"/>
      <c r="RKZ14" s="43"/>
      <c r="RLA14" s="43"/>
      <c r="RLB14" s="43"/>
      <c r="RLC14" s="43"/>
      <c r="RLD14" s="43"/>
      <c r="RLE14" s="43"/>
      <c r="RLF14" s="43"/>
      <c r="RLG14" s="43"/>
      <c r="RLH14" s="43"/>
      <c r="RLI14" s="43"/>
      <c r="RLJ14" s="43"/>
      <c r="RLK14" s="43"/>
      <c r="RLL14" s="43"/>
      <c r="RLM14" s="43"/>
      <c r="RLN14" s="43"/>
      <c r="RLO14" s="43"/>
      <c r="RLP14" s="43"/>
      <c r="RLQ14" s="43"/>
      <c r="RLR14" s="43"/>
      <c r="RLS14" s="43"/>
      <c r="RLT14" s="43"/>
      <c r="RLU14" s="43"/>
      <c r="RLV14" s="43"/>
      <c r="RLW14" s="43"/>
      <c r="RLX14" s="43"/>
      <c r="RLY14" s="43"/>
      <c r="RLZ14" s="43"/>
      <c r="RMA14" s="43"/>
      <c r="RMB14" s="43"/>
      <c r="RMC14" s="43"/>
      <c r="RMD14" s="43"/>
      <c r="RME14" s="43"/>
      <c r="RMF14" s="43"/>
      <c r="RMG14" s="43"/>
      <c r="RMH14" s="43"/>
      <c r="RMI14" s="43"/>
      <c r="RMJ14" s="43"/>
      <c r="RMK14" s="43"/>
      <c r="RML14" s="43"/>
      <c r="RMM14" s="43"/>
      <c r="RMN14" s="43"/>
      <c r="RMO14" s="43"/>
      <c r="RMP14" s="43"/>
      <c r="RMQ14" s="43"/>
      <c r="RMR14" s="43"/>
      <c r="RMS14" s="43"/>
      <c r="RMT14" s="43"/>
      <c r="RMU14" s="43"/>
      <c r="RMV14" s="43"/>
      <c r="RMW14" s="43"/>
      <c r="RMX14" s="43"/>
      <c r="RMY14" s="43"/>
      <c r="RMZ14" s="43"/>
      <c r="RNA14" s="43"/>
      <c r="RNB14" s="43"/>
      <c r="RNC14" s="43"/>
      <c r="RND14" s="43"/>
      <c r="RNE14" s="43"/>
      <c r="RNF14" s="43"/>
      <c r="RNG14" s="43"/>
      <c r="RNH14" s="43"/>
      <c r="RNI14" s="43"/>
      <c r="RNJ14" s="43"/>
      <c r="RNK14" s="43"/>
      <c r="RNL14" s="43"/>
      <c r="RNM14" s="43"/>
      <c r="RNN14" s="43"/>
      <c r="RNO14" s="43"/>
      <c r="RNP14" s="43"/>
      <c r="RNQ14" s="43"/>
      <c r="RNR14" s="43"/>
      <c r="RNS14" s="43"/>
      <c r="RNT14" s="43"/>
      <c r="RNU14" s="43"/>
      <c r="RNV14" s="43"/>
      <c r="RNW14" s="43"/>
      <c r="RNX14" s="43"/>
      <c r="RNY14" s="43"/>
      <c r="RNZ14" s="43"/>
      <c r="ROA14" s="43"/>
      <c r="ROB14" s="43"/>
      <c r="ROC14" s="43"/>
      <c r="ROD14" s="43"/>
      <c r="ROE14" s="43"/>
      <c r="ROF14" s="43"/>
      <c r="ROG14" s="43"/>
      <c r="ROH14" s="43"/>
      <c r="ROI14" s="43"/>
      <c r="ROJ14" s="43"/>
      <c r="ROK14" s="43"/>
      <c r="ROL14" s="43"/>
      <c r="ROM14" s="43"/>
      <c r="RON14" s="43"/>
      <c r="ROO14" s="43"/>
      <c r="ROP14" s="43"/>
      <c r="ROQ14" s="43"/>
      <c r="ROR14" s="43"/>
      <c r="ROS14" s="43"/>
      <c r="ROT14" s="43"/>
      <c r="ROU14" s="43"/>
      <c r="ROV14" s="43"/>
      <c r="ROW14" s="43"/>
      <c r="ROX14" s="43"/>
      <c r="ROY14" s="43"/>
      <c r="ROZ14" s="43"/>
      <c r="RPA14" s="43"/>
      <c r="RPB14" s="43"/>
      <c r="RPC14" s="43"/>
      <c r="RPD14" s="43"/>
      <c r="RPE14" s="43"/>
      <c r="RPF14" s="43"/>
      <c r="RPG14" s="43"/>
      <c r="RPH14" s="43"/>
      <c r="RPI14" s="43"/>
      <c r="RPJ14" s="43"/>
      <c r="RPK14" s="43"/>
      <c r="RPL14" s="43"/>
      <c r="RPM14" s="43"/>
      <c r="RPN14" s="43"/>
      <c r="RPO14" s="43"/>
      <c r="RPP14" s="43"/>
      <c r="RPQ14" s="43"/>
      <c r="RPR14" s="43"/>
      <c r="RPS14" s="43"/>
      <c r="RPT14" s="43"/>
      <c r="RPU14" s="43"/>
      <c r="RPV14" s="43"/>
      <c r="RPW14" s="43"/>
      <c r="RPX14" s="43"/>
      <c r="RPY14" s="43"/>
      <c r="RPZ14" s="43"/>
      <c r="RQA14" s="43"/>
      <c r="RQB14" s="43"/>
      <c r="RQC14" s="43"/>
      <c r="RQD14" s="43"/>
      <c r="RQE14" s="43"/>
      <c r="RQF14" s="43"/>
      <c r="RQG14" s="43"/>
      <c r="RQH14" s="43"/>
      <c r="RQI14" s="43"/>
      <c r="RQJ14" s="43"/>
      <c r="RQK14" s="43"/>
      <c r="RQL14" s="43"/>
      <c r="RQM14" s="43"/>
      <c r="RQN14" s="43"/>
      <c r="RQO14" s="43"/>
      <c r="RQP14" s="43"/>
      <c r="RQQ14" s="43"/>
      <c r="RQR14" s="43"/>
      <c r="RQS14" s="43"/>
      <c r="RQT14" s="43"/>
      <c r="RQU14" s="43"/>
      <c r="RQV14" s="43"/>
      <c r="RQW14" s="43"/>
      <c r="RQX14" s="43"/>
      <c r="RQY14" s="43"/>
      <c r="RQZ14" s="43"/>
      <c r="RRA14" s="43"/>
      <c r="RRB14" s="43"/>
      <c r="RRC14" s="43"/>
      <c r="RRD14" s="43"/>
      <c r="RRE14" s="43"/>
      <c r="RRF14" s="43"/>
      <c r="RRG14" s="43"/>
      <c r="RRH14" s="43"/>
      <c r="RRI14" s="43"/>
      <c r="RRJ14" s="43"/>
      <c r="RRK14" s="43"/>
      <c r="RRL14" s="43"/>
      <c r="RRM14" s="43"/>
      <c r="RRN14" s="43"/>
      <c r="RRO14" s="43"/>
      <c r="RRP14" s="43"/>
      <c r="RRQ14" s="43"/>
      <c r="RRR14" s="43"/>
      <c r="RRS14" s="43"/>
      <c r="RRT14" s="43"/>
      <c r="RRU14" s="43"/>
      <c r="RRV14" s="43"/>
      <c r="RRW14" s="43"/>
      <c r="RRX14" s="43"/>
      <c r="RRY14" s="43"/>
      <c r="RRZ14" s="43"/>
      <c r="RSA14" s="43"/>
      <c r="RSB14" s="43"/>
      <c r="RSC14" s="43"/>
      <c r="RSD14" s="43"/>
      <c r="RSE14" s="43"/>
      <c r="RSF14" s="43"/>
      <c r="RSG14" s="43"/>
      <c r="RSH14" s="43"/>
      <c r="RSI14" s="43"/>
      <c r="RSJ14" s="43"/>
      <c r="RSK14" s="43"/>
      <c r="RSL14" s="43"/>
      <c r="RSM14" s="43"/>
      <c r="RSN14" s="43"/>
      <c r="RSO14" s="43"/>
      <c r="RSP14" s="43"/>
      <c r="RSQ14" s="43"/>
      <c r="RSR14" s="43"/>
      <c r="RSS14" s="43"/>
      <c r="RST14" s="43"/>
      <c r="RSU14" s="43"/>
      <c r="RSV14" s="43"/>
      <c r="RSW14" s="43"/>
      <c r="RSX14" s="43"/>
      <c r="RSY14" s="43"/>
      <c r="RSZ14" s="43"/>
      <c r="RTA14" s="43"/>
      <c r="RTB14" s="43"/>
      <c r="RTC14" s="43"/>
      <c r="RTD14" s="43"/>
      <c r="RTE14" s="43"/>
      <c r="RTF14" s="43"/>
      <c r="RTG14" s="43"/>
      <c r="RTH14" s="43"/>
      <c r="RTI14" s="43"/>
      <c r="RTJ14" s="43"/>
      <c r="RTK14" s="43"/>
      <c r="RTL14" s="43"/>
      <c r="RTM14" s="43"/>
      <c r="RTN14" s="43"/>
      <c r="RTO14" s="43"/>
      <c r="RTP14" s="43"/>
      <c r="RTQ14" s="43"/>
      <c r="RTR14" s="43"/>
      <c r="RTS14" s="43"/>
      <c r="RTT14" s="43"/>
      <c r="RTU14" s="43"/>
      <c r="RTV14" s="43"/>
      <c r="RTW14" s="43"/>
      <c r="RTX14" s="43"/>
      <c r="RTY14" s="43"/>
      <c r="RTZ14" s="43"/>
      <c r="RUA14" s="43"/>
      <c r="RUB14" s="43"/>
      <c r="RUC14" s="43"/>
      <c r="RUD14" s="43"/>
      <c r="RUE14" s="43"/>
      <c r="RUF14" s="43"/>
      <c r="RUG14" s="43"/>
      <c r="RUH14" s="43"/>
      <c r="RUI14" s="43"/>
      <c r="RUJ14" s="43"/>
      <c r="RUK14" s="43"/>
      <c r="RUL14" s="43"/>
      <c r="RUM14" s="43"/>
      <c r="RUN14" s="43"/>
      <c r="RUO14" s="43"/>
      <c r="RUP14" s="43"/>
      <c r="RUQ14" s="43"/>
      <c r="RUR14" s="43"/>
      <c r="RUS14" s="43"/>
      <c r="RUT14" s="43"/>
      <c r="RUU14" s="43"/>
      <c r="RUV14" s="43"/>
      <c r="RUW14" s="43"/>
      <c r="RUX14" s="43"/>
      <c r="RUY14" s="43"/>
      <c r="RUZ14" s="43"/>
      <c r="RVA14" s="43"/>
      <c r="RVB14" s="43"/>
      <c r="RVC14" s="43"/>
      <c r="RVD14" s="43"/>
      <c r="RVE14" s="43"/>
      <c r="RVF14" s="43"/>
      <c r="RVG14" s="43"/>
      <c r="RVH14" s="43"/>
      <c r="RVI14" s="43"/>
      <c r="RVJ14" s="43"/>
      <c r="RVK14" s="43"/>
      <c r="RVL14" s="43"/>
      <c r="RVM14" s="43"/>
      <c r="RVN14" s="43"/>
      <c r="RVO14" s="43"/>
      <c r="RVP14" s="43"/>
      <c r="RVQ14" s="43"/>
      <c r="RVR14" s="43"/>
      <c r="RVS14" s="43"/>
      <c r="RVT14" s="43"/>
      <c r="RVU14" s="43"/>
      <c r="RVV14" s="43"/>
      <c r="RVW14" s="43"/>
      <c r="RVX14" s="43"/>
      <c r="RVY14" s="43"/>
      <c r="RVZ14" s="43"/>
      <c r="RWA14" s="43"/>
      <c r="RWB14" s="43"/>
      <c r="RWC14" s="43"/>
      <c r="RWD14" s="43"/>
      <c r="RWE14" s="43"/>
      <c r="RWF14" s="43"/>
      <c r="RWG14" s="43"/>
      <c r="RWH14" s="43"/>
      <c r="RWI14" s="43"/>
      <c r="RWJ14" s="43"/>
      <c r="RWK14" s="43"/>
      <c r="RWL14" s="43"/>
      <c r="RWM14" s="43"/>
      <c r="RWN14" s="43"/>
      <c r="RWO14" s="43"/>
      <c r="RWP14" s="43"/>
      <c r="RWQ14" s="43"/>
      <c r="RWR14" s="43"/>
      <c r="RWS14" s="43"/>
      <c r="RWT14" s="43"/>
      <c r="RWU14" s="43"/>
      <c r="RWV14" s="43"/>
      <c r="RWW14" s="43"/>
      <c r="RWX14" s="43"/>
      <c r="RWY14" s="43"/>
      <c r="RWZ14" s="43"/>
      <c r="RXA14" s="43"/>
      <c r="RXB14" s="43"/>
      <c r="RXC14" s="43"/>
      <c r="RXD14" s="43"/>
      <c r="RXE14" s="43"/>
      <c r="RXF14" s="43"/>
      <c r="RXG14" s="43"/>
      <c r="RXH14" s="43"/>
      <c r="RXI14" s="43"/>
      <c r="RXJ14" s="43"/>
      <c r="RXK14" s="43"/>
      <c r="RXL14" s="43"/>
      <c r="RXM14" s="43"/>
      <c r="RXN14" s="43"/>
      <c r="RXO14" s="43"/>
      <c r="RXP14" s="43"/>
      <c r="RXQ14" s="43"/>
      <c r="RXR14" s="43"/>
      <c r="RXS14" s="43"/>
      <c r="RXT14" s="43"/>
      <c r="RXU14" s="43"/>
      <c r="RXV14" s="43"/>
      <c r="RXW14" s="43"/>
      <c r="RXX14" s="43"/>
      <c r="RXY14" s="43"/>
      <c r="RXZ14" s="43"/>
      <c r="RYA14" s="43"/>
      <c r="RYB14" s="43"/>
      <c r="RYC14" s="43"/>
      <c r="RYD14" s="43"/>
      <c r="RYE14" s="43"/>
      <c r="RYF14" s="43"/>
      <c r="RYG14" s="43"/>
      <c r="RYH14" s="43"/>
      <c r="RYI14" s="43"/>
      <c r="RYJ14" s="43"/>
      <c r="RYK14" s="43"/>
      <c r="RYL14" s="43"/>
      <c r="RYM14" s="43"/>
      <c r="RYN14" s="43"/>
      <c r="RYO14" s="43"/>
      <c r="RYP14" s="43"/>
      <c r="RYQ14" s="43"/>
      <c r="RYR14" s="43"/>
      <c r="RYS14" s="43"/>
      <c r="RYT14" s="43"/>
      <c r="RYU14" s="43"/>
      <c r="RYV14" s="43"/>
      <c r="RYW14" s="43"/>
      <c r="RYX14" s="43"/>
      <c r="RYY14" s="43"/>
      <c r="RYZ14" s="43"/>
      <c r="RZA14" s="43"/>
      <c r="RZB14" s="43"/>
      <c r="RZC14" s="43"/>
      <c r="RZD14" s="43"/>
      <c r="RZE14" s="43"/>
      <c r="RZF14" s="43"/>
      <c r="RZG14" s="43"/>
      <c r="RZH14" s="43"/>
      <c r="RZI14" s="43"/>
      <c r="RZJ14" s="43"/>
      <c r="RZK14" s="43"/>
      <c r="RZL14" s="43"/>
      <c r="RZM14" s="43"/>
      <c r="RZN14" s="43"/>
      <c r="RZO14" s="43"/>
      <c r="RZP14" s="43"/>
      <c r="RZQ14" s="43"/>
      <c r="RZR14" s="43"/>
      <c r="RZS14" s="43"/>
      <c r="RZT14" s="43"/>
      <c r="RZU14" s="43"/>
      <c r="RZV14" s="43"/>
      <c r="RZW14" s="43"/>
      <c r="RZX14" s="43"/>
      <c r="RZY14" s="43"/>
      <c r="RZZ14" s="43"/>
      <c r="SAA14" s="43"/>
      <c r="SAB14" s="43"/>
      <c r="SAC14" s="43"/>
      <c r="SAD14" s="43"/>
      <c r="SAE14" s="43"/>
      <c r="SAF14" s="43"/>
      <c r="SAG14" s="43"/>
      <c r="SAH14" s="43"/>
      <c r="SAI14" s="43"/>
      <c r="SAJ14" s="43"/>
      <c r="SAK14" s="43"/>
      <c r="SAL14" s="43"/>
      <c r="SAM14" s="43"/>
      <c r="SAN14" s="43"/>
      <c r="SAO14" s="43"/>
      <c r="SAP14" s="43"/>
      <c r="SAQ14" s="43"/>
      <c r="SAR14" s="43"/>
      <c r="SAS14" s="43"/>
      <c r="SAT14" s="43"/>
      <c r="SAU14" s="43"/>
      <c r="SAV14" s="43"/>
      <c r="SAW14" s="43"/>
      <c r="SAX14" s="43"/>
      <c r="SAY14" s="43"/>
      <c r="SAZ14" s="43"/>
      <c r="SBA14" s="43"/>
      <c r="SBB14" s="43"/>
      <c r="SBC14" s="43"/>
      <c r="SBD14" s="43"/>
      <c r="SBE14" s="43"/>
      <c r="SBF14" s="43"/>
      <c r="SBG14" s="43"/>
      <c r="SBH14" s="43"/>
      <c r="SBI14" s="43"/>
      <c r="SBJ14" s="43"/>
      <c r="SBK14" s="43"/>
      <c r="SBL14" s="43"/>
      <c r="SBM14" s="43"/>
      <c r="SBN14" s="43"/>
      <c r="SBO14" s="43"/>
      <c r="SBP14" s="43"/>
      <c r="SBQ14" s="43"/>
      <c r="SBR14" s="43"/>
      <c r="SBS14" s="43"/>
      <c r="SBT14" s="43"/>
      <c r="SBU14" s="43"/>
      <c r="SBV14" s="43"/>
      <c r="SBW14" s="43"/>
      <c r="SBX14" s="43"/>
      <c r="SBY14" s="43"/>
      <c r="SBZ14" s="43"/>
      <c r="SCA14" s="43"/>
      <c r="SCB14" s="43"/>
      <c r="SCC14" s="43"/>
      <c r="SCD14" s="43"/>
      <c r="SCE14" s="43"/>
      <c r="SCF14" s="43"/>
      <c r="SCG14" s="43"/>
      <c r="SCH14" s="43"/>
      <c r="SCI14" s="43"/>
      <c r="SCJ14" s="43"/>
      <c r="SCK14" s="43"/>
      <c r="SCL14" s="43"/>
      <c r="SCM14" s="43"/>
      <c r="SCN14" s="43"/>
      <c r="SCO14" s="43"/>
      <c r="SCP14" s="43"/>
      <c r="SCQ14" s="43"/>
      <c r="SCR14" s="43"/>
      <c r="SCS14" s="43"/>
      <c r="SCT14" s="43"/>
      <c r="SCU14" s="43"/>
      <c r="SCV14" s="43"/>
      <c r="SCW14" s="43"/>
      <c r="SCX14" s="43"/>
      <c r="SCY14" s="43"/>
      <c r="SCZ14" s="43"/>
      <c r="SDA14" s="43"/>
      <c r="SDB14" s="43"/>
      <c r="SDC14" s="43"/>
      <c r="SDD14" s="43"/>
      <c r="SDE14" s="43"/>
      <c r="SDF14" s="43"/>
      <c r="SDG14" s="43"/>
      <c r="SDH14" s="43"/>
      <c r="SDI14" s="43"/>
      <c r="SDJ14" s="43"/>
      <c r="SDK14" s="43"/>
      <c r="SDL14" s="43"/>
      <c r="SDM14" s="43"/>
      <c r="SDN14" s="43"/>
      <c r="SDO14" s="43"/>
      <c r="SDP14" s="43"/>
      <c r="SDQ14" s="43"/>
      <c r="SDR14" s="43"/>
      <c r="SDS14" s="43"/>
      <c r="SDT14" s="43"/>
      <c r="SDU14" s="43"/>
      <c r="SDV14" s="43"/>
      <c r="SDW14" s="43"/>
      <c r="SDX14" s="43"/>
      <c r="SDY14" s="43"/>
      <c r="SDZ14" s="43"/>
      <c r="SEA14" s="43"/>
      <c r="SEB14" s="43"/>
      <c r="SEC14" s="43"/>
      <c r="SED14" s="43"/>
      <c r="SEE14" s="43"/>
      <c r="SEF14" s="43"/>
      <c r="SEG14" s="43"/>
      <c r="SEH14" s="43"/>
      <c r="SEI14" s="43"/>
      <c r="SEJ14" s="43"/>
      <c r="SEK14" s="43"/>
      <c r="SEL14" s="43"/>
      <c r="SEM14" s="43"/>
      <c r="SEN14" s="43"/>
      <c r="SEO14" s="43"/>
      <c r="SEP14" s="43"/>
      <c r="SEQ14" s="43"/>
      <c r="SER14" s="43"/>
      <c r="SES14" s="43"/>
      <c r="SET14" s="43"/>
      <c r="SEU14" s="43"/>
      <c r="SEV14" s="43"/>
      <c r="SEW14" s="43"/>
      <c r="SEX14" s="43"/>
      <c r="SEY14" s="43"/>
      <c r="SEZ14" s="43"/>
      <c r="SFA14" s="43"/>
      <c r="SFB14" s="43"/>
      <c r="SFC14" s="43"/>
      <c r="SFD14" s="43"/>
      <c r="SFE14" s="43"/>
      <c r="SFF14" s="43"/>
      <c r="SFG14" s="43"/>
      <c r="SFH14" s="43"/>
      <c r="SFI14" s="43"/>
      <c r="SFJ14" s="43"/>
      <c r="SFK14" s="43"/>
      <c r="SFL14" s="43"/>
      <c r="SFM14" s="43"/>
      <c r="SFN14" s="43"/>
      <c r="SFO14" s="43"/>
      <c r="SFP14" s="43"/>
      <c r="SFQ14" s="43"/>
      <c r="SFR14" s="43"/>
      <c r="SFS14" s="43"/>
      <c r="SFT14" s="43"/>
      <c r="SFU14" s="43"/>
      <c r="SFV14" s="43"/>
      <c r="SFW14" s="43"/>
      <c r="SFX14" s="43"/>
      <c r="SFY14" s="43"/>
      <c r="SFZ14" s="43"/>
      <c r="SGA14" s="43"/>
      <c r="SGB14" s="43"/>
      <c r="SGC14" s="43"/>
      <c r="SGD14" s="43"/>
      <c r="SGE14" s="43"/>
      <c r="SGF14" s="43"/>
      <c r="SGG14" s="43"/>
      <c r="SGH14" s="43"/>
      <c r="SGI14" s="43"/>
      <c r="SGJ14" s="43"/>
      <c r="SGK14" s="43"/>
      <c r="SGL14" s="43"/>
      <c r="SGM14" s="43"/>
      <c r="SGN14" s="43"/>
      <c r="SGO14" s="43"/>
      <c r="SGP14" s="43"/>
      <c r="SGQ14" s="43"/>
      <c r="SGR14" s="43"/>
      <c r="SGS14" s="43"/>
      <c r="SGT14" s="43"/>
      <c r="SGU14" s="43"/>
      <c r="SGV14" s="43"/>
      <c r="SGW14" s="43"/>
      <c r="SGX14" s="43"/>
      <c r="SGY14" s="43"/>
      <c r="SGZ14" s="43"/>
      <c r="SHA14" s="43"/>
      <c r="SHB14" s="43"/>
      <c r="SHC14" s="43"/>
      <c r="SHD14" s="43"/>
      <c r="SHE14" s="43"/>
      <c r="SHF14" s="43"/>
      <c r="SHG14" s="43"/>
      <c r="SHH14" s="43"/>
      <c r="SHI14" s="43"/>
      <c r="SHJ14" s="43"/>
      <c r="SHK14" s="43"/>
      <c r="SHL14" s="43"/>
      <c r="SHM14" s="43"/>
      <c r="SHN14" s="43"/>
      <c r="SHO14" s="43"/>
      <c r="SHP14" s="43"/>
      <c r="SHQ14" s="43"/>
      <c r="SHR14" s="43"/>
      <c r="SHS14" s="43"/>
      <c r="SHT14" s="43"/>
      <c r="SHU14" s="43"/>
      <c r="SHV14" s="43"/>
      <c r="SHW14" s="43"/>
      <c r="SHX14" s="43"/>
      <c r="SHY14" s="43"/>
      <c r="SHZ14" s="43"/>
      <c r="SIA14" s="43"/>
      <c r="SIB14" s="43"/>
      <c r="SIC14" s="43"/>
      <c r="SID14" s="43"/>
      <c r="SIE14" s="43"/>
      <c r="SIF14" s="43"/>
      <c r="SIG14" s="43"/>
      <c r="SIH14" s="43"/>
      <c r="SII14" s="43"/>
      <c r="SIJ14" s="43"/>
      <c r="SIK14" s="43"/>
      <c r="SIL14" s="43"/>
      <c r="SIM14" s="43"/>
      <c r="SIN14" s="43"/>
      <c r="SIO14" s="43"/>
      <c r="SIP14" s="43"/>
      <c r="SIQ14" s="43"/>
      <c r="SIR14" s="43"/>
      <c r="SIS14" s="43"/>
      <c r="SIT14" s="43"/>
      <c r="SIU14" s="43"/>
      <c r="SIV14" s="43"/>
      <c r="SIW14" s="43"/>
      <c r="SIX14" s="43"/>
      <c r="SIY14" s="43"/>
      <c r="SIZ14" s="43"/>
      <c r="SJA14" s="43"/>
      <c r="SJB14" s="43"/>
      <c r="SJC14" s="43"/>
      <c r="SJD14" s="43"/>
      <c r="SJE14" s="43"/>
      <c r="SJF14" s="43"/>
      <c r="SJG14" s="43"/>
      <c r="SJH14" s="43"/>
      <c r="SJI14" s="43"/>
      <c r="SJJ14" s="43"/>
      <c r="SJK14" s="43"/>
      <c r="SJL14" s="43"/>
      <c r="SJM14" s="43"/>
      <c r="SJN14" s="43"/>
      <c r="SJO14" s="43"/>
      <c r="SJP14" s="43"/>
      <c r="SJQ14" s="43"/>
      <c r="SJR14" s="43"/>
      <c r="SJS14" s="43"/>
      <c r="SJT14" s="43"/>
      <c r="SJU14" s="43"/>
      <c r="SJV14" s="43"/>
      <c r="SJW14" s="43"/>
      <c r="SJX14" s="43"/>
      <c r="SJY14" s="43"/>
      <c r="SJZ14" s="43"/>
      <c r="SKA14" s="43"/>
      <c r="SKB14" s="43"/>
      <c r="SKC14" s="43"/>
      <c r="SKD14" s="43"/>
      <c r="SKE14" s="43"/>
      <c r="SKF14" s="43"/>
      <c r="SKG14" s="43"/>
      <c r="SKH14" s="43"/>
      <c r="SKI14" s="43"/>
      <c r="SKJ14" s="43"/>
      <c r="SKK14" s="43"/>
      <c r="SKL14" s="43"/>
      <c r="SKM14" s="43"/>
      <c r="SKN14" s="43"/>
      <c r="SKO14" s="43"/>
      <c r="SKP14" s="43"/>
      <c r="SKQ14" s="43"/>
      <c r="SKR14" s="43"/>
      <c r="SKS14" s="43"/>
      <c r="SKT14" s="43"/>
      <c r="SKU14" s="43"/>
      <c r="SKV14" s="43"/>
      <c r="SKW14" s="43"/>
      <c r="SKX14" s="43"/>
      <c r="SKY14" s="43"/>
      <c r="SKZ14" s="43"/>
      <c r="SLA14" s="43"/>
      <c r="SLB14" s="43"/>
      <c r="SLC14" s="43"/>
      <c r="SLD14" s="43"/>
      <c r="SLE14" s="43"/>
      <c r="SLF14" s="43"/>
      <c r="SLG14" s="43"/>
      <c r="SLH14" s="43"/>
      <c r="SLI14" s="43"/>
      <c r="SLJ14" s="43"/>
      <c r="SLK14" s="43"/>
      <c r="SLL14" s="43"/>
      <c r="SLM14" s="43"/>
      <c r="SLN14" s="43"/>
      <c r="SLO14" s="43"/>
      <c r="SLP14" s="43"/>
      <c r="SLQ14" s="43"/>
      <c r="SLR14" s="43"/>
      <c r="SLS14" s="43"/>
      <c r="SLT14" s="43"/>
      <c r="SLU14" s="43"/>
      <c r="SLV14" s="43"/>
      <c r="SLW14" s="43"/>
      <c r="SLX14" s="43"/>
      <c r="SLY14" s="43"/>
      <c r="SLZ14" s="43"/>
      <c r="SMA14" s="43"/>
      <c r="SMB14" s="43"/>
      <c r="SMC14" s="43"/>
      <c r="SMD14" s="43"/>
      <c r="SME14" s="43"/>
      <c r="SMF14" s="43"/>
      <c r="SMG14" s="43"/>
      <c r="SMH14" s="43"/>
      <c r="SMI14" s="43"/>
      <c r="SMJ14" s="43"/>
      <c r="SMK14" s="43"/>
      <c r="SML14" s="43"/>
      <c r="SMM14" s="43"/>
      <c r="SMN14" s="43"/>
      <c r="SMO14" s="43"/>
      <c r="SMP14" s="43"/>
      <c r="SMQ14" s="43"/>
      <c r="SMR14" s="43"/>
      <c r="SMS14" s="43"/>
      <c r="SMT14" s="43"/>
      <c r="SMU14" s="43"/>
      <c r="SMV14" s="43"/>
      <c r="SMW14" s="43"/>
      <c r="SMX14" s="43"/>
      <c r="SMY14" s="43"/>
      <c r="SMZ14" s="43"/>
      <c r="SNA14" s="43"/>
      <c r="SNB14" s="43"/>
      <c r="SNC14" s="43"/>
      <c r="SND14" s="43"/>
      <c r="SNE14" s="43"/>
      <c r="SNF14" s="43"/>
      <c r="SNG14" s="43"/>
      <c r="SNH14" s="43"/>
      <c r="SNI14" s="43"/>
      <c r="SNJ14" s="43"/>
      <c r="SNK14" s="43"/>
      <c r="SNL14" s="43"/>
      <c r="SNM14" s="43"/>
      <c r="SNN14" s="43"/>
      <c r="SNO14" s="43"/>
      <c r="SNP14" s="43"/>
      <c r="SNQ14" s="43"/>
      <c r="SNR14" s="43"/>
      <c r="SNS14" s="43"/>
      <c r="SNT14" s="43"/>
      <c r="SNU14" s="43"/>
      <c r="SNV14" s="43"/>
      <c r="SNW14" s="43"/>
      <c r="SNX14" s="43"/>
      <c r="SNY14" s="43"/>
      <c r="SNZ14" s="43"/>
      <c r="SOA14" s="43"/>
      <c r="SOB14" s="43"/>
      <c r="SOC14" s="43"/>
      <c r="SOD14" s="43"/>
      <c r="SOE14" s="43"/>
      <c r="SOF14" s="43"/>
      <c r="SOG14" s="43"/>
      <c r="SOH14" s="43"/>
      <c r="SOI14" s="43"/>
      <c r="SOJ14" s="43"/>
      <c r="SOK14" s="43"/>
      <c r="SOL14" s="43"/>
      <c r="SOM14" s="43"/>
      <c r="SON14" s="43"/>
      <c r="SOO14" s="43"/>
      <c r="SOP14" s="43"/>
      <c r="SOQ14" s="43"/>
      <c r="SOR14" s="43"/>
      <c r="SOS14" s="43"/>
      <c r="SOT14" s="43"/>
      <c r="SOU14" s="43"/>
      <c r="SOV14" s="43"/>
      <c r="SOW14" s="43"/>
      <c r="SOX14" s="43"/>
      <c r="SOY14" s="43"/>
      <c r="SOZ14" s="43"/>
      <c r="SPA14" s="43"/>
      <c r="SPB14" s="43"/>
      <c r="SPC14" s="43"/>
      <c r="SPD14" s="43"/>
      <c r="SPE14" s="43"/>
      <c r="SPF14" s="43"/>
      <c r="SPG14" s="43"/>
      <c r="SPH14" s="43"/>
      <c r="SPI14" s="43"/>
      <c r="SPJ14" s="43"/>
      <c r="SPK14" s="43"/>
      <c r="SPL14" s="43"/>
      <c r="SPM14" s="43"/>
      <c r="SPN14" s="43"/>
      <c r="SPO14" s="43"/>
      <c r="SPP14" s="43"/>
      <c r="SPQ14" s="43"/>
      <c r="SPR14" s="43"/>
      <c r="SPS14" s="43"/>
      <c r="SPT14" s="43"/>
      <c r="SPU14" s="43"/>
      <c r="SPV14" s="43"/>
      <c r="SPW14" s="43"/>
      <c r="SPX14" s="43"/>
      <c r="SPY14" s="43"/>
      <c r="SPZ14" s="43"/>
      <c r="SQA14" s="43"/>
      <c r="SQB14" s="43"/>
      <c r="SQC14" s="43"/>
      <c r="SQD14" s="43"/>
      <c r="SQE14" s="43"/>
      <c r="SQF14" s="43"/>
      <c r="SQG14" s="43"/>
      <c r="SQH14" s="43"/>
      <c r="SQI14" s="43"/>
      <c r="SQJ14" s="43"/>
      <c r="SQK14" s="43"/>
      <c r="SQL14" s="43"/>
      <c r="SQM14" s="43"/>
      <c r="SQN14" s="43"/>
      <c r="SQO14" s="43"/>
      <c r="SQP14" s="43"/>
      <c r="SQQ14" s="43"/>
      <c r="SQR14" s="43"/>
      <c r="SQS14" s="43"/>
      <c r="SQT14" s="43"/>
      <c r="SQU14" s="43"/>
      <c r="SQV14" s="43"/>
      <c r="SQW14" s="43"/>
      <c r="SQX14" s="43"/>
      <c r="SQY14" s="43"/>
      <c r="SQZ14" s="43"/>
      <c r="SRA14" s="43"/>
      <c r="SRB14" s="43"/>
      <c r="SRC14" s="43"/>
      <c r="SRD14" s="43"/>
      <c r="SRE14" s="43"/>
      <c r="SRF14" s="43"/>
      <c r="SRG14" s="43"/>
      <c r="SRH14" s="43"/>
      <c r="SRI14" s="43"/>
      <c r="SRJ14" s="43"/>
      <c r="SRK14" s="43"/>
      <c r="SRL14" s="43"/>
      <c r="SRM14" s="43"/>
      <c r="SRN14" s="43"/>
      <c r="SRO14" s="43"/>
      <c r="SRP14" s="43"/>
      <c r="SRQ14" s="43"/>
      <c r="SRR14" s="43"/>
      <c r="SRS14" s="43"/>
      <c r="SRT14" s="43"/>
      <c r="SRU14" s="43"/>
      <c r="SRV14" s="43"/>
      <c r="SRW14" s="43"/>
      <c r="SRX14" s="43"/>
      <c r="SRY14" s="43"/>
      <c r="SRZ14" s="43"/>
      <c r="SSA14" s="43"/>
      <c r="SSB14" s="43"/>
      <c r="SSC14" s="43"/>
      <c r="SSD14" s="43"/>
      <c r="SSE14" s="43"/>
      <c r="SSF14" s="43"/>
      <c r="SSG14" s="43"/>
      <c r="SSH14" s="43"/>
      <c r="SSI14" s="43"/>
      <c r="SSJ14" s="43"/>
      <c r="SSK14" s="43"/>
      <c r="SSL14" s="43"/>
      <c r="SSM14" s="43"/>
      <c r="SSN14" s="43"/>
      <c r="SSO14" s="43"/>
      <c r="SSP14" s="43"/>
      <c r="SSQ14" s="43"/>
      <c r="SSR14" s="43"/>
      <c r="SSS14" s="43"/>
      <c r="SST14" s="43"/>
      <c r="SSU14" s="43"/>
      <c r="SSV14" s="43"/>
      <c r="SSW14" s="43"/>
      <c r="SSX14" s="43"/>
      <c r="SSY14" s="43"/>
      <c r="SSZ14" s="43"/>
      <c r="STA14" s="43"/>
      <c r="STB14" s="43"/>
      <c r="STC14" s="43"/>
      <c r="STD14" s="43"/>
      <c r="STE14" s="43"/>
      <c r="STF14" s="43"/>
      <c r="STG14" s="43"/>
      <c r="STH14" s="43"/>
      <c r="STI14" s="43"/>
      <c r="STJ14" s="43"/>
      <c r="STK14" s="43"/>
      <c r="STL14" s="43"/>
      <c r="STM14" s="43"/>
      <c r="STN14" s="43"/>
      <c r="STO14" s="43"/>
      <c r="STP14" s="43"/>
      <c r="STQ14" s="43"/>
      <c r="STR14" s="43"/>
      <c r="STS14" s="43"/>
      <c r="STT14" s="43"/>
      <c r="STU14" s="43"/>
      <c r="STV14" s="43"/>
      <c r="STW14" s="43"/>
      <c r="STX14" s="43"/>
      <c r="STY14" s="43"/>
      <c r="STZ14" s="43"/>
      <c r="SUA14" s="43"/>
      <c r="SUB14" s="43"/>
      <c r="SUC14" s="43"/>
      <c r="SUD14" s="43"/>
      <c r="SUE14" s="43"/>
      <c r="SUF14" s="43"/>
      <c r="SUG14" s="43"/>
      <c r="SUH14" s="43"/>
      <c r="SUI14" s="43"/>
      <c r="SUJ14" s="43"/>
      <c r="SUK14" s="43"/>
      <c r="SUL14" s="43"/>
      <c r="SUM14" s="43"/>
      <c r="SUN14" s="43"/>
      <c r="SUO14" s="43"/>
      <c r="SUP14" s="43"/>
      <c r="SUQ14" s="43"/>
      <c r="SUR14" s="43"/>
      <c r="SUS14" s="43"/>
      <c r="SUT14" s="43"/>
      <c r="SUU14" s="43"/>
      <c r="SUV14" s="43"/>
      <c r="SUW14" s="43"/>
      <c r="SUX14" s="43"/>
      <c r="SUY14" s="43"/>
      <c r="SUZ14" s="43"/>
      <c r="SVA14" s="43"/>
      <c r="SVB14" s="43"/>
      <c r="SVC14" s="43"/>
      <c r="SVD14" s="43"/>
      <c r="SVE14" s="43"/>
      <c r="SVF14" s="43"/>
      <c r="SVG14" s="43"/>
      <c r="SVH14" s="43"/>
      <c r="SVI14" s="43"/>
      <c r="SVJ14" s="43"/>
      <c r="SVK14" s="43"/>
      <c r="SVL14" s="43"/>
      <c r="SVM14" s="43"/>
      <c r="SVN14" s="43"/>
      <c r="SVO14" s="43"/>
      <c r="SVP14" s="43"/>
      <c r="SVQ14" s="43"/>
      <c r="SVR14" s="43"/>
      <c r="SVS14" s="43"/>
      <c r="SVT14" s="43"/>
      <c r="SVU14" s="43"/>
      <c r="SVV14" s="43"/>
      <c r="SVW14" s="43"/>
      <c r="SVX14" s="43"/>
      <c r="SVY14" s="43"/>
      <c r="SVZ14" s="43"/>
      <c r="SWA14" s="43"/>
      <c r="SWB14" s="43"/>
      <c r="SWC14" s="43"/>
      <c r="SWD14" s="43"/>
      <c r="SWE14" s="43"/>
      <c r="SWF14" s="43"/>
      <c r="SWG14" s="43"/>
      <c r="SWH14" s="43"/>
      <c r="SWI14" s="43"/>
      <c r="SWJ14" s="43"/>
      <c r="SWK14" s="43"/>
      <c r="SWL14" s="43"/>
      <c r="SWM14" s="43"/>
      <c r="SWN14" s="43"/>
      <c r="SWO14" s="43"/>
      <c r="SWP14" s="43"/>
      <c r="SWQ14" s="43"/>
      <c r="SWR14" s="43"/>
      <c r="SWS14" s="43"/>
      <c r="SWT14" s="43"/>
      <c r="SWU14" s="43"/>
      <c r="SWV14" s="43"/>
      <c r="SWW14" s="43"/>
      <c r="SWX14" s="43"/>
      <c r="SWY14" s="43"/>
      <c r="SWZ14" s="43"/>
      <c r="SXA14" s="43"/>
      <c r="SXB14" s="43"/>
      <c r="SXC14" s="43"/>
      <c r="SXD14" s="43"/>
      <c r="SXE14" s="43"/>
      <c r="SXF14" s="43"/>
      <c r="SXG14" s="43"/>
      <c r="SXH14" s="43"/>
      <c r="SXI14" s="43"/>
      <c r="SXJ14" s="43"/>
      <c r="SXK14" s="43"/>
      <c r="SXL14" s="43"/>
      <c r="SXM14" s="43"/>
      <c r="SXN14" s="43"/>
      <c r="SXO14" s="43"/>
      <c r="SXP14" s="43"/>
      <c r="SXQ14" s="43"/>
      <c r="SXR14" s="43"/>
      <c r="SXS14" s="43"/>
      <c r="SXT14" s="43"/>
      <c r="SXU14" s="43"/>
      <c r="SXV14" s="43"/>
      <c r="SXW14" s="43"/>
      <c r="SXX14" s="43"/>
      <c r="SXY14" s="43"/>
      <c r="SXZ14" s="43"/>
      <c r="SYA14" s="43"/>
      <c r="SYB14" s="43"/>
      <c r="SYC14" s="43"/>
      <c r="SYD14" s="43"/>
      <c r="SYE14" s="43"/>
      <c r="SYF14" s="43"/>
      <c r="SYG14" s="43"/>
      <c r="SYH14" s="43"/>
      <c r="SYI14" s="43"/>
      <c r="SYJ14" s="43"/>
      <c r="SYK14" s="43"/>
      <c r="SYL14" s="43"/>
      <c r="SYM14" s="43"/>
      <c r="SYN14" s="43"/>
      <c r="SYO14" s="43"/>
      <c r="SYP14" s="43"/>
      <c r="SYQ14" s="43"/>
      <c r="SYR14" s="43"/>
      <c r="SYS14" s="43"/>
      <c r="SYT14" s="43"/>
      <c r="SYU14" s="43"/>
      <c r="SYV14" s="43"/>
      <c r="SYW14" s="43"/>
      <c r="SYX14" s="43"/>
      <c r="SYY14" s="43"/>
      <c r="SYZ14" s="43"/>
      <c r="SZA14" s="43"/>
      <c r="SZB14" s="43"/>
      <c r="SZC14" s="43"/>
      <c r="SZD14" s="43"/>
      <c r="SZE14" s="43"/>
      <c r="SZF14" s="43"/>
      <c r="SZG14" s="43"/>
      <c r="SZH14" s="43"/>
      <c r="SZI14" s="43"/>
      <c r="SZJ14" s="43"/>
      <c r="SZK14" s="43"/>
      <c r="SZL14" s="43"/>
      <c r="SZM14" s="43"/>
      <c r="SZN14" s="43"/>
      <c r="SZO14" s="43"/>
      <c r="SZP14" s="43"/>
      <c r="SZQ14" s="43"/>
      <c r="SZR14" s="43"/>
      <c r="SZS14" s="43"/>
      <c r="SZT14" s="43"/>
      <c r="SZU14" s="43"/>
      <c r="SZV14" s="43"/>
      <c r="SZW14" s="43"/>
      <c r="SZX14" s="43"/>
      <c r="SZY14" s="43"/>
      <c r="SZZ14" s="43"/>
      <c r="TAA14" s="43"/>
      <c r="TAB14" s="43"/>
      <c r="TAC14" s="43"/>
      <c r="TAD14" s="43"/>
      <c r="TAE14" s="43"/>
      <c r="TAF14" s="43"/>
      <c r="TAG14" s="43"/>
      <c r="TAH14" s="43"/>
      <c r="TAI14" s="43"/>
      <c r="TAJ14" s="43"/>
      <c r="TAK14" s="43"/>
      <c r="TAL14" s="43"/>
      <c r="TAM14" s="43"/>
      <c r="TAN14" s="43"/>
      <c r="TAO14" s="43"/>
      <c r="TAP14" s="43"/>
      <c r="TAQ14" s="43"/>
      <c r="TAR14" s="43"/>
      <c r="TAS14" s="43"/>
      <c r="TAT14" s="43"/>
      <c r="TAU14" s="43"/>
      <c r="TAV14" s="43"/>
      <c r="TAW14" s="43"/>
      <c r="TAX14" s="43"/>
      <c r="TAY14" s="43"/>
      <c r="TAZ14" s="43"/>
      <c r="TBA14" s="43"/>
      <c r="TBB14" s="43"/>
      <c r="TBC14" s="43"/>
      <c r="TBD14" s="43"/>
      <c r="TBE14" s="43"/>
      <c r="TBF14" s="43"/>
      <c r="TBG14" s="43"/>
      <c r="TBH14" s="43"/>
      <c r="TBI14" s="43"/>
      <c r="TBJ14" s="43"/>
      <c r="TBK14" s="43"/>
      <c r="TBL14" s="43"/>
      <c r="TBM14" s="43"/>
      <c r="TBN14" s="43"/>
      <c r="TBO14" s="43"/>
      <c r="TBP14" s="43"/>
      <c r="TBQ14" s="43"/>
      <c r="TBR14" s="43"/>
      <c r="TBS14" s="43"/>
      <c r="TBT14" s="43"/>
      <c r="TBU14" s="43"/>
      <c r="TBV14" s="43"/>
      <c r="TBW14" s="43"/>
      <c r="TBX14" s="43"/>
      <c r="TBY14" s="43"/>
      <c r="TBZ14" s="43"/>
      <c r="TCA14" s="43"/>
      <c r="TCB14" s="43"/>
      <c r="TCC14" s="43"/>
      <c r="TCD14" s="43"/>
      <c r="TCE14" s="43"/>
      <c r="TCF14" s="43"/>
      <c r="TCG14" s="43"/>
      <c r="TCH14" s="43"/>
      <c r="TCI14" s="43"/>
      <c r="TCJ14" s="43"/>
      <c r="TCK14" s="43"/>
      <c r="TCL14" s="43"/>
      <c r="TCM14" s="43"/>
      <c r="TCN14" s="43"/>
      <c r="TCO14" s="43"/>
      <c r="TCP14" s="43"/>
      <c r="TCQ14" s="43"/>
      <c r="TCR14" s="43"/>
      <c r="TCS14" s="43"/>
      <c r="TCT14" s="43"/>
      <c r="TCU14" s="43"/>
      <c r="TCV14" s="43"/>
      <c r="TCW14" s="43"/>
      <c r="TCX14" s="43"/>
      <c r="TCY14" s="43"/>
      <c r="TCZ14" s="43"/>
      <c r="TDA14" s="43"/>
      <c r="TDB14" s="43"/>
      <c r="TDC14" s="43"/>
      <c r="TDD14" s="43"/>
      <c r="TDE14" s="43"/>
      <c r="TDF14" s="43"/>
      <c r="TDG14" s="43"/>
      <c r="TDH14" s="43"/>
      <c r="TDI14" s="43"/>
      <c r="TDJ14" s="43"/>
      <c r="TDK14" s="43"/>
      <c r="TDL14" s="43"/>
      <c r="TDM14" s="43"/>
      <c r="TDN14" s="43"/>
      <c r="TDO14" s="43"/>
      <c r="TDP14" s="43"/>
      <c r="TDQ14" s="43"/>
      <c r="TDR14" s="43"/>
      <c r="TDS14" s="43"/>
      <c r="TDT14" s="43"/>
      <c r="TDU14" s="43"/>
      <c r="TDV14" s="43"/>
      <c r="TDW14" s="43"/>
      <c r="TDX14" s="43"/>
      <c r="TDY14" s="43"/>
      <c r="TDZ14" s="43"/>
      <c r="TEA14" s="43"/>
      <c r="TEB14" s="43"/>
      <c r="TEC14" s="43"/>
      <c r="TED14" s="43"/>
      <c r="TEE14" s="43"/>
      <c r="TEF14" s="43"/>
      <c r="TEG14" s="43"/>
      <c r="TEH14" s="43"/>
      <c r="TEI14" s="43"/>
      <c r="TEJ14" s="43"/>
      <c r="TEK14" s="43"/>
      <c r="TEL14" s="43"/>
      <c r="TEM14" s="43"/>
      <c r="TEN14" s="43"/>
      <c r="TEO14" s="43"/>
      <c r="TEP14" s="43"/>
      <c r="TEQ14" s="43"/>
      <c r="TER14" s="43"/>
      <c r="TES14" s="43"/>
      <c r="TET14" s="43"/>
      <c r="TEU14" s="43"/>
      <c r="TEV14" s="43"/>
      <c r="TEW14" s="43"/>
      <c r="TEX14" s="43"/>
      <c r="TEY14" s="43"/>
      <c r="TEZ14" s="43"/>
      <c r="TFA14" s="43"/>
      <c r="TFB14" s="43"/>
      <c r="TFC14" s="43"/>
      <c r="TFD14" s="43"/>
      <c r="TFE14" s="43"/>
      <c r="TFF14" s="43"/>
      <c r="TFG14" s="43"/>
      <c r="TFH14" s="43"/>
      <c r="TFI14" s="43"/>
      <c r="TFJ14" s="43"/>
      <c r="TFK14" s="43"/>
      <c r="TFL14" s="43"/>
      <c r="TFM14" s="43"/>
      <c r="TFN14" s="43"/>
      <c r="TFO14" s="43"/>
      <c r="TFP14" s="43"/>
      <c r="TFQ14" s="43"/>
      <c r="TFR14" s="43"/>
      <c r="TFS14" s="43"/>
      <c r="TFT14" s="43"/>
      <c r="TFU14" s="43"/>
      <c r="TFV14" s="43"/>
      <c r="TFW14" s="43"/>
      <c r="TFX14" s="43"/>
      <c r="TFY14" s="43"/>
      <c r="TFZ14" s="43"/>
      <c r="TGA14" s="43"/>
      <c r="TGB14" s="43"/>
      <c r="TGC14" s="43"/>
      <c r="TGD14" s="43"/>
      <c r="TGE14" s="43"/>
      <c r="TGF14" s="43"/>
      <c r="TGG14" s="43"/>
      <c r="TGH14" s="43"/>
      <c r="TGI14" s="43"/>
      <c r="TGJ14" s="43"/>
      <c r="TGK14" s="43"/>
      <c r="TGL14" s="43"/>
      <c r="TGM14" s="43"/>
      <c r="TGN14" s="43"/>
      <c r="TGO14" s="43"/>
      <c r="TGP14" s="43"/>
      <c r="TGQ14" s="43"/>
      <c r="TGR14" s="43"/>
      <c r="TGS14" s="43"/>
      <c r="TGT14" s="43"/>
      <c r="TGU14" s="43"/>
      <c r="TGV14" s="43"/>
      <c r="TGW14" s="43"/>
      <c r="TGX14" s="43"/>
      <c r="TGY14" s="43"/>
      <c r="TGZ14" s="43"/>
      <c r="THA14" s="43"/>
      <c r="THB14" s="43"/>
      <c r="THC14" s="43"/>
      <c r="THD14" s="43"/>
      <c r="THE14" s="43"/>
      <c r="THF14" s="43"/>
      <c r="THG14" s="43"/>
      <c r="THH14" s="43"/>
      <c r="THI14" s="43"/>
      <c r="THJ14" s="43"/>
      <c r="THK14" s="43"/>
      <c r="THL14" s="43"/>
      <c r="THM14" s="43"/>
      <c r="THN14" s="43"/>
      <c r="THO14" s="43"/>
      <c r="THP14" s="43"/>
      <c r="THQ14" s="43"/>
      <c r="THR14" s="43"/>
      <c r="THS14" s="43"/>
      <c r="THT14" s="43"/>
      <c r="THU14" s="43"/>
      <c r="THV14" s="43"/>
      <c r="THW14" s="43"/>
      <c r="THX14" s="43"/>
      <c r="THY14" s="43"/>
      <c r="THZ14" s="43"/>
      <c r="TIA14" s="43"/>
      <c r="TIB14" s="43"/>
      <c r="TIC14" s="43"/>
      <c r="TID14" s="43"/>
      <c r="TIE14" s="43"/>
      <c r="TIF14" s="43"/>
      <c r="TIG14" s="43"/>
      <c r="TIH14" s="43"/>
      <c r="TII14" s="43"/>
      <c r="TIJ14" s="43"/>
      <c r="TIK14" s="43"/>
      <c r="TIL14" s="43"/>
      <c r="TIM14" s="43"/>
      <c r="TIN14" s="43"/>
      <c r="TIO14" s="43"/>
      <c r="TIP14" s="43"/>
      <c r="TIQ14" s="43"/>
      <c r="TIR14" s="43"/>
      <c r="TIS14" s="43"/>
      <c r="TIT14" s="43"/>
      <c r="TIU14" s="43"/>
      <c r="TIV14" s="43"/>
      <c r="TIW14" s="43"/>
      <c r="TIX14" s="43"/>
      <c r="TIY14" s="43"/>
      <c r="TIZ14" s="43"/>
      <c r="TJA14" s="43"/>
      <c r="TJB14" s="43"/>
      <c r="TJC14" s="43"/>
      <c r="TJD14" s="43"/>
      <c r="TJE14" s="43"/>
      <c r="TJF14" s="43"/>
      <c r="TJG14" s="43"/>
      <c r="TJH14" s="43"/>
      <c r="TJI14" s="43"/>
      <c r="TJJ14" s="43"/>
      <c r="TJK14" s="43"/>
      <c r="TJL14" s="43"/>
      <c r="TJM14" s="43"/>
      <c r="TJN14" s="43"/>
      <c r="TJO14" s="43"/>
      <c r="TJP14" s="43"/>
      <c r="TJQ14" s="43"/>
      <c r="TJR14" s="43"/>
      <c r="TJS14" s="43"/>
      <c r="TJT14" s="43"/>
      <c r="TJU14" s="43"/>
      <c r="TJV14" s="43"/>
      <c r="TJW14" s="43"/>
      <c r="TJX14" s="43"/>
      <c r="TJY14" s="43"/>
      <c r="TJZ14" s="43"/>
      <c r="TKA14" s="43"/>
      <c r="TKB14" s="43"/>
      <c r="TKC14" s="43"/>
      <c r="TKD14" s="43"/>
      <c r="TKE14" s="43"/>
      <c r="TKF14" s="43"/>
      <c r="TKG14" s="43"/>
      <c r="TKH14" s="43"/>
      <c r="TKI14" s="43"/>
      <c r="TKJ14" s="43"/>
      <c r="TKK14" s="43"/>
      <c r="TKL14" s="43"/>
      <c r="TKM14" s="43"/>
      <c r="TKN14" s="43"/>
      <c r="TKO14" s="43"/>
      <c r="TKP14" s="43"/>
      <c r="TKQ14" s="43"/>
      <c r="TKR14" s="43"/>
      <c r="TKS14" s="43"/>
      <c r="TKT14" s="43"/>
      <c r="TKU14" s="43"/>
      <c r="TKV14" s="43"/>
      <c r="TKW14" s="43"/>
      <c r="TKX14" s="43"/>
      <c r="TKY14" s="43"/>
      <c r="TKZ14" s="43"/>
      <c r="TLA14" s="43"/>
      <c r="TLB14" s="43"/>
      <c r="TLC14" s="43"/>
      <c r="TLD14" s="43"/>
      <c r="TLE14" s="43"/>
      <c r="TLF14" s="43"/>
      <c r="TLG14" s="43"/>
      <c r="TLH14" s="43"/>
      <c r="TLI14" s="43"/>
      <c r="TLJ14" s="43"/>
      <c r="TLK14" s="43"/>
      <c r="TLL14" s="43"/>
      <c r="TLM14" s="43"/>
      <c r="TLN14" s="43"/>
      <c r="TLO14" s="43"/>
      <c r="TLP14" s="43"/>
      <c r="TLQ14" s="43"/>
      <c r="TLR14" s="43"/>
      <c r="TLS14" s="43"/>
      <c r="TLT14" s="43"/>
      <c r="TLU14" s="43"/>
      <c r="TLV14" s="43"/>
      <c r="TLW14" s="43"/>
      <c r="TLX14" s="43"/>
      <c r="TLY14" s="43"/>
      <c r="TLZ14" s="43"/>
      <c r="TMA14" s="43"/>
      <c r="TMB14" s="43"/>
      <c r="TMC14" s="43"/>
      <c r="TMD14" s="43"/>
      <c r="TME14" s="43"/>
      <c r="TMF14" s="43"/>
      <c r="TMG14" s="43"/>
      <c r="TMH14" s="43"/>
      <c r="TMI14" s="43"/>
      <c r="TMJ14" s="43"/>
      <c r="TMK14" s="43"/>
      <c r="TML14" s="43"/>
      <c r="TMM14" s="43"/>
      <c r="TMN14" s="43"/>
      <c r="TMO14" s="43"/>
      <c r="TMP14" s="43"/>
      <c r="TMQ14" s="43"/>
      <c r="TMR14" s="43"/>
      <c r="TMS14" s="43"/>
      <c r="TMT14" s="43"/>
      <c r="TMU14" s="43"/>
      <c r="TMV14" s="43"/>
      <c r="TMW14" s="43"/>
      <c r="TMX14" s="43"/>
      <c r="TMY14" s="43"/>
      <c r="TMZ14" s="43"/>
      <c r="TNA14" s="43"/>
      <c r="TNB14" s="43"/>
      <c r="TNC14" s="43"/>
      <c r="TND14" s="43"/>
      <c r="TNE14" s="43"/>
      <c r="TNF14" s="43"/>
      <c r="TNG14" s="43"/>
      <c r="TNH14" s="43"/>
      <c r="TNI14" s="43"/>
      <c r="TNJ14" s="43"/>
      <c r="TNK14" s="43"/>
      <c r="TNL14" s="43"/>
      <c r="TNM14" s="43"/>
      <c r="TNN14" s="43"/>
      <c r="TNO14" s="43"/>
      <c r="TNP14" s="43"/>
      <c r="TNQ14" s="43"/>
      <c r="TNR14" s="43"/>
      <c r="TNS14" s="43"/>
      <c r="TNT14" s="43"/>
      <c r="TNU14" s="43"/>
      <c r="TNV14" s="43"/>
      <c r="TNW14" s="43"/>
      <c r="TNX14" s="43"/>
      <c r="TNY14" s="43"/>
      <c r="TNZ14" s="43"/>
      <c r="TOA14" s="43"/>
      <c r="TOB14" s="43"/>
      <c r="TOC14" s="43"/>
      <c r="TOD14" s="43"/>
      <c r="TOE14" s="43"/>
      <c r="TOF14" s="43"/>
      <c r="TOG14" s="43"/>
      <c r="TOH14" s="43"/>
      <c r="TOI14" s="43"/>
      <c r="TOJ14" s="43"/>
      <c r="TOK14" s="43"/>
      <c r="TOL14" s="43"/>
      <c r="TOM14" s="43"/>
      <c r="TON14" s="43"/>
      <c r="TOO14" s="43"/>
      <c r="TOP14" s="43"/>
      <c r="TOQ14" s="43"/>
      <c r="TOR14" s="43"/>
      <c r="TOS14" s="43"/>
      <c r="TOT14" s="43"/>
      <c r="TOU14" s="43"/>
      <c r="TOV14" s="43"/>
      <c r="TOW14" s="43"/>
      <c r="TOX14" s="43"/>
      <c r="TOY14" s="43"/>
      <c r="TOZ14" s="43"/>
      <c r="TPA14" s="43"/>
      <c r="TPB14" s="43"/>
      <c r="TPC14" s="43"/>
      <c r="TPD14" s="43"/>
      <c r="TPE14" s="43"/>
      <c r="TPF14" s="43"/>
      <c r="TPG14" s="43"/>
      <c r="TPH14" s="43"/>
      <c r="TPI14" s="43"/>
      <c r="TPJ14" s="43"/>
      <c r="TPK14" s="43"/>
      <c r="TPL14" s="43"/>
      <c r="TPM14" s="43"/>
      <c r="TPN14" s="43"/>
      <c r="TPO14" s="43"/>
      <c r="TPP14" s="43"/>
      <c r="TPQ14" s="43"/>
      <c r="TPR14" s="43"/>
      <c r="TPS14" s="43"/>
      <c r="TPT14" s="43"/>
      <c r="TPU14" s="43"/>
      <c r="TPV14" s="43"/>
      <c r="TPW14" s="43"/>
      <c r="TPX14" s="43"/>
      <c r="TPY14" s="43"/>
      <c r="TPZ14" s="43"/>
      <c r="TQA14" s="43"/>
      <c r="TQB14" s="43"/>
      <c r="TQC14" s="43"/>
      <c r="TQD14" s="43"/>
      <c r="TQE14" s="43"/>
      <c r="TQF14" s="43"/>
      <c r="TQG14" s="43"/>
      <c r="TQH14" s="43"/>
      <c r="TQI14" s="43"/>
      <c r="TQJ14" s="43"/>
      <c r="TQK14" s="43"/>
      <c r="TQL14" s="43"/>
      <c r="TQM14" s="43"/>
      <c r="TQN14" s="43"/>
      <c r="TQO14" s="43"/>
      <c r="TQP14" s="43"/>
      <c r="TQQ14" s="43"/>
      <c r="TQR14" s="43"/>
      <c r="TQS14" s="43"/>
      <c r="TQT14" s="43"/>
      <c r="TQU14" s="43"/>
      <c r="TQV14" s="43"/>
      <c r="TQW14" s="43"/>
      <c r="TQX14" s="43"/>
      <c r="TQY14" s="43"/>
      <c r="TQZ14" s="43"/>
      <c r="TRA14" s="43"/>
      <c r="TRB14" s="43"/>
      <c r="TRC14" s="43"/>
      <c r="TRD14" s="43"/>
      <c r="TRE14" s="43"/>
      <c r="TRF14" s="43"/>
      <c r="TRG14" s="43"/>
      <c r="TRH14" s="43"/>
      <c r="TRI14" s="43"/>
      <c r="TRJ14" s="43"/>
      <c r="TRK14" s="43"/>
      <c r="TRL14" s="43"/>
      <c r="TRM14" s="43"/>
      <c r="TRN14" s="43"/>
      <c r="TRO14" s="43"/>
      <c r="TRP14" s="43"/>
      <c r="TRQ14" s="43"/>
      <c r="TRR14" s="43"/>
      <c r="TRS14" s="43"/>
      <c r="TRT14" s="43"/>
      <c r="TRU14" s="43"/>
      <c r="TRV14" s="43"/>
      <c r="TRW14" s="43"/>
      <c r="TRX14" s="43"/>
      <c r="TRY14" s="43"/>
      <c r="TRZ14" s="43"/>
      <c r="TSA14" s="43"/>
      <c r="TSB14" s="43"/>
      <c r="TSC14" s="43"/>
      <c r="TSD14" s="43"/>
      <c r="TSE14" s="43"/>
      <c r="TSF14" s="43"/>
      <c r="TSG14" s="43"/>
      <c r="TSH14" s="43"/>
      <c r="TSI14" s="43"/>
      <c r="TSJ14" s="43"/>
      <c r="TSK14" s="43"/>
      <c r="TSL14" s="43"/>
      <c r="TSM14" s="43"/>
      <c r="TSN14" s="43"/>
      <c r="TSO14" s="43"/>
      <c r="TSP14" s="43"/>
      <c r="TSQ14" s="43"/>
      <c r="TSR14" s="43"/>
      <c r="TSS14" s="43"/>
      <c r="TST14" s="43"/>
      <c r="TSU14" s="43"/>
      <c r="TSV14" s="43"/>
      <c r="TSW14" s="43"/>
      <c r="TSX14" s="43"/>
      <c r="TSY14" s="43"/>
      <c r="TSZ14" s="43"/>
      <c r="TTA14" s="43"/>
      <c r="TTB14" s="43"/>
      <c r="TTC14" s="43"/>
      <c r="TTD14" s="43"/>
      <c r="TTE14" s="43"/>
      <c r="TTF14" s="43"/>
      <c r="TTG14" s="43"/>
      <c r="TTH14" s="43"/>
      <c r="TTI14" s="43"/>
      <c r="TTJ14" s="43"/>
      <c r="TTK14" s="43"/>
      <c r="TTL14" s="43"/>
      <c r="TTM14" s="43"/>
      <c r="TTN14" s="43"/>
      <c r="TTO14" s="43"/>
      <c r="TTP14" s="43"/>
      <c r="TTQ14" s="43"/>
      <c r="TTR14" s="43"/>
      <c r="TTS14" s="43"/>
      <c r="TTT14" s="43"/>
      <c r="TTU14" s="43"/>
      <c r="TTV14" s="43"/>
      <c r="TTW14" s="43"/>
      <c r="TTX14" s="43"/>
      <c r="TTY14" s="43"/>
      <c r="TTZ14" s="43"/>
      <c r="TUA14" s="43"/>
      <c r="TUB14" s="43"/>
      <c r="TUC14" s="43"/>
      <c r="TUD14" s="43"/>
      <c r="TUE14" s="43"/>
      <c r="TUF14" s="43"/>
      <c r="TUG14" s="43"/>
      <c r="TUH14" s="43"/>
      <c r="TUI14" s="43"/>
      <c r="TUJ14" s="43"/>
      <c r="TUK14" s="43"/>
      <c r="TUL14" s="43"/>
      <c r="TUM14" s="43"/>
      <c r="TUN14" s="43"/>
      <c r="TUO14" s="43"/>
      <c r="TUP14" s="43"/>
      <c r="TUQ14" s="43"/>
      <c r="TUR14" s="43"/>
      <c r="TUS14" s="43"/>
      <c r="TUT14" s="43"/>
      <c r="TUU14" s="43"/>
      <c r="TUV14" s="43"/>
      <c r="TUW14" s="43"/>
      <c r="TUX14" s="43"/>
      <c r="TUY14" s="43"/>
      <c r="TUZ14" s="43"/>
      <c r="TVA14" s="43"/>
      <c r="TVB14" s="43"/>
      <c r="TVC14" s="43"/>
      <c r="TVD14" s="43"/>
      <c r="TVE14" s="43"/>
      <c r="TVF14" s="43"/>
      <c r="TVG14" s="43"/>
      <c r="TVH14" s="43"/>
      <c r="TVI14" s="43"/>
      <c r="TVJ14" s="43"/>
      <c r="TVK14" s="43"/>
      <c r="TVL14" s="43"/>
      <c r="TVM14" s="43"/>
      <c r="TVN14" s="43"/>
      <c r="TVO14" s="43"/>
      <c r="TVP14" s="43"/>
      <c r="TVQ14" s="43"/>
      <c r="TVR14" s="43"/>
      <c r="TVS14" s="43"/>
      <c r="TVT14" s="43"/>
      <c r="TVU14" s="43"/>
      <c r="TVV14" s="43"/>
      <c r="TVW14" s="43"/>
      <c r="TVX14" s="43"/>
      <c r="TVY14" s="43"/>
      <c r="TVZ14" s="43"/>
      <c r="TWA14" s="43"/>
      <c r="TWB14" s="43"/>
      <c r="TWC14" s="43"/>
      <c r="TWD14" s="43"/>
      <c r="TWE14" s="43"/>
      <c r="TWF14" s="43"/>
      <c r="TWG14" s="43"/>
      <c r="TWH14" s="43"/>
      <c r="TWI14" s="43"/>
      <c r="TWJ14" s="43"/>
      <c r="TWK14" s="43"/>
      <c r="TWL14" s="43"/>
      <c r="TWM14" s="43"/>
      <c r="TWN14" s="43"/>
      <c r="TWO14" s="43"/>
      <c r="TWP14" s="43"/>
      <c r="TWQ14" s="43"/>
      <c r="TWR14" s="43"/>
      <c r="TWS14" s="43"/>
      <c r="TWT14" s="43"/>
      <c r="TWU14" s="43"/>
      <c r="TWV14" s="43"/>
      <c r="TWW14" s="43"/>
      <c r="TWX14" s="43"/>
      <c r="TWY14" s="43"/>
      <c r="TWZ14" s="43"/>
      <c r="TXA14" s="43"/>
      <c r="TXB14" s="43"/>
      <c r="TXC14" s="43"/>
      <c r="TXD14" s="43"/>
      <c r="TXE14" s="43"/>
      <c r="TXF14" s="43"/>
      <c r="TXG14" s="43"/>
      <c r="TXH14" s="43"/>
      <c r="TXI14" s="43"/>
      <c r="TXJ14" s="43"/>
      <c r="TXK14" s="43"/>
      <c r="TXL14" s="43"/>
      <c r="TXM14" s="43"/>
      <c r="TXN14" s="43"/>
      <c r="TXO14" s="43"/>
      <c r="TXP14" s="43"/>
      <c r="TXQ14" s="43"/>
      <c r="TXR14" s="43"/>
      <c r="TXS14" s="43"/>
      <c r="TXT14" s="43"/>
      <c r="TXU14" s="43"/>
      <c r="TXV14" s="43"/>
      <c r="TXW14" s="43"/>
      <c r="TXX14" s="43"/>
      <c r="TXY14" s="43"/>
      <c r="TXZ14" s="43"/>
      <c r="TYA14" s="43"/>
      <c r="TYB14" s="43"/>
      <c r="TYC14" s="43"/>
      <c r="TYD14" s="43"/>
      <c r="TYE14" s="43"/>
      <c r="TYF14" s="43"/>
      <c r="TYG14" s="43"/>
      <c r="TYH14" s="43"/>
      <c r="TYI14" s="43"/>
      <c r="TYJ14" s="43"/>
      <c r="TYK14" s="43"/>
      <c r="TYL14" s="43"/>
      <c r="TYM14" s="43"/>
      <c r="TYN14" s="43"/>
      <c r="TYO14" s="43"/>
      <c r="TYP14" s="43"/>
      <c r="TYQ14" s="43"/>
      <c r="TYR14" s="43"/>
      <c r="TYS14" s="43"/>
      <c r="TYT14" s="43"/>
      <c r="TYU14" s="43"/>
      <c r="TYV14" s="43"/>
      <c r="TYW14" s="43"/>
      <c r="TYX14" s="43"/>
      <c r="TYY14" s="43"/>
      <c r="TYZ14" s="43"/>
      <c r="TZA14" s="43"/>
      <c r="TZB14" s="43"/>
      <c r="TZC14" s="43"/>
      <c r="TZD14" s="43"/>
      <c r="TZE14" s="43"/>
      <c r="TZF14" s="43"/>
      <c r="TZG14" s="43"/>
      <c r="TZH14" s="43"/>
      <c r="TZI14" s="43"/>
      <c r="TZJ14" s="43"/>
      <c r="TZK14" s="43"/>
      <c r="TZL14" s="43"/>
      <c r="TZM14" s="43"/>
      <c r="TZN14" s="43"/>
      <c r="TZO14" s="43"/>
      <c r="TZP14" s="43"/>
      <c r="TZQ14" s="43"/>
      <c r="TZR14" s="43"/>
      <c r="TZS14" s="43"/>
      <c r="TZT14" s="43"/>
      <c r="TZU14" s="43"/>
      <c r="TZV14" s="43"/>
      <c r="TZW14" s="43"/>
      <c r="TZX14" s="43"/>
      <c r="TZY14" s="43"/>
      <c r="TZZ14" s="43"/>
      <c r="UAA14" s="43"/>
      <c r="UAB14" s="43"/>
      <c r="UAC14" s="43"/>
      <c r="UAD14" s="43"/>
      <c r="UAE14" s="43"/>
      <c r="UAF14" s="43"/>
      <c r="UAG14" s="43"/>
      <c r="UAH14" s="43"/>
      <c r="UAI14" s="43"/>
      <c r="UAJ14" s="43"/>
      <c r="UAK14" s="43"/>
      <c r="UAL14" s="43"/>
      <c r="UAM14" s="43"/>
      <c r="UAN14" s="43"/>
      <c r="UAO14" s="43"/>
      <c r="UAP14" s="43"/>
      <c r="UAQ14" s="43"/>
      <c r="UAR14" s="43"/>
      <c r="UAS14" s="43"/>
      <c r="UAT14" s="43"/>
      <c r="UAU14" s="43"/>
      <c r="UAV14" s="43"/>
      <c r="UAW14" s="43"/>
      <c r="UAX14" s="43"/>
      <c r="UAY14" s="43"/>
      <c r="UAZ14" s="43"/>
      <c r="UBA14" s="43"/>
      <c r="UBB14" s="43"/>
      <c r="UBC14" s="43"/>
      <c r="UBD14" s="43"/>
      <c r="UBE14" s="43"/>
      <c r="UBF14" s="43"/>
      <c r="UBG14" s="43"/>
      <c r="UBH14" s="43"/>
      <c r="UBI14" s="43"/>
      <c r="UBJ14" s="43"/>
      <c r="UBK14" s="43"/>
      <c r="UBL14" s="43"/>
      <c r="UBM14" s="43"/>
      <c r="UBN14" s="43"/>
      <c r="UBO14" s="43"/>
      <c r="UBP14" s="43"/>
      <c r="UBQ14" s="43"/>
      <c r="UBR14" s="43"/>
      <c r="UBS14" s="43"/>
      <c r="UBT14" s="43"/>
      <c r="UBU14" s="43"/>
      <c r="UBV14" s="43"/>
      <c r="UBW14" s="43"/>
      <c r="UBX14" s="43"/>
      <c r="UBY14" s="43"/>
      <c r="UBZ14" s="43"/>
      <c r="UCA14" s="43"/>
      <c r="UCB14" s="43"/>
      <c r="UCC14" s="43"/>
      <c r="UCD14" s="43"/>
      <c r="UCE14" s="43"/>
      <c r="UCF14" s="43"/>
      <c r="UCG14" s="43"/>
      <c r="UCH14" s="43"/>
      <c r="UCI14" s="43"/>
      <c r="UCJ14" s="43"/>
      <c r="UCK14" s="43"/>
      <c r="UCL14" s="43"/>
      <c r="UCM14" s="43"/>
      <c r="UCN14" s="43"/>
      <c r="UCO14" s="43"/>
      <c r="UCP14" s="43"/>
      <c r="UCQ14" s="43"/>
      <c r="UCR14" s="43"/>
      <c r="UCS14" s="43"/>
      <c r="UCT14" s="43"/>
      <c r="UCU14" s="43"/>
      <c r="UCV14" s="43"/>
      <c r="UCW14" s="43"/>
      <c r="UCX14" s="43"/>
      <c r="UCY14" s="43"/>
      <c r="UCZ14" s="43"/>
      <c r="UDA14" s="43"/>
      <c r="UDB14" s="43"/>
      <c r="UDC14" s="43"/>
      <c r="UDD14" s="43"/>
      <c r="UDE14" s="43"/>
      <c r="UDF14" s="43"/>
      <c r="UDG14" s="43"/>
      <c r="UDH14" s="43"/>
      <c r="UDI14" s="43"/>
      <c r="UDJ14" s="43"/>
      <c r="UDK14" s="43"/>
      <c r="UDL14" s="43"/>
      <c r="UDM14" s="43"/>
      <c r="UDN14" s="43"/>
      <c r="UDO14" s="43"/>
      <c r="UDP14" s="43"/>
      <c r="UDQ14" s="43"/>
      <c r="UDR14" s="43"/>
      <c r="UDS14" s="43"/>
      <c r="UDT14" s="43"/>
      <c r="UDU14" s="43"/>
      <c r="UDV14" s="43"/>
      <c r="UDW14" s="43"/>
      <c r="UDX14" s="43"/>
      <c r="UDY14" s="43"/>
      <c r="UDZ14" s="43"/>
      <c r="UEA14" s="43"/>
      <c r="UEB14" s="43"/>
      <c r="UEC14" s="43"/>
      <c r="UED14" s="43"/>
      <c r="UEE14" s="43"/>
      <c r="UEF14" s="43"/>
      <c r="UEG14" s="43"/>
      <c r="UEH14" s="43"/>
      <c r="UEI14" s="43"/>
      <c r="UEJ14" s="43"/>
      <c r="UEK14" s="43"/>
      <c r="UEL14" s="43"/>
      <c r="UEM14" s="43"/>
      <c r="UEN14" s="43"/>
      <c r="UEO14" s="43"/>
      <c r="UEP14" s="43"/>
      <c r="UEQ14" s="43"/>
      <c r="UER14" s="43"/>
      <c r="UES14" s="43"/>
      <c r="UET14" s="43"/>
      <c r="UEU14" s="43"/>
      <c r="UEV14" s="43"/>
      <c r="UEW14" s="43"/>
      <c r="UEX14" s="43"/>
      <c r="UEY14" s="43"/>
      <c r="UEZ14" s="43"/>
      <c r="UFA14" s="43"/>
      <c r="UFB14" s="43"/>
      <c r="UFC14" s="43"/>
      <c r="UFD14" s="43"/>
      <c r="UFE14" s="43"/>
      <c r="UFF14" s="43"/>
      <c r="UFG14" s="43"/>
      <c r="UFH14" s="43"/>
      <c r="UFI14" s="43"/>
      <c r="UFJ14" s="43"/>
      <c r="UFK14" s="43"/>
      <c r="UFL14" s="43"/>
      <c r="UFM14" s="43"/>
      <c r="UFN14" s="43"/>
      <c r="UFO14" s="43"/>
      <c r="UFP14" s="43"/>
      <c r="UFQ14" s="43"/>
      <c r="UFR14" s="43"/>
      <c r="UFS14" s="43"/>
      <c r="UFT14" s="43"/>
      <c r="UFU14" s="43"/>
      <c r="UFV14" s="43"/>
      <c r="UFW14" s="43"/>
      <c r="UFX14" s="43"/>
      <c r="UFY14" s="43"/>
      <c r="UFZ14" s="43"/>
      <c r="UGA14" s="43"/>
      <c r="UGB14" s="43"/>
      <c r="UGC14" s="43"/>
      <c r="UGD14" s="43"/>
      <c r="UGE14" s="43"/>
      <c r="UGF14" s="43"/>
      <c r="UGG14" s="43"/>
      <c r="UGH14" s="43"/>
      <c r="UGI14" s="43"/>
      <c r="UGJ14" s="43"/>
      <c r="UGK14" s="43"/>
      <c r="UGL14" s="43"/>
      <c r="UGM14" s="43"/>
      <c r="UGN14" s="43"/>
      <c r="UGO14" s="43"/>
      <c r="UGP14" s="43"/>
      <c r="UGQ14" s="43"/>
      <c r="UGR14" s="43"/>
      <c r="UGS14" s="43"/>
      <c r="UGT14" s="43"/>
      <c r="UGU14" s="43"/>
      <c r="UGV14" s="43"/>
      <c r="UGW14" s="43"/>
      <c r="UGX14" s="43"/>
      <c r="UGY14" s="43"/>
      <c r="UGZ14" s="43"/>
      <c r="UHA14" s="43"/>
      <c r="UHB14" s="43"/>
      <c r="UHC14" s="43"/>
      <c r="UHD14" s="43"/>
      <c r="UHE14" s="43"/>
      <c r="UHF14" s="43"/>
      <c r="UHG14" s="43"/>
      <c r="UHH14" s="43"/>
      <c r="UHI14" s="43"/>
      <c r="UHJ14" s="43"/>
      <c r="UHK14" s="43"/>
      <c r="UHL14" s="43"/>
      <c r="UHM14" s="43"/>
      <c r="UHN14" s="43"/>
      <c r="UHO14" s="43"/>
      <c r="UHP14" s="43"/>
      <c r="UHQ14" s="43"/>
      <c r="UHR14" s="43"/>
      <c r="UHS14" s="43"/>
      <c r="UHT14" s="43"/>
      <c r="UHU14" s="43"/>
      <c r="UHV14" s="43"/>
      <c r="UHW14" s="43"/>
      <c r="UHX14" s="43"/>
      <c r="UHY14" s="43"/>
      <c r="UHZ14" s="43"/>
      <c r="UIA14" s="43"/>
      <c r="UIB14" s="43"/>
      <c r="UIC14" s="43"/>
      <c r="UID14" s="43"/>
      <c r="UIE14" s="43"/>
      <c r="UIF14" s="43"/>
      <c r="UIG14" s="43"/>
      <c r="UIH14" s="43"/>
      <c r="UII14" s="43"/>
      <c r="UIJ14" s="43"/>
      <c r="UIK14" s="43"/>
      <c r="UIL14" s="43"/>
      <c r="UIM14" s="43"/>
      <c r="UIN14" s="43"/>
      <c r="UIO14" s="43"/>
      <c r="UIP14" s="43"/>
      <c r="UIQ14" s="43"/>
      <c r="UIR14" s="43"/>
      <c r="UIS14" s="43"/>
      <c r="UIT14" s="43"/>
      <c r="UIU14" s="43"/>
      <c r="UIV14" s="43"/>
      <c r="UIW14" s="43"/>
      <c r="UIX14" s="43"/>
      <c r="UIY14" s="43"/>
      <c r="UIZ14" s="43"/>
      <c r="UJA14" s="43"/>
      <c r="UJB14" s="43"/>
      <c r="UJC14" s="43"/>
      <c r="UJD14" s="43"/>
      <c r="UJE14" s="43"/>
      <c r="UJF14" s="43"/>
      <c r="UJG14" s="43"/>
      <c r="UJH14" s="43"/>
      <c r="UJI14" s="43"/>
      <c r="UJJ14" s="43"/>
      <c r="UJK14" s="43"/>
      <c r="UJL14" s="43"/>
      <c r="UJM14" s="43"/>
      <c r="UJN14" s="43"/>
      <c r="UJO14" s="43"/>
      <c r="UJP14" s="43"/>
      <c r="UJQ14" s="43"/>
      <c r="UJR14" s="43"/>
      <c r="UJS14" s="43"/>
      <c r="UJT14" s="43"/>
      <c r="UJU14" s="43"/>
      <c r="UJV14" s="43"/>
      <c r="UJW14" s="43"/>
      <c r="UJX14" s="43"/>
      <c r="UJY14" s="43"/>
      <c r="UJZ14" s="43"/>
      <c r="UKA14" s="43"/>
      <c r="UKB14" s="43"/>
      <c r="UKC14" s="43"/>
      <c r="UKD14" s="43"/>
      <c r="UKE14" s="43"/>
      <c r="UKF14" s="43"/>
      <c r="UKG14" s="43"/>
      <c r="UKH14" s="43"/>
      <c r="UKI14" s="43"/>
      <c r="UKJ14" s="43"/>
      <c r="UKK14" s="43"/>
      <c r="UKL14" s="43"/>
      <c r="UKM14" s="43"/>
      <c r="UKN14" s="43"/>
      <c r="UKO14" s="43"/>
      <c r="UKP14" s="43"/>
      <c r="UKQ14" s="43"/>
      <c r="UKR14" s="43"/>
      <c r="UKS14" s="43"/>
      <c r="UKT14" s="43"/>
      <c r="UKU14" s="43"/>
      <c r="UKV14" s="43"/>
      <c r="UKW14" s="43"/>
      <c r="UKX14" s="43"/>
      <c r="UKY14" s="43"/>
      <c r="UKZ14" s="43"/>
      <c r="ULA14" s="43"/>
      <c r="ULB14" s="43"/>
      <c r="ULC14" s="43"/>
      <c r="ULD14" s="43"/>
      <c r="ULE14" s="43"/>
      <c r="ULF14" s="43"/>
      <c r="ULG14" s="43"/>
      <c r="ULH14" s="43"/>
      <c r="ULI14" s="43"/>
      <c r="ULJ14" s="43"/>
      <c r="ULK14" s="43"/>
      <c r="ULL14" s="43"/>
      <c r="ULM14" s="43"/>
      <c r="ULN14" s="43"/>
      <c r="ULO14" s="43"/>
      <c r="ULP14" s="43"/>
      <c r="ULQ14" s="43"/>
      <c r="ULR14" s="43"/>
      <c r="ULS14" s="43"/>
      <c r="ULT14" s="43"/>
      <c r="ULU14" s="43"/>
      <c r="ULV14" s="43"/>
      <c r="ULW14" s="43"/>
      <c r="ULX14" s="43"/>
      <c r="ULY14" s="43"/>
      <c r="ULZ14" s="43"/>
      <c r="UMA14" s="43"/>
      <c r="UMB14" s="43"/>
      <c r="UMC14" s="43"/>
      <c r="UMD14" s="43"/>
      <c r="UME14" s="43"/>
      <c r="UMF14" s="43"/>
      <c r="UMG14" s="43"/>
      <c r="UMH14" s="43"/>
      <c r="UMI14" s="43"/>
      <c r="UMJ14" s="43"/>
      <c r="UMK14" s="43"/>
      <c r="UML14" s="43"/>
      <c r="UMM14" s="43"/>
      <c r="UMN14" s="43"/>
      <c r="UMO14" s="43"/>
      <c r="UMP14" s="43"/>
      <c r="UMQ14" s="43"/>
      <c r="UMR14" s="43"/>
      <c r="UMS14" s="43"/>
      <c r="UMT14" s="43"/>
      <c r="UMU14" s="43"/>
      <c r="UMV14" s="43"/>
      <c r="UMW14" s="43"/>
      <c r="UMX14" s="43"/>
      <c r="UMY14" s="43"/>
      <c r="UMZ14" s="43"/>
      <c r="UNA14" s="43"/>
      <c r="UNB14" s="43"/>
      <c r="UNC14" s="43"/>
      <c r="UND14" s="43"/>
      <c r="UNE14" s="43"/>
      <c r="UNF14" s="43"/>
      <c r="UNG14" s="43"/>
      <c r="UNH14" s="43"/>
      <c r="UNI14" s="43"/>
      <c r="UNJ14" s="43"/>
      <c r="UNK14" s="43"/>
      <c r="UNL14" s="43"/>
      <c r="UNM14" s="43"/>
      <c r="UNN14" s="43"/>
      <c r="UNO14" s="43"/>
      <c r="UNP14" s="43"/>
      <c r="UNQ14" s="43"/>
      <c r="UNR14" s="43"/>
      <c r="UNS14" s="43"/>
      <c r="UNT14" s="43"/>
      <c r="UNU14" s="43"/>
      <c r="UNV14" s="43"/>
      <c r="UNW14" s="43"/>
      <c r="UNX14" s="43"/>
      <c r="UNY14" s="43"/>
      <c r="UNZ14" s="43"/>
      <c r="UOA14" s="43"/>
      <c r="UOB14" s="43"/>
      <c r="UOC14" s="43"/>
      <c r="UOD14" s="43"/>
      <c r="UOE14" s="43"/>
      <c r="UOF14" s="43"/>
      <c r="UOG14" s="43"/>
      <c r="UOH14" s="43"/>
      <c r="UOI14" s="43"/>
      <c r="UOJ14" s="43"/>
      <c r="UOK14" s="43"/>
      <c r="UOL14" s="43"/>
      <c r="UOM14" s="43"/>
      <c r="UON14" s="43"/>
      <c r="UOO14" s="43"/>
      <c r="UOP14" s="43"/>
      <c r="UOQ14" s="43"/>
      <c r="UOR14" s="43"/>
      <c r="UOS14" s="43"/>
      <c r="UOT14" s="43"/>
      <c r="UOU14" s="43"/>
      <c r="UOV14" s="43"/>
      <c r="UOW14" s="43"/>
      <c r="UOX14" s="43"/>
      <c r="UOY14" s="43"/>
      <c r="UOZ14" s="43"/>
      <c r="UPA14" s="43"/>
      <c r="UPB14" s="43"/>
      <c r="UPC14" s="43"/>
      <c r="UPD14" s="43"/>
      <c r="UPE14" s="43"/>
      <c r="UPF14" s="43"/>
      <c r="UPG14" s="43"/>
      <c r="UPH14" s="43"/>
      <c r="UPI14" s="43"/>
      <c r="UPJ14" s="43"/>
      <c r="UPK14" s="43"/>
      <c r="UPL14" s="43"/>
      <c r="UPM14" s="43"/>
      <c r="UPN14" s="43"/>
      <c r="UPO14" s="43"/>
      <c r="UPP14" s="43"/>
      <c r="UPQ14" s="43"/>
      <c r="UPR14" s="43"/>
      <c r="UPS14" s="43"/>
      <c r="UPT14" s="43"/>
      <c r="UPU14" s="43"/>
      <c r="UPV14" s="43"/>
      <c r="UPW14" s="43"/>
      <c r="UPX14" s="43"/>
      <c r="UPY14" s="43"/>
      <c r="UPZ14" s="43"/>
      <c r="UQA14" s="43"/>
      <c r="UQB14" s="43"/>
      <c r="UQC14" s="43"/>
      <c r="UQD14" s="43"/>
      <c r="UQE14" s="43"/>
      <c r="UQF14" s="43"/>
      <c r="UQG14" s="43"/>
      <c r="UQH14" s="43"/>
      <c r="UQI14" s="43"/>
      <c r="UQJ14" s="43"/>
      <c r="UQK14" s="43"/>
      <c r="UQL14" s="43"/>
      <c r="UQM14" s="43"/>
      <c r="UQN14" s="43"/>
      <c r="UQO14" s="43"/>
      <c r="UQP14" s="43"/>
      <c r="UQQ14" s="43"/>
      <c r="UQR14" s="43"/>
      <c r="UQS14" s="43"/>
      <c r="UQT14" s="43"/>
      <c r="UQU14" s="43"/>
      <c r="UQV14" s="43"/>
      <c r="UQW14" s="43"/>
      <c r="UQX14" s="43"/>
      <c r="UQY14" s="43"/>
      <c r="UQZ14" s="43"/>
      <c r="URA14" s="43"/>
      <c r="URB14" s="43"/>
      <c r="URC14" s="43"/>
      <c r="URD14" s="43"/>
      <c r="URE14" s="43"/>
      <c r="URF14" s="43"/>
      <c r="URG14" s="43"/>
      <c r="URH14" s="43"/>
      <c r="URI14" s="43"/>
      <c r="URJ14" s="43"/>
      <c r="URK14" s="43"/>
      <c r="URL14" s="43"/>
      <c r="URM14" s="43"/>
      <c r="URN14" s="43"/>
      <c r="URO14" s="43"/>
      <c r="URP14" s="43"/>
      <c r="URQ14" s="43"/>
      <c r="URR14" s="43"/>
      <c r="URS14" s="43"/>
      <c r="URT14" s="43"/>
      <c r="URU14" s="43"/>
      <c r="URV14" s="43"/>
      <c r="URW14" s="43"/>
      <c r="URX14" s="43"/>
      <c r="URY14" s="43"/>
      <c r="URZ14" s="43"/>
      <c r="USA14" s="43"/>
      <c r="USB14" s="43"/>
      <c r="USC14" s="43"/>
      <c r="USD14" s="43"/>
      <c r="USE14" s="43"/>
      <c r="USF14" s="43"/>
      <c r="USG14" s="43"/>
      <c r="USH14" s="43"/>
      <c r="USI14" s="43"/>
      <c r="USJ14" s="43"/>
      <c r="USK14" s="43"/>
      <c r="USL14" s="43"/>
      <c r="USM14" s="43"/>
      <c r="USN14" s="43"/>
      <c r="USO14" s="43"/>
      <c r="USP14" s="43"/>
      <c r="USQ14" s="43"/>
      <c r="USR14" s="43"/>
      <c r="USS14" s="43"/>
      <c r="UST14" s="43"/>
      <c r="USU14" s="43"/>
      <c r="USV14" s="43"/>
      <c r="USW14" s="43"/>
      <c r="USX14" s="43"/>
      <c r="USY14" s="43"/>
      <c r="USZ14" s="43"/>
      <c r="UTA14" s="43"/>
      <c r="UTB14" s="43"/>
      <c r="UTC14" s="43"/>
      <c r="UTD14" s="43"/>
      <c r="UTE14" s="43"/>
      <c r="UTF14" s="43"/>
      <c r="UTG14" s="43"/>
      <c r="UTH14" s="43"/>
      <c r="UTI14" s="43"/>
      <c r="UTJ14" s="43"/>
      <c r="UTK14" s="43"/>
      <c r="UTL14" s="43"/>
      <c r="UTM14" s="43"/>
      <c r="UTN14" s="43"/>
      <c r="UTO14" s="43"/>
      <c r="UTP14" s="43"/>
      <c r="UTQ14" s="43"/>
      <c r="UTR14" s="43"/>
      <c r="UTS14" s="43"/>
      <c r="UTT14" s="43"/>
      <c r="UTU14" s="43"/>
      <c r="UTV14" s="43"/>
      <c r="UTW14" s="43"/>
      <c r="UTX14" s="43"/>
      <c r="UTY14" s="43"/>
      <c r="UTZ14" s="43"/>
      <c r="UUA14" s="43"/>
      <c r="UUB14" s="43"/>
      <c r="UUC14" s="43"/>
      <c r="UUD14" s="43"/>
      <c r="UUE14" s="43"/>
      <c r="UUF14" s="43"/>
      <c r="UUG14" s="43"/>
      <c r="UUH14" s="43"/>
      <c r="UUI14" s="43"/>
      <c r="UUJ14" s="43"/>
      <c r="UUK14" s="43"/>
      <c r="UUL14" s="43"/>
      <c r="UUM14" s="43"/>
      <c r="UUN14" s="43"/>
      <c r="UUO14" s="43"/>
      <c r="UUP14" s="43"/>
      <c r="UUQ14" s="43"/>
      <c r="UUR14" s="43"/>
      <c r="UUS14" s="43"/>
      <c r="UUT14" s="43"/>
      <c r="UUU14" s="43"/>
      <c r="UUV14" s="43"/>
      <c r="UUW14" s="43"/>
      <c r="UUX14" s="43"/>
      <c r="UUY14" s="43"/>
      <c r="UUZ14" s="43"/>
      <c r="UVA14" s="43"/>
      <c r="UVB14" s="43"/>
      <c r="UVC14" s="43"/>
      <c r="UVD14" s="43"/>
      <c r="UVE14" s="43"/>
      <c r="UVF14" s="43"/>
      <c r="UVG14" s="43"/>
      <c r="UVH14" s="43"/>
      <c r="UVI14" s="43"/>
      <c r="UVJ14" s="43"/>
      <c r="UVK14" s="43"/>
      <c r="UVL14" s="43"/>
      <c r="UVM14" s="43"/>
      <c r="UVN14" s="43"/>
      <c r="UVO14" s="43"/>
      <c r="UVP14" s="43"/>
      <c r="UVQ14" s="43"/>
      <c r="UVR14" s="43"/>
      <c r="UVS14" s="43"/>
      <c r="UVT14" s="43"/>
      <c r="UVU14" s="43"/>
      <c r="UVV14" s="43"/>
      <c r="UVW14" s="43"/>
      <c r="UVX14" s="43"/>
      <c r="UVY14" s="43"/>
      <c r="UVZ14" s="43"/>
      <c r="UWA14" s="43"/>
      <c r="UWB14" s="43"/>
      <c r="UWC14" s="43"/>
      <c r="UWD14" s="43"/>
      <c r="UWE14" s="43"/>
      <c r="UWF14" s="43"/>
      <c r="UWG14" s="43"/>
      <c r="UWH14" s="43"/>
      <c r="UWI14" s="43"/>
      <c r="UWJ14" s="43"/>
      <c r="UWK14" s="43"/>
      <c r="UWL14" s="43"/>
      <c r="UWM14" s="43"/>
      <c r="UWN14" s="43"/>
      <c r="UWO14" s="43"/>
      <c r="UWP14" s="43"/>
      <c r="UWQ14" s="43"/>
      <c r="UWR14" s="43"/>
      <c r="UWS14" s="43"/>
      <c r="UWT14" s="43"/>
      <c r="UWU14" s="43"/>
      <c r="UWV14" s="43"/>
      <c r="UWW14" s="43"/>
      <c r="UWX14" s="43"/>
      <c r="UWY14" s="43"/>
      <c r="UWZ14" s="43"/>
      <c r="UXA14" s="43"/>
      <c r="UXB14" s="43"/>
      <c r="UXC14" s="43"/>
      <c r="UXD14" s="43"/>
      <c r="UXE14" s="43"/>
      <c r="UXF14" s="43"/>
      <c r="UXG14" s="43"/>
      <c r="UXH14" s="43"/>
      <c r="UXI14" s="43"/>
      <c r="UXJ14" s="43"/>
      <c r="UXK14" s="43"/>
      <c r="UXL14" s="43"/>
      <c r="UXM14" s="43"/>
      <c r="UXN14" s="43"/>
      <c r="UXO14" s="43"/>
      <c r="UXP14" s="43"/>
      <c r="UXQ14" s="43"/>
      <c r="UXR14" s="43"/>
      <c r="UXS14" s="43"/>
      <c r="UXT14" s="43"/>
      <c r="UXU14" s="43"/>
      <c r="UXV14" s="43"/>
      <c r="UXW14" s="43"/>
      <c r="UXX14" s="43"/>
      <c r="UXY14" s="43"/>
      <c r="UXZ14" s="43"/>
      <c r="UYA14" s="43"/>
      <c r="UYB14" s="43"/>
      <c r="UYC14" s="43"/>
      <c r="UYD14" s="43"/>
      <c r="UYE14" s="43"/>
      <c r="UYF14" s="43"/>
      <c r="UYG14" s="43"/>
      <c r="UYH14" s="43"/>
      <c r="UYI14" s="43"/>
      <c r="UYJ14" s="43"/>
      <c r="UYK14" s="43"/>
      <c r="UYL14" s="43"/>
      <c r="UYM14" s="43"/>
      <c r="UYN14" s="43"/>
      <c r="UYO14" s="43"/>
      <c r="UYP14" s="43"/>
      <c r="UYQ14" s="43"/>
      <c r="UYR14" s="43"/>
      <c r="UYS14" s="43"/>
      <c r="UYT14" s="43"/>
      <c r="UYU14" s="43"/>
      <c r="UYV14" s="43"/>
      <c r="UYW14" s="43"/>
      <c r="UYX14" s="43"/>
      <c r="UYY14" s="43"/>
      <c r="UYZ14" s="43"/>
      <c r="UZA14" s="43"/>
      <c r="UZB14" s="43"/>
      <c r="UZC14" s="43"/>
      <c r="UZD14" s="43"/>
      <c r="UZE14" s="43"/>
      <c r="UZF14" s="43"/>
      <c r="UZG14" s="43"/>
      <c r="UZH14" s="43"/>
      <c r="UZI14" s="43"/>
      <c r="UZJ14" s="43"/>
      <c r="UZK14" s="43"/>
      <c r="UZL14" s="43"/>
      <c r="UZM14" s="43"/>
      <c r="UZN14" s="43"/>
      <c r="UZO14" s="43"/>
      <c r="UZP14" s="43"/>
      <c r="UZQ14" s="43"/>
      <c r="UZR14" s="43"/>
      <c r="UZS14" s="43"/>
      <c r="UZT14" s="43"/>
      <c r="UZU14" s="43"/>
      <c r="UZV14" s="43"/>
      <c r="UZW14" s="43"/>
      <c r="UZX14" s="43"/>
      <c r="UZY14" s="43"/>
      <c r="UZZ14" s="43"/>
      <c r="VAA14" s="43"/>
      <c r="VAB14" s="43"/>
      <c r="VAC14" s="43"/>
      <c r="VAD14" s="43"/>
      <c r="VAE14" s="43"/>
      <c r="VAF14" s="43"/>
      <c r="VAG14" s="43"/>
      <c r="VAH14" s="43"/>
      <c r="VAI14" s="43"/>
      <c r="VAJ14" s="43"/>
      <c r="VAK14" s="43"/>
      <c r="VAL14" s="43"/>
      <c r="VAM14" s="43"/>
      <c r="VAN14" s="43"/>
      <c r="VAO14" s="43"/>
      <c r="VAP14" s="43"/>
      <c r="VAQ14" s="43"/>
      <c r="VAR14" s="43"/>
      <c r="VAS14" s="43"/>
      <c r="VAT14" s="43"/>
      <c r="VAU14" s="43"/>
      <c r="VAV14" s="43"/>
      <c r="VAW14" s="43"/>
      <c r="VAX14" s="43"/>
      <c r="VAY14" s="43"/>
      <c r="VAZ14" s="43"/>
      <c r="VBA14" s="43"/>
      <c r="VBB14" s="43"/>
      <c r="VBC14" s="43"/>
      <c r="VBD14" s="43"/>
      <c r="VBE14" s="43"/>
      <c r="VBF14" s="43"/>
      <c r="VBG14" s="43"/>
      <c r="VBH14" s="43"/>
      <c r="VBI14" s="43"/>
      <c r="VBJ14" s="43"/>
      <c r="VBK14" s="43"/>
      <c r="VBL14" s="43"/>
      <c r="VBM14" s="43"/>
      <c r="VBN14" s="43"/>
      <c r="VBO14" s="43"/>
      <c r="VBP14" s="43"/>
      <c r="VBQ14" s="43"/>
      <c r="VBR14" s="43"/>
      <c r="VBS14" s="43"/>
      <c r="VBT14" s="43"/>
      <c r="VBU14" s="43"/>
      <c r="VBV14" s="43"/>
      <c r="VBW14" s="43"/>
      <c r="VBX14" s="43"/>
      <c r="VBY14" s="43"/>
      <c r="VBZ14" s="43"/>
      <c r="VCA14" s="43"/>
      <c r="VCB14" s="43"/>
      <c r="VCC14" s="43"/>
      <c r="VCD14" s="43"/>
      <c r="VCE14" s="43"/>
      <c r="VCF14" s="43"/>
      <c r="VCG14" s="43"/>
      <c r="VCH14" s="43"/>
      <c r="VCI14" s="43"/>
      <c r="VCJ14" s="43"/>
      <c r="VCK14" s="43"/>
      <c r="VCL14" s="43"/>
      <c r="VCM14" s="43"/>
      <c r="VCN14" s="43"/>
      <c r="VCO14" s="43"/>
      <c r="VCP14" s="43"/>
      <c r="VCQ14" s="43"/>
      <c r="VCR14" s="43"/>
      <c r="VCS14" s="43"/>
      <c r="VCT14" s="43"/>
      <c r="VCU14" s="43"/>
      <c r="VCV14" s="43"/>
      <c r="VCW14" s="43"/>
      <c r="VCX14" s="43"/>
      <c r="VCY14" s="43"/>
      <c r="VCZ14" s="43"/>
      <c r="VDA14" s="43"/>
      <c r="VDB14" s="43"/>
      <c r="VDC14" s="43"/>
      <c r="VDD14" s="43"/>
      <c r="VDE14" s="43"/>
      <c r="VDF14" s="43"/>
      <c r="VDG14" s="43"/>
      <c r="VDH14" s="43"/>
      <c r="VDI14" s="43"/>
      <c r="VDJ14" s="43"/>
      <c r="VDK14" s="43"/>
      <c r="VDL14" s="43"/>
      <c r="VDM14" s="43"/>
      <c r="VDN14" s="43"/>
      <c r="VDO14" s="43"/>
      <c r="VDP14" s="43"/>
      <c r="VDQ14" s="43"/>
      <c r="VDR14" s="43"/>
      <c r="VDS14" s="43"/>
      <c r="VDT14" s="43"/>
      <c r="VDU14" s="43"/>
      <c r="VDV14" s="43"/>
      <c r="VDW14" s="43"/>
      <c r="VDX14" s="43"/>
      <c r="VDY14" s="43"/>
      <c r="VDZ14" s="43"/>
      <c r="VEA14" s="43"/>
      <c r="VEB14" s="43"/>
      <c r="VEC14" s="43"/>
      <c r="VED14" s="43"/>
      <c r="VEE14" s="43"/>
      <c r="VEF14" s="43"/>
      <c r="VEG14" s="43"/>
      <c r="VEH14" s="43"/>
      <c r="VEI14" s="43"/>
      <c r="VEJ14" s="43"/>
      <c r="VEK14" s="43"/>
      <c r="VEL14" s="43"/>
      <c r="VEM14" s="43"/>
      <c r="VEN14" s="43"/>
      <c r="VEO14" s="43"/>
      <c r="VEP14" s="43"/>
      <c r="VEQ14" s="43"/>
      <c r="VER14" s="43"/>
      <c r="VES14" s="43"/>
      <c r="VET14" s="43"/>
      <c r="VEU14" s="43"/>
      <c r="VEV14" s="43"/>
      <c r="VEW14" s="43"/>
      <c r="VEX14" s="43"/>
      <c r="VEY14" s="43"/>
      <c r="VEZ14" s="43"/>
      <c r="VFA14" s="43"/>
      <c r="VFB14" s="43"/>
      <c r="VFC14" s="43"/>
      <c r="VFD14" s="43"/>
      <c r="VFE14" s="43"/>
      <c r="VFF14" s="43"/>
      <c r="VFG14" s="43"/>
      <c r="VFH14" s="43"/>
      <c r="VFI14" s="43"/>
      <c r="VFJ14" s="43"/>
      <c r="VFK14" s="43"/>
      <c r="VFL14" s="43"/>
      <c r="VFM14" s="43"/>
      <c r="VFN14" s="43"/>
      <c r="VFO14" s="43"/>
      <c r="VFP14" s="43"/>
      <c r="VFQ14" s="43"/>
      <c r="VFR14" s="43"/>
      <c r="VFS14" s="43"/>
      <c r="VFT14" s="43"/>
      <c r="VFU14" s="43"/>
      <c r="VFV14" s="43"/>
      <c r="VFW14" s="43"/>
      <c r="VFX14" s="43"/>
      <c r="VFY14" s="43"/>
      <c r="VFZ14" s="43"/>
      <c r="VGA14" s="43"/>
      <c r="VGB14" s="43"/>
      <c r="VGC14" s="43"/>
      <c r="VGD14" s="43"/>
      <c r="VGE14" s="43"/>
      <c r="VGF14" s="43"/>
      <c r="VGG14" s="43"/>
      <c r="VGH14" s="43"/>
      <c r="VGI14" s="43"/>
      <c r="VGJ14" s="43"/>
      <c r="VGK14" s="43"/>
      <c r="VGL14" s="43"/>
      <c r="VGM14" s="43"/>
      <c r="VGN14" s="43"/>
      <c r="VGO14" s="43"/>
      <c r="VGP14" s="43"/>
      <c r="VGQ14" s="43"/>
      <c r="VGR14" s="43"/>
      <c r="VGS14" s="43"/>
      <c r="VGT14" s="43"/>
      <c r="VGU14" s="43"/>
      <c r="VGV14" s="43"/>
      <c r="VGW14" s="43"/>
      <c r="VGX14" s="43"/>
      <c r="VGY14" s="43"/>
      <c r="VGZ14" s="43"/>
      <c r="VHA14" s="43"/>
      <c r="VHB14" s="43"/>
      <c r="VHC14" s="43"/>
      <c r="VHD14" s="43"/>
      <c r="VHE14" s="43"/>
      <c r="VHF14" s="43"/>
      <c r="VHG14" s="43"/>
      <c r="VHH14" s="43"/>
      <c r="VHI14" s="43"/>
      <c r="VHJ14" s="43"/>
      <c r="VHK14" s="43"/>
      <c r="VHL14" s="43"/>
      <c r="VHM14" s="43"/>
      <c r="VHN14" s="43"/>
      <c r="VHO14" s="43"/>
      <c r="VHP14" s="43"/>
      <c r="VHQ14" s="43"/>
      <c r="VHR14" s="43"/>
      <c r="VHS14" s="43"/>
      <c r="VHT14" s="43"/>
      <c r="VHU14" s="43"/>
      <c r="VHV14" s="43"/>
      <c r="VHW14" s="43"/>
      <c r="VHX14" s="43"/>
      <c r="VHY14" s="43"/>
      <c r="VHZ14" s="43"/>
      <c r="VIA14" s="43"/>
      <c r="VIB14" s="43"/>
      <c r="VIC14" s="43"/>
      <c r="VID14" s="43"/>
      <c r="VIE14" s="43"/>
      <c r="VIF14" s="43"/>
      <c r="VIG14" s="43"/>
      <c r="VIH14" s="43"/>
      <c r="VII14" s="43"/>
      <c r="VIJ14" s="43"/>
      <c r="VIK14" s="43"/>
      <c r="VIL14" s="43"/>
      <c r="VIM14" s="43"/>
      <c r="VIN14" s="43"/>
      <c r="VIO14" s="43"/>
      <c r="VIP14" s="43"/>
      <c r="VIQ14" s="43"/>
      <c r="VIR14" s="43"/>
      <c r="VIS14" s="43"/>
      <c r="VIT14" s="43"/>
      <c r="VIU14" s="43"/>
      <c r="VIV14" s="43"/>
      <c r="VIW14" s="43"/>
      <c r="VIX14" s="43"/>
      <c r="VIY14" s="43"/>
      <c r="VIZ14" s="43"/>
      <c r="VJA14" s="43"/>
      <c r="VJB14" s="43"/>
      <c r="VJC14" s="43"/>
      <c r="VJD14" s="43"/>
      <c r="VJE14" s="43"/>
      <c r="VJF14" s="43"/>
      <c r="VJG14" s="43"/>
      <c r="VJH14" s="43"/>
      <c r="VJI14" s="43"/>
      <c r="VJJ14" s="43"/>
      <c r="VJK14" s="43"/>
      <c r="VJL14" s="43"/>
      <c r="VJM14" s="43"/>
      <c r="VJN14" s="43"/>
      <c r="VJO14" s="43"/>
      <c r="VJP14" s="43"/>
      <c r="VJQ14" s="43"/>
      <c r="VJR14" s="43"/>
      <c r="VJS14" s="43"/>
      <c r="VJT14" s="43"/>
      <c r="VJU14" s="43"/>
      <c r="VJV14" s="43"/>
      <c r="VJW14" s="43"/>
      <c r="VJX14" s="43"/>
      <c r="VJY14" s="43"/>
      <c r="VJZ14" s="43"/>
      <c r="VKA14" s="43"/>
      <c r="VKB14" s="43"/>
      <c r="VKC14" s="43"/>
      <c r="VKD14" s="43"/>
      <c r="VKE14" s="43"/>
      <c r="VKF14" s="43"/>
      <c r="VKG14" s="43"/>
      <c r="VKH14" s="43"/>
      <c r="VKI14" s="43"/>
      <c r="VKJ14" s="43"/>
      <c r="VKK14" s="43"/>
      <c r="VKL14" s="43"/>
      <c r="VKM14" s="43"/>
      <c r="VKN14" s="43"/>
      <c r="VKO14" s="43"/>
      <c r="VKP14" s="43"/>
      <c r="VKQ14" s="43"/>
      <c r="VKR14" s="43"/>
      <c r="VKS14" s="43"/>
      <c r="VKT14" s="43"/>
      <c r="VKU14" s="43"/>
      <c r="VKV14" s="43"/>
      <c r="VKW14" s="43"/>
      <c r="VKX14" s="43"/>
      <c r="VKY14" s="43"/>
      <c r="VKZ14" s="43"/>
      <c r="VLA14" s="43"/>
      <c r="VLB14" s="43"/>
      <c r="VLC14" s="43"/>
      <c r="VLD14" s="43"/>
      <c r="VLE14" s="43"/>
      <c r="VLF14" s="43"/>
      <c r="VLG14" s="43"/>
      <c r="VLH14" s="43"/>
      <c r="VLI14" s="43"/>
      <c r="VLJ14" s="43"/>
      <c r="VLK14" s="43"/>
      <c r="VLL14" s="43"/>
      <c r="VLM14" s="43"/>
      <c r="VLN14" s="43"/>
      <c r="VLO14" s="43"/>
      <c r="VLP14" s="43"/>
      <c r="VLQ14" s="43"/>
      <c r="VLR14" s="43"/>
      <c r="VLS14" s="43"/>
      <c r="VLT14" s="43"/>
      <c r="VLU14" s="43"/>
      <c r="VLV14" s="43"/>
      <c r="VLW14" s="43"/>
      <c r="VLX14" s="43"/>
      <c r="VLY14" s="43"/>
      <c r="VLZ14" s="43"/>
      <c r="VMA14" s="43"/>
      <c r="VMB14" s="43"/>
      <c r="VMC14" s="43"/>
      <c r="VMD14" s="43"/>
      <c r="VME14" s="43"/>
      <c r="VMF14" s="43"/>
      <c r="VMG14" s="43"/>
      <c r="VMH14" s="43"/>
      <c r="VMI14" s="43"/>
      <c r="VMJ14" s="43"/>
      <c r="VMK14" s="43"/>
      <c r="VML14" s="43"/>
      <c r="VMM14" s="43"/>
      <c r="VMN14" s="43"/>
      <c r="VMO14" s="43"/>
      <c r="VMP14" s="43"/>
      <c r="VMQ14" s="43"/>
      <c r="VMR14" s="43"/>
      <c r="VMS14" s="43"/>
      <c r="VMT14" s="43"/>
      <c r="VMU14" s="43"/>
      <c r="VMV14" s="43"/>
      <c r="VMW14" s="43"/>
      <c r="VMX14" s="43"/>
      <c r="VMY14" s="43"/>
      <c r="VMZ14" s="43"/>
      <c r="VNA14" s="43"/>
      <c r="VNB14" s="43"/>
      <c r="VNC14" s="43"/>
      <c r="VND14" s="43"/>
      <c r="VNE14" s="43"/>
      <c r="VNF14" s="43"/>
      <c r="VNG14" s="43"/>
      <c r="VNH14" s="43"/>
      <c r="VNI14" s="43"/>
      <c r="VNJ14" s="43"/>
      <c r="VNK14" s="43"/>
      <c r="VNL14" s="43"/>
      <c r="VNM14" s="43"/>
      <c r="VNN14" s="43"/>
      <c r="VNO14" s="43"/>
      <c r="VNP14" s="43"/>
      <c r="VNQ14" s="43"/>
      <c r="VNR14" s="43"/>
      <c r="VNS14" s="43"/>
      <c r="VNT14" s="43"/>
      <c r="VNU14" s="43"/>
      <c r="VNV14" s="43"/>
      <c r="VNW14" s="43"/>
      <c r="VNX14" s="43"/>
      <c r="VNY14" s="43"/>
      <c r="VNZ14" s="43"/>
      <c r="VOA14" s="43"/>
      <c r="VOB14" s="43"/>
      <c r="VOC14" s="43"/>
      <c r="VOD14" s="43"/>
      <c r="VOE14" s="43"/>
      <c r="VOF14" s="43"/>
      <c r="VOG14" s="43"/>
      <c r="VOH14" s="43"/>
      <c r="VOI14" s="43"/>
      <c r="VOJ14" s="43"/>
      <c r="VOK14" s="43"/>
      <c r="VOL14" s="43"/>
      <c r="VOM14" s="43"/>
      <c r="VON14" s="43"/>
      <c r="VOO14" s="43"/>
      <c r="VOP14" s="43"/>
      <c r="VOQ14" s="43"/>
      <c r="VOR14" s="43"/>
      <c r="VOS14" s="43"/>
      <c r="VOT14" s="43"/>
      <c r="VOU14" s="43"/>
      <c r="VOV14" s="43"/>
      <c r="VOW14" s="43"/>
      <c r="VOX14" s="43"/>
      <c r="VOY14" s="43"/>
      <c r="VOZ14" s="43"/>
      <c r="VPA14" s="43"/>
      <c r="VPB14" s="43"/>
      <c r="VPC14" s="43"/>
      <c r="VPD14" s="43"/>
      <c r="VPE14" s="43"/>
      <c r="VPF14" s="43"/>
      <c r="VPG14" s="43"/>
      <c r="VPH14" s="43"/>
      <c r="VPI14" s="43"/>
      <c r="VPJ14" s="43"/>
      <c r="VPK14" s="43"/>
      <c r="VPL14" s="43"/>
      <c r="VPM14" s="43"/>
      <c r="VPN14" s="43"/>
      <c r="VPO14" s="43"/>
      <c r="VPP14" s="43"/>
      <c r="VPQ14" s="43"/>
      <c r="VPR14" s="43"/>
      <c r="VPS14" s="43"/>
      <c r="VPT14" s="43"/>
      <c r="VPU14" s="43"/>
      <c r="VPV14" s="43"/>
      <c r="VPW14" s="43"/>
      <c r="VPX14" s="43"/>
      <c r="VPY14" s="43"/>
      <c r="VPZ14" s="43"/>
      <c r="VQA14" s="43"/>
      <c r="VQB14" s="43"/>
      <c r="VQC14" s="43"/>
      <c r="VQD14" s="43"/>
      <c r="VQE14" s="43"/>
      <c r="VQF14" s="43"/>
      <c r="VQG14" s="43"/>
      <c r="VQH14" s="43"/>
      <c r="VQI14" s="43"/>
      <c r="VQJ14" s="43"/>
      <c r="VQK14" s="43"/>
      <c r="VQL14" s="43"/>
      <c r="VQM14" s="43"/>
      <c r="VQN14" s="43"/>
      <c r="VQO14" s="43"/>
      <c r="VQP14" s="43"/>
      <c r="VQQ14" s="43"/>
      <c r="VQR14" s="43"/>
      <c r="VQS14" s="43"/>
      <c r="VQT14" s="43"/>
      <c r="VQU14" s="43"/>
      <c r="VQV14" s="43"/>
      <c r="VQW14" s="43"/>
      <c r="VQX14" s="43"/>
      <c r="VQY14" s="43"/>
      <c r="VQZ14" s="43"/>
      <c r="VRA14" s="43"/>
      <c r="VRB14" s="43"/>
      <c r="VRC14" s="43"/>
      <c r="VRD14" s="43"/>
      <c r="VRE14" s="43"/>
      <c r="VRF14" s="43"/>
      <c r="VRG14" s="43"/>
      <c r="VRH14" s="43"/>
      <c r="VRI14" s="43"/>
      <c r="VRJ14" s="43"/>
      <c r="VRK14" s="43"/>
      <c r="VRL14" s="43"/>
      <c r="VRM14" s="43"/>
      <c r="VRN14" s="43"/>
      <c r="VRO14" s="43"/>
      <c r="VRP14" s="43"/>
      <c r="VRQ14" s="43"/>
      <c r="VRR14" s="43"/>
      <c r="VRS14" s="43"/>
      <c r="VRT14" s="43"/>
      <c r="VRU14" s="43"/>
      <c r="VRV14" s="43"/>
      <c r="VRW14" s="43"/>
      <c r="VRX14" s="43"/>
      <c r="VRY14" s="43"/>
      <c r="VRZ14" s="43"/>
      <c r="VSA14" s="43"/>
      <c r="VSB14" s="43"/>
      <c r="VSC14" s="43"/>
      <c r="VSD14" s="43"/>
      <c r="VSE14" s="43"/>
      <c r="VSF14" s="43"/>
      <c r="VSG14" s="43"/>
      <c r="VSH14" s="43"/>
      <c r="VSI14" s="43"/>
      <c r="VSJ14" s="43"/>
      <c r="VSK14" s="43"/>
      <c r="VSL14" s="43"/>
      <c r="VSM14" s="43"/>
      <c r="VSN14" s="43"/>
      <c r="VSO14" s="43"/>
      <c r="VSP14" s="43"/>
      <c r="VSQ14" s="43"/>
      <c r="VSR14" s="43"/>
      <c r="VSS14" s="43"/>
      <c r="VST14" s="43"/>
      <c r="VSU14" s="43"/>
      <c r="VSV14" s="43"/>
      <c r="VSW14" s="43"/>
      <c r="VSX14" s="43"/>
      <c r="VSY14" s="43"/>
      <c r="VSZ14" s="43"/>
      <c r="VTA14" s="43"/>
      <c r="VTB14" s="43"/>
      <c r="VTC14" s="43"/>
      <c r="VTD14" s="43"/>
      <c r="VTE14" s="43"/>
      <c r="VTF14" s="43"/>
      <c r="VTG14" s="43"/>
      <c r="VTH14" s="43"/>
      <c r="VTI14" s="43"/>
      <c r="VTJ14" s="43"/>
      <c r="VTK14" s="43"/>
      <c r="VTL14" s="43"/>
      <c r="VTM14" s="43"/>
      <c r="VTN14" s="43"/>
      <c r="VTO14" s="43"/>
      <c r="VTP14" s="43"/>
      <c r="VTQ14" s="43"/>
      <c r="VTR14" s="43"/>
      <c r="VTS14" s="43"/>
      <c r="VTT14" s="43"/>
      <c r="VTU14" s="43"/>
      <c r="VTV14" s="43"/>
      <c r="VTW14" s="43"/>
      <c r="VTX14" s="43"/>
      <c r="VTY14" s="43"/>
      <c r="VTZ14" s="43"/>
      <c r="VUA14" s="43"/>
      <c r="VUB14" s="43"/>
      <c r="VUC14" s="43"/>
      <c r="VUD14" s="43"/>
      <c r="VUE14" s="43"/>
      <c r="VUF14" s="43"/>
      <c r="VUG14" s="43"/>
      <c r="VUH14" s="43"/>
      <c r="VUI14" s="43"/>
      <c r="VUJ14" s="43"/>
      <c r="VUK14" s="43"/>
      <c r="VUL14" s="43"/>
      <c r="VUM14" s="43"/>
      <c r="VUN14" s="43"/>
      <c r="VUO14" s="43"/>
      <c r="VUP14" s="43"/>
      <c r="VUQ14" s="43"/>
      <c r="VUR14" s="43"/>
      <c r="VUS14" s="43"/>
      <c r="VUT14" s="43"/>
      <c r="VUU14" s="43"/>
      <c r="VUV14" s="43"/>
      <c r="VUW14" s="43"/>
      <c r="VUX14" s="43"/>
      <c r="VUY14" s="43"/>
      <c r="VUZ14" s="43"/>
      <c r="VVA14" s="43"/>
      <c r="VVB14" s="43"/>
      <c r="VVC14" s="43"/>
      <c r="VVD14" s="43"/>
      <c r="VVE14" s="43"/>
      <c r="VVF14" s="43"/>
      <c r="VVG14" s="43"/>
      <c r="VVH14" s="43"/>
      <c r="VVI14" s="43"/>
      <c r="VVJ14" s="43"/>
      <c r="VVK14" s="43"/>
      <c r="VVL14" s="43"/>
      <c r="VVM14" s="43"/>
      <c r="VVN14" s="43"/>
      <c r="VVO14" s="43"/>
      <c r="VVP14" s="43"/>
      <c r="VVQ14" s="43"/>
      <c r="VVR14" s="43"/>
      <c r="VVS14" s="43"/>
      <c r="VVT14" s="43"/>
      <c r="VVU14" s="43"/>
      <c r="VVV14" s="43"/>
      <c r="VVW14" s="43"/>
      <c r="VVX14" s="43"/>
      <c r="VVY14" s="43"/>
      <c r="VVZ14" s="43"/>
      <c r="VWA14" s="43"/>
      <c r="VWB14" s="43"/>
      <c r="VWC14" s="43"/>
      <c r="VWD14" s="43"/>
      <c r="VWE14" s="43"/>
      <c r="VWF14" s="43"/>
      <c r="VWG14" s="43"/>
      <c r="VWH14" s="43"/>
      <c r="VWI14" s="43"/>
      <c r="VWJ14" s="43"/>
      <c r="VWK14" s="43"/>
      <c r="VWL14" s="43"/>
      <c r="VWM14" s="43"/>
      <c r="VWN14" s="43"/>
      <c r="VWO14" s="43"/>
      <c r="VWP14" s="43"/>
      <c r="VWQ14" s="43"/>
      <c r="VWR14" s="43"/>
      <c r="VWS14" s="43"/>
      <c r="VWT14" s="43"/>
      <c r="VWU14" s="43"/>
      <c r="VWV14" s="43"/>
      <c r="VWW14" s="43"/>
      <c r="VWX14" s="43"/>
      <c r="VWY14" s="43"/>
      <c r="VWZ14" s="43"/>
      <c r="VXA14" s="43"/>
      <c r="VXB14" s="43"/>
      <c r="VXC14" s="43"/>
      <c r="VXD14" s="43"/>
      <c r="VXE14" s="43"/>
      <c r="VXF14" s="43"/>
      <c r="VXG14" s="43"/>
      <c r="VXH14" s="43"/>
      <c r="VXI14" s="43"/>
      <c r="VXJ14" s="43"/>
      <c r="VXK14" s="43"/>
      <c r="VXL14" s="43"/>
      <c r="VXM14" s="43"/>
      <c r="VXN14" s="43"/>
      <c r="VXO14" s="43"/>
      <c r="VXP14" s="43"/>
      <c r="VXQ14" s="43"/>
      <c r="VXR14" s="43"/>
      <c r="VXS14" s="43"/>
      <c r="VXT14" s="43"/>
      <c r="VXU14" s="43"/>
      <c r="VXV14" s="43"/>
      <c r="VXW14" s="43"/>
      <c r="VXX14" s="43"/>
      <c r="VXY14" s="43"/>
      <c r="VXZ14" s="43"/>
      <c r="VYA14" s="43"/>
      <c r="VYB14" s="43"/>
      <c r="VYC14" s="43"/>
      <c r="VYD14" s="43"/>
      <c r="VYE14" s="43"/>
      <c r="VYF14" s="43"/>
      <c r="VYG14" s="43"/>
      <c r="VYH14" s="43"/>
      <c r="VYI14" s="43"/>
      <c r="VYJ14" s="43"/>
      <c r="VYK14" s="43"/>
      <c r="VYL14" s="43"/>
      <c r="VYM14" s="43"/>
      <c r="VYN14" s="43"/>
      <c r="VYO14" s="43"/>
      <c r="VYP14" s="43"/>
      <c r="VYQ14" s="43"/>
      <c r="VYR14" s="43"/>
      <c r="VYS14" s="43"/>
      <c r="VYT14" s="43"/>
      <c r="VYU14" s="43"/>
      <c r="VYV14" s="43"/>
      <c r="VYW14" s="43"/>
      <c r="VYX14" s="43"/>
      <c r="VYY14" s="43"/>
      <c r="VYZ14" s="43"/>
      <c r="VZA14" s="43"/>
      <c r="VZB14" s="43"/>
      <c r="VZC14" s="43"/>
      <c r="VZD14" s="43"/>
      <c r="VZE14" s="43"/>
      <c r="VZF14" s="43"/>
      <c r="VZG14" s="43"/>
      <c r="VZH14" s="43"/>
      <c r="VZI14" s="43"/>
      <c r="VZJ14" s="43"/>
      <c r="VZK14" s="43"/>
      <c r="VZL14" s="43"/>
      <c r="VZM14" s="43"/>
      <c r="VZN14" s="43"/>
      <c r="VZO14" s="43"/>
      <c r="VZP14" s="43"/>
      <c r="VZQ14" s="43"/>
      <c r="VZR14" s="43"/>
      <c r="VZS14" s="43"/>
      <c r="VZT14" s="43"/>
      <c r="VZU14" s="43"/>
      <c r="VZV14" s="43"/>
      <c r="VZW14" s="43"/>
      <c r="VZX14" s="43"/>
      <c r="VZY14" s="43"/>
      <c r="VZZ14" s="43"/>
      <c r="WAA14" s="43"/>
      <c r="WAB14" s="43"/>
      <c r="WAC14" s="43"/>
      <c r="WAD14" s="43"/>
      <c r="WAE14" s="43"/>
      <c r="WAF14" s="43"/>
      <c r="WAG14" s="43"/>
      <c r="WAH14" s="43"/>
      <c r="WAI14" s="43"/>
      <c r="WAJ14" s="43"/>
      <c r="WAK14" s="43"/>
      <c r="WAL14" s="43"/>
      <c r="WAM14" s="43"/>
      <c r="WAN14" s="43"/>
      <c r="WAO14" s="43"/>
      <c r="WAP14" s="43"/>
      <c r="WAQ14" s="43"/>
      <c r="WAR14" s="43"/>
      <c r="WAS14" s="43"/>
      <c r="WAT14" s="43"/>
      <c r="WAU14" s="43"/>
      <c r="WAV14" s="43"/>
      <c r="WAW14" s="43"/>
      <c r="WAX14" s="43"/>
      <c r="WAY14" s="43"/>
      <c r="WAZ14" s="43"/>
      <c r="WBA14" s="43"/>
      <c r="WBB14" s="43"/>
      <c r="WBC14" s="43"/>
      <c r="WBD14" s="43"/>
      <c r="WBE14" s="43"/>
      <c r="WBF14" s="43"/>
      <c r="WBG14" s="43"/>
      <c r="WBH14" s="43"/>
      <c r="WBI14" s="43"/>
      <c r="WBJ14" s="43"/>
      <c r="WBK14" s="43"/>
      <c r="WBL14" s="43"/>
      <c r="WBM14" s="43"/>
      <c r="WBN14" s="43"/>
      <c r="WBO14" s="43"/>
      <c r="WBP14" s="43"/>
      <c r="WBQ14" s="43"/>
      <c r="WBR14" s="43"/>
      <c r="WBS14" s="43"/>
      <c r="WBT14" s="43"/>
      <c r="WBU14" s="43"/>
      <c r="WBV14" s="43"/>
      <c r="WBW14" s="43"/>
      <c r="WBX14" s="43"/>
      <c r="WBY14" s="43"/>
      <c r="WBZ14" s="43"/>
      <c r="WCA14" s="43"/>
      <c r="WCB14" s="43"/>
      <c r="WCC14" s="43"/>
      <c r="WCD14" s="43"/>
      <c r="WCE14" s="43"/>
      <c r="WCF14" s="43"/>
      <c r="WCG14" s="43"/>
      <c r="WCH14" s="43"/>
      <c r="WCI14" s="43"/>
      <c r="WCJ14" s="43"/>
      <c r="WCK14" s="43"/>
      <c r="WCL14" s="43"/>
      <c r="WCM14" s="43"/>
      <c r="WCN14" s="43"/>
      <c r="WCO14" s="43"/>
      <c r="WCP14" s="43"/>
      <c r="WCQ14" s="43"/>
      <c r="WCR14" s="43"/>
      <c r="WCS14" s="43"/>
      <c r="WCT14" s="43"/>
      <c r="WCU14" s="43"/>
      <c r="WCV14" s="43"/>
      <c r="WCW14" s="43"/>
      <c r="WCX14" s="43"/>
      <c r="WCY14" s="43"/>
      <c r="WCZ14" s="43"/>
      <c r="WDA14" s="43"/>
      <c r="WDB14" s="43"/>
      <c r="WDC14" s="43"/>
      <c r="WDD14" s="43"/>
      <c r="WDE14" s="43"/>
      <c r="WDF14" s="43"/>
      <c r="WDG14" s="43"/>
      <c r="WDH14" s="43"/>
      <c r="WDI14" s="43"/>
      <c r="WDJ14" s="43"/>
      <c r="WDK14" s="43"/>
      <c r="WDL14" s="43"/>
      <c r="WDM14" s="43"/>
      <c r="WDN14" s="43"/>
      <c r="WDO14" s="43"/>
      <c r="WDP14" s="43"/>
      <c r="WDQ14" s="43"/>
      <c r="WDR14" s="43"/>
      <c r="WDS14" s="43"/>
      <c r="WDT14" s="43"/>
      <c r="WDU14" s="43"/>
      <c r="WDV14" s="43"/>
      <c r="WDW14" s="43"/>
      <c r="WDX14" s="43"/>
      <c r="WDY14" s="43"/>
      <c r="WDZ14" s="43"/>
      <c r="WEA14" s="43"/>
      <c r="WEB14" s="43"/>
      <c r="WEC14" s="43"/>
      <c r="WED14" s="43"/>
      <c r="WEE14" s="43"/>
      <c r="WEF14" s="43"/>
      <c r="WEG14" s="43"/>
      <c r="WEH14" s="43"/>
      <c r="WEI14" s="43"/>
      <c r="WEJ14" s="43"/>
      <c r="WEK14" s="43"/>
      <c r="WEL14" s="43"/>
      <c r="WEM14" s="43"/>
      <c r="WEN14" s="43"/>
      <c r="WEO14" s="43"/>
      <c r="WEP14" s="43"/>
      <c r="WEQ14" s="43"/>
      <c r="WER14" s="43"/>
      <c r="WES14" s="43"/>
      <c r="WET14" s="43"/>
      <c r="WEU14" s="43"/>
      <c r="WEV14" s="43"/>
      <c r="WEW14" s="43"/>
      <c r="WEX14" s="43"/>
      <c r="WEY14" s="43"/>
      <c r="WEZ14" s="43"/>
      <c r="WFA14" s="43"/>
      <c r="WFB14" s="43"/>
      <c r="WFC14" s="43"/>
      <c r="WFD14" s="43"/>
      <c r="WFE14" s="43"/>
      <c r="WFF14" s="43"/>
      <c r="WFG14" s="43"/>
      <c r="WFH14" s="43"/>
      <c r="WFI14" s="43"/>
      <c r="WFJ14" s="43"/>
      <c r="WFK14" s="43"/>
      <c r="WFL14" s="43"/>
      <c r="WFM14" s="43"/>
      <c r="WFN14" s="43"/>
      <c r="WFO14" s="43"/>
      <c r="WFP14" s="43"/>
      <c r="WFQ14" s="43"/>
      <c r="WFR14" s="43"/>
      <c r="WFS14" s="43"/>
      <c r="WFT14" s="43"/>
      <c r="WFU14" s="43"/>
      <c r="WFV14" s="43"/>
      <c r="WFW14" s="43"/>
      <c r="WFX14" s="43"/>
      <c r="WFY14" s="43"/>
      <c r="WFZ14" s="43"/>
      <c r="WGA14" s="43"/>
      <c r="WGB14" s="43"/>
      <c r="WGC14" s="43"/>
      <c r="WGD14" s="43"/>
      <c r="WGE14" s="43"/>
      <c r="WGF14" s="43"/>
      <c r="WGG14" s="43"/>
      <c r="WGH14" s="43"/>
      <c r="WGI14" s="43"/>
      <c r="WGJ14" s="43"/>
      <c r="WGK14" s="43"/>
      <c r="WGL14" s="43"/>
      <c r="WGM14" s="43"/>
      <c r="WGN14" s="43"/>
      <c r="WGO14" s="43"/>
      <c r="WGP14" s="43"/>
      <c r="WGQ14" s="43"/>
      <c r="WGR14" s="43"/>
      <c r="WGS14" s="43"/>
      <c r="WGT14" s="43"/>
      <c r="WGU14" s="43"/>
      <c r="WGV14" s="43"/>
      <c r="WGW14" s="43"/>
      <c r="WGX14" s="43"/>
      <c r="WGY14" s="43"/>
      <c r="WGZ14" s="43"/>
      <c r="WHA14" s="43"/>
      <c r="WHB14" s="43"/>
      <c r="WHC14" s="43"/>
      <c r="WHD14" s="43"/>
      <c r="WHE14" s="43"/>
      <c r="WHF14" s="43"/>
      <c r="WHG14" s="43"/>
      <c r="WHH14" s="43"/>
      <c r="WHI14" s="43"/>
      <c r="WHJ14" s="43"/>
      <c r="WHK14" s="43"/>
      <c r="WHL14" s="43"/>
      <c r="WHM14" s="43"/>
      <c r="WHN14" s="43"/>
      <c r="WHO14" s="43"/>
      <c r="WHP14" s="43"/>
      <c r="WHQ14" s="43"/>
      <c r="WHR14" s="43"/>
      <c r="WHS14" s="43"/>
      <c r="WHT14" s="43"/>
      <c r="WHU14" s="43"/>
      <c r="WHV14" s="43"/>
      <c r="WHW14" s="43"/>
      <c r="WHX14" s="43"/>
      <c r="WHY14" s="43"/>
      <c r="WHZ14" s="43"/>
      <c r="WIA14" s="43"/>
      <c r="WIB14" s="43"/>
      <c r="WIC14" s="43"/>
      <c r="WID14" s="43"/>
      <c r="WIE14" s="43"/>
      <c r="WIF14" s="43"/>
      <c r="WIG14" s="43"/>
      <c r="WIH14" s="43"/>
      <c r="WII14" s="43"/>
      <c r="WIJ14" s="43"/>
      <c r="WIK14" s="43"/>
      <c r="WIL14" s="43"/>
      <c r="WIM14" s="43"/>
      <c r="WIN14" s="43"/>
      <c r="WIO14" s="43"/>
      <c r="WIP14" s="43"/>
      <c r="WIQ14" s="43"/>
      <c r="WIR14" s="43"/>
      <c r="WIS14" s="43"/>
      <c r="WIT14" s="43"/>
      <c r="WIU14" s="43"/>
      <c r="WIV14" s="43"/>
      <c r="WIW14" s="43"/>
      <c r="WIX14" s="43"/>
      <c r="WIY14" s="43"/>
      <c r="WIZ14" s="43"/>
      <c r="WJA14" s="43"/>
      <c r="WJB14" s="43"/>
      <c r="WJC14" s="43"/>
      <c r="WJD14" s="43"/>
      <c r="WJE14" s="43"/>
      <c r="WJF14" s="43"/>
      <c r="WJG14" s="43"/>
      <c r="WJH14" s="43"/>
      <c r="WJI14" s="43"/>
      <c r="WJJ14" s="43"/>
      <c r="WJK14" s="43"/>
      <c r="WJL14" s="43"/>
      <c r="WJM14" s="43"/>
      <c r="WJN14" s="43"/>
      <c r="WJO14" s="43"/>
      <c r="WJP14" s="43"/>
      <c r="WJQ14" s="43"/>
      <c r="WJR14" s="43"/>
      <c r="WJS14" s="43"/>
      <c r="WJT14" s="43"/>
      <c r="WJU14" s="43"/>
      <c r="WJV14" s="43"/>
      <c r="WJW14" s="43"/>
      <c r="WJX14" s="43"/>
      <c r="WJY14" s="43"/>
      <c r="WJZ14" s="43"/>
      <c r="WKA14" s="43"/>
      <c r="WKB14" s="43"/>
      <c r="WKC14" s="43"/>
      <c r="WKD14" s="43"/>
      <c r="WKE14" s="43"/>
      <c r="WKF14" s="43"/>
      <c r="WKG14" s="43"/>
      <c r="WKH14" s="43"/>
      <c r="WKI14" s="43"/>
      <c r="WKJ14" s="43"/>
      <c r="WKK14" s="43"/>
      <c r="WKL14" s="43"/>
      <c r="WKM14" s="43"/>
      <c r="WKN14" s="43"/>
      <c r="WKO14" s="43"/>
      <c r="WKP14" s="43"/>
      <c r="WKQ14" s="43"/>
      <c r="WKR14" s="43"/>
      <c r="WKS14" s="43"/>
      <c r="WKT14" s="43"/>
      <c r="WKU14" s="43"/>
      <c r="WKV14" s="43"/>
      <c r="WKW14" s="43"/>
      <c r="WKX14" s="43"/>
      <c r="WKY14" s="43"/>
      <c r="WKZ14" s="43"/>
      <c r="WLA14" s="43"/>
      <c r="WLB14" s="43"/>
      <c r="WLC14" s="43"/>
      <c r="WLD14" s="43"/>
      <c r="WLE14" s="43"/>
      <c r="WLF14" s="43"/>
      <c r="WLG14" s="43"/>
      <c r="WLH14" s="43"/>
      <c r="WLI14" s="43"/>
      <c r="WLJ14" s="43"/>
      <c r="WLK14" s="43"/>
      <c r="WLL14" s="43"/>
      <c r="WLM14" s="43"/>
      <c r="WLN14" s="43"/>
      <c r="WLO14" s="43"/>
      <c r="WLP14" s="43"/>
      <c r="WLQ14" s="43"/>
      <c r="WLR14" s="43"/>
      <c r="WLS14" s="43"/>
      <c r="WLT14" s="43"/>
      <c r="WLU14" s="43"/>
      <c r="WLV14" s="43"/>
      <c r="WLW14" s="43"/>
      <c r="WLX14" s="43"/>
      <c r="WLY14" s="43"/>
      <c r="WLZ14" s="43"/>
      <c r="WMA14" s="43"/>
      <c r="WMB14" s="43"/>
      <c r="WMC14" s="43"/>
      <c r="WMD14" s="43"/>
      <c r="WME14" s="43"/>
      <c r="WMF14" s="43"/>
      <c r="WMG14" s="43"/>
      <c r="WMH14" s="43"/>
      <c r="WMI14" s="43"/>
      <c r="WMJ14" s="43"/>
      <c r="WMK14" s="43"/>
      <c r="WML14" s="43"/>
      <c r="WMM14" s="43"/>
      <c r="WMN14" s="43"/>
      <c r="WMO14" s="43"/>
      <c r="WMP14" s="43"/>
      <c r="WMQ14" s="43"/>
      <c r="WMR14" s="43"/>
      <c r="WMS14" s="43"/>
      <c r="WMT14" s="43"/>
      <c r="WMU14" s="43"/>
      <c r="WMV14" s="43"/>
      <c r="WMW14" s="43"/>
      <c r="WMX14" s="43"/>
      <c r="WMY14" s="43"/>
      <c r="WMZ14" s="43"/>
      <c r="WNA14" s="43"/>
      <c r="WNB14" s="43"/>
      <c r="WNC14" s="43"/>
      <c r="WND14" s="43"/>
      <c r="WNE14" s="43"/>
      <c r="WNF14" s="43"/>
      <c r="WNG14" s="43"/>
      <c r="WNH14" s="43"/>
      <c r="WNI14" s="43"/>
      <c r="WNJ14" s="43"/>
      <c r="WNK14" s="43"/>
      <c r="WNL14" s="43"/>
      <c r="WNM14" s="43"/>
      <c r="WNN14" s="43"/>
      <c r="WNO14" s="43"/>
      <c r="WNP14" s="43"/>
      <c r="WNQ14" s="43"/>
      <c r="WNR14" s="43"/>
      <c r="WNS14" s="43"/>
      <c r="WNT14" s="43"/>
      <c r="WNU14" s="43"/>
      <c r="WNV14" s="43"/>
      <c r="WNW14" s="43"/>
      <c r="WNX14" s="43"/>
      <c r="WNY14" s="43"/>
      <c r="WNZ14" s="43"/>
      <c r="WOA14" s="43"/>
      <c r="WOB14" s="43"/>
      <c r="WOC14" s="43"/>
      <c r="WOD14" s="43"/>
      <c r="WOE14" s="43"/>
      <c r="WOF14" s="43"/>
      <c r="WOG14" s="43"/>
      <c r="WOH14" s="43"/>
      <c r="WOI14" s="43"/>
      <c r="WOJ14" s="43"/>
      <c r="WOK14" s="43"/>
      <c r="WOL14" s="43"/>
      <c r="WOM14" s="43"/>
      <c r="WON14" s="43"/>
      <c r="WOO14" s="43"/>
      <c r="WOP14" s="43"/>
      <c r="WOQ14" s="43"/>
      <c r="WOR14" s="43"/>
      <c r="WOS14" s="43"/>
      <c r="WOT14" s="43"/>
      <c r="WOU14" s="43"/>
      <c r="WOV14" s="43"/>
      <c r="WOW14" s="43"/>
      <c r="WOX14" s="43"/>
      <c r="WOY14" s="43"/>
      <c r="WOZ14" s="43"/>
      <c r="WPA14" s="43"/>
      <c r="WPB14" s="43"/>
      <c r="WPC14" s="43"/>
      <c r="WPD14" s="43"/>
      <c r="WPE14" s="43"/>
      <c r="WPF14" s="43"/>
      <c r="WPG14" s="43"/>
      <c r="WPH14" s="43"/>
      <c r="WPI14" s="43"/>
      <c r="WPJ14" s="43"/>
      <c r="WPK14" s="43"/>
      <c r="WPL14" s="43"/>
      <c r="WPM14" s="43"/>
      <c r="WPN14" s="43"/>
      <c r="WPO14" s="43"/>
      <c r="WPP14" s="43"/>
      <c r="WPQ14" s="43"/>
      <c r="WPR14" s="43"/>
      <c r="WPS14" s="43"/>
      <c r="WPT14" s="43"/>
      <c r="WPU14" s="43"/>
      <c r="WPV14" s="43"/>
      <c r="WPW14" s="43"/>
      <c r="WPX14" s="43"/>
      <c r="WPY14" s="43"/>
      <c r="WPZ14" s="43"/>
      <c r="WQA14" s="43"/>
      <c r="WQB14" s="43"/>
      <c r="WQC14" s="43"/>
      <c r="WQD14" s="43"/>
      <c r="WQE14" s="43"/>
      <c r="WQF14" s="43"/>
      <c r="WQG14" s="43"/>
      <c r="WQH14" s="43"/>
      <c r="WQI14" s="43"/>
      <c r="WQJ14" s="43"/>
      <c r="WQK14" s="43"/>
      <c r="WQL14" s="43"/>
      <c r="WQM14" s="43"/>
      <c r="WQN14" s="43"/>
      <c r="WQO14" s="43"/>
      <c r="WQP14" s="43"/>
      <c r="WQQ14" s="43"/>
      <c r="WQR14" s="43"/>
      <c r="WQS14" s="43"/>
      <c r="WQT14" s="43"/>
      <c r="WQU14" s="43"/>
      <c r="WQV14" s="43"/>
      <c r="WQW14" s="43"/>
      <c r="WQX14" s="43"/>
      <c r="WQY14" s="43"/>
      <c r="WQZ14" s="43"/>
      <c r="WRA14" s="43"/>
      <c r="WRB14" s="43"/>
      <c r="WRC14" s="43"/>
      <c r="WRD14" s="43"/>
      <c r="WRE14" s="43"/>
      <c r="WRF14" s="43"/>
      <c r="WRG14" s="43"/>
      <c r="WRH14" s="43"/>
      <c r="WRI14" s="43"/>
      <c r="WRJ14" s="43"/>
      <c r="WRK14" s="43"/>
      <c r="WRL14" s="43"/>
      <c r="WRM14" s="43"/>
      <c r="WRN14" s="43"/>
      <c r="WRO14" s="43"/>
      <c r="WRP14" s="43"/>
      <c r="WRQ14" s="43"/>
      <c r="WRR14" s="43"/>
      <c r="WRS14" s="43"/>
      <c r="WRT14" s="43"/>
      <c r="WRU14" s="43"/>
      <c r="WRV14" s="43"/>
      <c r="WRW14" s="43"/>
      <c r="WRX14" s="43"/>
      <c r="WRY14" s="43"/>
      <c r="WRZ14" s="43"/>
      <c r="WSA14" s="43"/>
      <c r="WSB14" s="43"/>
      <c r="WSC14" s="43"/>
      <c r="WSD14" s="43"/>
      <c r="WSE14" s="43"/>
      <c r="WSF14" s="43"/>
      <c r="WSG14" s="43"/>
      <c r="WSH14" s="43"/>
      <c r="WSI14" s="43"/>
      <c r="WSJ14" s="43"/>
      <c r="WSK14" s="43"/>
      <c r="WSL14" s="43"/>
      <c r="WSM14" s="43"/>
      <c r="WSN14" s="43"/>
      <c r="WSO14" s="43"/>
      <c r="WSP14" s="43"/>
      <c r="WSQ14" s="43"/>
      <c r="WSR14" s="43"/>
      <c r="WSS14" s="43"/>
      <c r="WST14" s="43"/>
      <c r="WSU14" s="43"/>
      <c r="WSV14" s="43"/>
      <c r="WSW14" s="43"/>
      <c r="WSX14" s="43"/>
      <c r="WSY14" s="43"/>
      <c r="WSZ14" s="43"/>
      <c r="WTA14" s="43"/>
      <c r="WTB14" s="43"/>
      <c r="WTC14" s="43"/>
      <c r="WTD14" s="43"/>
      <c r="WTE14" s="43"/>
      <c r="WTF14" s="43"/>
      <c r="WTG14" s="43"/>
      <c r="WTH14" s="43"/>
      <c r="WTI14" s="43"/>
      <c r="WTJ14" s="43"/>
      <c r="WTK14" s="43"/>
      <c r="WTL14" s="43"/>
      <c r="WTM14" s="43"/>
      <c r="WTN14" s="43"/>
      <c r="WTO14" s="43"/>
      <c r="WTP14" s="43"/>
      <c r="WTQ14" s="43"/>
      <c r="WTR14" s="43"/>
      <c r="WTS14" s="43"/>
      <c r="WTT14" s="43"/>
      <c r="WTU14" s="43"/>
      <c r="WTV14" s="43"/>
      <c r="WTW14" s="43"/>
      <c r="WTX14" s="43"/>
      <c r="WTY14" s="43"/>
      <c r="WTZ14" s="43"/>
      <c r="WUA14" s="43"/>
      <c r="WUB14" s="43"/>
      <c r="WUC14" s="43"/>
      <c r="WUD14" s="43"/>
      <c r="WUE14" s="43"/>
      <c r="WUF14" s="43"/>
      <c r="WUG14" s="43"/>
      <c r="WUH14" s="43"/>
      <c r="WUI14" s="43"/>
      <c r="WUJ14" s="43"/>
      <c r="WUK14" s="43"/>
      <c r="WUL14" s="43"/>
      <c r="WUM14" s="43"/>
      <c r="WUN14" s="43"/>
      <c r="WUO14" s="43"/>
      <c r="WUP14" s="43"/>
      <c r="WUQ14" s="43"/>
      <c r="WUR14" s="43"/>
      <c r="WUS14" s="43"/>
      <c r="WUT14" s="43"/>
      <c r="WUU14" s="43"/>
      <c r="WUV14" s="43"/>
      <c r="WUW14" s="43"/>
      <c r="WUX14" s="43"/>
      <c r="WUY14" s="43"/>
      <c r="WUZ14" s="43"/>
      <c r="WVA14" s="43"/>
      <c r="WVB14" s="43"/>
      <c r="WVC14" s="43"/>
      <c r="WVD14" s="43"/>
      <c r="WVE14" s="43"/>
      <c r="WVF14" s="43"/>
      <c r="WVG14" s="43"/>
      <c r="WVH14" s="43"/>
      <c r="WVI14" s="43"/>
      <c r="WVJ14" s="43"/>
      <c r="WVK14" s="43"/>
      <c r="WVL14" s="43"/>
      <c r="WVM14" s="43"/>
      <c r="WVN14" s="43"/>
      <c r="WVO14" s="43"/>
      <c r="WVP14" s="43"/>
      <c r="WVQ14" s="43"/>
      <c r="WVR14" s="43"/>
      <c r="WVS14" s="43"/>
      <c r="WVT14" s="43"/>
      <c r="WVU14" s="43"/>
      <c r="WVV14" s="43"/>
      <c r="WVW14" s="43"/>
      <c r="WVX14" s="43"/>
      <c r="WVY14" s="43"/>
      <c r="WVZ14" s="43"/>
      <c r="WWA14" s="43"/>
      <c r="WWB14" s="43"/>
      <c r="WWC14" s="43"/>
      <c r="WWD14" s="43"/>
      <c r="WWE14" s="43"/>
      <c r="WWF14" s="43"/>
      <c r="WWG14" s="43"/>
      <c r="WWH14" s="43"/>
      <c r="WWI14" s="43"/>
      <c r="WWJ14" s="43"/>
      <c r="WWK14" s="43"/>
      <c r="WWL14" s="43"/>
      <c r="WWM14" s="43"/>
      <c r="WWN14" s="43"/>
      <c r="WWO14" s="43"/>
      <c r="WWP14" s="43"/>
      <c r="WWQ14" s="43"/>
      <c r="WWR14" s="43"/>
      <c r="WWS14" s="43"/>
      <c r="WWT14" s="43"/>
      <c r="WWU14" s="43"/>
      <c r="WWV14" s="43"/>
      <c r="WWW14" s="43"/>
      <c r="WWX14" s="43"/>
      <c r="WWY14" s="43"/>
      <c r="WWZ14" s="43"/>
      <c r="WXA14" s="43"/>
      <c r="WXB14" s="43"/>
      <c r="WXC14" s="43"/>
      <c r="WXD14" s="43"/>
      <c r="WXE14" s="43"/>
      <c r="WXF14" s="43"/>
      <c r="WXG14" s="43"/>
      <c r="WXH14" s="43"/>
      <c r="WXI14" s="43"/>
      <c r="WXJ14" s="43"/>
      <c r="WXK14" s="43"/>
      <c r="WXL14" s="43"/>
      <c r="WXM14" s="43"/>
      <c r="WXN14" s="43"/>
      <c r="WXO14" s="43"/>
      <c r="WXP14" s="43"/>
      <c r="WXQ14" s="43"/>
      <c r="WXR14" s="43"/>
      <c r="WXS14" s="43"/>
      <c r="WXT14" s="43"/>
      <c r="WXU14" s="43"/>
      <c r="WXV14" s="43"/>
      <c r="WXW14" s="43"/>
      <c r="WXX14" s="43"/>
      <c r="WXY14" s="43"/>
      <c r="WXZ14" s="43"/>
      <c r="WYA14" s="43"/>
      <c r="WYB14" s="43"/>
      <c r="WYC14" s="43"/>
      <c r="WYD14" s="43"/>
      <c r="WYE14" s="43"/>
      <c r="WYF14" s="43"/>
      <c r="WYG14" s="43"/>
      <c r="WYH14" s="43"/>
      <c r="WYI14" s="43"/>
      <c r="WYJ14" s="43"/>
      <c r="WYK14" s="43"/>
      <c r="WYL14" s="43"/>
      <c r="WYM14" s="43"/>
      <c r="WYN14" s="43"/>
      <c r="WYO14" s="43"/>
      <c r="WYP14" s="43"/>
      <c r="WYQ14" s="43"/>
      <c r="WYR14" s="43"/>
      <c r="WYS14" s="43"/>
      <c r="WYT14" s="43"/>
      <c r="WYU14" s="43"/>
      <c r="WYV14" s="43"/>
      <c r="WYW14" s="43"/>
      <c r="WYX14" s="43"/>
      <c r="WYY14" s="43"/>
      <c r="WYZ14" s="43"/>
      <c r="WZA14" s="43"/>
      <c r="WZB14" s="43"/>
      <c r="WZC14" s="43"/>
      <c r="WZD14" s="43"/>
      <c r="WZE14" s="43"/>
      <c r="WZF14" s="43"/>
      <c r="WZG14" s="43"/>
      <c r="WZH14" s="43"/>
      <c r="WZI14" s="43"/>
      <c r="WZJ14" s="43"/>
      <c r="WZK14" s="43"/>
      <c r="WZL14" s="43"/>
      <c r="WZM14" s="43"/>
      <c r="WZN14" s="43"/>
      <c r="WZO14" s="43"/>
      <c r="WZP14" s="43"/>
      <c r="WZQ14" s="43"/>
      <c r="WZR14" s="43"/>
      <c r="WZS14" s="43"/>
      <c r="WZT14" s="43"/>
      <c r="WZU14" s="43"/>
      <c r="WZV14" s="43"/>
      <c r="WZW14" s="43"/>
      <c r="WZX14" s="43"/>
      <c r="WZY14" s="43"/>
      <c r="WZZ14" s="43"/>
      <c r="XAA14" s="43"/>
      <c r="XAB14" s="43"/>
      <c r="XAC14" s="43"/>
      <c r="XAD14" s="43"/>
      <c r="XAE14" s="43"/>
      <c r="XAF14" s="43"/>
      <c r="XAG14" s="43"/>
      <c r="XAH14" s="43"/>
      <c r="XAI14" s="43"/>
      <c r="XAJ14" s="43"/>
      <c r="XAK14" s="43"/>
      <c r="XAL14" s="43"/>
      <c r="XAM14" s="43"/>
      <c r="XAN14" s="43"/>
      <c r="XAO14" s="43"/>
      <c r="XAP14" s="43"/>
      <c r="XAQ14" s="43"/>
      <c r="XAR14" s="43"/>
      <c r="XAS14" s="43"/>
      <c r="XAT14" s="43"/>
      <c r="XAU14" s="43"/>
      <c r="XAV14" s="43"/>
      <c r="XAW14" s="43"/>
      <c r="XAX14" s="43"/>
      <c r="XAY14" s="43"/>
      <c r="XAZ14" s="43"/>
      <c r="XBA14" s="43"/>
      <c r="XBB14" s="43"/>
      <c r="XBC14" s="43"/>
      <c r="XBD14" s="43"/>
      <c r="XBE14" s="43"/>
      <c r="XBF14" s="43"/>
      <c r="XBG14" s="43"/>
      <c r="XBH14" s="43"/>
      <c r="XBI14" s="43"/>
      <c r="XBJ14" s="43"/>
      <c r="XBK14" s="43"/>
      <c r="XBL14" s="43"/>
      <c r="XBM14" s="43"/>
      <c r="XBN14" s="43"/>
      <c r="XBO14" s="43"/>
      <c r="XBP14" s="43"/>
      <c r="XBQ14" s="43"/>
      <c r="XBR14" s="43"/>
      <c r="XBS14" s="43"/>
      <c r="XBT14" s="43"/>
      <c r="XBU14" s="43"/>
      <c r="XBV14" s="43"/>
      <c r="XBW14" s="43"/>
      <c r="XBX14" s="43"/>
      <c r="XBY14" s="43"/>
      <c r="XBZ14" s="43"/>
      <c r="XCA14" s="43"/>
      <c r="XCB14" s="43"/>
      <c r="XCC14" s="43"/>
      <c r="XCD14" s="43"/>
      <c r="XCE14" s="43"/>
      <c r="XCF14" s="43"/>
      <c r="XCG14" s="43"/>
      <c r="XCH14" s="43"/>
      <c r="XCI14" s="43"/>
      <c r="XCJ14" s="43"/>
      <c r="XCK14" s="43"/>
      <c r="XCL14" s="43"/>
      <c r="XCM14" s="43"/>
      <c r="XCN14" s="43"/>
      <c r="XCO14" s="43"/>
      <c r="XCP14" s="43"/>
      <c r="XCQ14" s="43"/>
      <c r="XCR14" s="43"/>
      <c r="XCS14" s="43"/>
      <c r="XCT14" s="43"/>
      <c r="XCU14" s="43"/>
      <c r="XCV14" s="43"/>
      <c r="XCW14" s="43"/>
      <c r="XCX14" s="43"/>
      <c r="XCY14" s="43"/>
      <c r="XCZ14" s="43"/>
      <c r="XDA14" s="43"/>
      <c r="XDB14" s="43"/>
      <c r="XDC14" s="43"/>
      <c r="XDD14" s="43"/>
      <c r="XDE14" s="43"/>
      <c r="XDF14" s="43"/>
      <c r="XDG14" s="43"/>
      <c r="XDH14" s="43"/>
      <c r="XDI14" s="43"/>
      <c r="XDJ14" s="43"/>
      <c r="XDK14" s="43"/>
      <c r="XDL14" s="43"/>
      <c r="XDM14" s="43"/>
      <c r="XDN14" s="43"/>
      <c r="XDO14" s="43"/>
      <c r="XDP14" s="43"/>
      <c r="XDQ14" s="43"/>
      <c r="XDR14" s="43"/>
      <c r="XDS14" s="43"/>
      <c r="XDT14" s="43"/>
      <c r="XDU14" s="43"/>
      <c r="XDV14" s="43"/>
      <c r="XDW14" s="43"/>
      <c r="XDX14" s="43"/>
      <c r="XDY14" s="43"/>
      <c r="XDZ14" s="43"/>
      <c r="XEA14" s="43"/>
      <c r="XEB14" s="43"/>
      <c r="XEC14" s="43"/>
      <c r="XED14" s="43"/>
      <c r="XEE14" s="43"/>
      <c r="XEF14" s="43"/>
      <c r="XEG14" s="43"/>
      <c r="XEH14" s="43"/>
      <c r="XEI14" s="43"/>
      <c r="XEJ14" s="43"/>
      <c r="XEK14" s="43"/>
      <c r="XEL14" s="43"/>
      <c r="XEM14" s="43"/>
      <c r="XEN14" s="43"/>
      <c r="XEO14" s="43"/>
      <c r="XEP14" s="43"/>
      <c r="XEQ14" s="43"/>
      <c r="XER14" s="43"/>
      <c r="XES14" s="43"/>
      <c r="XET14" s="43"/>
      <c r="XEU14" s="43"/>
      <c r="XEV14" s="43"/>
      <c r="XEW14" s="43"/>
      <c r="XEX14" s="43"/>
      <c r="XEY14" s="43"/>
      <c r="XEZ14" s="43"/>
      <c r="XFA14" s="43"/>
      <c r="XFB14" s="43"/>
      <c r="XFC14" s="43"/>
      <c r="XFD14" s="43"/>
    </row>
    <row r="15" s="225" customFormat="1" ht="32" customHeight="1" spans="1:16384">
      <c r="A15" s="61">
        <v>8</v>
      </c>
      <c r="B15" s="254" t="s">
        <v>23</v>
      </c>
      <c r="C15" s="252">
        <v>1099</v>
      </c>
      <c r="D15" s="252">
        <f t="shared" si="2"/>
        <v>1153.95</v>
      </c>
      <c r="E15" s="252">
        <f t="shared" si="0"/>
        <v>54.95</v>
      </c>
      <c r="F15" s="253">
        <f t="shared" si="1"/>
        <v>0.05</v>
      </c>
      <c r="G15" s="250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43"/>
      <c r="RJ15" s="43"/>
      <c r="RK15" s="43"/>
      <c r="RL15" s="43"/>
      <c r="RM15" s="43"/>
      <c r="RN15" s="43"/>
      <c r="RO15" s="43"/>
      <c r="RP15" s="43"/>
      <c r="RQ15" s="43"/>
      <c r="RR15" s="43"/>
      <c r="RS15" s="43"/>
      <c r="RT15" s="43"/>
      <c r="RU15" s="43"/>
      <c r="RV15" s="43"/>
      <c r="RW15" s="43"/>
      <c r="RX15" s="43"/>
      <c r="RY15" s="43"/>
      <c r="RZ15" s="43"/>
      <c r="SA15" s="43"/>
      <c r="SB15" s="43"/>
      <c r="SC15" s="43"/>
      <c r="SD15" s="43"/>
      <c r="SE15" s="43"/>
      <c r="SF15" s="43"/>
      <c r="SG15" s="43"/>
      <c r="SH15" s="43"/>
      <c r="SI15" s="43"/>
      <c r="SJ15" s="43"/>
      <c r="SK15" s="43"/>
      <c r="SL15" s="43"/>
      <c r="SM15" s="43"/>
      <c r="SN15" s="43"/>
      <c r="SO15" s="43"/>
      <c r="SP15" s="43"/>
      <c r="SQ15" s="43"/>
      <c r="SR15" s="43"/>
      <c r="SS15" s="43"/>
      <c r="ST15" s="43"/>
      <c r="SU15" s="43"/>
      <c r="SV15" s="43"/>
      <c r="SW15" s="43"/>
      <c r="SX15" s="43"/>
      <c r="SY15" s="43"/>
      <c r="SZ15" s="43"/>
      <c r="TA15" s="43"/>
      <c r="TB15" s="43"/>
      <c r="TC15" s="43"/>
      <c r="TD15" s="43"/>
      <c r="TE15" s="43"/>
      <c r="TF15" s="43"/>
      <c r="TG15" s="43"/>
      <c r="TH15" s="43"/>
      <c r="TI15" s="43"/>
      <c r="TJ15" s="43"/>
      <c r="TK15" s="43"/>
      <c r="TL15" s="43"/>
      <c r="TM15" s="43"/>
      <c r="TN15" s="43"/>
      <c r="TO15" s="43"/>
      <c r="TP15" s="43"/>
      <c r="TQ15" s="43"/>
      <c r="TR15" s="43"/>
      <c r="TS15" s="43"/>
      <c r="TT15" s="43"/>
      <c r="TU15" s="43"/>
      <c r="TV15" s="43"/>
      <c r="TW15" s="43"/>
      <c r="TX15" s="43"/>
      <c r="TY15" s="43"/>
      <c r="TZ15" s="43"/>
      <c r="UA15" s="43"/>
      <c r="UB15" s="43"/>
      <c r="UC15" s="43"/>
      <c r="UD15" s="43"/>
      <c r="UE15" s="43"/>
      <c r="UF15" s="43"/>
      <c r="UG15" s="43"/>
      <c r="UH15" s="43"/>
      <c r="UI15" s="43"/>
      <c r="UJ15" s="43"/>
      <c r="UK15" s="43"/>
      <c r="UL15" s="43"/>
      <c r="UM15" s="43"/>
      <c r="UN15" s="43"/>
      <c r="UO15" s="43"/>
      <c r="UP15" s="43"/>
      <c r="UQ15" s="43"/>
      <c r="UR15" s="43"/>
      <c r="US15" s="43"/>
      <c r="UT15" s="43"/>
      <c r="UU15" s="43"/>
      <c r="UV15" s="43"/>
      <c r="UW15" s="43"/>
      <c r="UX15" s="43"/>
      <c r="UY15" s="43"/>
      <c r="UZ15" s="43"/>
      <c r="VA15" s="43"/>
      <c r="VB15" s="43"/>
      <c r="VC15" s="43"/>
      <c r="VD15" s="43"/>
      <c r="VE15" s="43"/>
      <c r="VF15" s="43"/>
      <c r="VG15" s="43"/>
      <c r="VH15" s="43"/>
      <c r="VI15" s="43"/>
      <c r="VJ15" s="43"/>
      <c r="VK15" s="43"/>
      <c r="VL15" s="43"/>
      <c r="VM15" s="43"/>
      <c r="VN15" s="43"/>
      <c r="VO15" s="43"/>
      <c r="VP15" s="43"/>
      <c r="VQ15" s="43"/>
      <c r="VR15" s="43"/>
      <c r="VS15" s="43"/>
      <c r="VT15" s="43"/>
      <c r="VU15" s="43"/>
      <c r="VV15" s="43"/>
      <c r="VW15" s="43"/>
      <c r="VX15" s="43"/>
      <c r="VY15" s="43"/>
      <c r="VZ15" s="43"/>
      <c r="WA15" s="43"/>
      <c r="WB15" s="43"/>
      <c r="WC15" s="43"/>
      <c r="WD15" s="43"/>
      <c r="WE15" s="43"/>
      <c r="WF15" s="43"/>
      <c r="WG15" s="43"/>
      <c r="WH15" s="43"/>
      <c r="WI15" s="43"/>
      <c r="WJ15" s="43"/>
      <c r="WK15" s="43"/>
      <c r="WL15" s="43"/>
      <c r="WM15" s="43"/>
      <c r="WN15" s="43"/>
      <c r="WO15" s="43"/>
      <c r="WP15" s="43"/>
      <c r="WQ15" s="43"/>
      <c r="WR15" s="43"/>
      <c r="WS15" s="43"/>
      <c r="WT15" s="43"/>
      <c r="WU15" s="43"/>
      <c r="WV15" s="43"/>
      <c r="WW15" s="43"/>
      <c r="WX15" s="43"/>
      <c r="WY15" s="43"/>
      <c r="WZ15" s="43"/>
      <c r="XA15" s="43"/>
      <c r="XB15" s="43"/>
      <c r="XC15" s="43"/>
      <c r="XD15" s="43"/>
      <c r="XE15" s="43"/>
      <c r="XF15" s="43"/>
      <c r="XG15" s="43"/>
      <c r="XH15" s="43"/>
      <c r="XI15" s="43"/>
      <c r="XJ15" s="43"/>
      <c r="XK15" s="43"/>
      <c r="XL15" s="43"/>
      <c r="XM15" s="43"/>
      <c r="XN15" s="43"/>
      <c r="XO15" s="43"/>
      <c r="XP15" s="43"/>
      <c r="XQ15" s="43"/>
      <c r="XR15" s="43"/>
      <c r="XS15" s="43"/>
      <c r="XT15" s="43"/>
      <c r="XU15" s="43"/>
      <c r="XV15" s="43"/>
      <c r="XW15" s="43"/>
      <c r="XX15" s="43"/>
      <c r="XY15" s="43"/>
      <c r="XZ15" s="43"/>
      <c r="YA15" s="43"/>
      <c r="YB15" s="43"/>
      <c r="YC15" s="43"/>
      <c r="YD15" s="43"/>
      <c r="YE15" s="43"/>
      <c r="YF15" s="43"/>
      <c r="YG15" s="43"/>
      <c r="YH15" s="43"/>
      <c r="YI15" s="43"/>
      <c r="YJ15" s="43"/>
      <c r="YK15" s="43"/>
      <c r="YL15" s="43"/>
      <c r="YM15" s="43"/>
      <c r="YN15" s="43"/>
      <c r="YO15" s="43"/>
      <c r="YP15" s="43"/>
      <c r="YQ15" s="43"/>
      <c r="YR15" s="43"/>
      <c r="YS15" s="43"/>
      <c r="YT15" s="43"/>
      <c r="YU15" s="43"/>
      <c r="YV15" s="43"/>
      <c r="YW15" s="43"/>
      <c r="YX15" s="43"/>
      <c r="YY15" s="43"/>
      <c r="YZ15" s="43"/>
      <c r="ZA15" s="43"/>
      <c r="ZB15" s="43"/>
      <c r="ZC15" s="43"/>
      <c r="ZD15" s="43"/>
      <c r="ZE15" s="43"/>
      <c r="ZF15" s="43"/>
      <c r="ZG15" s="43"/>
      <c r="ZH15" s="43"/>
      <c r="ZI15" s="43"/>
      <c r="ZJ15" s="43"/>
      <c r="ZK15" s="43"/>
      <c r="ZL15" s="43"/>
      <c r="ZM15" s="43"/>
      <c r="ZN15" s="43"/>
      <c r="ZO15" s="43"/>
      <c r="ZP15" s="43"/>
      <c r="ZQ15" s="43"/>
      <c r="ZR15" s="43"/>
      <c r="ZS15" s="43"/>
      <c r="ZT15" s="43"/>
      <c r="ZU15" s="43"/>
      <c r="ZV15" s="43"/>
      <c r="ZW15" s="43"/>
      <c r="ZX15" s="43"/>
      <c r="ZY15" s="43"/>
      <c r="ZZ15" s="43"/>
      <c r="AAA15" s="43"/>
      <c r="AAB15" s="43"/>
      <c r="AAC15" s="43"/>
      <c r="AAD15" s="43"/>
      <c r="AAE15" s="43"/>
      <c r="AAF15" s="43"/>
      <c r="AAG15" s="43"/>
      <c r="AAH15" s="43"/>
      <c r="AAI15" s="43"/>
      <c r="AAJ15" s="43"/>
      <c r="AAK15" s="43"/>
      <c r="AAL15" s="43"/>
      <c r="AAM15" s="43"/>
      <c r="AAN15" s="43"/>
      <c r="AAO15" s="43"/>
      <c r="AAP15" s="43"/>
      <c r="AAQ15" s="43"/>
      <c r="AAR15" s="43"/>
      <c r="AAS15" s="43"/>
      <c r="AAT15" s="43"/>
      <c r="AAU15" s="43"/>
      <c r="AAV15" s="43"/>
      <c r="AAW15" s="43"/>
      <c r="AAX15" s="43"/>
      <c r="AAY15" s="43"/>
      <c r="AAZ15" s="43"/>
      <c r="ABA15" s="43"/>
      <c r="ABB15" s="43"/>
      <c r="ABC15" s="43"/>
      <c r="ABD15" s="43"/>
      <c r="ABE15" s="43"/>
      <c r="ABF15" s="43"/>
      <c r="ABG15" s="43"/>
      <c r="ABH15" s="43"/>
      <c r="ABI15" s="43"/>
      <c r="ABJ15" s="43"/>
      <c r="ABK15" s="43"/>
      <c r="ABL15" s="43"/>
      <c r="ABM15" s="43"/>
      <c r="ABN15" s="43"/>
      <c r="ABO15" s="43"/>
      <c r="ABP15" s="43"/>
      <c r="ABQ15" s="43"/>
      <c r="ABR15" s="43"/>
      <c r="ABS15" s="43"/>
      <c r="ABT15" s="43"/>
      <c r="ABU15" s="43"/>
      <c r="ABV15" s="43"/>
      <c r="ABW15" s="43"/>
      <c r="ABX15" s="43"/>
      <c r="ABY15" s="43"/>
      <c r="ABZ15" s="43"/>
      <c r="ACA15" s="43"/>
      <c r="ACB15" s="43"/>
      <c r="ACC15" s="43"/>
      <c r="ACD15" s="43"/>
      <c r="ACE15" s="43"/>
      <c r="ACF15" s="43"/>
      <c r="ACG15" s="43"/>
      <c r="ACH15" s="43"/>
      <c r="ACI15" s="43"/>
      <c r="ACJ15" s="43"/>
      <c r="ACK15" s="43"/>
      <c r="ACL15" s="43"/>
      <c r="ACM15" s="43"/>
      <c r="ACN15" s="43"/>
      <c r="ACO15" s="43"/>
      <c r="ACP15" s="43"/>
      <c r="ACQ15" s="43"/>
      <c r="ACR15" s="43"/>
      <c r="ACS15" s="43"/>
      <c r="ACT15" s="43"/>
      <c r="ACU15" s="43"/>
      <c r="ACV15" s="43"/>
      <c r="ACW15" s="43"/>
      <c r="ACX15" s="43"/>
      <c r="ACY15" s="43"/>
      <c r="ACZ15" s="43"/>
      <c r="ADA15" s="43"/>
      <c r="ADB15" s="43"/>
      <c r="ADC15" s="43"/>
      <c r="ADD15" s="43"/>
      <c r="ADE15" s="43"/>
      <c r="ADF15" s="43"/>
      <c r="ADG15" s="43"/>
      <c r="ADH15" s="43"/>
      <c r="ADI15" s="43"/>
      <c r="ADJ15" s="43"/>
      <c r="ADK15" s="43"/>
      <c r="ADL15" s="43"/>
      <c r="ADM15" s="43"/>
      <c r="ADN15" s="43"/>
      <c r="ADO15" s="43"/>
      <c r="ADP15" s="43"/>
      <c r="ADQ15" s="43"/>
      <c r="ADR15" s="43"/>
      <c r="ADS15" s="43"/>
      <c r="ADT15" s="43"/>
      <c r="ADU15" s="43"/>
      <c r="ADV15" s="43"/>
      <c r="ADW15" s="43"/>
      <c r="ADX15" s="43"/>
      <c r="ADY15" s="43"/>
      <c r="ADZ15" s="43"/>
      <c r="AEA15" s="43"/>
      <c r="AEB15" s="43"/>
      <c r="AEC15" s="43"/>
      <c r="AED15" s="43"/>
      <c r="AEE15" s="43"/>
      <c r="AEF15" s="43"/>
      <c r="AEG15" s="43"/>
      <c r="AEH15" s="43"/>
      <c r="AEI15" s="43"/>
      <c r="AEJ15" s="43"/>
      <c r="AEK15" s="43"/>
      <c r="AEL15" s="43"/>
      <c r="AEM15" s="43"/>
      <c r="AEN15" s="43"/>
      <c r="AEO15" s="43"/>
      <c r="AEP15" s="43"/>
      <c r="AEQ15" s="43"/>
      <c r="AER15" s="43"/>
      <c r="AES15" s="43"/>
      <c r="AET15" s="43"/>
      <c r="AEU15" s="43"/>
      <c r="AEV15" s="43"/>
      <c r="AEW15" s="43"/>
      <c r="AEX15" s="43"/>
      <c r="AEY15" s="43"/>
      <c r="AEZ15" s="43"/>
      <c r="AFA15" s="43"/>
      <c r="AFB15" s="43"/>
      <c r="AFC15" s="43"/>
      <c r="AFD15" s="43"/>
      <c r="AFE15" s="43"/>
      <c r="AFF15" s="43"/>
      <c r="AFG15" s="43"/>
      <c r="AFH15" s="43"/>
      <c r="AFI15" s="43"/>
      <c r="AFJ15" s="43"/>
      <c r="AFK15" s="43"/>
      <c r="AFL15" s="43"/>
      <c r="AFM15" s="43"/>
      <c r="AFN15" s="43"/>
      <c r="AFO15" s="43"/>
      <c r="AFP15" s="43"/>
      <c r="AFQ15" s="43"/>
      <c r="AFR15" s="43"/>
      <c r="AFS15" s="43"/>
      <c r="AFT15" s="43"/>
      <c r="AFU15" s="43"/>
      <c r="AFV15" s="43"/>
      <c r="AFW15" s="43"/>
      <c r="AFX15" s="43"/>
      <c r="AFY15" s="43"/>
      <c r="AFZ15" s="43"/>
      <c r="AGA15" s="43"/>
      <c r="AGB15" s="43"/>
      <c r="AGC15" s="43"/>
      <c r="AGD15" s="43"/>
      <c r="AGE15" s="43"/>
      <c r="AGF15" s="43"/>
      <c r="AGG15" s="43"/>
      <c r="AGH15" s="43"/>
      <c r="AGI15" s="43"/>
      <c r="AGJ15" s="43"/>
      <c r="AGK15" s="43"/>
      <c r="AGL15" s="43"/>
      <c r="AGM15" s="43"/>
      <c r="AGN15" s="43"/>
      <c r="AGO15" s="43"/>
      <c r="AGP15" s="43"/>
      <c r="AGQ15" s="43"/>
      <c r="AGR15" s="43"/>
      <c r="AGS15" s="43"/>
      <c r="AGT15" s="43"/>
      <c r="AGU15" s="43"/>
      <c r="AGV15" s="43"/>
      <c r="AGW15" s="43"/>
      <c r="AGX15" s="43"/>
      <c r="AGY15" s="43"/>
      <c r="AGZ15" s="43"/>
      <c r="AHA15" s="43"/>
      <c r="AHB15" s="43"/>
      <c r="AHC15" s="43"/>
      <c r="AHD15" s="43"/>
      <c r="AHE15" s="43"/>
      <c r="AHF15" s="43"/>
      <c r="AHG15" s="43"/>
      <c r="AHH15" s="43"/>
      <c r="AHI15" s="43"/>
      <c r="AHJ15" s="43"/>
      <c r="AHK15" s="43"/>
      <c r="AHL15" s="43"/>
      <c r="AHM15" s="43"/>
      <c r="AHN15" s="43"/>
      <c r="AHO15" s="43"/>
      <c r="AHP15" s="43"/>
      <c r="AHQ15" s="43"/>
      <c r="AHR15" s="43"/>
      <c r="AHS15" s="43"/>
      <c r="AHT15" s="43"/>
      <c r="AHU15" s="43"/>
      <c r="AHV15" s="43"/>
      <c r="AHW15" s="43"/>
      <c r="AHX15" s="43"/>
      <c r="AHY15" s="43"/>
      <c r="AHZ15" s="43"/>
      <c r="AIA15" s="43"/>
      <c r="AIB15" s="43"/>
      <c r="AIC15" s="43"/>
      <c r="AID15" s="43"/>
      <c r="AIE15" s="43"/>
      <c r="AIF15" s="43"/>
      <c r="AIG15" s="43"/>
      <c r="AIH15" s="43"/>
      <c r="AII15" s="43"/>
      <c r="AIJ15" s="43"/>
      <c r="AIK15" s="43"/>
      <c r="AIL15" s="43"/>
      <c r="AIM15" s="43"/>
      <c r="AIN15" s="43"/>
      <c r="AIO15" s="43"/>
      <c r="AIP15" s="43"/>
      <c r="AIQ15" s="43"/>
      <c r="AIR15" s="43"/>
      <c r="AIS15" s="43"/>
      <c r="AIT15" s="43"/>
      <c r="AIU15" s="43"/>
      <c r="AIV15" s="43"/>
      <c r="AIW15" s="43"/>
      <c r="AIX15" s="43"/>
      <c r="AIY15" s="43"/>
      <c r="AIZ15" s="43"/>
      <c r="AJA15" s="43"/>
      <c r="AJB15" s="43"/>
      <c r="AJC15" s="43"/>
      <c r="AJD15" s="43"/>
      <c r="AJE15" s="43"/>
      <c r="AJF15" s="43"/>
      <c r="AJG15" s="43"/>
      <c r="AJH15" s="43"/>
      <c r="AJI15" s="43"/>
      <c r="AJJ15" s="43"/>
      <c r="AJK15" s="43"/>
      <c r="AJL15" s="43"/>
      <c r="AJM15" s="43"/>
      <c r="AJN15" s="43"/>
      <c r="AJO15" s="43"/>
      <c r="AJP15" s="43"/>
      <c r="AJQ15" s="43"/>
      <c r="AJR15" s="43"/>
      <c r="AJS15" s="43"/>
      <c r="AJT15" s="43"/>
      <c r="AJU15" s="43"/>
      <c r="AJV15" s="43"/>
      <c r="AJW15" s="43"/>
      <c r="AJX15" s="43"/>
      <c r="AJY15" s="43"/>
      <c r="AJZ15" s="43"/>
      <c r="AKA15" s="43"/>
      <c r="AKB15" s="43"/>
      <c r="AKC15" s="43"/>
      <c r="AKD15" s="43"/>
      <c r="AKE15" s="43"/>
      <c r="AKF15" s="43"/>
      <c r="AKG15" s="43"/>
      <c r="AKH15" s="43"/>
      <c r="AKI15" s="43"/>
      <c r="AKJ15" s="43"/>
      <c r="AKK15" s="43"/>
      <c r="AKL15" s="43"/>
      <c r="AKM15" s="43"/>
      <c r="AKN15" s="43"/>
      <c r="AKO15" s="43"/>
      <c r="AKP15" s="43"/>
      <c r="AKQ15" s="43"/>
      <c r="AKR15" s="43"/>
      <c r="AKS15" s="43"/>
      <c r="AKT15" s="43"/>
      <c r="AKU15" s="43"/>
      <c r="AKV15" s="43"/>
      <c r="AKW15" s="43"/>
      <c r="AKX15" s="43"/>
      <c r="AKY15" s="43"/>
      <c r="AKZ15" s="43"/>
      <c r="ALA15" s="43"/>
      <c r="ALB15" s="43"/>
      <c r="ALC15" s="43"/>
      <c r="ALD15" s="43"/>
      <c r="ALE15" s="43"/>
      <c r="ALF15" s="43"/>
      <c r="ALG15" s="43"/>
      <c r="ALH15" s="43"/>
      <c r="ALI15" s="43"/>
      <c r="ALJ15" s="43"/>
      <c r="ALK15" s="43"/>
      <c r="ALL15" s="43"/>
      <c r="ALM15" s="43"/>
      <c r="ALN15" s="43"/>
      <c r="ALO15" s="43"/>
      <c r="ALP15" s="43"/>
      <c r="ALQ15" s="43"/>
      <c r="ALR15" s="43"/>
      <c r="ALS15" s="43"/>
      <c r="ALT15" s="43"/>
      <c r="ALU15" s="43"/>
      <c r="ALV15" s="43"/>
      <c r="ALW15" s="43"/>
      <c r="ALX15" s="43"/>
      <c r="ALY15" s="43"/>
      <c r="ALZ15" s="43"/>
      <c r="AMA15" s="43"/>
      <c r="AMB15" s="43"/>
      <c r="AMC15" s="43"/>
      <c r="AMD15" s="43"/>
      <c r="AME15" s="43"/>
      <c r="AMF15" s="43"/>
      <c r="AMG15" s="43"/>
      <c r="AMH15" s="43"/>
      <c r="AMI15" s="43"/>
      <c r="AMJ15" s="43"/>
      <c r="AMK15" s="43"/>
      <c r="AML15" s="43"/>
      <c r="AMM15" s="43"/>
      <c r="AMN15" s="43"/>
      <c r="AMO15" s="43"/>
      <c r="AMP15" s="43"/>
      <c r="AMQ15" s="43"/>
      <c r="AMR15" s="43"/>
      <c r="AMS15" s="43"/>
      <c r="AMT15" s="43"/>
      <c r="AMU15" s="43"/>
      <c r="AMV15" s="43"/>
      <c r="AMW15" s="43"/>
      <c r="AMX15" s="43"/>
      <c r="AMY15" s="43"/>
      <c r="AMZ15" s="43"/>
      <c r="ANA15" s="43"/>
      <c r="ANB15" s="43"/>
      <c r="ANC15" s="43"/>
      <c r="AND15" s="43"/>
      <c r="ANE15" s="43"/>
      <c r="ANF15" s="43"/>
      <c r="ANG15" s="43"/>
      <c r="ANH15" s="43"/>
      <c r="ANI15" s="43"/>
      <c r="ANJ15" s="43"/>
      <c r="ANK15" s="43"/>
      <c r="ANL15" s="43"/>
      <c r="ANM15" s="43"/>
      <c r="ANN15" s="43"/>
      <c r="ANO15" s="43"/>
      <c r="ANP15" s="43"/>
      <c r="ANQ15" s="43"/>
      <c r="ANR15" s="43"/>
      <c r="ANS15" s="43"/>
      <c r="ANT15" s="43"/>
      <c r="ANU15" s="43"/>
      <c r="ANV15" s="43"/>
      <c r="ANW15" s="43"/>
      <c r="ANX15" s="43"/>
      <c r="ANY15" s="43"/>
      <c r="ANZ15" s="43"/>
      <c r="AOA15" s="43"/>
      <c r="AOB15" s="43"/>
      <c r="AOC15" s="43"/>
      <c r="AOD15" s="43"/>
      <c r="AOE15" s="43"/>
      <c r="AOF15" s="43"/>
      <c r="AOG15" s="43"/>
      <c r="AOH15" s="43"/>
      <c r="AOI15" s="43"/>
      <c r="AOJ15" s="43"/>
      <c r="AOK15" s="43"/>
      <c r="AOL15" s="43"/>
      <c r="AOM15" s="43"/>
      <c r="AON15" s="43"/>
      <c r="AOO15" s="43"/>
      <c r="AOP15" s="43"/>
      <c r="AOQ15" s="43"/>
      <c r="AOR15" s="43"/>
      <c r="AOS15" s="43"/>
      <c r="AOT15" s="43"/>
      <c r="AOU15" s="43"/>
      <c r="AOV15" s="43"/>
      <c r="AOW15" s="43"/>
      <c r="AOX15" s="43"/>
      <c r="AOY15" s="43"/>
      <c r="AOZ15" s="43"/>
      <c r="APA15" s="43"/>
      <c r="APB15" s="43"/>
      <c r="APC15" s="43"/>
      <c r="APD15" s="43"/>
      <c r="APE15" s="43"/>
      <c r="APF15" s="43"/>
      <c r="APG15" s="43"/>
      <c r="APH15" s="43"/>
      <c r="API15" s="43"/>
      <c r="APJ15" s="43"/>
      <c r="APK15" s="43"/>
      <c r="APL15" s="43"/>
      <c r="APM15" s="43"/>
      <c r="APN15" s="43"/>
      <c r="APO15" s="43"/>
      <c r="APP15" s="43"/>
      <c r="APQ15" s="43"/>
      <c r="APR15" s="43"/>
      <c r="APS15" s="43"/>
      <c r="APT15" s="43"/>
      <c r="APU15" s="43"/>
      <c r="APV15" s="43"/>
      <c r="APW15" s="43"/>
      <c r="APX15" s="43"/>
      <c r="APY15" s="43"/>
      <c r="APZ15" s="43"/>
      <c r="AQA15" s="43"/>
      <c r="AQB15" s="43"/>
      <c r="AQC15" s="43"/>
      <c r="AQD15" s="43"/>
      <c r="AQE15" s="43"/>
      <c r="AQF15" s="43"/>
      <c r="AQG15" s="43"/>
      <c r="AQH15" s="43"/>
      <c r="AQI15" s="43"/>
      <c r="AQJ15" s="43"/>
      <c r="AQK15" s="43"/>
      <c r="AQL15" s="43"/>
      <c r="AQM15" s="43"/>
      <c r="AQN15" s="43"/>
      <c r="AQO15" s="43"/>
      <c r="AQP15" s="43"/>
      <c r="AQQ15" s="43"/>
      <c r="AQR15" s="43"/>
      <c r="AQS15" s="43"/>
      <c r="AQT15" s="43"/>
      <c r="AQU15" s="43"/>
      <c r="AQV15" s="43"/>
      <c r="AQW15" s="43"/>
      <c r="AQX15" s="43"/>
      <c r="AQY15" s="43"/>
      <c r="AQZ15" s="43"/>
      <c r="ARA15" s="43"/>
      <c r="ARB15" s="43"/>
      <c r="ARC15" s="43"/>
      <c r="ARD15" s="43"/>
      <c r="ARE15" s="43"/>
      <c r="ARF15" s="43"/>
      <c r="ARG15" s="43"/>
      <c r="ARH15" s="43"/>
      <c r="ARI15" s="43"/>
      <c r="ARJ15" s="43"/>
      <c r="ARK15" s="43"/>
      <c r="ARL15" s="43"/>
      <c r="ARM15" s="43"/>
      <c r="ARN15" s="43"/>
      <c r="ARO15" s="43"/>
      <c r="ARP15" s="43"/>
      <c r="ARQ15" s="43"/>
      <c r="ARR15" s="43"/>
      <c r="ARS15" s="43"/>
      <c r="ART15" s="43"/>
      <c r="ARU15" s="43"/>
      <c r="ARV15" s="43"/>
      <c r="ARW15" s="43"/>
      <c r="ARX15" s="43"/>
      <c r="ARY15" s="43"/>
      <c r="ARZ15" s="43"/>
      <c r="ASA15" s="43"/>
      <c r="ASB15" s="43"/>
      <c r="ASC15" s="43"/>
      <c r="ASD15" s="43"/>
      <c r="ASE15" s="43"/>
      <c r="ASF15" s="43"/>
      <c r="ASG15" s="43"/>
      <c r="ASH15" s="43"/>
      <c r="ASI15" s="43"/>
      <c r="ASJ15" s="43"/>
      <c r="ASK15" s="43"/>
      <c r="ASL15" s="43"/>
      <c r="ASM15" s="43"/>
      <c r="ASN15" s="43"/>
      <c r="ASO15" s="43"/>
      <c r="ASP15" s="43"/>
      <c r="ASQ15" s="43"/>
      <c r="ASR15" s="43"/>
      <c r="ASS15" s="43"/>
      <c r="AST15" s="43"/>
      <c r="ASU15" s="43"/>
      <c r="ASV15" s="43"/>
      <c r="ASW15" s="43"/>
      <c r="ASX15" s="43"/>
      <c r="ASY15" s="43"/>
      <c r="ASZ15" s="43"/>
      <c r="ATA15" s="43"/>
      <c r="ATB15" s="43"/>
      <c r="ATC15" s="43"/>
      <c r="ATD15" s="43"/>
      <c r="ATE15" s="43"/>
      <c r="ATF15" s="43"/>
      <c r="ATG15" s="43"/>
      <c r="ATH15" s="43"/>
      <c r="ATI15" s="43"/>
      <c r="ATJ15" s="43"/>
      <c r="ATK15" s="43"/>
      <c r="ATL15" s="43"/>
      <c r="ATM15" s="43"/>
      <c r="ATN15" s="43"/>
      <c r="ATO15" s="43"/>
      <c r="ATP15" s="43"/>
      <c r="ATQ15" s="43"/>
      <c r="ATR15" s="43"/>
      <c r="ATS15" s="43"/>
      <c r="ATT15" s="43"/>
      <c r="ATU15" s="43"/>
      <c r="ATV15" s="43"/>
      <c r="ATW15" s="43"/>
      <c r="ATX15" s="43"/>
      <c r="ATY15" s="43"/>
      <c r="ATZ15" s="43"/>
      <c r="AUA15" s="43"/>
      <c r="AUB15" s="43"/>
      <c r="AUC15" s="43"/>
      <c r="AUD15" s="43"/>
      <c r="AUE15" s="43"/>
      <c r="AUF15" s="43"/>
      <c r="AUG15" s="43"/>
      <c r="AUH15" s="43"/>
      <c r="AUI15" s="43"/>
      <c r="AUJ15" s="43"/>
      <c r="AUK15" s="43"/>
      <c r="AUL15" s="43"/>
      <c r="AUM15" s="43"/>
      <c r="AUN15" s="43"/>
      <c r="AUO15" s="43"/>
      <c r="AUP15" s="43"/>
      <c r="AUQ15" s="43"/>
      <c r="AUR15" s="43"/>
      <c r="AUS15" s="43"/>
      <c r="AUT15" s="43"/>
      <c r="AUU15" s="43"/>
      <c r="AUV15" s="43"/>
      <c r="AUW15" s="43"/>
      <c r="AUX15" s="43"/>
      <c r="AUY15" s="43"/>
      <c r="AUZ15" s="43"/>
      <c r="AVA15" s="43"/>
      <c r="AVB15" s="43"/>
      <c r="AVC15" s="43"/>
      <c r="AVD15" s="43"/>
      <c r="AVE15" s="43"/>
      <c r="AVF15" s="43"/>
      <c r="AVG15" s="43"/>
      <c r="AVH15" s="43"/>
      <c r="AVI15" s="43"/>
      <c r="AVJ15" s="43"/>
      <c r="AVK15" s="43"/>
      <c r="AVL15" s="43"/>
      <c r="AVM15" s="43"/>
      <c r="AVN15" s="43"/>
      <c r="AVO15" s="43"/>
      <c r="AVP15" s="43"/>
      <c r="AVQ15" s="43"/>
      <c r="AVR15" s="43"/>
      <c r="AVS15" s="43"/>
      <c r="AVT15" s="43"/>
      <c r="AVU15" s="43"/>
      <c r="AVV15" s="43"/>
      <c r="AVW15" s="43"/>
      <c r="AVX15" s="43"/>
      <c r="AVY15" s="43"/>
      <c r="AVZ15" s="43"/>
      <c r="AWA15" s="43"/>
      <c r="AWB15" s="43"/>
      <c r="AWC15" s="43"/>
      <c r="AWD15" s="43"/>
      <c r="AWE15" s="43"/>
      <c r="AWF15" s="43"/>
      <c r="AWG15" s="43"/>
      <c r="AWH15" s="43"/>
      <c r="AWI15" s="43"/>
      <c r="AWJ15" s="43"/>
      <c r="AWK15" s="43"/>
      <c r="AWL15" s="43"/>
      <c r="AWM15" s="43"/>
      <c r="AWN15" s="43"/>
      <c r="AWO15" s="43"/>
      <c r="AWP15" s="43"/>
      <c r="AWQ15" s="43"/>
      <c r="AWR15" s="43"/>
      <c r="AWS15" s="43"/>
      <c r="AWT15" s="43"/>
      <c r="AWU15" s="43"/>
      <c r="AWV15" s="43"/>
      <c r="AWW15" s="43"/>
      <c r="AWX15" s="43"/>
      <c r="AWY15" s="43"/>
      <c r="AWZ15" s="43"/>
      <c r="AXA15" s="43"/>
      <c r="AXB15" s="43"/>
      <c r="AXC15" s="43"/>
      <c r="AXD15" s="43"/>
      <c r="AXE15" s="43"/>
      <c r="AXF15" s="43"/>
      <c r="AXG15" s="43"/>
      <c r="AXH15" s="43"/>
      <c r="AXI15" s="43"/>
      <c r="AXJ15" s="43"/>
      <c r="AXK15" s="43"/>
      <c r="AXL15" s="43"/>
      <c r="AXM15" s="43"/>
      <c r="AXN15" s="43"/>
      <c r="AXO15" s="43"/>
      <c r="AXP15" s="43"/>
      <c r="AXQ15" s="43"/>
      <c r="AXR15" s="43"/>
      <c r="AXS15" s="43"/>
      <c r="AXT15" s="43"/>
      <c r="AXU15" s="43"/>
      <c r="AXV15" s="43"/>
      <c r="AXW15" s="43"/>
      <c r="AXX15" s="43"/>
      <c r="AXY15" s="43"/>
      <c r="AXZ15" s="43"/>
      <c r="AYA15" s="43"/>
      <c r="AYB15" s="43"/>
      <c r="AYC15" s="43"/>
      <c r="AYD15" s="43"/>
      <c r="AYE15" s="43"/>
      <c r="AYF15" s="43"/>
      <c r="AYG15" s="43"/>
      <c r="AYH15" s="43"/>
      <c r="AYI15" s="43"/>
      <c r="AYJ15" s="43"/>
      <c r="AYK15" s="43"/>
      <c r="AYL15" s="43"/>
      <c r="AYM15" s="43"/>
      <c r="AYN15" s="43"/>
      <c r="AYO15" s="43"/>
      <c r="AYP15" s="43"/>
      <c r="AYQ15" s="43"/>
      <c r="AYR15" s="43"/>
      <c r="AYS15" s="43"/>
      <c r="AYT15" s="43"/>
      <c r="AYU15" s="43"/>
      <c r="AYV15" s="43"/>
      <c r="AYW15" s="43"/>
      <c r="AYX15" s="43"/>
      <c r="AYY15" s="43"/>
      <c r="AYZ15" s="43"/>
      <c r="AZA15" s="43"/>
      <c r="AZB15" s="43"/>
      <c r="AZC15" s="43"/>
      <c r="AZD15" s="43"/>
      <c r="AZE15" s="43"/>
      <c r="AZF15" s="43"/>
      <c r="AZG15" s="43"/>
      <c r="AZH15" s="43"/>
      <c r="AZI15" s="43"/>
      <c r="AZJ15" s="43"/>
      <c r="AZK15" s="43"/>
      <c r="AZL15" s="43"/>
      <c r="AZM15" s="43"/>
      <c r="AZN15" s="43"/>
      <c r="AZO15" s="43"/>
      <c r="AZP15" s="43"/>
      <c r="AZQ15" s="43"/>
      <c r="AZR15" s="43"/>
      <c r="AZS15" s="43"/>
      <c r="AZT15" s="43"/>
      <c r="AZU15" s="43"/>
      <c r="AZV15" s="43"/>
      <c r="AZW15" s="43"/>
      <c r="AZX15" s="43"/>
      <c r="AZY15" s="43"/>
      <c r="AZZ15" s="43"/>
      <c r="BAA15" s="43"/>
      <c r="BAB15" s="43"/>
      <c r="BAC15" s="43"/>
      <c r="BAD15" s="43"/>
      <c r="BAE15" s="43"/>
      <c r="BAF15" s="43"/>
      <c r="BAG15" s="43"/>
      <c r="BAH15" s="43"/>
      <c r="BAI15" s="43"/>
      <c r="BAJ15" s="43"/>
      <c r="BAK15" s="43"/>
      <c r="BAL15" s="43"/>
      <c r="BAM15" s="43"/>
      <c r="BAN15" s="43"/>
      <c r="BAO15" s="43"/>
      <c r="BAP15" s="43"/>
      <c r="BAQ15" s="43"/>
      <c r="BAR15" s="43"/>
      <c r="BAS15" s="43"/>
      <c r="BAT15" s="43"/>
      <c r="BAU15" s="43"/>
      <c r="BAV15" s="43"/>
      <c r="BAW15" s="43"/>
      <c r="BAX15" s="43"/>
      <c r="BAY15" s="43"/>
      <c r="BAZ15" s="43"/>
      <c r="BBA15" s="43"/>
      <c r="BBB15" s="43"/>
      <c r="BBC15" s="43"/>
      <c r="BBD15" s="43"/>
      <c r="BBE15" s="43"/>
      <c r="BBF15" s="43"/>
      <c r="BBG15" s="43"/>
      <c r="BBH15" s="43"/>
      <c r="BBI15" s="43"/>
      <c r="BBJ15" s="43"/>
      <c r="BBK15" s="43"/>
      <c r="BBL15" s="43"/>
      <c r="BBM15" s="43"/>
      <c r="BBN15" s="43"/>
      <c r="BBO15" s="43"/>
      <c r="BBP15" s="43"/>
      <c r="BBQ15" s="43"/>
      <c r="BBR15" s="43"/>
      <c r="BBS15" s="43"/>
      <c r="BBT15" s="43"/>
      <c r="BBU15" s="43"/>
      <c r="BBV15" s="43"/>
      <c r="BBW15" s="43"/>
      <c r="BBX15" s="43"/>
      <c r="BBY15" s="43"/>
      <c r="BBZ15" s="43"/>
      <c r="BCA15" s="43"/>
      <c r="BCB15" s="43"/>
      <c r="BCC15" s="43"/>
      <c r="BCD15" s="43"/>
      <c r="BCE15" s="43"/>
      <c r="BCF15" s="43"/>
      <c r="BCG15" s="43"/>
      <c r="BCH15" s="43"/>
      <c r="BCI15" s="43"/>
      <c r="BCJ15" s="43"/>
      <c r="BCK15" s="43"/>
      <c r="BCL15" s="43"/>
      <c r="BCM15" s="43"/>
      <c r="BCN15" s="43"/>
      <c r="BCO15" s="43"/>
      <c r="BCP15" s="43"/>
      <c r="BCQ15" s="43"/>
      <c r="BCR15" s="43"/>
      <c r="BCS15" s="43"/>
      <c r="BCT15" s="43"/>
      <c r="BCU15" s="43"/>
      <c r="BCV15" s="43"/>
      <c r="BCW15" s="43"/>
      <c r="BCX15" s="43"/>
      <c r="BCY15" s="43"/>
      <c r="BCZ15" s="43"/>
      <c r="BDA15" s="43"/>
      <c r="BDB15" s="43"/>
      <c r="BDC15" s="43"/>
      <c r="BDD15" s="43"/>
      <c r="BDE15" s="43"/>
      <c r="BDF15" s="43"/>
      <c r="BDG15" s="43"/>
      <c r="BDH15" s="43"/>
      <c r="BDI15" s="43"/>
      <c r="BDJ15" s="43"/>
      <c r="BDK15" s="43"/>
      <c r="BDL15" s="43"/>
      <c r="BDM15" s="43"/>
      <c r="BDN15" s="43"/>
      <c r="BDO15" s="43"/>
      <c r="BDP15" s="43"/>
      <c r="BDQ15" s="43"/>
      <c r="BDR15" s="43"/>
      <c r="BDS15" s="43"/>
      <c r="BDT15" s="43"/>
      <c r="BDU15" s="43"/>
      <c r="BDV15" s="43"/>
      <c r="BDW15" s="43"/>
      <c r="BDX15" s="43"/>
      <c r="BDY15" s="43"/>
      <c r="BDZ15" s="43"/>
      <c r="BEA15" s="43"/>
      <c r="BEB15" s="43"/>
      <c r="BEC15" s="43"/>
      <c r="BED15" s="43"/>
      <c r="BEE15" s="43"/>
      <c r="BEF15" s="43"/>
      <c r="BEG15" s="43"/>
      <c r="BEH15" s="43"/>
      <c r="BEI15" s="43"/>
      <c r="BEJ15" s="43"/>
      <c r="BEK15" s="43"/>
      <c r="BEL15" s="43"/>
      <c r="BEM15" s="43"/>
      <c r="BEN15" s="43"/>
      <c r="BEO15" s="43"/>
      <c r="BEP15" s="43"/>
      <c r="BEQ15" s="43"/>
      <c r="BER15" s="43"/>
      <c r="BES15" s="43"/>
      <c r="BET15" s="43"/>
      <c r="BEU15" s="43"/>
      <c r="BEV15" s="43"/>
      <c r="BEW15" s="43"/>
      <c r="BEX15" s="43"/>
      <c r="BEY15" s="43"/>
      <c r="BEZ15" s="43"/>
      <c r="BFA15" s="43"/>
      <c r="BFB15" s="43"/>
      <c r="BFC15" s="43"/>
      <c r="BFD15" s="43"/>
      <c r="BFE15" s="43"/>
      <c r="BFF15" s="43"/>
      <c r="BFG15" s="43"/>
      <c r="BFH15" s="43"/>
      <c r="BFI15" s="43"/>
      <c r="BFJ15" s="43"/>
      <c r="BFK15" s="43"/>
      <c r="BFL15" s="43"/>
      <c r="BFM15" s="43"/>
      <c r="BFN15" s="43"/>
      <c r="BFO15" s="43"/>
      <c r="BFP15" s="43"/>
      <c r="BFQ15" s="43"/>
      <c r="BFR15" s="43"/>
      <c r="BFS15" s="43"/>
      <c r="BFT15" s="43"/>
      <c r="BFU15" s="43"/>
      <c r="BFV15" s="43"/>
      <c r="BFW15" s="43"/>
      <c r="BFX15" s="43"/>
      <c r="BFY15" s="43"/>
      <c r="BFZ15" s="43"/>
      <c r="BGA15" s="43"/>
      <c r="BGB15" s="43"/>
      <c r="BGC15" s="43"/>
      <c r="BGD15" s="43"/>
      <c r="BGE15" s="43"/>
      <c r="BGF15" s="43"/>
      <c r="BGG15" s="43"/>
      <c r="BGH15" s="43"/>
      <c r="BGI15" s="43"/>
      <c r="BGJ15" s="43"/>
      <c r="BGK15" s="43"/>
      <c r="BGL15" s="43"/>
      <c r="BGM15" s="43"/>
      <c r="BGN15" s="43"/>
      <c r="BGO15" s="43"/>
      <c r="BGP15" s="43"/>
      <c r="BGQ15" s="43"/>
      <c r="BGR15" s="43"/>
      <c r="BGS15" s="43"/>
      <c r="BGT15" s="43"/>
      <c r="BGU15" s="43"/>
      <c r="BGV15" s="43"/>
      <c r="BGW15" s="43"/>
      <c r="BGX15" s="43"/>
      <c r="BGY15" s="43"/>
      <c r="BGZ15" s="43"/>
      <c r="BHA15" s="43"/>
      <c r="BHB15" s="43"/>
      <c r="BHC15" s="43"/>
      <c r="BHD15" s="43"/>
      <c r="BHE15" s="43"/>
      <c r="BHF15" s="43"/>
      <c r="BHG15" s="43"/>
      <c r="BHH15" s="43"/>
      <c r="BHI15" s="43"/>
      <c r="BHJ15" s="43"/>
      <c r="BHK15" s="43"/>
      <c r="BHL15" s="43"/>
      <c r="BHM15" s="43"/>
      <c r="BHN15" s="43"/>
      <c r="BHO15" s="43"/>
      <c r="BHP15" s="43"/>
      <c r="BHQ15" s="43"/>
      <c r="BHR15" s="43"/>
      <c r="BHS15" s="43"/>
      <c r="BHT15" s="43"/>
      <c r="BHU15" s="43"/>
      <c r="BHV15" s="43"/>
      <c r="BHW15" s="43"/>
      <c r="BHX15" s="43"/>
      <c r="BHY15" s="43"/>
      <c r="BHZ15" s="43"/>
      <c r="BIA15" s="43"/>
      <c r="BIB15" s="43"/>
      <c r="BIC15" s="43"/>
      <c r="BID15" s="43"/>
      <c r="BIE15" s="43"/>
      <c r="BIF15" s="43"/>
      <c r="BIG15" s="43"/>
      <c r="BIH15" s="43"/>
      <c r="BII15" s="43"/>
      <c r="BIJ15" s="43"/>
      <c r="BIK15" s="43"/>
      <c r="BIL15" s="43"/>
      <c r="BIM15" s="43"/>
      <c r="BIN15" s="43"/>
      <c r="BIO15" s="43"/>
      <c r="BIP15" s="43"/>
      <c r="BIQ15" s="43"/>
      <c r="BIR15" s="43"/>
      <c r="BIS15" s="43"/>
      <c r="BIT15" s="43"/>
      <c r="BIU15" s="43"/>
      <c r="BIV15" s="43"/>
      <c r="BIW15" s="43"/>
      <c r="BIX15" s="43"/>
      <c r="BIY15" s="43"/>
      <c r="BIZ15" s="43"/>
      <c r="BJA15" s="43"/>
      <c r="BJB15" s="43"/>
      <c r="BJC15" s="43"/>
      <c r="BJD15" s="43"/>
      <c r="BJE15" s="43"/>
      <c r="BJF15" s="43"/>
      <c r="BJG15" s="43"/>
      <c r="BJH15" s="43"/>
      <c r="BJI15" s="43"/>
      <c r="BJJ15" s="43"/>
      <c r="BJK15" s="43"/>
      <c r="BJL15" s="43"/>
      <c r="BJM15" s="43"/>
      <c r="BJN15" s="43"/>
      <c r="BJO15" s="43"/>
      <c r="BJP15" s="43"/>
      <c r="BJQ15" s="43"/>
      <c r="BJR15" s="43"/>
      <c r="BJS15" s="43"/>
      <c r="BJT15" s="43"/>
      <c r="BJU15" s="43"/>
      <c r="BJV15" s="43"/>
      <c r="BJW15" s="43"/>
      <c r="BJX15" s="43"/>
      <c r="BJY15" s="43"/>
      <c r="BJZ15" s="43"/>
      <c r="BKA15" s="43"/>
      <c r="BKB15" s="43"/>
      <c r="BKC15" s="43"/>
      <c r="BKD15" s="43"/>
      <c r="BKE15" s="43"/>
      <c r="BKF15" s="43"/>
      <c r="BKG15" s="43"/>
      <c r="BKH15" s="43"/>
      <c r="BKI15" s="43"/>
      <c r="BKJ15" s="43"/>
      <c r="BKK15" s="43"/>
      <c r="BKL15" s="43"/>
      <c r="BKM15" s="43"/>
      <c r="BKN15" s="43"/>
      <c r="BKO15" s="43"/>
      <c r="BKP15" s="43"/>
      <c r="BKQ15" s="43"/>
      <c r="BKR15" s="43"/>
      <c r="BKS15" s="43"/>
      <c r="BKT15" s="43"/>
      <c r="BKU15" s="43"/>
      <c r="BKV15" s="43"/>
      <c r="BKW15" s="43"/>
      <c r="BKX15" s="43"/>
      <c r="BKY15" s="43"/>
      <c r="BKZ15" s="43"/>
      <c r="BLA15" s="43"/>
      <c r="BLB15" s="43"/>
      <c r="BLC15" s="43"/>
      <c r="BLD15" s="43"/>
      <c r="BLE15" s="43"/>
      <c r="BLF15" s="43"/>
      <c r="BLG15" s="43"/>
      <c r="BLH15" s="43"/>
      <c r="BLI15" s="43"/>
      <c r="BLJ15" s="43"/>
      <c r="BLK15" s="43"/>
      <c r="BLL15" s="43"/>
      <c r="BLM15" s="43"/>
      <c r="BLN15" s="43"/>
      <c r="BLO15" s="43"/>
      <c r="BLP15" s="43"/>
      <c r="BLQ15" s="43"/>
      <c r="BLR15" s="43"/>
      <c r="BLS15" s="43"/>
      <c r="BLT15" s="43"/>
      <c r="BLU15" s="43"/>
      <c r="BLV15" s="43"/>
      <c r="BLW15" s="43"/>
      <c r="BLX15" s="43"/>
      <c r="BLY15" s="43"/>
      <c r="BLZ15" s="43"/>
      <c r="BMA15" s="43"/>
      <c r="BMB15" s="43"/>
      <c r="BMC15" s="43"/>
      <c r="BMD15" s="43"/>
      <c r="BME15" s="43"/>
      <c r="BMF15" s="43"/>
      <c r="BMG15" s="43"/>
      <c r="BMH15" s="43"/>
      <c r="BMI15" s="43"/>
      <c r="BMJ15" s="43"/>
      <c r="BMK15" s="43"/>
      <c r="BML15" s="43"/>
      <c r="BMM15" s="43"/>
      <c r="BMN15" s="43"/>
      <c r="BMO15" s="43"/>
      <c r="BMP15" s="43"/>
      <c r="BMQ15" s="43"/>
      <c r="BMR15" s="43"/>
      <c r="BMS15" s="43"/>
      <c r="BMT15" s="43"/>
      <c r="BMU15" s="43"/>
      <c r="BMV15" s="43"/>
      <c r="BMW15" s="43"/>
      <c r="BMX15" s="43"/>
      <c r="BMY15" s="43"/>
      <c r="BMZ15" s="43"/>
      <c r="BNA15" s="43"/>
      <c r="BNB15" s="43"/>
      <c r="BNC15" s="43"/>
      <c r="BND15" s="43"/>
      <c r="BNE15" s="43"/>
      <c r="BNF15" s="43"/>
      <c r="BNG15" s="43"/>
      <c r="BNH15" s="43"/>
      <c r="BNI15" s="43"/>
      <c r="BNJ15" s="43"/>
      <c r="BNK15" s="43"/>
      <c r="BNL15" s="43"/>
      <c r="BNM15" s="43"/>
      <c r="BNN15" s="43"/>
      <c r="BNO15" s="43"/>
      <c r="BNP15" s="43"/>
      <c r="BNQ15" s="43"/>
      <c r="BNR15" s="43"/>
      <c r="BNS15" s="43"/>
      <c r="BNT15" s="43"/>
      <c r="BNU15" s="43"/>
      <c r="BNV15" s="43"/>
      <c r="BNW15" s="43"/>
      <c r="BNX15" s="43"/>
      <c r="BNY15" s="43"/>
      <c r="BNZ15" s="43"/>
      <c r="BOA15" s="43"/>
      <c r="BOB15" s="43"/>
      <c r="BOC15" s="43"/>
      <c r="BOD15" s="43"/>
      <c r="BOE15" s="43"/>
      <c r="BOF15" s="43"/>
      <c r="BOG15" s="43"/>
      <c r="BOH15" s="43"/>
      <c r="BOI15" s="43"/>
      <c r="BOJ15" s="43"/>
      <c r="BOK15" s="43"/>
      <c r="BOL15" s="43"/>
      <c r="BOM15" s="43"/>
      <c r="BON15" s="43"/>
      <c r="BOO15" s="43"/>
      <c r="BOP15" s="43"/>
      <c r="BOQ15" s="43"/>
      <c r="BOR15" s="43"/>
      <c r="BOS15" s="43"/>
      <c r="BOT15" s="43"/>
      <c r="BOU15" s="43"/>
      <c r="BOV15" s="43"/>
      <c r="BOW15" s="43"/>
      <c r="BOX15" s="43"/>
      <c r="BOY15" s="43"/>
      <c r="BOZ15" s="43"/>
      <c r="BPA15" s="43"/>
      <c r="BPB15" s="43"/>
      <c r="BPC15" s="43"/>
      <c r="BPD15" s="43"/>
      <c r="BPE15" s="43"/>
      <c r="BPF15" s="43"/>
      <c r="BPG15" s="43"/>
      <c r="BPH15" s="43"/>
      <c r="BPI15" s="43"/>
      <c r="BPJ15" s="43"/>
      <c r="BPK15" s="43"/>
      <c r="BPL15" s="43"/>
      <c r="BPM15" s="43"/>
      <c r="BPN15" s="43"/>
      <c r="BPO15" s="43"/>
      <c r="BPP15" s="43"/>
      <c r="BPQ15" s="43"/>
      <c r="BPR15" s="43"/>
      <c r="BPS15" s="43"/>
      <c r="BPT15" s="43"/>
      <c r="BPU15" s="43"/>
      <c r="BPV15" s="43"/>
      <c r="BPW15" s="43"/>
      <c r="BPX15" s="43"/>
      <c r="BPY15" s="43"/>
      <c r="BPZ15" s="43"/>
      <c r="BQA15" s="43"/>
      <c r="BQB15" s="43"/>
      <c r="BQC15" s="43"/>
      <c r="BQD15" s="43"/>
      <c r="BQE15" s="43"/>
      <c r="BQF15" s="43"/>
      <c r="BQG15" s="43"/>
      <c r="BQH15" s="43"/>
      <c r="BQI15" s="43"/>
      <c r="BQJ15" s="43"/>
      <c r="BQK15" s="43"/>
      <c r="BQL15" s="43"/>
      <c r="BQM15" s="43"/>
      <c r="BQN15" s="43"/>
      <c r="BQO15" s="43"/>
      <c r="BQP15" s="43"/>
      <c r="BQQ15" s="43"/>
      <c r="BQR15" s="43"/>
      <c r="BQS15" s="43"/>
      <c r="BQT15" s="43"/>
      <c r="BQU15" s="43"/>
      <c r="BQV15" s="43"/>
      <c r="BQW15" s="43"/>
      <c r="BQX15" s="43"/>
      <c r="BQY15" s="43"/>
      <c r="BQZ15" s="43"/>
      <c r="BRA15" s="43"/>
      <c r="BRB15" s="43"/>
      <c r="BRC15" s="43"/>
      <c r="BRD15" s="43"/>
      <c r="BRE15" s="43"/>
      <c r="BRF15" s="43"/>
      <c r="BRG15" s="43"/>
      <c r="BRH15" s="43"/>
      <c r="BRI15" s="43"/>
      <c r="BRJ15" s="43"/>
      <c r="BRK15" s="43"/>
      <c r="BRL15" s="43"/>
      <c r="BRM15" s="43"/>
      <c r="BRN15" s="43"/>
      <c r="BRO15" s="43"/>
      <c r="BRP15" s="43"/>
      <c r="BRQ15" s="43"/>
      <c r="BRR15" s="43"/>
      <c r="BRS15" s="43"/>
      <c r="BRT15" s="43"/>
      <c r="BRU15" s="43"/>
      <c r="BRV15" s="43"/>
      <c r="BRW15" s="43"/>
      <c r="BRX15" s="43"/>
      <c r="BRY15" s="43"/>
      <c r="BRZ15" s="43"/>
      <c r="BSA15" s="43"/>
      <c r="BSB15" s="43"/>
      <c r="BSC15" s="43"/>
      <c r="BSD15" s="43"/>
      <c r="BSE15" s="43"/>
      <c r="BSF15" s="43"/>
      <c r="BSG15" s="43"/>
      <c r="BSH15" s="43"/>
      <c r="BSI15" s="43"/>
      <c r="BSJ15" s="43"/>
      <c r="BSK15" s="43"/>
      <c r="BSL15" s="43"/>
      <c r="BSM15" s="43"/>
      <c r="BSN15" s="43"/>
      <c r="BSO15" s="43"/>
      <c r="BSP15" s="43"/>
      <c r="BSQ15" s="43"/>
      <c r="BSR15" s="43"/>
      <c r="BSS15" s="43"/>
      <c r="BST15" s="43"/>
      <c r="BSU15" s="43"/>
      <c r="BSV15" s="43"/>
      <c r="BSW15" s="43"/>
      <c r="BSX15" s="43"/>
      <c r="BSY15" s="43"/>
      <c r="BSZ15" s="43"/>
      <c r="BTA15" s="43"/>
      <c r="BTB15" s="43"/>
      <c r="BTC15" s="43"/>
      <c r="BTD15" s="43"/>
      <c r="BTE15" s="43"/>
      <c r="BTF15" s="43"/>
      <c r="BTG15" s="43"/>
      <c r="BTH15" s="43"/>
      <c r="BTI15" s="43"/>
      <c r="BTJ15" s="43"/>
      <c r="BTK15" s="43"/>
      <c r="BTL15" s="43"/>
      <c r="BTM15" s="43"/>
      <c r="BTN15" s="43"/>
      <c r="BTO15" s="43"/>
      <c r="BTP15" s="43"/>
      <c r="BTQ15" s="43"/>
      <c r="BTR15" s="43"/>
      <c r="BTS15" s="43"/>
      <c r="BTT15" s="43"/>
      <c r="BTU15" s="43"/>
      <c r="BTV15" s="43"/>
      <c r="BTW15" s="43"/>
      <c r="BTX15" s="43"/>
      <c r="BTY15" s="43"/>
      <c r="BTZ15" s="43"/>
      <c r="BUA15" s="43"/>
      <c r="BUB15" s="43"/>
      <c r="BUC15" s="43"/>
      <c r="BUD15" s="43"/>
      <c r="BUE15" s="43"/>
      <c r="BUF15" s="43"/>
      <c r="BUG15" s="43"/>
      <c r="BUH15" s="43"/>
      <c r="BUI15" s="43"/>
      <c r="BUJ15" s="43"/>
      <c r="BUK15" s="43"/>
      <c r="BUL15" s="43"/>
      <c r="BUM15" s="43"/>
      <c r="BUN15" s="43"/>
      <c r="BUO15" s="43"/>
      <c r="BUP15" s="43"/>
      <c r="BUQ15" s="43"/>
      <c r="BUR15" s="43"/>
      <c r="BUS15" s="43"/>
      <c r="BUT15" s="43"/>
      <c r="BUU15" s="43"/>
      <c r="BUV15" s="43"/>
      <c r="BUW15" s="43"/>
      <c r="BUX15" s="43"/>
      <c r="BUY15" s="43"/>
      <c r="BUZ15" s="43"/>
      <c r="BVA15" s="43"/>
      <c r="BVB15" s="43"/>
      <c r="BVC15" s="43"/>
      <c r="BVD15" s="43"/>
      <c r="BVE15" s="43"/>
      <c r="BVF15" s="43"/>
      <c r="BVG15" s="43"/>
      <c r="BVH15" s="43"/>
      <c r="BVI15" s="43"/>
      <c r="BVJ15" s="43"/>
      <c r="BVK15" s="43"/>
      <c r="BVL15" s="43"/>
      <c r="BVM15" s="43"/>
      <c r="BVN15" s="43"/>
      <c r="BVO15" s="43"/>
      <c r="BVP15" s="43"/>
      <c r="BVQ15" s="43"/>
      <c r="BVR15" s="43"/>
      <c r="BVS15" s="43"/>
      <c r="BVT15" s="43"/>
      <c r="BVU15" s="43"/>
      <c r="BVV15" s="43"/>
      <c r="BVW15" s="43"/>
      <c r="BVX15" s="43"/>
      <c r="BVY15" s="43"/>
      <c r="BVZ15" s="43"/>
      <c r="BWA15" s="43"/>
      <c r="BWB15" s="43"/>
      <c r="BWC15" s="43"/>
      <c r="BWD15" s="43"/>
      <c r="BWE15" s="43"/>
      <c r="BWF15" s="43"/>
      <c r="BWG15" s="43"/>
      <c r="BWH15" s="43"/>
      <c r="BWI15" s="43"/>
      <c r="BWJ15" s="43"/>
      <c r="BWK15" s="43"/>
      <c r="BWL15" s="43"/>
      <c r="BWM15" s="43"/>
      <c r="BWN15" s="43"/>
      <c r="BWO15" s="43"/>
      <c r="BWP15" s="43"/>
      <c r="BWQ15" s="43"/>
      <c r="BWR15" s="43"/>
      <c r="BWS15" s="43"/>
      <c r="BWT15" s="43"/>
      <c r="BWU15" s="43"/>
      <c r="BWV15" s="43"/>
      <c r="BWW15" s="43"/>
      <c r="BWX15" s="43"/>
      <c r="BWY15" s="43"/>
      <c r="BWZ15" s="43"/>
      <c r="BXA15" s="43"/>
      <c r="BXB15" s="43"/>
      <c r="BXC15" s="43"/>
      <c r="BXD15" s="43"/>
      <c r="BXE15" s="43"/>
      <c r="BXF15" s="43"/>
      <c r="BXG15" s="43"/>
      <c r="BXH15" s="43"/>
      <c r="BXI15" s="43"/>
      <c r="BXJ15" s="43"/>
      <c r="BXK15" s="43"/>
      <c r="BXL15" s="43"/>
      <c r="BXM15" s="43"/>
      <c r="BXN15" s="43"/>
      <c r="BXO15" s="43"/>
      <c r="BXP15" s="43"/>
      <c r="BXQ15" s="43"/>
      <c r="BXR15" s="43"/>
      <c r="BXS15" s="43"/>
      <c r="BXT15" s="43"/>
      <c r="BXU15" s="43"/>
      <c r="BXV15" s="43"/>
      <c r="BXW15" s="43"/>
      <c r="BXX15" s="43"/>
      <c r="BXY15" s="43"/>
      <c r="BXZ15" s="43"/>
      <c r="BYA15" s="43"/>
      <c r="BYB15" s="43"/>
      <c r="BYC15" s="43"/>
      <c r="BYD15" s="43"/>
      <c r="BYE15" s="43"/>
      <c r="BYF15" s="43"/>
      <c r="BYG15" s="43"/>
      <c r="BYH15" s="43"/>
      <c r="BYI15" s="43"/>
      <c r="BYJ15" s="43"/>
      <c r="BYK15" s="43"/>
      <c r="BYL15" s="43"/>
      <c r="BYM15" s="43"/>
      <c r="BYN15" s="43"/>
      <c r="BYO15" s="43"/>
      <c r="BYP15" s="43"/>
      <c r="BYQ15" s="43"/>
      <c r="BYR15" s="43"/>
      <c r="BYS15" s="43"/>
      <c r="BYT15" s="43"/>
      <c r="BYU15" s="43"/>
      <c r="BYV15" s="43"/>
      <c r="BYW15" s="43"/>
      <c r="BYX15" s="43"/>
      <c r="BYY15" s="43"/>
      <c r="BYZ15" s="43"/>
      <c r="BZA15" s="43"/>
      <c r="BZB15" s="43"/>
      <c r="BZC15" s="43"/>
      <c r="BZD15" s="43"/>
      <c r="BZE15" s="43"/>
      <c r="BZF15" s="43"/>
      <c r="BZG15" s="43"/>
      <c r="BZH15" s="43"/>
      <c r="BZI15" s="43"/>
      <c r="BZJ15" s="43"/>
      <c r="BZK15" s="43"/>
      <c r="BZL15" s="43"/>
      <c r="BZM15" s="43"/>
      <c r="BZN15" s="43"/>
      <c r="BZO15" s="43"/>
      <c r="BZP15" s="43"/>
      <c r="BZQ15" s="43"/>
      <c r="BZR15" s="43"/>
      <c r="BZS15" s="43"/>
      <c r="BZT15" s="43"/>
      <c r="BZU15" s="43"/>
      <c r="BZV15" s="43"/>
      <c r="BZW15" s="43"/>
      <c r="BZX15" s="43"/>
      <c r="BZY15" s="43"/>
      <c r="BZZ15" s="43"/>
      <c r="CAA15" s="43"/>
      <c r="CAB15" s="43"/>
      <c r="CAC15" s="43"/>
      <c r="CAD15" s="43"/>
      <c r="CAE15" s="43"/>
      <c r="CAF15" s="43"/>
      <c r="CAG15" s="43"/>
      <c r="CAH15" s="43"/>
      <c r="CAI15" s="43"/>
      <c r="CAJ15" s="43"/>
      <c r="CAK15" s="43"/>
      <c r="CAL15" s="43"/>
      <c r="CAM15" s="43"/>
      <c r="CAN15" s="43"/>
      <c r="CAO15" s="43"/>
      <c r="CAP15" s="43"/>
      <c r="CAQ15" s="43"/>
      <c r="CAR15" s="43"/>
      <c r="CAS15" s="43"/>
      <c r="CAT15" s="43"/>
      <c r="CAU15" s="43"/>
      <c r="CAV15" s="43"/>
      <c r="CAW15" s="43"/>
      <c r="CAX15" s="43"/>
      <c r="CAY15" s="43"/>
      <c r="CAZ15" s="43"/>
      <c r="CBA15" s="43"/>
      <c r="CBB15" s="43"/>
      <c r="CBC15" s="43"/>
      <c r="CBD15" s="43"/>
      <c r="CBE15" s="43"/>
      <c r="CBF15" s="43"/>
      <c r="CBG15" s="43"/>
      <c r="CBH15" s="43"/>
      <c r="CBI15" s="43"/>
      <c r="CBJ15" s="43"/>
      <c r="CBK15" s="43"/>
      <c r="CBL15" s="43"/>
      <c r="CBM15" s="43"/>
      <c r="CBN15" s="43"/>
      <c r="CBO15" s="43"/>
      <c r="CBP15" s="43"/>
      <c r="CBQ15" s="43"/>
      <c r="CBR15" s="43"/>
      <c r="CBS15" s="43"/>
      <c r="CBT15" s="43"/>
      <c r="CBU15" s="43"/>
      <c r="CBV15" s="43"/>
      <c r="CBW15" s="43"/>
      <c r="CBX15" s="43"/>
      <c r="CBY15" s="43"/>
      <c r="CBZ15" s="43"/>
      <c r="CCA15" s="43"/>
      <c r="CCB15" s="43"/>
      <c r="CCC15" s="43"/>
      <c r="CCD15" s="43"/>
      <c r="CCE15" s="43"/>
      <c r="CCF15" s="43"/>
      <c r="CCG15" s="43"/>
      <c r="CCH15" s="43"/>
      <c r="CCI15" s="43"/>
      <c r="CCJ15" s="43"/>
      <c r="CCK15" s="43"/>
      <c r="CCL15" s="43"/>
      <c r="CCM15" s="43"/>
      <c r="CCN15" s="43"/>
      <c r="CCO15" s="43"/>
      <c r="CCP15" s="43"/>
      <c r="CCQ15" s="43"/>
      <c r="CCR15" s="43"/>
      <c r="CCS15" s="43"/>
      <c r="CCT15" s="43"/>
      <c r="CCU15" s="43"/>
      <c r="CCV15" s="43"/>
      <c r="CCW15" s="43"/>
      <c r="CCX15" s="43"/>
      <c r="CCY15" s="43"/>
      <c r="CCZ15" s="43"/>
      <c r="CDA15" s="43"/>
      <c r="CDB15" s="43"/>
      <c r="CDC15" s="43"/>
      <c r="CDD15" s="43"/>
      <c r="CDE15" s="43"/>
      <c r="CDF15" s="43"/>
      <c r="CDG15" s="43"/>
      <c r="CDH15" s="43"/>
      <c r="CDI15" s="43"/>
      <c r="CDJ15" s="43"/>
      <c r="CDK15" s="43"/>
      <c r="CDL15" s="43"/>
      <c r="CDM15" s="43"/>
      <c r="CDN15" s="43"/>
      <c r="CDO15" s="43"/>
      <c r="CDP15" s="43"/>
      <c r="CDQ15" s="43"/>
      <c r="CDR15" s="43"/>
      <c r="CDS15" s="43"/>
      <c r="CDT15" s="43"/>
      <c r="CDU15" s="43"/>
      <c r="CDV15" s="43"/>
      <c r="CDW15" s="43"/>
      <c r="CDX15" s="43"/>
      <c r="CDY15" s="43"/>
      <c r="CDZ15" s="43"/>
      <c r="CEA15" s="43"/>
      <c r="CEB15" s="43"/>
      <c r="CEC15" s="43"/>
      <c r="CED15" s="43"/>
      <c r="CEE15" s="43"/>
      <c r="CEF15" s="43"/>
      <c r="CEG15" s="43"/>
      <c r="CEH15" s="43"/>
      <c r="CEI15" s="43"/>
      <c r="CEJ15" s="43"/>
      <c r="CEK15" s="43"/>
      <c r="CEL15" s="43"/>
      <c r="CEM15" s="43"/>
      <c r="CEN15" s="43"/>
      <c r="CEO15" s="43"/>
      <c r="CEP15" s="43"/>
      <c r="CEQ15" s="43"/>
      <c r="CER15" s="43"/>
      <c r="CES15" s="43"/>
      <c r="CET15" s="43"/>
      <c r="CEU15" s="43"/>
      <c r="CEV15" s="43"/>
      <c r="CEW15" s="43"/>
      <c r="CEX15" s="43"/>
      <c r="CEY15" s="43"/>
      <c r="CEZ15" s="43"/>
      <c r="CFA15" s="43"/>
      <c r="CFB15" s="43"/>
      <c r="CFC15" s="43"/>
      <c r="CFD15" s="43"/>
      <c r="CFE15" s="43"/>
      <c r="CFF15" s="43"/>
      <c r="CFG15" s="43"/>
      <c r="CFH15" s="43"/>
      <c r="CFI15" s="43"/>
      <c r="CFJ15" s="43"/>
      <c r="CFK15" s="43"/>
      <c r="CFL15" s="43"/>
      <c r="CFM15" s="43"/>
      <c r="CFN15" s="43"/>
      <c r="CFO15" s="43"/>
      <c r="CFP15" s="43"/>
      <c r="CFQ15" s="43"/>
      <c r="CFR15" s="43"/>
      <c r="CFS15" s="43"/>
      <c r="CFT15" s="43"/>
      <c r="CFU15" s="43"/>
      <c r="CFV15" s="43"/>
      <c r="CFW15" s="43"/>
      <c r="CFX15" s="43"/>
      <c r="CFY15" s="43"/>
      <c r="CFZ15" s="43"/>
      <c r="CGA15" s="43"/>
      <c r="CGB15" s="43"/>
      <c r="CGC15" s="43"/>
      <c r="CGD15" s="43"/>
      <c r="CGE15" s="43"/>
      <c r="CGF15" s="43"/>
      <c r="CGG15" s="43"/>
      <c r="CGH15" s="43"/>
      <c r="CGI15" s="43"/>
      <c r="CGJ15" s="43"/>
      <c r="CGK15" s="43"/>
      <c r="CGL15" s="43"/>
      <c r="CGM15" s="43"/>
      <c r="CGN15" s="43"/>
      <c r="CGO15" s="43"/>
      <c r="CGP15" s="43"/>
      <c r="CGQ15" s="43"/>
      <c r="CGR15" s="43"/>
      <c r="CGS15" s="43"/>
      <c r="CGT15" s="43"/>
      <c r="CGU15" s="43"/>
      <c r="CGV15" s="43"/>
      <c r="CGW15" s="43"/>
      <c r="CGX15" s="43"/>
      <c r="CGY15" s="43"/>
      <c r="CGZ15" s="43"/>
      <c r="CHA15" s="43"/>
      <c r="CHB15" s="43"/>
      <c r="CHC15" s="43"/>
      <c r="CHD15" s="43"/>
      <c r="CHE15" s="43"/>
      <c r="CHF15" s="43"/>
      <c r="CHG15" s="43"/>
      <c r="CHH15" s="43"/>
      <c r="CHI15" s="43"/>
      <c r="CHJ15" s="43"/>
      <c r="CHK15" s="43"/>
      <c r="CHL15" s="43"/>
      <c r="CHM15" s="43"/>
      <c r="CHN15" s="43"/>
      <c r="CHO15" s="43"/>
      <c r="CHP15" s="43"/>
      <c r="CHQ15" s="43"/>
      <c r="CHR15" s="43"/>
      <c r="CHS15" s="43"/>
      <c r="CHT15" s="43"/>
      <c r="CHU15" s="43"/>
      <c r="CHV15" s="43"/>
      <c r="CHW15" s="43"/>
      <c r="CHX15" s="43"/>
      <c r="CHY15" s="43"/>
      <c r="CHZ15" s="43"/>
      <c r="CIA15" s="43"/>
      <c r="CIB15" s="43"/>
      <c r="CIC15" s="43"/>
      <c r="CID15" s="43"/>
      <c r="CIE15" s="43"/>
      <c r="CIF15" s="43"/>
      <c r="CIG15" s="43"/>
      <c r="CIH15" s="43"/>
      <c r="CII15" s="43"/>
      <c r="CIJ15" s="43"/>
      <c r="CIK15" s="43"/>
      <c r="CIL15" s="43"/>
      <c r="CIM15" s="43"/>
      <c r="CIN15" s="43"/>
      <c r="CIO15" s="43"/>
      <c r="CIP15" s="43"/>
      <c r="CIQ15" s="43"/>
      <c r="CIR15" s="43"/>
      <c r="CIS15" s="43"/>
      <c r="CIT15" s="43"/>
      <c r="CIU15" s="43"/>
      <c r="CIV15" s="43"/>
      <c r="CIW15" s="43"/>
      <c r="CIX15" s="43"/>
      <c r="CIY15" s="43"/>
      <c r="CIZ15" s="43"/>
      <c r="CJA15" s="43"/>
      <c r="CJB15" s="43"/>
      <c r="CJC15" s="43"/>
      <c r="CJD15" s="43"/>
      <c r="CJE15" s="43"/>
      <c r="CJF15" s="43"/>
      <c r="CJG15" s="43"/>
      <c r="CJH15" s="43"/>
      <c r="CJI15" s="43"/>
      <c r="CJJ15" s="43"/>
      <c r="CJK15" s="43"/>
      <c r="CJL15" s="43"/>
      <c r="CJM15" s="43"/>
      <c r="CJN15" s="43"/>
      <c r="CJO15" s="43"/>
      <c r="CJP15" s="43"/>
      <c r="CJQ15" s="43"/>
      <c r="CJR15" s="43"/>
      <c r="CJS15" s="43"/>
      <c r="CJT15" s="43"/>
      <c r="CJU15" s="43"/>
      <c r="CJV15" s="43"/>
      <c r="CJW15" s="43"/>
      <c r="CJX15" s="43"/>
      <c r="CJY15" s="43"/>
      <c r="CJZ15" s="43"/>
      <c r="CKA15" s="43"/>
      <c r="CKB15" s="43"/>
      <c r="CKC15" s="43"/>
      <c r="CKD15" s="43"/>
      <c r="CKE15" s="43"/>
      <c r="CKF15" s="43"/>
      <c r="CKG15" s="43"/>
      <c r="CKH15" s="43"/>
      <c r="CKI15" s="43"/>
      <c r="CKJ15" s="43"/>
      <c r="CKK15" s="43"/>
      <c r="CKL15" s="43"/>
      <c r="CKM15" s="43"/>
      <c r="CKN15" s="43"/>
      <c r="CKO15" s="43"/>
      <c r="CKP15" s="43"/>
      <c r="CKQ15" s="43"/>
      <c r="CKR15" s="43"/>
      <c r="CKS15" s="43"/>
      <c r="CKT15" s="43"/>
      <c r="CKU15" s="43"/>
      <c r="CKV15" s="43"/>
      <c r="CKW15" s="43"/>
      <c r="CKX15" s="43"/>
      <c r="CKY15" s="43"/>
      <c r="CKZ15" s="43"/>
      <c r="CLA15" s="43"/>
      <c r="CLB15" s="43"/>
      <c r="CLC15" s="43"/>
      <c r="CLD15" s="43"/>
      <c r="CLE15" s="43"/>
      <c r="CLF15" s="43"/>
      <c r="CLG15" s="43"/>
      <c r="CLH15" s="43"/>
      <c r="CLI15" s="43"/>
      <c r="CLJ15" s="43"/>
      <c r="CLK15" s="43"/>
      <c r="CLL15" s="43"/>
      <c r="CLM15" s="43"/>
      <c r="CLN15" s="43"/>
      <c r="CLO15" s="43"/>
      <c r="CLP15" s="43"/>
      <c r="CLQ15" s="43"/>
      <c r="CLR15" s="43"/>
      <c r="CLS15" s="43"/>
      <c r="CLT15" s="43"/>
      <c r="CLU15" s="43"/>
      <c r="CLV15" s="43"/>
      <c r="CLW15" s="43"/>
      <c r="CLX15" s="43"/>
      <c r="CLY15" s="43"/>
      <c r="CLZ15" s="43"/>
      <c r="CMA15" s="43"/>
      <c r="CMB15" s="43"/>
      <c r="CMC15" s="43"/>
      <c r="CMD15" s="43"/>
      <c r="CME15" s="43"/>
      <c r="CMF15" s="43"/>
      <c r="CMG15" s="43"/>
      <c r="CMH15" s="43"/>
      <c r="CMI15" s="43"/>
      <c r="CMJ15" s="43"/>
      <c r="CMK15" s="43"/>
      <c r="CML15" s="43"/>
      <c r="CMM15" s="43"/>
      <c r="CMN15" s="43"/>
      <c r="CMO15" s="43"/>
      <c r="CMP15" s="43"/>
      <c r="CMQ15" s="43"/>
      <c r="CMR15" s="43"/>
      <c r="CMS15" s="43"/>
      <c r="CMT15" s="43"/>
      <c r="CMU15" s="43"/>
      <c r="CMV15" s="43"/>
      <c r="CMW15" s="43"/>
      <c r="CMX15" s="43"/>
      <c r="CMY15" s="43"/>
      <c r="CMZ15" s="43"/>
      <c r="CNA15" s="43"/>
      <c r="CNB15" s="43"/>
      <c r="CNC15" s="43"/>
      <c r="CND15" s="43"/>
      <c r="CNE15" s="43"/>
      <c r="CNF15" s="43"/>
      <c r="CNG15" s="43"/>
      <c r="CNH15" s="43"/>
      <c r="CNI15" s="43"/>
      <c r="CNJ15" s="43"/>
      <c r="CNK15" s="43"/>
      <c r="CNL15" s="43"/>
      <c r="CNM15" s="43"/>
      <c r="CNN15" s="43"/>
      <c r="CNO15" s="43"/>
      <c r="CNP15" s="43"/>
      <c r="CNQ15" s="43"/>
      <c r="CNR15" s="43"/>
      <c r="CNS15" s="43"/>
      <c r="CNT15" s="43"/>
      <c r="CNU15" s="43"/>
      <c r="CNV15" s="43"/>
      <c r="CNW15" s="43"/>
      <c r="CNX15" s="43"/>
      <c r="CNY15" s="43"/>
      <c r="CNZ15" s="43"/>
      <c r="COA15" s="43"/>
      <c r="COB15" s="43"/>
      <c r="COC15" s="43"/>
      <c r="COD15" s="43"/>
      <c r="COE15" s="43"/>
      <c r="COF15" s="43"/>
      <c r="COG15" s="43"/>
      <c r="COH15" s="43"/>
      <c r="COI15" s="43"/>
      <c r="COJ15" s="43"/>
      <c r="COK15" s="43"/>
      <c r="COL15" s="43"/>
      <c r="COM15" s="43"/>
      <c r="CON15" s="43"/>
      <c r="COO15" s="43"/>
      <c r="COP15" s="43"/>
      <c r="COQ15" s="43"/>
      <c r="COR15" s="43"/>
      <c r="COS15" s="43"/>
      <c r="COT15" s="43"/>
      <c r="COU15" s="43"/>
      <c r="COV15" s="43"/>
      <c r="COW15" s="43"/>
      <c r="COX15" s="43"/>
      <c r="COY15" s="43"/>
      <c r="COZ15" s="43"/>
      <c r="CPA15" s="43"/>
      <c r="CPB15" s="43"/>
      <c r="CPC15" s="43"/>
      <c r="CPD15" s="43"/>
      <c r="CPE15" s="43"/>
      <c r="CPF15" s="43"/>
      <c r="CPG15" s="43"/>
      <c r="CPH15" s="43"/>
      <c r="CPI15" s="43"/>
      <c r="CPJ15" s="43"/>
      <c r="CPK15" s="43"/>
      <c r="CPL15" s="43"/>
      <c r="CPM15" s="43"/>
      <c r="CPN15" s="43"/>
      <c r="CPO15" s="43"/>
      <c r="CPP15" s="43"/>
      <c r="CPQ15" s="43"/>
      <c r="CPR15" s="43"/>
      <c r="CPS15" s="43"/>
      <c r="CPT15" s="43"/>
      <c r="CPU15" s="43"/>
      <c r="CPV15" s="43"/>
      <c r="CPW15" s="43"/>
      <c r="CPX15" s="43"/>
      <c r="CPY15" s="43"/>
      <c r="CPZ15" s="43"/>
      <c r="CQA15" s="43"/>
      <c r="CQB15" s="43"/>
      <c r="CQC15" s="43"/>
      <c r="CQD15" s="43"/>
      <c r="CQE15" s="43"/>
      <c r="CQF15" s="43"/>
      <c r="CQG15" s="43"/>
      <c r="CQH15" s="43"/>
      <c r="CQI15" s="43"/>
      <c r="CQJ15" s="43"/>
      <c r="CQK15" s="43"/>
      <c r="CQL15" s="43"/>
      <c r="CQM15" s="43"/>
      <c r="CQN15" s="43"/>
      <c r="CQO15" s="43"/>
      <c r="CQP15" s="43"/>
      <c r="CQQ15" s="43"/>
      <c r="CQR15" s="43"/>
      <c r="CQS15" s="43"/>
      <c r="CQT15" s="43"/>
      <c r="CQU15" s="43"/>
      <c r="CQV15" s="43"/>
      <c r="CQW15" s="43"/>
      <c r="CQX15" s="43"/>
      <c r="CQY15" s="43"/>
      <c r="CQZ15" s="43"/>
      <c r="CRA15" s="43"/>
      <c r="CRB15" s="43"/>
      <c r="CRC15" s="43"/>
      <c r="CRD15" s="43"/>
      <c r="CRE15" s="43"/>
      <c r="CRF15" s="43"/>
      <c r="CRG15" s="43"/>
      <c r="CRH15" s="43"/>
      <c r="CRI15" s="43"/>
      <c r="CRJ15" s="43"/>
      <c r="CRK15" s="43"/>
      <c r="CRL15" s="43"/>
      <c r="CRM15" s="43"/>
      <c r="CRN15" s="43"/>
      <c r="CRO15" s="43"/>
      <c r="CRP15" s="43"/>
      <c r="CRQ15" s="43"/>
      <c r="CRR15" s="43"/>
      <c r="CRS15" s="43"/>
      <c r="CRT15" s="43"/>
      <c r="CRU15" s="43"/>
      <c r="CRV15" s="43"/>
      <c r="CRW15" s="43"/>
      <c r="CRX15" s="43"/>
      <c r="CRY15" s="43"/>
      <c r="CRZ15" s="43"/>
      <c r="CSA15" s="43"/>
      <c r="CSB15" s="43"/>
      <c r="CSC15" s="43"/>
      <c r="CSD15" s="43"/>
      <c r="CSE15" s="43"/>
      <c r="CSF15" s="43"/>
      <c r="CSG15" s="43"/>
      <c r="CSH15" s="43"/>
      <c r="CSI15" s="43"/>
      <c r="CSJ15" s="43"/>
      <c r="CSK15" s="43"/>
      <c r="CSL15" s="43"/>
      <c r="CSM15" s="43"/>
      <c r="CSN15" s="43"/>
      <c r="CSO15" s="43"/>
      <c r="CSP15" s="43"/>
      <c r="CSQ15" s="43"/>
      <c r="CSR15" s="43"/>
      <c r="CSS15" s="43"/>
      <c r="CST15" s="43"/>
      <c r="CSU15" s="43"/>
      <c r="CSV15" s="43"/>
      <c r="CSW15" s="43"/>
      <c r="CSX15" s="43"/>
      <c r="CSY15" s="43"/>
      <c r="CSZ15" s="43"/>
      <c r="CTA15" s="43"/>
      <c r="CTB15" s="43"/>
      <c r="CTC15" s="43"/>
      <c r="CTD15" s="43"/>
      <c r="CTE15" s="43"/>
      <c r="CTF15" s="43"/>
      <c r="CTG15" s="43"/>
      <c r="CTH15" s="43"/>
      <c r="CTI15" s="43"/>
      <c r="CTJ15" s="43"/>
      <c r="CTK15" s="43"/>
      <c r="CTL15" s="43"/>
      <c r="CTM15" s="43"/>
      <c r="CTN15" s="43"/>
      <c r="CTO15" s="43"/>
      <c r="CTP15" s="43"/>
      <c r="CTQ15" s="43"/>
      <c r="CTR15" s="43"/>
      <c r="CTS15" s="43"/>
      <c r="CTT15" s="43"/>
      <c r="CTU15" s="43"/>
      <c r="CTV15" s="43"/>
      <c r="CTW15" s="43"/>
      <c r="CTX15" s="43"/>
      <c r="CTY15" s="43"/>
      <c r="CTZ15" s="43"/>
      <c r="CUA15" s="43"/>
      <c r="CUB15" s="43"/>
      <c r="CUC15" s="43"/>
      <c r="CUD15" s="43"/>
      <c r="CUE15" s="43"/>
      <c r="CUF15" s="43"/>
      <c r="CUG15" s="43"/>
      <c r="CUH15" s="43"/>
      <c r="CUI15" s="43"/>
      <c r="CUJ15" s="43"/>
      <c r="CUK15" s="43"/>
      <c r="CUL15" s="43"/>
      <c r="CUM15" s="43"/>
      <c r="CUN15" s="43"/>
      <c r="CUO15" s="43"/>
      <c r="CUP15" s="43"/>
      <c r="CUQ15" s="43"/>
      <c r="CUR15" s="43"/>
      <c r="CUS15" s="43"/>
      <c r="CUT15" s="43"/>
      <c r="CUU15" s="43"/>
      <c r="CUV15" s="43"/>
      <c r="CUW15" s="43"/>
      <c r="CUX15" s="43"/>
      <c r="CUY15" s="43"/>
      <c r="CUZ15" s="43"/>
      <c r="CVA15" s="43"/>
      <c r="CVB15" s="43"/>
      <c r="CVC15" s="43"/>
      <c r="CVD15" s="43"/>
      <c r="CVE15" s="43"/>
      <c r="CVF15" s="43"/>
      <c r="CVG15" s="43"/>
      <c r="CVH15" s="43"/>
      <c r="CVI15" s="43"/>
      <c r="CVJ15" s="43"/>
      <c r="CVK15" s="43"/>
      <c r="CVL15" s="43"/>
      <c r="CVM15" s="43"/>
      <c r="CVN15" s="43"/>
      <c r="CVO15" s="43"/>
      <c r="CVP15" s="43"/>
      <c r="CVQ15" s="43"/>
      <c r="CVR15" s="43"/>
      <c r="CVS15" s="43"/>
      <c r="CVT15" s="43"/>
      <c r="CVU15" s="43"/>
      <c r="CVV15" s="43"/>
      <c r="CVW15" s="43"/>
      <c r="CVX15" s="43"/>
      <c r="CVY15" s="43"/>
      <c r="CVZ15" s="43"/>
      <c r="CWA15" s="43"/>
      <c r="CWB15" s="43"/>
      <c r="CWC15" s="43"/>
      <c r="CWD15" s="43"/>
      <c r="CWE15" s="43"/>
      <c r="CWF15" s="43"/>
      <c r="CWG15" s="43"/>
      <c r="CWH15" s="43"/>
      <c r="CWI15" s="43"/>
      <c r="CWJ15" s="43"/>
      <c r="CWK15" s="43"/>
      <c r="CWL15" s="43"/>
      <c r="CWM15" s="43"/>
      <c r="CWN15" s="43"/>
      <c r="CWO15" s="43"/>
      <c r="CWP15" s="43"/>
      <c r="CWQ15" s="43"/>
      <c r="CWR15" s="43"/>
      <c r="CWS15" s="43"/>
      <c r="CWT15" s="43"/>
      <c r="CWU15" s="43"/>
      <c r="CWV15" s="43"/>
      <c r="CWW15" s="43"/>
      <c r="CWX15" s="43"/>
      <c r="CWY15" s="43"/>
      <c r="CWZ15" s="43"/>
      <c r="CXA15" s="43"/>
      <c r="CXB15" s="43"/>
      <c r="CXC15" s="43"/>
      <c r="CXD15" s="43"/>
      <c r="CXE15" s="43"/>
      <c r="CXF15" s="43"/>
      <c r="CXG15" s="43"/>
      <c r="CXH15" s="43"/>
      <c r="CXI15" s="43"/>
      <c r="CXJ15" s="43"/>
      <c r="CXK15" s="43"/>
      <c r="CXL15" s="43"/>
      <c r="CXM15" s="43"/>
      <c r="CXN15" s="43"/>
      <c r="CXO15" s="43"/>
      <c r="CXP15" s="43"/>
      <c r="CXQ15" s="43"/>
      <c r="CXR15" s="43"/>
      <c r="CXS15" s="43"/>
      <c r="CXT15" s="43"/>
      <c r="CXU15" s="43"/>
      <c r="CXV15" s="43"/>
      <c r="CXW15" s="43"/>
      <c r="CXX15" s="43"/>
      <c r="CXY15" s="43"/>
      <c r="CXZ15" s="43"/>
      <c r="CYA15" s="43"/>
      <c r="CYB15" s="43"/>
      <c r="CYC15" s="43"/>
      <c r="CYD15" s="43"/>
      <c r="CYE15" s="43"/>
      <c r="CYF15" s="43"/>
      <c r="CYG15" s="43"/>
      <c r="CYH15" s="43"/>
      <c r="CYI15" s="43"/>
      <c r="CYJ15" s="43"/>
      <c r="CYK15" s="43"/>
      <c r="CYL15" s="43"/>
      <c r="CYM15" s="43"/>
      <c r="CYN15" s="43"/>
      <c r="CYO15" s="43"/>
      <c r="CYP15" s="43"/>
      <c r="CYQ15" s="43"/>
      <c r="CYR15" s="43"/>
      <c r="CYS15" s="43"/>
      <c r="CYT15" s="43"/>
      <c r="CYU15" s="43"/>
      <c r="CYV15" s="43"/>
      <c r="CYW15" s="43"/>
      <c r="CYX15" s="43"/>
      <c r="CYY15" s="43"/>
      <c r="CYZ15" s="43"/>
      <c r="CZA15" s="43"/>
      <c r="CZB15" s="43"/>
      <c r="CZC15" s="43"/>
      <c r="CZD15" s="43"/>
      <c r="CZE15" s="43"/>
      <c r="CZF15" s="43"/>
      <c r="CZG15" s="43"/>
      <c r="CZH15" s="43"/>
      <c r="CZI15" s="43"/>
      <c r="CZJ15" s="43"/>
      <c r="CZK15" s="43"/>
      <c r="CZL15" s="43"/>
      <c r="CZM15" s="43"/>
      <c r="CZN15" s="43"/>
      <c r="CZO15" s="43"/>
      <c r="CZP15" s="43"/>
      <c r="CZQ15" s="43"/>
      <c r="CZR15" s="43"/>
      <c r="CZS15" s="43"/>
      <c r="CZT15" s="43"/>
      <c r="CZU15" s="43"/>
      <c r="CZV15" s="43"/>
      <c r="CZW15" s="43"/>
      <c r="CZX15" s="43"/>
      <c r="CZY15" s="43"/>
      <c r="CZZ15" s="43"/>
      <c r="DAA15" s="43"/>
      <c r="DAB15" s="43"/>
      <c r="DAC15" s="43"/>
      <c r="DAD15" s="43"/>
      <c r="DAE15" s="43"/>
      <c r="DAF15" s="43"/>
      <c r="DAG15" s="43"/>
      <c r="DAH15" s="43"/>
      <c r="DAI15" s="43"/>
      <c r="DAJ15" s="43"/>
      <c r="DAK15" s="43"/>
      <c r="DAL15" s="43"/>
      <c r="DAM15" s="43"/>
      <c r="DAN15" s="43"/>
      <c r="DAO15" s="43"/>
      <c r="DAP15" s="43"/>
      <c r="DAQ15" s="43"/>
      <c r="DAR15" s="43"/>
      <c r="DAS15" s="43"/>
      <c r="DAT15" s="43"/>
      <c r="DAU15" s="43"/>
      <c r="DAV15" s="43"/>
      <c r="DAW15" s="43"/>
      <c r="DAX15" s="43"/>
      <c r="DAY15" s="43"/>
      <c r="DAZ15" s="43"/>
      <c r="DBA15" s="43"/>
      <c r="DBB15" s="43"/>
      <c r="DBC15" s="43"/>
      <c r="DBD15" s="43"/>
      <c r="DBE15" s="43"/>
      <c r="DBF15" s="43"/>
      <c r="DBG15" s="43"/>
      <c r="DBH15" s="43"/>
      <c r="DBI15" s="43"/>
      <c r="DBJ15" s="43"/>
      <c r="DBK15" s="43"/>
      <c r="DBL15" s="43"/>
      <c r="DBM15" s="43"/>
      <c r="DBN15" s="43"/>
      <c r="DBO15" s="43"/>
      <c r="DBP15" s="43"/>
      <c r="DBQ15" s="43"/>
      <c r="DBR15" s="43"/>
      <c r="DBS15" s="43"/>
      <c r="DBT15" s="43"/>
      <c r="DBU15" s="43"/>
      <c r="DBV15" s="43"/>
      <c r="DBW15" s="43"/>
      <c r="DBX15" s="43"/>
      <c r="DBY15" s="43"/>
      <c r="DBZ15" s="43"/>
      <c r="DCA15" s="43"/>
      <c r="DCB15" s="43"/>
      <c r="DCC15" s="43"/>
      <c r="DCD15" s="43"/>
      <c r="DCE15" s="43"/>
      <c r="DCF15" s="43"/>
      <c r="DCG15" s="43"/>
      <c r="DCH15" s="43"/>
      <c r="DCI15" s="43"/>
      <c r="DCJ15" s="43"/>
      <c r="DCK15" s="43"/>
      <c r="DCL15" s="43"/>
      <c r="DCM15" s="43"/>
      <c r="DCN15" s="43"/>
      <c r="DCO15" s="43"/>
      <c r="DCP15" s="43"/>
      <c r="DCQ15" s="43"/>
      <c r="DCR15" s="43"/>
      <c r="DCS15" s="43"/>
      <c r="DCT15" s="43"/>
      <c r="DCU15" s="43"/>
      <c r="DCV15" s="43"/>
      <c r="DCW15" s="43"/>
      <c r="DCX15" s="43"/>
      <c r="DCY15" s="43"/>
      <c r="DCZ15" s="43"/>
      <c r="DDA15" s="43"/>
      <c r="DDB15" s="43"/>
      <c r="DDC15" s="43"/>
      <c r="DDD15" s="43"/>
      <c r="DDE15" s="43"/>
      <c r="DDF15" s="43"/>
      <c r="DDG15" s="43"/>
      <c r="DDH15" s="43"/>
      <c r="DDI15" s="43"/>
      <c r="DDJ15" s="43"/>
      <c r="DDK15" s="43"/>
      <c r="DDL15" s="43"/>
      <c r="DDM15" s="43"/>
      <c r="DDN15" s="43"/>
      <c r="DDO15" s="43"/>
      <c r="DDP15" s="43"/>
      <c r="DDQ15" s="43"/>
      <c r="DDR15" s="43"/>
      <c r="DDS15" s="43"/>
      <c r="DDT15" s="43"/>
      <c r="DDU15" s="43"/>
      <c r="DDV15" s="43"/>
      <c r="DDW15" s="43"/>
      <c r="DDX15" s="43"/>
      <c r="DDY15" s="43"/>
      <c r="DDZ15" s="43"/>
      <c r="DEA15" s="43"/>
      <c r="DEB15" s="43"/>
      <c r="DEC15" s="43"/>
      <c r="DED15" s="43"/>
      <c r="DEE15" s="43"/>
      <c r="DEF15" s="43"/>
      <c r="DEG15" s="43"/>
      <c r="DEH15" s="43"/>
      <c r="DEI15" s="43"/>
      <c r="DEJ15" s="43"/>
      <c r="DEK15" s="43"/>
      <c r="DEL15" s="43"/>
      <c r="DEM15" s="43"/>
      <c r="DEN15" s="43"/>
      <c r="DEO15" s="43"/>
      <c r="DEP15" s="43"/>
      <c r="DEQ15" s="43"/>
      <c r="DER15" s="43"/>
      <c r="DES15" s="43"/>
      <c r="DET15" s="43"/>
      <c r="DEU15" s="43"/>
      <c r="DEV15" s="43"/>
      <c r="DEW15" s="43"/>
      <c r="DEX15" s="43"/>
      <c r="DEY15" s="43"/>
      <c r="DEZ15" s="43"/>
      <c r="DFA15" s="43"/>
      <c r="DFB15" s="43"/>
      <c r="DFC15" s="43"/>
      <c r="DFD15" s="43"/>
      <c r="DFE15" s="43"/>
      <c r="DFF15" s="43"/>
      <c r="DFG15" s="43"/>
      <c r="DFH15" s="43"/>
      <c r="DFI15" s="43"/>
      <c r="DFJ15" s="43"/>
      <c r="DFK15" s="43"/>
      <c r="DFL15" s="43"/>
      <c r="DFM15" s="43"/>
      <c r="DFN15" s="43"/>
      <c r="DFO15" s="43"/>
      <c r="DFP15" s="43"/>
      <c r="DFQ15" s="43"/>
      <c r="DFR15" s="43"/>
      <c r="DFS15" s="43"/>
      <c r="DFT15" s="43"/>
      <c r="DFU15" s="43"/>
      <c r="DFV15" s="43"/>
      <c r="DFW15" s="43"/>
      <c r="DFX15" s="43"/>
      <c r="DFY15" s="43"/>
      <c r="DFZ15" s="43"/>
      <c r="DGA15" s="43"/>
      <c r="DGB15" s="43"/>
      <c r="DGC15" s="43"/>
      <c r="DGD15" s="43"/>
      <c r="DGE15" s="43"/>
      <c r="DGF15" s="43"/>
      <c r="DGG15" s="43"/>
      <c r="DGH15" s="43"/>
      <c r="DGI15" s="43"/>
      <c r="DGJ15" s="43"/>
      <c r="DGK15" s="43"/>
      <c r="DGL15" s="43"/>
      <c r="DGM15" s="43"/>
      <c r="DGN15" s="43"/>
      <c r="DGO15" s="43"/>
      <c r="DGP15" s="43"/>
      <c r="DGQ15" s="43"/>
      <c r="DGR15" s="43"/>
      <c r="DGS15" s="43"/>
      <c r="DGT15" s="43"/>
      <c r="DGU15" s="43"/>
      <c r="DGV15" s="43"/>
      <c r="DGW15" s="43"/>
      <c r="DGX15" s="43"/>
      <c r="DGY15" s="43"/>
      <c r="DGZ15" s="43"/>
      <c r="DHA15" s="43"/>
      <c r="DHB15" s="43"/>
      <c r="DHC15" s="43"/>
      <c r="DHD15" s="43"/>
      <c r="DHE15" s="43"/>
      <c r="DHF15" s="43"/>
      <c r="DHG15" s="43"/>
      <c r="DHH15" s="43"/>
      <c r="DHI15" s="43"/>
      <c r="DHJ15" s="43"/>
      <c r="DHK15" s="43"/>
      <c r="DHL15" s="43"/>
      <c r="DHM15" s="43"/>
      <c r="DHN15" s="43"/>
      <c r="DHO15" s="43"/>
      <c r="DHP15" s="43"/>
      <c r="DHQ15" s="43"/>
      <c r="DHR15" s="43"/>
      <c r="DHS15" s="43"/>
      <c r="DHT15" s="43"/>
      <c r="DHU15" s="43"/>
      <c r="DHV15" s="43"/>
      <c r="DHW15" s="43"/>
      <c r="DHX15" s="43"/>
      <c r="DHY15" s="43"/>
      <c r="DHZ15" s="43"/>
      <c r="DIA15" s="43"/>
      <c r="DIB15" s="43"/>
      <c r="DIC15" s="43"/>
      <c r="DID15" s="43"/>
      <c r="DIE15" s="43"/>
      <c r="DIF15" s="43"/>
      <c r="DIG15" s="43"/>
      <c r="DIH15" s="43"/>
      <c r="DII15" s="43"/>
      <c r="DIJ15" s="43"/>
      <c r="DIK15" s="43"/>
      <c r="DIL15" s="43"/>
      <c r="DIM15" s="43"/>
      <c r="DIN15" s="43"/>
      <c r="DIO15" s="43"/>
      <c r="DIP15" s="43"/>
      <c r="DIQ15" s="43"/>
      <c r="DIR15" s="43"/>
      <c r="DIS15" s="43"/>
      <c r="DIT15" s="43"/>
      <c r="DIU15" s="43"/>
      <c r="DIV15" s="43"/>
      <c r="DIW15" s="43"/>
      <c r="DIX15" s="43"/>
      <c r="DIY15" s="43"/>
      <c r="DIZ15" s="43"/>
      <c r="DJA15" s="43"/>
      <c r="DJB15" s="43"/>
      <c r="DJC15" s="43"/>
      <c r="DJD15" s="43"/>
      <c r="DJE15" s="43"/>
      <c r="DJF15" s="43"/>
      <c r="DJG15" s="43"/>
      <c r="DJH15" s="43"/>
      <c r="DJI15" s="43"/>
      <c r="DJJ15" s="43"/>
      <c r="DJK15" s="43"/>
      <c r="DJL15" s="43"/>
      <c r="DJM15" s="43"/>
      <c r="DJN15" s="43"/>
      <c r="DJO15" s="43"/>
      <c r="DJP15" s="43"/>
      <c r="DJQ15" s="43"/>
      <c r="DJR15" s="43"/>
      <c r="DJS15" s="43"/>
      <c r="DJT15" s="43"/>
      <c r="DJU15" s="43"/>
      <c r="DJV15" s="43"/>
      <c r="DJW15" s="43"/>
      <c r="DJX15" s="43"/>
      <c r="DJY15" s="43"/>
      <c r="DJZ15" s="43"/>
      <c r="DKA15" s="43"/>
      <c r="DKB15" s="43"/>
      <c r="DKC15" s="43"/>
      <c r="DKD15" s="43"/>
      <c r="DKE15" s="43"/>
      <c r="DKF15" s="43"/>
      <c r="DKG15" s="43"/>
      <c r="DKH15" s="43"/>
      <c r="DKI15" s="43"/>
      <c r="DKJ15" s="43"/>
      <c r="DKK15" s="43"/>
      <c r="DKL15" s="43"/>
      <c r="DKM15" s="43"/>
      <c r="DKN15" s="43"/>
      <c r="DKO15" s="43"/>
      <c r="DKP15" s="43"/>
      <c r="DKQ15" s="43"/>
      <c r="DKR15" s="43"/>
      <c r="DKS15" s="43"/>
      <c r="DKT15" s="43"/>
      <c r="DKU15" s="43"/>
      <c r="DKV15" s="43"/>
      <c r="DKW15" s="43"/>
      <c r="DKX15" s="43"/>
      <c r="DKY15" s="43"/>
      <c r="DKZ15" s="43"/>
      <c r="DLA15" s="43"/>
      <c r="DLB15" s="43"/>
      <c r="DLC15" s="43"/>
      <c r="DLD15" s="43"/>
      <c r="DLE15" s="43"/>
      <c r="DLF15" s="43"/>
      <c r="DLG15" s="43"/>
      <c r="DLH15" s="43"/>
      <c r="DLI15" s="43"/>
      <c r="DLJ15" s="43"/>
      <c r="DLK15" s="43"/>
      <c r="DLL15" s="43"/>
      <c r="DLM15" s="43"/>
      <c r="DLN15" s="43"/>
      <c r="DLO15" s="43"/>
      <c r="DLP15" s="43"/>
      <c r="DLQ15" s="43"/>
      <c r="DLR15" s="43"/>
      <c r="DLS15" s="43"/>
      <c r="DLT15" s="43"/>
      <c r="DLU15" s="43"/>
      <c r="DLV15" s="43"/>
      <c r="DLW15" s="43"/>
      <c r="DLX15" s="43"/>
      <c r="DLY15" s="43"/>
      <c r="DLZ15" s="43"/>
      <c r="DMA15" s="43"/>
      <c r="DMB15" s="43"/>
      <c r="DMC15" s="43"/>
      <c r="DMD15" s="43"/>
      <c r="DME15" s="43"/>
      <c r="DMF15" s="43"/>
      <c r="DMG15" s="43"/>
      <c r="DMH15" s="43"/>
      <c r="DMI15" s="43"/>
      <c r="DMJ15" s="43"/>
      <c r="DMK15" s="43"/>
      <c r="DML15" s="43"/>
      <c r="DMM15" s="43"/>
      <c r="DMN15" s="43"/>
      <c r="DMO15" s="43"/>
      <c r="DMP15" s="43"/>
      <c r="DMQ15" s="43"/>
      <c r="DMR15" s="43"/>
      <c r="DMS15" s="43"/>
      <c r="DMT15" s="43"/>
      <c r="DMU15" s="43"/>
      <c r="DMV15" s="43"/>
      <c r="DMW15" s="43"/>
      <c r="DMX15" s="43"/>
      <c r="DMY15" s="43"/>
      <c r="DMZ15" s="43"/>
      <c r="DNA15" s="43"/>
      <c r="DNB15" s="43"/>
      <c r="DNC15" s="43"/>
      <c r="DND15" s="43"/>
      <c r="DNE15" s="43"/>
      <c r="DNF15" s="43"/>
      <c r="DNG15" s="43"/>
      <c r="DNH15" s="43"/>
      <c r="DNI15" s="43"/>
      <c r="DNJ15" s="43"/>
      <c r="DNK15" s="43"/>
      <c r="DNL15" s="43"/>
      <c r="DNM15" s="43"/>
      <c r="DNN15" s="43"/>
      <c r="DNO15" s="43"/>
      <c r="DNP15" s="43"/>
      <c r="DNQ15" s="43"/>
      <c r="DNR15" s="43"/>
      <c r="DNS15" s="43"/>
      <c r="DNT15" s="43"/>
      <c r="DNU15" s="43"/>
      <c r="DNV15" s="43"/>
      <c r="DNW15" s="43"/>
      <c r="DNX15" s="43"/>
      <c r="DNY15" s="43"/>
      <c r="DNZ15" s="43"/>
      <c r="DOA15" s="43"/>
      <c r="DOB15" s="43"/>
      <c r="DOC15" s="43"/>
      <c r="DOD15" s="43"/>
      <c r="DOE15" s="43"/>
      <c r="DOF15" s="43"/>
      <c r="DOG15" s="43"/>
      <c r="DOH15" s="43"/>
      <c r="DOI15" s="43"/>
      <c r="DOJ15" s="43"/>
      <c r="DOK15" s="43"/>
      <c r="DOL15" s="43"/>
      <c r="DOM15" s="43"/>
      <c r="DON15" s="43"/>
      <c r="DOO15" s="43"/>
      <c r="DOP15" s="43"/>
      <c r="DOQ15" s="43"/>
      <c r="DOR15" s="43"/>
      <c r="DOS15" s="43"/>
      <c r="DOT15" s="43"/>
      <c r="DOU15" s="43"/>
      <c r="DOV15" s="43"/>
      <c r="DOW15" s="43"/>
      <c r="DOX15" s="43"/>
      <c r="DOY15" s="43"/>
      <c r="DOZ15" s="43"/>
      <c r="DPA15" s="43"/>
      <c r="DPB15" s="43"/>
      <c r="DPC15" s="43"/>
      <c r="DPD15" s="43"/>
      <c r="DPE15" s="43"/>
      <c r="DPF15" s="43"/>
      <c r="DPG15" s="43"/>
      <c r="DPH15" s="43"/>
      <c r="DPI15" s="43"/>
      <c r="DPJ15" s="43"/>
      <c r="DPK15" s="43"/>
      <c r="DPL15" s="43"/>
      <c r="DPM15" s="43"/>
      <c r="DPN15" s="43"/>
      <c r="DPO15" s="43"/>
      <c r="DPP15" s="43"/>
      <c r="DPQ15" s="43"/>
      <c r="DPR15" s="43"/>
      <c r="DPS15" s="43"/>
      <c r="DPT15" s="43"/>
      <c r="DPU15" s="43"/>
      <c r="DPV15" s="43"/>
      <c r="DPW15" s="43"/>
      <c r="DPX15" s="43"/>
      <c r="DPY15" s="43"/>
      <c r="DPZ15" s="43"/>
      <c r="DQA15" s="43"/>
      <c r="DQB15" s="43"/>
      <c r="DQC15" s="43"/>
      <c r="DQD15" s="43"/>
      <c r="DQE15" s="43"/>
      <c r="DQF15" s="43"/>
      <c r="DQG15" s="43"/>
      <c r="DQH15" s="43"/>
      <c r="DQI15" s="43"/>
      <c r="DQJ15" s="43"/>
      <c r="DQK15" s="43"/>
      <c r="DQL15" s="43"/>
      <c r="DQM15" s="43"/>
      <c r="DQN15" s="43"/>
      <c r="DQO15" s="43"/>
      <c r="DQP15" s="43"/>
      <c r="DQQ15" s="43"/>
      <c r="DQR15" s="43"/>
      <c r="DQS15" s="43"/>
      <c r="DQT15" s="43"/>
      <c r="DQU15" s="43"/>
      <c r="DQV15" s="43"/>
      <c r="DQW15" s="43"/>
      <c r="DQX15" s="43"/>
      <c r="DQY15" s="43"/>
      <c r="DQZ15" s="43"/>
      <c r="DRA15" s="43"/>
      <c r="DRB15" s="43"/>
      <c r="DRC15" s="43"/>
      <c r="DRD15" s="43"/>
      <c r="DRE15" s="43"/>
      <c r="DRF15" s="43"/>
      <c r="DRG15" s="43"/>
      <c r="DRH15" s="43"/>
      <c r="DRI15" s="43"/>
      <c r="DRJ15" s="43"/>
      <c r="DRK15" s="43"/>
      <c r="DRL15" s="43"/>
      <c r="DRM15" s="43"/>
      <c r="DRN15" s="43"/>
      <c r="DRO15" s="43"/>
      <c r="DRP15" s="43"/>
      <c r="DRQ15" s="43"/>
      <c r="DRR15" s="43"/>
      <c r="DRS15" s="43"/>
      <c r="DRT15" s="43"/>
      <c r="DRU15" s="43"/>
      <c r="DRV15" s="43"/>
      <c r="DRW15" s="43"/>
      <c r="DRX15" s="43"/>
      <c r="DRY15" s="43"/>
      <c r="DRZ15" s="43"/>
      <c r="DSA15" s="43"/>
      <c r="DSB15" s="43"/>
      <c r="DSC15" s="43"/>
      <c r="DSD15" s="43"/>
      <c r="DSE15" s="43"/>
      <c r="DSF15" s="43"/>
      <c r="DSG15" s="43"/>
      <c r="DSH15" s="43"/>
      <c r="DSI15" s="43"/>
      <c r="DSJ15" s="43"/>
      <c r="DSK15" s="43"/>
      <c r="DSL15" s="43"/>
      <c r="DSM15" s="43"/>
      <c r="DSN15" s="43"/>
      <c r="DSO15" s="43"/>
      <c r="DSP15" s="43"/>
      <c r="DSQ15" s="43"/>
      <c r="DSR15" s="43"/>
      <c r="DSS15" s="43"/>
      <c r="DST15" s="43"/>
      <c r="DSU15" s="43"/>
      <c r="DSV15" s="43"/>
      <c r="DSW15" s="43"/>
      <c r="DSX15" s="43"/>
      <c r="DSY15" s="43"/>
      <c r="DSZ15" s="43"/>
      <c r="DTA15" s="43"/>
      <c r="DTB15" s="43"/>
      <c r="DTC15" s="43"/>
      <c r="DTD15" s="43"/>
      <c r="DTE15" s="43"/>
      <c r="DTF15" s="43"/>
      <c r="DTG15" s="43"/>
      <c r="DTH15" s="43"/>
      <c r="DTI15" s="43"/>
      <c r="DTJ15" s="43"/>
      <c r="DTK15" s="43"/>
      <c r="DTL15" s="43"/>
      <c r="DTM15" s="43"/>
      <c r="DTN15" s="43"/>
      <c r="DTO15" s="43"/>
      <c r="DTP15" s="43"/>
      <c r="DTQ15" s="43"/>
      <c r="DTR15" s="43"/>
      <c r="DTS15" s="43"/>
      <c r="DTT15" s="43"/>
      <c r="DTU15" s="43"/>
      <c r="DTV15" s="43"/>
      <c r="DTW15" s="43"/>
      <c r="DTX15" s="43"/>
      <c r="DTY15" s="43"/>
      <c r="DTZ15" s="43"/>
      <c r="DUA15" s="43"/>
      <c r="DUB15" s="43"/>
      <c r="DUC15" s="43"/>
      <c r="DUD15" s="43"/>
      <c r="DUE15" s="43"/>
      <c r="DUF15" s="43"/>
      <c r="DUG15" s="43"/>
      <c r="DUH15" s="43"/>
      <c r="DUI15" s="43"/>
      <c r="DUJ15" s="43"/>
      <c r="DUK15" s="43"/>
      <c r="DUL15" s="43"/>
      <c r="DUM15" s="43"/>
      <c r="DUN15" s="43"/>
      <c r="DUO15" s="43"/>
      <c r="DUP15" s="43"/>
      <c r="DUQ15" s="43"/>
      <c r="DUR15" s="43"/>
      <c r="DUS15" s="43"/>
      <c r="DUT15" s="43"/>
      <c r="DUU15" s="43"/>
      <c r="DUV15" s="43"/>
      <c r="DUW15" s="43"/>
      <c r="DUX15" s="43"/>
      <c r="DUY15" s="43"/>
      <c r="DUZ15" s="43"/>
      <c r="DVA15" s="43"/>
      <c r="DVB15" s="43"/>
      <c r="DVC15" s="43"/>
      <c r="DVD15" s="43"/>
      <c r="DVE15" s="43"/>
      <c r="DVF15" s="43"/>
      <c r="DVG15" s="43"/>
      <c r="DVH15" s="43"/>
      <c r="DVI15" s="43"/>
      <c r="DVJ15" s="43"/>
      <c r="DVK15" s="43"/>
      <c r="DVL15" s="43"/>
      <c r="DVM15" s="43"/>
      <c r="DVN15" s="43"/>
      <c r="DVO15" s="43"/>
      <c r="DVP15" s="43"/>
      <c r="DVQ15" s="43"/>
      <c r="DVR15" s="43"/>
      <c r="DVS15" s="43"/>
      <c r="DVT15" s="43"/>
      <c r="DVU15" s="43"/>
      <c r="DVV15" s="43"/>
      <c r="DVW15" s="43"/>
      <c r="DVX15" s="43"/>
      <c r="DVY15" s="43"/>
      <c r="DVZ15" s="43"/>
      <c r="DWA15" s="43"/>
      <c r="DWB15" s="43"/>
      <c r="DWC15" s="43"/>
      <c r="DWD15" s="43"/>
      <c r="DWE15" s="43"/>
      <c r="DWF15" s="43"/>
      <c r="DWG15" s="43"/>
      <c r="DWH15" s="43"/>
      <c r="DWI15" s="43"/>
      <c r="DWJ15" s="43"/>
      <c r="DWK15" s="43"/>
      <c r="DWL15" s="43"/>
      <c r="DWM15" s="43"/>
      <c r="DWN15" s="43"/>
      <c r="DWO15" s="43"/>
      <c r="DWP15" s="43"/>
      <c r="DWQ15" s="43"/>
      <c r="DWR15" s="43"/>
      <c r="DWS15" s="43"/>
      <c r="DWT15" s="43"/>
      <c r="DWU15" s="43"/>
      <c r="DWV15" s="43"/>
      <c r="DWW15" s="43"/>
      <c r="DWX15" s="43"/>
      <c r="DWY15" s="43"/>
      <c r="DWZ15" s="43"/>
      <c r="DXA15" s="43"/>
      <c r="DXB15" s="43"/>
      <c r="DXC15" s="43"/>
      <c r="DXD15" s="43"/>
      <c r="DXE15" s="43"/>
      <c r="DXF15" s="43"/>
      <c r="DXG15" s="43"/>
      <c r="DXH15" s="43"/>
      <c r="DXI15" s="43"/>
      <c r="DXJ15" s="43"/>
      <c r="DXK15" s="43"/>
      <c r="DXL15" s="43"/>
      <c r="DXM15" s="43"/>
      <c r="DXN15" s="43"/>
      <c r="DXO15" s="43"/>
      <c r="DXP15" s="43"/>
      <c r="DXQ15" s="43"/>
      <c r="DXR15" s="43"/>
      <c r="DXS15" s="43"/>
      <c r="DXT15" s="43"/>
      <c r="DXU15" s="43"/>
      <c r="DXV15" s="43"/>
      <c r="DXW15" s="43"/>
      <c r="DXX15" s="43"/>
      <c r="DXY15" s="43"/>
      <c r="DXZ15" s="43"/>
      <c r="DYA15" s="43"/>
      <c r="DYB15" s="43"/>
      <c r="DYC15" s="43"/>
      <c r="DYD15" s="43"/>
      <c r="DYE15" s="43"/>
      <c r="DYF15" s="43"/>
      <c r="DYG15" s="43"/>
      <c r="DYH15" s="43"/>
      <c r="DYI15" s="43"/>
      <c r="DYJ15" s="43"/>
      <c r="DYK15" s="43"/>
      <c r="DYL15" s="43"/>
      <c r="DYM15" s="43"/>
      <c r="DYN15" s="43"/>
      <c r="DYO15" s="43"/>
      <c r="DYP15" s="43"/>
      <c r="DYQ15" s="43"/>
      <c r="DYR15" s="43"/>
      <c r="DYS15" s="43"/>
      <c r="DYT15" s="43"/>
      <c r="DYU15" s="43"/>
      <c r="DYV15" s="43"/>
      <c r="DYW15" s="43"/>
      <c r="DYX15" s="43"/>
      <c r="DYY15" s="43"/>
      <c r="DYZ15" s="43"/>
      <c r="DZA15" s="43"/>
      <c r="DZB15" s="43"/>
      <c r="DZC15" s="43"/>
      <c r="DZD15" s="43"/>
      <c r="DZE15" s="43"/>
      <c r="DZF15" s="43"/>
      <c r="DZG15" s="43"/>
      <c r="DZH15" s="43"/>
      <c r="DZI15" s="43"/>
      <c r="DZJ15" s="43"/>
      <c r="DZK15" s="43"/>
      <c r="DZL15" s="43"/>
      <c r="DZM15" s="43"/>
      <c r="DZN15" s="43"/>
      <c r="DZO15" s="43"/>
      <c r="DZP15" s="43"/>
      <c r="DZQ15" s="43"/>
      <c r="DZR15" s="43"/>
      <c r="DZS15" s="43"/>
      <c r="DZT15" s="43"/>
      <c r="DZU15" s="43"/>
      <c r="DZV15" s="43"/>
      <c r="DZW15" s="43"/>
      <c r="DZX15" s="43"/>
      <c r="DZY15" s="43"/>
      <c r="DZZ15" s="43"/>
      <c r="EAA15" s="43"/>
      <c r="EAB15" s="43"/>
      <c r="EAC15" s="43"/>
      <c r="EAD15" s="43"/>
      <c r="EAE15" s="43"/>
      <c r="EAF15" s="43"/>
      <c r="EAG15" s="43"/>
      <c r="EAH15" s="43"/>
      <c r="EAI15" s="43"/>
      <c r="EAJ15" s="43"/>
      <c r="EAK15" s="43"/>
      <c r="EAL15" s="43"/>
      <c r="EAM15" s="43"/>
      <c r="EAN15" s="43"/>
      <c r="EAO15" s="43"/>
      <c r="EAP15" s="43"/>
      <c r="EAQ15" s="43"/>
      <c r="EAR15" s="43"/>
      <c r="EAS15" s="43"/>
      <c r="EAT15" s="43"/>
      <c r="EAU15" s="43"/>
      <c r="EAV15" s="43"/>
      <c r="EAW15" s="43"/>
      <c r="EAX15" s="43"/>
      <c r="EAY15" s="43"/>
      <c r="EAZ15" s="43"/>
      <c r="EBA15" s="43"/>
      <c r="EBB15" s="43"/>
      <c r="EBC15" s="43"/>
      <c r="EBD15" s="43"/>
      <c r="EBE15" s="43"/>
      <c r="EBF15" s="43"/>
      <c r="EBG15" s="43"/>
      <c r="EBH15" s="43"/>
      <c r="EBI15" s="43"/>
      <c r="EBJ15" s="43"/>
      <c r="EBK15" s="43"/>
      <c r="EBL15" s="43"/>
      <c r="EBM15" s="43"/>
      <c r="EBN15" s="43"/>
      <c r="EBO15" s="43"/>
      <c r="EBP15" s="43"/>
      <c r="EBQ15" s="43"/>
      <c r="EBR15" s="43"/>
      <c r="EBS15" s="43"/>
      <c r="EBT15" s="43"/>
      <c r="EBU15" s="43"/>
      <c r="EBV15" s="43"/>
      <c r="EBW15" s="43"/>
      <c r="EBX15" s="43"/>
      <c r="EBY15" s="43"/>
      <c r="EBZ15" s="43"/>
      <c r="ECA15" s="43"/>
      <c r="ECB15" s="43"/>
      <c r="ECC15" s="43"/>
      <c r="ECD15" s="43"/>
      <c r="ECE15" s="43"/>
      <c r="ECF15" s="43"/>
      <c r="ECG15" s="43"/>
      <c r="ECH15" s="43"/>
      <c r="ECI15" s="43"/>
      <c r="ECJ15" s="43"/>
      <c r="ECK15" s="43"/>
      <c r="ECL15" s="43"/>
      <c r="ECM15" s="43"/>
      <c r="ECN15" s="43"/>
      <c r="ECO15" s="43"/>
      <c r="ECP15" s="43"/>
      <c r="ECQ15" s="43"/>
      <c r="ECR15" s="43"/>
      <c r="ECS15" s="43"/>
      <c r="ECT15" s="43"/>
      <c r="ECU15" s="43"/>
      <c r="ECV15" s="43"/>
      <c r="ECW15" s="43"/>
      <c r="ECX15" s="43"/>
      <c r="ECY15" s="43"/>
      <c r="ECZ15" s="43"/>
      <c r="EDA15" s="43"/>
      <c r="EDB15" s="43"/>
      <c r="EDC15" s="43"/>
      <c r="EDD15" s="43"/>
      <c r="EDE15" s="43"/>
      <c r="EDF15" s="43"/>
      <c r="EDG15" s="43"/>
      <c r="EDH15" s="43"/>
      <c r="EDI15" s="43"/>
      <c r="EDJ15" s="43"/>
      <c r="EDK15" s="43"/>
      <c r="EDL15" s="43"/>
      <c r="EDM15" s="43"/>
      <c r="EDN15" s="43"/>
      <c r="EDO15" s="43"/>
      <c r="EDP15" s="43"/>
      <c r="EDQ15" s="43"/>
      <c r="EDR15" s="43"/>
      <c r="EDS15" s="43"/>
      <c r="EDT15" s="43"/>
      <c r="EDU15" s="43"/>
      <c r="EDV15" s="43"/>
      <c r="EDW15" s="43"/>
      <c r="EDX15" s="43"/>
      <c r="EDY15" s="43"/>
      <c r="EDZ15" s="43"/>
      <c r="EEA15" s="43"/>
      <c r="EEB15" s="43"/>
      <c r="EEC15" s="43"/>
      <c r="EED15" s="43"/>
      <c r="EEE15" s="43"/>
      <c r="EEF15" s="43"/>
      <c r="EEG15" s="43"/>
      <c r="EEH15" s="43"/>
      <c r="EEI15" s="43"/>
      <c r="EEJ15" s="43"/>
      <c r="EEK15" s="43"/>
      <c r="EEL15" s="43"/>
      <c r="EEM15" s="43"/>
      <c r="EEN15" s="43"/>
      <c r="EEO15" s="43"/>
      <c r="EEP15" s="43"/>
      <c r="EEQ15" s="43"/>
      <c r="EER15" s="43"/>
      <c r="EES15" s="43"/>
      <c r="EET15" s="43"/>
      <c r="EEU15" s="43"/>
      <c r="EEV15" s="43"/>
      <c r="EEW15" s="43"/>
      <c r="EEX15" s="43"/>
      <c r="EEY15" s="43"/>
      <c r="EEZ15" s="43"/>
      <c r="EFA15" s="43"/>
      <c r="EFB15" s="43"/>
      <c r="EFC15" s="43"/>
      <c r="EFD15" s="43"/>
      <c r="EFE15" s="43"/>
      <c r="EFF15" s="43"/>
      <c r="EFG15" s="43"/>
      <c r="EFH15" s="43"/>
      <c r="EFI15" s="43"/>
      <c r="EFJ15" s="43"/>
      <c r="EFK15" s="43"/>
      <c r="EFL15" s="43"/>
      <c r="EFM15" s="43"/>
      <c r="EFN15" s="43"/>
      <c r="EFO15" s="43"/>
      <c r="EFP15" s="43"/>
      <c r="EFQ15" s="43"/>
      <c r="EFR15" s="43"/>
      <c r="EFS15" s="43"/>
      <c r="EFT15" s="43"/>
      <c r="EFU15" s="43"/>
      <c r="EFV15" s="43"/>
      <c r="EFW15" s="43"/>
      <c r="EFX15" s="43"/>
      <c r="EFY15" s="43"/>
      <c r="EFZ15" s="43"/>
      <c r="EGA15" s="43"/>
      <c r="EGB15" s="43"/>
      <c r="EGC15" s="43"/>
      <c r="EGD15" s="43"/>
      <c r="EGE15" s="43"/>
      <c r="EGF15" s="43"/>
      <c r="EGG15" s="43"/>
      <c r="EGH15" s="43"/>
      <c r="EGI15" s="43"/>
      <c r="EGJ15" s="43"/>
      <c r="EGK15" s="43"/>
      <c r="EGL15" s="43"/>
      <c r="EGM15" s="43"/>
      <c r="EGN15" s="43"/>
      <c r="EGO15" s="43"/>
      <c r="EGP15" s="43"/>
      <c r="EGQ15" s="43"/>
      <c r="EGR15" s="43"/>
      <c r="EGS15" s="43"/>
      <c r="EGT15" s="43"/>
      <c r="EGU15" s="43"/>
      <c r="EGV15" s="43"/>
      <c r="EGW15" s="43"/>
      <c r="EGX15" s="43"/>
      <c r="EGY15" s="43"/>
      <c r="EGZ15" s="43"/>
      <c r="EHA15" s="43"/>
      <c r="EHB15" s="43"/>
      <c r="EHC15" s="43"/>
      <c r="EHD15" s="43"/>
      <c r="EHE15" s="43"/>
      <c r="EHF15" s="43"/>
      <c r="EHG15" s="43"/>
      <c r="EHH15" s="43"/>
      <c r="EHI15" s="43"/>
      <c r="EHJ15" s="43"/>
      <c r="EHK15" s="43"/>
      <c r="EHL15" s="43"/>
      <c r="EHM15" s="43"/>
      <c r="EHN15" s="43"/>
      <c r="EHO15" s="43"/>
      <c r="EHP15" s="43"/>
      <c r="EHQ15" s="43"/>
      <c r="EHR15" s="43"/>
      <c r="EHS15" s="43"/>
      <c r="EHT15" s="43"/>
      <c r="EHU15" s="43"/>
      <c r="EHV15" s="43"/>
      <c r="EHW15" s="43"/>
      <c r="EHX15" s="43"/>
      <c r="EHY15" s="43"/>
      <c r="EHZ15" s="43"/>
      <c r="EIA15" s="43"/>
      <c r="EIB15" s="43"/>
      <c r="EIC15" s="43"/>
      <c r="EID15" s="43"/>
      <c r="EIE15" s="43"/>
      <c r="EIF15" s="43"/>
      <c r="EIG15" s="43"/>
      <c r="EIH15" s="43"/>
      <c r="EII15" s="43"/>
      <c r="EIJ15" s="43"/>
      <c r="EIK15" s="43"/>
      <c r="EIL15" s="43"/>
      <c r="EIM15" s="43"/>
      <c r="EIN15" s="43"/>
      <c r="EIO15" s="43"/>
      <c r="EIP15" s="43"/>
      <c r="EIQ15" s="43"/>
      <c r="EIR15" s="43"/>
      <c r="EIS15" s="43"/>
      <c r="EIT15" s="43"/>
      <c r="EIU15" s="43"/>
      <c r="EIV15" s="43"/>
      <c r="EIW15" s="43"/>
      <c r="EIX15" s="43"/>
      <c r="EIY15" s="43"/>
      <c r="EIZ15" s="43"/>
      <c r="EJA15" s="43"/>
      <c r="EJB15" s="43"/>
      <c r="EJC15" s="43"/>
      <c r="EJD15" s="43"/>
      <c r="EJE15" s="43"/>
      <c r="EJF15" s="43"/>
      <c r="EJG15" s="43"/>
      <c r="EJH15" s="43"/>
      <c r="EJI15" s="43"/>
      <c r="EJJ15" s="43"/>
      <c r="EJK15" s="43"/>
      <c r="EJL15" s="43"/>
      <c r="EJM15" s="43"/>
      <c r="EJN15" s="43"/>
      <c r="EJO15" s="43"/>
      <c r="EJP15" s="43"/>
      <c r="EJQ15" s="43"/>
      <c r="EJR15" s="43"/>
      <c r="EJS15" s="43"/>
      <c r="EJT15" s="43"/>
      <c r="EJU15" s="43"/>
      <c r="EJV15" s="43"/>
      <c r="EJW15" s="43"/>
      <c r="EJX15" s="43"/>
      <c r="EJY15" s="43"/>
      <c r="EJZ15" s="43"/>
      <c r="EKA15" s="43"/>
      <c r="EKB15" s="43"/>
      <c r="EKC15" s="43"/>
      <c r="EKD15" s="43"/>
      <c r="EKE15" s="43"/>
      <c r="EKF15" s="43"/>
      <c r="EKG15" s="43"/>
      <c r="EKH15" s="43"/>
      <c r="EKI15" s="43"/>
      <c r="EKJ15" s="43"/>
      <c r="EKK15" s="43"/>
      <c r="EKL15" s="43"/>
      <c r="EKM15" s="43"/>
      <c r="EKN15" s="43"/>
      <c r="EKO15" s="43"/>
      <c r="EKP15" s="43"/>
      <c r="EKQ15" s="43"/>
      <c r="EKR15" s="43"/>
      <c r="EKS15" s="43"/>
      <c r="EKT15" s="43"/>
      <c r="EKU15" s="43"/>
      <c r="EKV15" s="43"/>
      <c r="EKW15" s="43"/>
      <c r="EKX15" s="43"/>
      <c r="EKY15" s="43"/>
      <c r="EKZ15" s="43"/>
      <c r="ELA15" s="43"/>
      <c r="ELB15" s="43"/>
      <c r="ELC15" s="43"/>
      <c r="ELD15" s="43"/>
      <c r="ELE15" s="43"/>
      <c r="ELF15" s="43"/>
      <c r="ELG15" s="43"/>
      <c r="ELH15" s="43"/>
      <c r="ELI15" s="43"/>
      <c r="ELJ15" s="43"/>
      <c r="ELK15" s="43"/>
      <c r="ELL15" s="43"/>
      <c r="ELM15" s="43"/>
      <c r="ELN15" s="43"/>
      <c r="ELO15" s="43"/>
      <c r="ELP15" s="43"/>
      <c r="ELQ15" s="43"/>
      <c r="ELR15" s="43"/>
      <c r="ELS15" s="43"/>
      <c r="ELT15" s="43"/>
      <c r="ELU15" s="43"/>
      <c r="ELV15" s="43"/>
      <c r="ELW15" s="43"/>
      <c r="ELX15" s="43"/>
      <c r="ELY15" s="43"/>
      <c r="ELZ15" s="43"/>
      <c r="EMA15" s="43"/>
      <c r="EMB15" s="43"/>
      <c r="EMC15" s="43"/>
      <c r="EMD15" s="43"/>
      <c r="EME15" s="43"/>
      <c r="EMF15" s="43"/>
      <c r="EMG15" s="43"/>
      <c r="EMH15" s="43"/>
      <c r="EMI15" s="43"/>
      <c r="EMJ15" s="43"/>
      <c r="EMK15" s="43"/>
      <c r="EML15" s="43"/>
      <c r="EMM15" s="43"/>
      <c r="EMN15" s="43"/>
      <c r="EMO15" s="43"/>
      <c r="EMP15" s="43"/>
      <c r="EMQ15" s="43"/>
      <c r="EMR15" s="43"/>
      <c r="EMS15" s="43"/>
      <c r="EMT15" s="43"/>
      <c r="EMU15" s="43"/>
      <c r="EMV15" s="43"/>
      <c r="EMW15" s="43"/>
      <c r="EMX15" s="43"/>
      <c r="EMY15" s="43"/>
      <c r="EMZ15" s="43"/>
      <c r="ENA15" s="43"/>
      <c r="ENB15" s="43"/>
      <c r="ENC15" s="43"/>
      <c r="END15" s="43"/>
      <c r="ENE15" s="43"/>
      <c r="ENF15" s="43"/>
      <c r="ENG15" s="43"/>
      <c r="ENH15" s="43"/>
      <c r="ENI15" s="43"/>
      <c r="ENJ15" s="43"/>
      <c r="ENK15" s="43"/>
      <c r="ENL15" s="43"/>
      <c r="ENM15" s="43"/>
      <c r="ENN15" s="43"/>
      <c r="ENO15" s="43"/>
      <c r="ENP15" s="43"/>
      <c r="ENQ15" s="43"/>
      <c r="ENR15" s="43"/>
      <c r="ENS15" s="43"/>
      <c r="ENT15" s="43"/>
      <c r="ENU15" s="43"/>
      <c r="ENV15" s="43"/>
      <c r="ENW15" s="43"/>
      <c r="ENX15" s="43"/>
      <c r="ENY15" s="43"/>
      <c r="ENZ15" s="43"/>
      <c r="EOA15" s="43"/>
      <c r="EOB15" s="43"/>
      <c r="EOC15" s="43"/>
      <c r="EOD15" s="43"/>
      <c r="EOE15" s="43"/>
      <c r="EOF15" s="43"/>
      <c r="EOG15" s="43"/>
      <c r="EOH15" s="43"/>
      <c r="EOI15" s="43"/>
      <c r="EOJ15" s="43"/>
      <c r="EOK15" s="43"/>
      <c r="EOL15" s="43"/>
      <c r="EOM15" s="43"/>
      <c r="EON15" s="43"/>
      <c r="EOO15" s="43"/>
      <c r="EOP15" s="43"/>
      <c r="EOQ15" s="43"/>
      <c r="EOR15" s="43"/>
      <c r="EOS15" s="43"/>
      <c r="EOT15" s="43"/>
      <c r="EOU15" s="43"/>
      <c r="EOV15" s="43"/>
      <c r="EOW15" s="43"/>
      <c r="EOX15" s="43"/>
      <c r="EOY15" s="43"/>
      <c r="EOZ15" s="43"/>
      <c r="EPA15" s="43"/>
      <c r="EPB15" s="43"/>
      <c r="EPC15" s="43"/>
      <c r="EPD15" s="43"/>
      <c r="EPE15" s="43"/>
      <c r="EPF15" s="43"/>
      <c r="EPG15" s="43"/>
      <c r="EPH15" s="43"/>
      <c r="EPI15" s="43"/>
      <c r="EPJ15" s="43"/>
      <c r="EPK15" s="43"/>
      <c r="EPL15" s="43"/>
      <c r="EPM15" s="43"/>
      <c r="EPN15" s="43"/>
      <c r="EPO15" s="43"/>
      <c r="EPP15" s="43"/>
      <c r="EPQ15" s="43"/>
      <c r="EPR15" s="43"/>
      <c r="EPS15" s="43"/>
      <c r="EPT15" s="43"/>
      <c r="EPU15" s="43"/>
      <c r="EPV15" s="43"/>
      <c r="EPW15" s="43"/>
      <c r="EPX15" s="43"/>
      <c r="EPY15" s="43"/>
      <c r="EPZ15" s="43"/>
      <c r="EQA15" s="43"/>
      <c r="EQB15" s="43"/>
      <c r="EQC15" s="43"/>
      <c r="EQD15" s="43"/>
      <c r="EQE15" s="43"/>
      <c r="EQF15" s="43"/>
      <c r="EQG15" s="43"/>
      <c r="EQH15" s="43"/>
      <c r="EQI15" s="43"/>
      <c r="EQJ15" s="43"/>
      <c r="EQK15" s="43"/>
      <c r="EQL15" s="43"/>
      <c r="EQM15" s="43"/>
      <c r="EQN15" s="43"/>
      <c r="EQO15" s="43"/>
      <c r="EQP15" s="43"/>
      <c r="EQQ15" s="43"/>
      <c r="EQR15" s="43"/>
      <c r="EQS15" s="43"/>
      <c r="EQT15" s="43"/>
      <c r="EQU15" s="43"/>
      <c r="EQV15" s="43"/>
      <c r="EQW15" s="43"/>
      <c r="EQX15" s="43"/>
      <c r="EQY15" s="43"/>
      <c r="EQZ15" s="43"/>
      <c r="ERA15" s="43"/>
      <c r="ERB15" s="43"/>
      <c r="ERC15" s="43"/>
      <c r="ERD15" s="43"/>
      <c r="ERE15" s="43"/>
      <c r="ERF15" s="43"/>
      <c r="ERG15" s="43"/>
      <c r="ERH15" s="43"/>
      <c r="ERI15" s="43"/>
      <c r="ERJ15" s="43"/>
      <c r="ERK15" s="43"/>
      <c r="ERL15" s="43"/>
      <c r="ERM15" s="43"/>
      <c r="ERN15" s="43"/>
      <c r="ERO15" s="43"/>
      <c r="ERP15" s="43"/>
      <c r="ERQ15" s="43"/>
      <c r="ERR15" s="43"/>
      <c r="ERS15" s="43"/>
      <c r="ERT15" s="43"/>
      <c r="ERU15" s="43"/>
      <c r="ERV15" s="43"/>
      <c r="ERW15" s="43"/>
      <c r="ERX15" s="43"/>
      <c r="ERY15" s="43"/>
      <c r="ERZ15" s="43"/>
      <c r="ESA15" s="43"/>
      <c r="ESB15" s="43"/>
      <c r="ESC15" s="43"/>
      <c r="ESD15" s="43"/>
      <c r="ESE15" s="43"/>
      <c r="ESF15" s="43"/>
      <c r="ESG15" s="43"/>
      <c r="ESH15" s="43"/>
      <c r="ESI15" s="43"/>
      <c r="ESJ15" s="43"/>
      <c r="ESK15" s="43"/>
      <c r="ESL15" s="43"/>
      <c r="ESM15" s="43"/>
      <c r="ESN15" s="43"/>
      <c r="ESO15" s="43"/>
      <c r="ESP15" s="43"/>
      <c r="ESQ15" s="43"/>
      <c r="ESR15" s="43"/>
      <c r="ESS15" s="43"/>
      <c r="EST15" s="43"/>
      <c r="ESU15" s="43"/>
      <c r="ESV15" s="43"/>
      <c r="ESW15" s="43"/>
      <c r="ESX15" s="43"/>
      <c r="ESY15" s="43"/>
      <c r="ESZ15" s="43"/>
      <c r="ETA15" s="43"/>
      <c r="ETB15" s="43"/>
      <c r="ETC15" s="43"/>
      <c r="ETD15" s="43"/>
      <c r="ETE15" s="43"/>
      <c r="ETF15" s="43"/>
      <c r="ETG15" s="43"/>
      <c r="ETH15" s="43"/>
      <c r="ETI15" s="43"/>
      <c r="ETJ15" s="43"/>
      <c r="ETK15" s="43"/>
      <c r="ETL15" s="43"/>
      <c r="ETM15" s="43"/>
      <c r="ETN15" s="43"/>
      <c r="ETO15" s="43"/>
      <c r="ETP15" s="43"/>
      <c r="ETQ15" s="43"/>
      <c r="ETR15" s="43"/>
      <c r="ETS15" s="43"/>
      <c r="ETT15" s="43"/>
      <c r="ETU15" s="43"/>
      <c r="ETV15" s="43"/>
      <c r="ETW15" s="43"/>
      <c r="ETX15" s="43"/>
      <c r="ETY15" s="43"/>
      <c r="ETZ15" s="43"/>
      <c r="EUA15" s="43"/>
      <c r="EUB15" s="43"/>
      <c r="EUC15" s="43"/>
      <c r="EUD15" s="43"/>
      <c r="EUE15" s="43"/>
      <c r="EUF15" s="43"/>
      <c r="EUG15" s="43"/>
      <c r="EUH15" s="43"/>
      <c r="EUI15" s="43"/>
      <c r="EUJ15" s="43"/>
      <c r="EUK15" s="43"/>
      <c r="EUL15" s="43"/>
      <c r="EUM15" s="43"/>
      <c r="EUN15" s="43"/>
      <c r="EUO15" s="43"/>
      <c r="EUP15" s="43"/>
      <c r="EUQ15" s="43"/>
      <c r="EUR15" s="43"/>
      <c r="EUS15" s="43"/>
      <c r="EUT15" s="43"/>
      <c r="EUU15" s="43"/>
      <c r="EUV15" s="43"/>
      <c r="EUW15" s="43"/>
      <c r="EUX15" s="43"/>
      <c r="EUY15" s="43"/>
      <c r="EUZ15" s="43"/>
      <c r="EVA15" s="43"/>
      <c r="EVB15" s="43"/>
      <c r="EVC15" s="43"/>
      <c r="EVD15" s="43"/>
      <c r="EVE15" s="43"/>
      <c r="EVF15" s="43"/>
      <c r="EVG15" s="43"/>
      <c r="EVH15" s="43"/>
      <c r="EVI15" s="43"/>
      <c r="EVJ15" s="43"/>
      <c r="EVK15" s="43"/>
      <c r="EVL15" s="43"/>
      <c r="EVM15" s="43"/>
      <c r="EVN15" s="43"/>
      <c r="EVO15" s="43"/>
      <c r="EVP15" s="43"/>
      <c r="EVQ15" s="43"/>
      <c r="EVR15" s="43"/>
      <c r="EVS15" s="43"/>
      <c r="EVT15" s="43"/>
      <c r="EVU15" s="43"/>
      <c r="EVV15" s="43"/>
      <c r="EVW15" s="43"/>
      <c r="EVX15" s="43"/>
      <c r="EVY15" s="43"/>
      <c r="EVZ15" s="43"/>
      <c r="EWA15" s="43"/>
      <c r="EWB15" s="43"/>
      <c r="EWC15" s="43"/>
      <c r="EWD15" s="43"/>
      <c r="EWE15" s="43"/>
      <c r="EWF15" s="43"/>
      <c r="EWG15" s="43"/>
      <c r="EWH15" s="43"/>
      <c r="EWI15" s="43"/>
      <c r="EWJ15" s="43"/>
      <c r="EWK15" s="43"/>
      <c r="EWL15" s="43"/>
      <c r="EWM15" s="43"/>
      <c r="EWN15" s="43"/>
      <c r="EWO15" s="43"/>
      <c r="EWP15" s="43"/>
      <c r="EWQ15" s="43"/>
      <c r="EWR15" s="43"/>
      <c r="EWS15" s="43"/>
      <c r="EWT15" s="43"/>
      <c r="EWU15" s="43"/>
      <c r="EWV15" s="43"/>
      <c r="EWW15" s="43"/>
      <c r="EWX15" s="43"/>
      <c r="EWY15" s="43"/>
      <c r="EWZ15" s="43"/>
      <c r="EXA15" s="43"/>
      <c r="EXB15" s="43"/>
      <c r="EXC15" s="43"/>
      <c r="EXD15" s="43"/>
      <c r="EXE15" s="43"/>
      <c r="EXF15" s="43"/>
      <c r="EXG15" s="43"/>
      <c r="EXH15" s="43"/>
      <c r="EXI15" s="43"/>
      <c r="EXJ15" s="43"/>
      <c r="EXK15" s="43"/>
      <c r="EXL15" s="43"/>
      <c r="EXM15" s="43"/>
      <c r="EXN15" s="43"/>
      <c r="EXO15" s="43"/>
      <c r="EXP15" s="43"/>
      <c r="EXQ15" s="43"/>
      <c r="EXR15" s="43"/>
      <c r="EXS15" s="43"/>
      <c r="EXT15" s="43"/>
      <c r="EXU15" s="43"/>
      <c r="EXV15" s="43"/>
      <c r="EXW15" s="43"/>
      <c r="EXX15" s="43"/>
      <c r="EXY15" s="43"/>
      <c r="EXZ15" s="43"/>
      <c r="EYA15" s="43"/>
      <c r="EYB15" s="43"/>
      <c r="EYC15" s="43"/>
      <c r="EYD15" s="43"/>
      <c r="EYE15" s="43"/>
      <c r="EYF15" s="43"/>
      <c r="EYG15" s="43"/>
      <c r="EYH15" s="43"/>
      <c r="EYI15" s="43"/>
      <c r="EYJ15" s="43"/>
      <c r="EYK15" s="43"/>
      <c r="EYL15" s="43"/>
      <c r="EYM15" s="43"/>
      <c r="EYN15" s="43"/>
      <c r="EYO15" s="43"/>
      <c r="EYP15" s="43"/>
      <c r="EYQ15" s="43"/>
      <c r="EYR15" s="43"/>
      <c r="EYS15" s="43"/>
      <c r="EYT15" s="43"/>
      <c r="EYU15" s="43"/>
      <c r="EYV15" s="43"/>
      <c r="EYW15" s="43"/>
      <c r="EYX15" s="43"/>
      <c r="EYY15" s="43"/>
      <c r="EYZ15" s="43"/>
      <c r="EZA15" s="43"/>
      <c r="EZB15" s="43"/>
      <c r="EZC15" s="43"/>
      <c r="EZD15" s="43"/>
      <c r="EZE15" s="43"/>
      <c r="EZF15" s="43"/>
      <c r="EZG15" s="43"/>
      <c r="EZH15" s="43"/>
      <c r="EZI15" s="43"/>
      <c r="EZJ15" s="43"/>
      <c r="EZK15" s="43"/>
      <c r="EZL15" s="43"/>
      <c r="EZM15" s="43"/>
      <c r="EZN15" s="43"/>
      <c r="EZO15" s="43"/>
      <c r="EZP15" s="43"/>
      <c r="EZQ15" s="43"/>
      <c r="EZR15" s="43"/>
      <c r="EZS15" s="43"/>
      <c r="EZT15" s="43"/>
      <c r="EZU15" s="43"/>
      <c r="EZV15" s="43"/>
      <c r="EZW15" s="43"/>
      <c r="EZX15" s="43"/>
      <c r="EZY15" s="43"/>
      <c r="EZZ15" s="43"/>
      <c r="FAA15" s="43"/>
      <c r="FAB15" s="43"/>
      <c r="FAC15" s="43"/>
      <c r="FAD15" s="43"/>
      <c r="FAE15" s="43"/>
      <c r="FAF15" s="43"/>
      <c r="FAG15" s="43"/>
      <c r="FAH15" s="43"/>
      <c r="FAI15" s="43"/>
      <c r="FAJ15" s="43"/>
      <c r="FAK15" s="43"/>
      <c r="FAL15" s="43"/>
      <c r="FAM15" s="43"/>
      <c r="FAN15" s="43"/>
      <c r="FAO15" s="43"/>
      <c r="FAP15" s="43"/>
      <c r="FAQ15" s="43"/>
      <c r="FAR15" s="43"/>
      <c r="FAS15" s="43"/>
      <c r="FAT15" s="43"/>
      <c r="FAU15" s="43"/>
      <c r="FAV15" s="43"/>
      <c r="FAW15" s="43"/>
      <c r="FAX15" s="43"/>
      <c r="FAY15" s="43"/>
      <c r="FAZ15" s="43"/>
      <c r="FBA15" s="43"/>
      <c r="FBB15" s="43"/>
      <c r="FBC15" s="43"/>
      <c r="FBD15" s="43"/>
      <c r="FBE15" s="43"/>
      <c r="FBF15" s="43"/>
      <c r="FBG15" s="43"/>
      <c r="FBH15" s="43"/>
      <c r="FBI15" s="43"/>
      <c r="FBJ15" s="43"/>
      <c r="FBK15" s="43"/>
      <c r="FBL15" s="43"/>
      <c r="FBM15" s="43"/>
      <c r="FBN15" s="43"/>
      <c r="FBO15" s="43"/>
      <c r="FBP15" s="43"/>
      <c r="FBQ15" s="43"/>
      <c r="FBR15" s="43"/>
      <c r="FBS15" s="43"/>
      <c r="FBT15" s="43"/>
      <c r="FBU15" s="43"/>
      <c r="FBV15" s="43"/>
      <c r="FBW15" s="43"/>
      <c r="FBX15" s="43"/>
      <c r="FBY15" s="43"/>
      <c r="FBZ15" s="43"/>
      <c r="FCA15" s="43"/>
      <c r="FCB15" s="43"/>
      <c r="FCC15" s="43"/>
      <c r="FCD15" s="43"/>
      <c r="FCE15" s="43"/>
      <c r="FCF15" s="43"/>
      <c r="FCG15" s="43"/>
      <c r="FCH15" s="43"/>
      <c r="FCI15" s="43"/>
      <c r="FCJ15" s="43"/>
      <c r="FCK15" s="43"/>
      <c r="FCL15" s="43"/>
      <c r="FCM15" s="43"/>
      <c r="FCN15" s="43"/>
      <c r="FCO15" s="43"/>
      <c r="FCP15" s="43"/>
      <c r="FCQ15" s="43"/>
      <c r="FCR15" s="43"/>
      <c r="FCS15" s="43"/>
      <c r="FCT15" s="43"/>
      <c r="FCU15" s="43"/>
      <c r="FCV15" s="43"/>
      <c r="FCW15" s="43"/>
      <c r="FCX15" s="43"/>
      <c r="FCY15" s="43"/>
      <c r="FCZ15" s="43"/>
      <c r="FDA15" s="43"/>
      <c r="FDB15" s="43"/>
      <c r="FDC15" s="43"/>
      <c r="FDD15" s="43"/>
      <c r="FDE15" s="43"/>
      <c r="FDF15" s="43"/>
      <c r="FDG15" s="43"/>
      <c r="FDH15" s="43"/>
      <c r="FDI15" s="43"/>
      <c r="FDJ15" s="43"/>
      <c r="FDK15" s="43"/>
      <c r="FDL15" s="43"/>
      <c r="FDM15" s="43"/>
      <c r="FDN15" s="43"/>
      <c r="FDO15" s="43"/>
      <c r="FDP15" s="43"/>
      <c r="FDQ15" s="43"/>
      <c r="FDR15" s="43"/>
      <c r="FDS15" s="43"/>
      <c r="FDT15" s="43"/>
      <c r="FDU15" s="43"/>
      <c r="FDV15" s="43"/>
      <c r="FDW15" s="43"/>
      <c r="FDX15" s="43"/>
      <c r="FDY15" s="43"/>
      <c r="FDZ15" s="43"/>
      <c r="FEA15" s="43"/>
      <c r="FEB15" s="43"/>
      <c r="FEC15" s="43"/>
      <c r="FED15" s="43"/>
      <c r="FEE15" s="43"/>
      <c r="FEF15" s="43"/>
      <c r="FEG15" s="43"/>
      <c r="FEH15" s="43"/>
      <c r="FEI15" s="43"/>
      <c r="FEJ15" s="43"/>
      <c r="FEK15" s="43"/>
      <c r="FEL15" s="43"/>
      <c r="FEM15" s="43"/>
      <c r="FEN15" s="43"/>
      <c r="FEO15" s="43"/>
      <c r="FEP15" s="43"/>
      <c r="FEQ15" s="43"/>
      <c r="FER15" s="43"/>
      <c r="FES15" s="43"/>
      <c r="FET15" s="43"/>
      <c r="FEU15" s="43"/>
      <c r="FEV15" s="43"/>
      <c r="FEW15" s="43"/>
      <c r="FEX15" s="43"/>
      <c r="FEY15" s="43"/>
      <c r="FEZ15" s="43"/>
      <c r="FFA15" s="43"/>
      <c r="FFB15" s="43"/>
      <c r="FFC15" s="43"/>
      <c r="FFD15" s="43"/>
      <c r="FFE15" s="43"/>
      <c r="FFF15" s="43"/>
      <c r="FFG15" s="43"/>
      <c r="FFH15" s="43"/>
      <c r="FFI15" s="43"/>
      <c r="FFJ15" s="43"/>
      <c r="FFK15" s="43"/>
      <c r="FFL15" s="43"/>
      <c r="FFM15" s="43"/>
      <c r="FFN15" s="43"/>
      <c r="FFO15" s="43"/>
      <c r="FFP15" s="43"/>
      <c r="FFQ15" s="43"/>
      <c r="FFR15" s="43"/>
      <c r="FFS15" s="43"/>
      <c r="FFT15" s="43"/>
      <c r="FFU15" s="43"/>
      <c r="FFV15" s="43"/>
      <c r="FFW15" s="43"/>
      <c r="FFX15" s="43"/>
      <c r="FFY15" s="43"/>
      <c r="FFZ15" s="43"/>
      <c r="FGA15" s="43"/>
      <c r="FGB15" s="43"/>
      <c r="FGC15" s="43"/>
      <c r="FGD15" s="43"/>
      <c r="FGE15" s="43"/>
      <c r="FGF15" s="43"/>
      <c r="FGG15" s="43"/>
      <c r="FGH15" s="43"/>
      <c r="FGI15" s="43"/>
      <c r="FGJ15" s="43"/>
      <c r="FGK15" s="43"/>
      <c r="FGL15" s="43"/>
      <c r="FGM15" s="43"/>
      <c r="FGN15" s="43"/>
      <c r="FGO15" s="43"/>
      <c r="FGP15" s="43"/>
      <c r="FGQ15" s="43"/>
      <c r="FGR15" s="43"/>
      <c r="FGS15" s="43"/>
      <c r="FGT15" s="43"/>
      <c r="FGU15" s="43"/>
      <c r="FGV15" s="43"/>
      <c r="FGW15" s="43"/>
      <c r="FGX15" s="43"/>
      <c r="FGY15" s="43"/>
      <c r="FGZ15" s="43"/>
      <c r="FHA15" s="43"/>
      <c r="FHB15" s="43"/>
      <c r="FHC15" s="43"/>
      <c r="FHD15" s="43"/>
      <c r="FHE15" s="43"/>
      <c r="FHF15" s="43"/>
      <c r="FHG15" s="43"/>
      <c r="FHH15" s="43"/>
      <c r="FHI15" s="43"/>
      <c r="FHJ15" s="43"/>
      <c r="FHK15" s="43"/>
      <c r="FHL15" s="43"/>
      <c r="FHM15" s="43"/>
      <c r="FHN15" s="43"/>
      <c r="FHO15" s="43"/>
      <c r="FHP15" s="43"/>
      <c r="FHQ15" s="43"/>
      <c r="FHR15" s="43"/>
      <c r="FHS15" s="43"/>
      <c r="FHT15" s="43"/>
      <c r="FHU15" s="43"/>
      <c r="FHV15" s="43"/>
      <c r="FHW15" s="43"/>
      <c r="FHX15" s="43"/>
      <c r="FHY15" s="43"/>
      <c r="FHZ15" s="43"/>
      <c r="FIA15" s="43"/>
      <c r="FIB15" s="43"/>
      <c r="FIC15" s="43"/>
      <c r="FID15" s="43"/>
      <c r="FIE15" s="43"/>
      <c r="FIF15" s="43"/>
      <c r="FIG15" s="43"/>
      <c r="FIH15" s="43"/>
      <c r="FII15" s="43"/>
      <c r="FIJ15" s="43"/>
      <c r="FIK15" s="43"/>
      <c r="FIL15" s="43"/>
      <c r="FIM15" s="43"/>
      <c r="FIN15" s="43"/>
      <c r="FIO15" s="43"/>
      <c r="FIP15" s="43"/>
      <c r="FIQ15" s="43"/>
      <c r="FIR15" s="43"/>
      <c r="FIS15" s="43"/>
      <c r="FIT15" s="43"/>
      <c r="FIU15" s="43"/>
      <c r="FIV15" s="43"/>
      <c r="FIW15" s="43"/>
      <c r="FIX15" s="43"/>
      <c r="FIY15" s="43"/>
      <c r="FIZ15" s="43"/>
      <c r="FJA15" s="43"/>
      <c r="FJB15" s="43"/>
      <c r="FJC15" s="43"/>
      <c r="FJD15" s="43"/>
      <c r="FJE15" s="43"/>
      <c r="FJF15" s="43"/>
      <c r="FJG15" s="43"/>
      <c r="FJH15" s="43"/>
      <c r="FJI15" s="43"/>
      <c r="FJJ15" s="43"/>
      <c r="FJK15" s="43"/>
      <c r="FJL15" s="43"/>
      <c r="FJM15" s="43"/>
      <c r="FJN15" s="43"/>
      <c r="FJO15" s="43"/>
      <c r="FJP15" s="43"/>
      <c r="FJQ15" s="43"/>
      <c r="FJR15" s="43"/>
      <c r="FJS15" s="43"/>
      <c r="FJT15" s="43"/>
      <c r="FJU15" s="43"/>
      <c r="FJV15" s="43"/>
      <c r="FJW15" s="43"/>
      <c r="FJX15" s="43"/>
      <c r="FJY15" s="43"/>
      <c r="FJZ15" s="43"/>
      <c r="FKA15" s="43"/>
      <c r="FKB15" s="43"/>
      <c r="FKC15" s="43"/>
      <c r="FKD15" s="43"/>
      <c r="FKE15" s="43"/>
      <c r="FKF15" s="43"/>
      <c r="FKG15" s="43"/>
      <c r="FKH15" s="43"/>
      <c r="FKI15" s="43"/>
      <c r="FKJ15" s="43"/>
      <c r="FKK15" s="43"/>
      <c r="FKL15" s="43"/>
      <c r="FKM15" s="43"/>
      <c r="FKN15" s="43"/>
      <c r="FKO15" s="43"/>
      <c r="FKP15" s="43"/>
      <c r="FKQ15" s="43"/>
      <c r="FKR15" s="43"/>
      <c r="FKS15" s="43"/>
      <c r="FKT15" s="43"/>
      <c r="FKU15" s="43"/>
      <c r="FKV15" s="43"/>
      <c r="FKW15" s="43"/>
      <c r="FKX15" s="43"/>
      <c r="FKY15" s="43"/>
      <c r="FKZ15" s="43"/>
      <c r="FLA15" s="43"/>
      <c r="FLB15" s="43"/>
      <c r="FLC15" s="43"/>
      <c r="FLD15" s="43"/>
      <c r="FLE15" s="43"/>
      <c r="FLF15" s="43"/>
      <c r="FLG15" s="43"/>
      <c r="FLH15" s="43"/>
      <c r="FLI15" s="43"/>
      <c r="FLJ15" s="43"/>
      <c r="FLK15" s="43"/>
      <c r="FLL15" s="43"/>
      <c r="FLM15" s="43"/>
      <c r="FLN15" s="43"/>
      <c r="FLO15" s="43"/>
      <c r="FLP15" s="43"/>
      <c r="FLQ15" s="43"/>
      <c r="FLR15" s="43"/>
      <c r="FLS15" s="43"/>
      <c r="FLT15" s="43"/>
      <c r="FLU15" s="43"/>
      <c r="FLV15" s="43"/>
      <c r="FLW15" s="43"/>
      <c r="FLX15" s="43"/>
      <c r="FLY15" s="43"/>
      <c r="FLZ15" s="43"/>
      <c r="FMA15" s="43"/>
      <c r="FMB15" s="43"/>
      <c r="FMC15" s="43"/>
      <c r="FMD15" s="43"/>
      <c r="FME15" s="43"/>
      <c r="FMF15" s="43"/>
      <c r="FMG15" s="43"/>
      <c r="FMH15" s="43"/>
      <c r="FMI15" s="43"/>
      <c r="FMJ15" s="43"/>
      <c r="FMK15" s="43"/>
      <c r="FML15" s="43"/>
      <c r="FMM15" s="43"/>
      <c r="FMN15" s="43"/>
      <c r="FMO15" s="43"/>
      <c r="FMP15" s="43"/>
      <c r="FMQ15" s="43"/>
      <c r="FMR15" s="43"/>
      <c r="FMS15" s="43"/>
      <c r="FMT15" s="43"/>
      <c r="FMU15" s="43"/>
      <c r="FMV15" s="43"/>
      <c r="FMW15" s="43"/>
      <c r="FMX15" s="43"/>
      <c r="FMY15" s="43"/>
      <c r="FMZ15" s="43"/>
      <c r="FNA15" s="43"/>
      <c r="FNB15" s="43"/>
      <c r="FNC15" s="43"/>
      <c r="FND15" s="43"/>
      <c r="FNE15" s="43"/>
      <c r="FNF15" s="43"/>
      <c r="FNG15" s="43"/>
      <c r="FNH15" s="43"/>
      <c r="FNI15" s="43"/>
      <c r="FNJ15" s="43"/>
      <c r="FNK15" s="43"/>
      <c r="FNL15" s="43"/>
      <c r="FNM15" s="43"/>
      <c r="FNN15" s="43"/>
      <c r="FNO15" s="43"/>
      <c r="FNP15" s="43"/>
      <c r="FNQ15" s="43"/>
      <c r="FNR15" s="43"/>
      <c r="FNS15" s="43"/>
      <c r="FNT15" s="43"/>
      <c r="FNU15" s="43"/>
      <c r="FNV15" s="43"/>
      <c r="FNW15" s="43"/>
      <c r="FNX15" s="43"/>
      <c r="FNY15" s="43"/>
      <c r="FNZ15" s="43"/>
      <c r="FOA15" s="43"/>
      <c r="FOB15" s="43"/>
      <c r="FOC15" s="43"/>
      <c r="FOD15" s="43"/>
      <c r="FOE15" s="43"/>
      <c r="FOF15" s="43"/>
      <c r="FOG15" s="43"/>
      <c r="FOH15" s="43"/>
      <c r="FOI15" s="43"/>
      <c r="FOJ15" s="43"/>
      <c r="FOK15" s="43"/>
      <c r="FOL15" s="43"/>
      <c r="FOM15" s="43"/>
      <c r="FON15" s="43"/>
      <c r="FOO15" s="43"/>
      <c r="FOP15" s="43"/>
      <c r="FOQ15" s="43"/>
      <c r="FOR15" s="43"/>
      <c r="FOS15" s="43"/>
      <c r="FOT15" s="43"/>
      <c r="FOU15" s="43"/>
      <c r="FOV15" s="43"/>
      <c r="FOW15" s="43"/>
      <c r="FOX15" s="43"/>
      <c r="FOY15" s="43"/>
      <c r="FOZ15" s="43"/>
      <c r="FPA15" s="43"/>
      <c r="FPB15" s="43"/>
      <c r="FPC15" s="43"/>
      <c r="FPD15" s="43"/>
      <c r="FPE15" s="43"/>
      <c r="FPF15" s="43"/>
      <c r="FPG15" s="43"/>
      <c r="FPH15" s="43"/>
      <c r="FPI15" s="43"/>
      <c r="FPJ15" s="43"/>
      <c r="FPK15" s="43"/>
      <c r="FPL15" s="43"/>
      <c r="FPM15" s="43"/>
      <c r="FPN15" s="43"/>
      <c r="FPO15" s="43"/>
      <c r="FPP15" s="43"/>
      <c r="FPQ15" s="43"/>
      <c r="FPR15" s="43"/>
      <c r="FPS15" s="43"/>
      <c r="FPT15" s="43"/>
      <c r="FPU15" s="43"/>
      <c r="FPV15" s="43"/>
      <c r="FPW15" s="43"/>
      <c r="FPX15" s="43"/>
      <c r="FPY15" s="43"/>
      <c r="FPZ15" s="43"/>
      <c r="FQA15" s="43"/>
      <c r="FQB15" s="43"/>
      <c r="FQC15" s="43"/>
      <c r="FQD15" s="43"/>
      <c r="FQE15" s="43"/>
      <c r="FQF15" s="43"/>
      <c r="FQG15" s="43"/>
      <c r="FQH15" s="43"/>
      <c r="FQI15" s="43"/>
      <c r="FQJ15" s="43"/>
      <c r="FQK15" s="43"/>
      <c r="FQL15" s="43"/>
      <c r="FQM15" s="43"/>
      <c r="FQN15" s="43"/>
      <c r="FQO15" s="43"/>
      <c r="FQP15" s="43"/>
      <c r="FQQ15" s="43"/>
      <c r="FQR15" s="43"/>
      <c r="FQS15" s="43"/>
      <c r="FQT15" s="43"/>
      <c r="FQU15" s="43"/>
      <c r="FQV15" s="43"/>
      <c r="FQW15" s="43"/>
      <c r="FQX15" s="43"/>
      <c r="FQY15" s="43"/>
      <c r="FQZ15" s="43"/>
      <c r="FRA15" s="43"/>
      <c r="FRB15" s="43"/>
      <c r="FRC15" s="43"/>
      <c r="FRD15" s="43"/>
      <c r="FRE15" s="43"/>
      <c r="FRF15" s="43"/>
      <c r="FRG15" s="43"/>
      <c r="FRH15" s="43"/>
      <c r="FRI15" s="43"/>
      <c r="FRJ15" s="43"/>
      <c r="FRK15" s="43"/>
      <c r="FRL15" s="43"/>
      <c r="FRM15" s="43"/>
      <c r="FRN15" s="43"/>
      <c r="FRO15" s="43"/>
      <c r="FRP15" s="43"/>
      <c r="FRQ15" s="43"/>
      <c r="FRR15" s="43"/>
      <c r="FRS15" s="43"/>
      <c r="FRT15" s="43"/>
      <c r="FRU15" s="43"/>
      <c r="FRV15" s="43"/>
      <c r="FRW15" s="43"/>
      <c r="FRX15" s="43"/>
      <c r="FRY15" s="43"/>
      <c r="FRZ15" s="43"/>
      <c r="FSA15" s="43"/>
      <c r="FSB15" s="43"/>
      <c r="FSC15" s="43"/>
      <c r="FSD15" s="43"/>
      <c r="FSE15" s="43"/>
      <c r="FSF15" s="43"/>
      <c r="FSG15" s="43"/>
      <c r="FSH15" s="43"/>
      <c r="FSI15" s="43"/>
      <c r="FSJ15" s="43"/>
      <c r="FSK15" s="43"/>
      <c r="FSL15" s="43"/>
      <c r="FSM15" s="43"/>
      <c r="FSN15" s="43"/>
      <c r="FSO15" s="43"/>
      <c r="FSP15" s="43"/>
      <c r="FSQ15" s="43"/>
      <c r="FSR15" s="43"/>
      <c r="FSS15" s="43"/>
      <c r="FST15" s="43"/>
      <c r="FSU15" s="43"/>
      <c r="FSV15" s="43"/>
      <c r="FSW15" s="43"/>
      <c r="FSX15" s="43"/>
      <c r="FSY15" s="43"/>
      <c r="FSZ15" s="43"/>
      <c r="FTA15" s="43"/>
      <c r="FTB15" s="43"/>
      <c r="FTC15" s="43"/>
      <c r="FTD15" s="43"/>
      <c r="FTE15" s="43"/>
      <c r="FTF15" s="43"/>
      <c r="FTG15" s="43"/>
      <c r="FTH15" s="43"/>
      <c r="FTI15" s="43"/>
      <c r="FTJ15" s="43"/>
      <c r="FTK15" s="43"/>
      <c r="FTL15" s="43"/>
      <c r="FTM15" s="43"/>
      <c r="FTN15" s="43"/>
      <c r="FTO15" s="43"/>
      <c r="FTP15" s="43"/>
      <c r="FTQ15" s="43"/>
      <c r="FTR15" s="43"/>
      <c r="FTS15" s="43"/>
      <c r="FTT15" s="43"/>
      <c r="FTU15" s="43"/>
      <c r="FTV15" s="43"/>
      <c r="FTW15" s="43"/>
      <c r="FTX15" s="43"/>
      <c r="FTY15" s="43"/>
      <c r="FTZ15" s="43"/>
      <c r="FUA15" s="43"/>
      <c r="FUB15" s="43"/>
      <c r="FUC15" s="43"/>
      <c r="FUD15" s="43"/>
      <c r="FUE15" s="43"/>
      <c r="FUF15" s="43"/>
      <c r="FUG15" s="43"/>
      <c r="FUH15" s="43"/>
      <c r="FUI15" s="43"/>
      <c r="FUJ15" s="43"/>
      <c r="FUK15" s="43"/>
      <c r="FUL15" s="43"/>
      <c r="FUM15" s="43"/>
      <c r="FUN15" s="43"/>
      <c r="FUO15" s="43"/>
      <c r="FUP15" s="43"/>
      <c r="FUQ15" s="43"/>
      <c r="FUR15" s="43"/>
      <c r="FUS15" s="43"/>
      <c r="FUT15" s="43"/>
      <c r="FUU15" s="43"/>
      <c r="FUV15" s="43"/>
      <c r="FUW15" s="43"/>
      <c r="FUX15" s="43"/>
      <c r="FUY15" s="43"/>
      <c r="FUZ15" s="43"/>
      <c r="FVA15" s="43"/>
      <c r="FVB15" s="43"/>
      <c r="FVC15" s="43"/>
      <c r="FVD15" s="43"/>
      <c r="FVE15" s="43"/>
      <c r="FVF15" s="43"/>
      <c r="FVG15" s="43"/>
      <c r="FVH15" s="43"/>
      <c r="FVI15" s="43"/>
      <c r="FVJ15" s="43"/>
      <c r="FVK15" s="43"/>
      <c r="FVL15" s="43"/>
      <c r="FVM15" s="43"/>
      <c r="FVN15" s="43"/>
      <c r="FVO15" s="43"/>
      <c r="FVP15" s="43"/>
      <c r="FVQ15" s="43"/>
      <c r="FVR15" s="43"/>
      <c r="FVS15" s="43"/>
      <c r="FVT15" s="43"/>
      <c r="FVU15" s="43"/>
      <c r="FVV15" s="43"/>
      <c r="FVW15" s="43"/>
      <c r="FVX15" s="43"/>
      <c r="FVY15" s="43"/>
      <c r="FVZ15" s="43"/>
      <c r="FWA15" s="43"/>
      <c r="FWB15" s="43"/>
      <c r="FWC15" s="43"/>
      <c r="FWD15" s="43"/>
      <c r="FWE15" s="43"/>
      <c r="FWF15" s="43"/>
      <c r="FWG15" s="43"/>
      <c r="FWH15" s="43"/>
      <c r="FWI15" s="43"/>
      <c r="FWJ15" s="43"/>
      <c r="FWK15" s="43"/>
      <c r="FWL15" s="43"/>
      <c r="FWM15" s="43"/>
      <c r="FWN15" s="43"/>
      <c r="FWO15" s="43"/>
      <c r="FWP15" s="43"/>
      <c r="FWQ15" s="43"/>
      <c r="FWR15" s="43"/>
      <c r="FWS15" s="43"/>
      <c r="FWT15" s="43"/>
      <c r="FWU15" s="43"/>
      <c r="FWV15" s="43"/>
      <c r="FWW15" s="43"/>
      <c r="FWX15" s="43"/>
      <c r="FWY15" s="43"/>
      <c r="FWZ15" s="43"/>
      <c r="FXA15" s="43"/>
      <c r="FXB15" s="43"/>
      <c r="FXC15" s="43"/>
      <c r="FXD15" s="43"/>
      <c r="FXE15" s="43"/>
      <c r="FXF15" s="43"/>
      <c r="FXG15" s="43"/>
      <c r="FXH15" s="43"/>
      <c r="FXI15" s="43"/>
      <c r="FXJ15" s="43"/>
      <c r="FXK15" s="43"/>
      <c r="FXL15" s="43"/>
      <c r="FXM15" s="43"/>
      <c r="FXN15" s="43"/>
      <c r="FXO15" s="43"/>
      <c r="FXP15" s="43"/>
      <c r="FXQ15" s="43"/>
      <c r="FXR15" s="43"/>
      <c r="FXS15" s="43"/>
      <c r="FXT15" s="43"/>
      <c r="FXU15" s="43"/>
      <c r="FXV15" s="43"/>
      <c r="FXW15" s="43"/>
      <c r="FXX15" s="43"/>
      <c r="FXY15" s="43"/>
      <c r="FXZ15" s="43"/>
      <c r="FYA15" s="43"/>
      <c r="FYB15" s="43"/>
      <c r="FYC15" s="43"/>
      <c r="FYD15" s="43"/>
      <c r="FYE15" s="43"/>
      <c r="FYF15" s="43"/>
      <c r="FYG15" s="43"/>
      <c r="FYH15" s="43"/>
      <c r="FYI15" s="43"/>
      <c r="FYJ15" s="43"/>
      <c r="FYK15" s="43"/>
      <c r="FYL15" s="43"/>
      <c r="FYM15" s="43"/>
      <c r="FYN15" s="43"/>
      <c r="FYO15" s="43"/>
      <c r="FYP15" s="43"/>
      <c r="FYQ15" s="43"/>
      <c r="FYR15" s="43"/>
      <c r="FYS15" s="43"/>
      <c r="FYT15" s="43"/>
      <c r="FYU15" s="43"/>
      <c r="FYV15" s="43"/>
      <c r="FYW15" s="43"/>
      <c r="FYX15" s="43"/>
      <c r="FYY15" s="43"/>
      <c r="FYZ15" s="43"/>
      <c r="FZA15" s="43"/>
      <c r="FZB15" s="43"/>
      <c r="FZC15" s="43"/>
      <c r="FZD15" s="43"/>
      <c r="FZE15" s="43"/>
      <c r="FZF15" s="43"/>
      <c r="FZG15" s="43"/>
      <c r="FZH15" s="43"/>
      <c r="FZI15" s="43"/>
      <c r="FZJ15" s="43"/>
      <c r="FZK15" s="43"/>
      <c r="FZL15" s="43"/>
      <c r="FZM15" s="43"/>
      <c r="FZN15" s="43"/>
      <c r="FZO15" s="43"/>
      <c r="FZP15" s="43"/>
      <c r="FZQ15" s="43"/>
      <c r="FZR15" s="43"/>
      <c r="FZS15" s="43"/>
      <c r="FZT15" s="43"/>
      <c r="FZU15" s="43"/>
      <c r="FZV15" s="43"/>
      <c r="FZW15" s="43"/>
      <c r="FZX15" s="43"/>
      <c r="FZY15" s="43"/>
      <c r="FZZ15" s="43"/>
      <c r="GAA15" s="43"/>
      <c r="GAB15" s="43"/>
      <c r="GAC15" s="43"/>
      <c r="GAD15" s="43"/>
      <c r="GAE15" s="43"/>
      <c r="GAF15" s="43"/>
      <c r="GAG15" s="43"/>
      <c r="GAH15" s="43"/>
      <c r="GAI15" s="43"/>
      <c r="GAJ15" s="43"/>
      <c r="GAK15" s="43"/>
      <c r="GAL15" s="43"/>
      <c r="GAM15" s="43"/>
      <c r="GAN15" s="43"/>
      <c r="GAO15" s="43"/>
      <c r="GAP15" s="43"/>
      <c r="GAQ15" s="43"/>
      <c r="GAR15" s="43"/>
      <c r="GAS15" s="43"/>
      <c r="GAT15" s="43"/>
      <c r="GAU15" s="43"/>
      <c r="GAV15" s="43"/>
      <c r="GAW15" s="43"/>
      <c r="GAX15" s="43"/>
      <c r="GAY15" s="43"/>
      <c r="GAZ15" s="43"/>
      <c r="GBA15" s="43"/>
      <c r="GBB15" s="43"/>
      <c r="GBC15" s="43"/>
      <c r="GBD15" s="43"/>
      <c r="GBE15" s="43"/>
      <c r="GBF15" s="43"/>
      <c r="GBG15" s="43"/>
      <c r="GBH15" s="43"/>
      <c r="GBI15" s="43"/>
      <c r="GBJ15" s="43"/>
      <c r="GBK15" s="43"/>
      <c r="GBL15" s="43"/>
      <c r="GBM15" s="43"/>
      <c r="GBN15" s="43"/>
      <c r="GBO15" s="43"/>
      <c r="GBP15" s="43"/>
      <c r="GBQ15" s="43"/>
      <c r="GBR15" s="43"/>
      <c r="GBS15" s="43"/>
      <c r="GBT15" s="43"/>
      <c r="GBU15" s="43"/>
      <c r="GBV15" s="43"/>
      <c r="GBW15" s="43"/>
      <c r="GBX15" s="43"/>
      <c r="GBY15" s="43"/>
      <c r="GBZ15" s="43"/>
      <c r="GCA15" s="43"/>
      <c r="GCB15" s="43"/>
      <c r="GCC15" s="43"/>
      <c r="GCD15" s="43"/>
      <c r="GCE15" s="43"/>
      <c r="GCF15" s="43"/>
      <c r="GCG15" s="43"/>
      <c r="GCH15" s="43"/>
      <c r="GCI15" s="43"/>
      <c r="GCJ15" s="43"/>
      <c r="GCK15" s="43"/>
      <c r="GCL15" s="43"/>
      <c r="GCM15" s="43"/>
      <c r="GCN15" s="43"/>
      <c r="GCO15" s="43"/>
      <c r="GCP15" s="43"/>
      <c r="GCQ15" s="43"/>
      <c r="GCR15" s="43"/>
      <c r="GCS15" s="43"/>
      <c r="GCT15" s="43"/>
      <c r="GCU15" s="43"/>
      <c r="GCV15" s="43"/>
      <c r="GCW15" s="43"/>
      <c r="GCX15" s="43"/>
      <c r="GCY15" s="43"/>
      <c r="GCZ15" s="43"/>
      <c r="GDA15" s="43"/>
      <c r="GDB15" s="43"/>
      <c r="GDC15" s="43"/>
      <c r="GDD15" s="43"/>
      <c r="GDE15" s="43"/>
      <c r="GDF15" s="43"/>
      <c r="GDG15" s="43"/>
      <c r="GDH15" s="43"/>
      <c r="GDI15" s="43"/>
      <c r="GDJ15" s="43"/>
      <c r="GDK15" s="43"/>
      <c r="GDL15" s="43"/>
      <c r="GDM15" s="43"/>
      <c r="GDN15" s="43"/>
      <c r="GDO15" s="43"/>
      <c r="GDP15" s="43"/>
      <c r="GDQ15" s="43"/>
      <c r="GDR15" s="43"/>
      <c r="GDS15" s="43"/>
      <c r="GDT15" s="43"/>
      <c r="GDU15" s="43"/>
      <c r="GDV15" s="43"/>
      <c r="GDW15" s="43"/>
      <c r="GDX15" s="43"/>
      <c r="GDY15" s="43"/>
      <c r="GDZ15" s="43"/>
      <c r="GEA15" s="43"/>
      <c r="GEB15" s="43"/>
      <c r="GEC15" s="43"/>
      <c r="GED15" s="43"/>
      <c r="GEE15" s="43"/>
      <c r="GEF15" s="43"/>
      <c r="GEG15" s="43"/>
      <c r="GEH15" s="43"/>
      <c r="GEI15" s="43"/>
      <c r="GEJ15" s="43"/>
      <c r="GEK15" s="43"/>
      <c r="GEL15" s="43"/>
      <c r="GEM15" s="43"/>
      <c r="GEN15" s="43"/>
      <c r="GEO15" s="43"/>
      <c r="GEP15" s="43"/>
      <c r="GEQ15" s="43"/>
      <c r="GER15" s="43"/>
      <c r="GES15" s="43"/>
      <c r="GET15" s="43"/>
      <c r="GEU15" s="43"/>
      <c r="GEV15" s="43"/>
      <c r="GEW15" s="43"/>
      <c r="GEX15" s="43"/>
      <c r="GEY15" s="43"/>
      <c r="GEZ15" s="43"/>
      <c r="GFA15" s="43"/>
      <c r="GFB15" s="43"/>
      <c r="GFC15" s="43"/>
      <c r="GFD15" s="43"/>
      <c r="GFE15" s="43"/>
      <c r="GFF15" s="43"/>
      <c r="GFG15" s="43"/>
      <c r="GFH15" s="43"/>
      <c r="GFI15" s="43"/>
      <c r="GFJ15" s="43"/>
      <c r="GFK15" s="43"/>
      <c r="GFL15" s="43"/>
      <c r="GFM15" s="43"/>
      <c r="GFN15" s="43"/>
      <c r="GFO15" s="43"/>
      <c r="GFP15" s="43"/>
      <c r="GFQ15" s="43"/>
      <c r="GFR15" s="43"/>
      <c r="GFS15" s="43"/>
      <c r="GFT15" s="43"/>
      <c r="GFU15" s="43"/>
      <c r="GFV15" s="43"/>
      <c r="GFW15" s="43"/>
      <c r="GFX15" s="43"/>
      <c r="GFY15" s="43"/>
      <c r="GFZ15" s="43"/>
      <c r="GGA15" s="43"/>
      <c r="GGB15" s="43"/>
      <c r="GGC15" s="43"/>
      <c r="GGD15" s="43"/>
      <c r="GGE15" s="43"/>
      <c r="GGF15" s="43"/>
      <c r="GGG15" s="43"/>
      <c r="GGH15" s="43"/>
      <c r="GGI15" s="43"/>
      <c r="GGJ15" s="43"/>
      <c r="GGK15" s="43"/>
      <c r="GGL15" s="43"/>
      <c r="GGM15" s="43"/>
      <c r="GGN15" s="43"/>
      <c r="GGO15" s="43"/>
      <c r="GGP15" s="43"/>
      <c r="GGQ15" s="43"/>
      <c r="GGR15" s="43"/>
      <c r="GGS15" s="43"/>
      <c r="GGT15" s="43"/>
      <c r="GGU15" s="43"/>
      <c r="GGV15" s="43"/>
      <c r="GGW15" s="43"/>
      <c r="GGX15" s="43"/>
      <c r="GGY15" s="43"/>
      <c r="GGZ15" s="43"/>
      <c r="GHA15" s="43"/>
      <c r="GHB15" s="43"/>
      <c r="GHC15" s="43"/>
      <c r="GHD15" s="43"/>
      <c r="GHE15" s="43"/>
      <c r="GHF15" s="43"/>
      <c r="GHG15" s="43"/>
      <c r="GHH15" s="43"/>
      <c r="GHI15" s="43"/>
      <c r="GHJ15" s="43"/>
      <c r="GHK15" s="43"/>
      <c r="GHL15" s="43"/>
      <c r="GHM15" s="43"/>
      <c r="GHN15" s="43"/>
      <c r="GHO15" s="43"/>
      <c r="GHP15" s="43"/>
      <c r="GHQ15" s="43"/>
      <c r="GHR15" s="43"/>
      <c r="GHS15" s="43"/>
      <c r="GHT15" s="43"/>
      <c r="GHU15" s="43"/>
      <c r="GHV15" s="43"/>
      <c r="GHW15" s="43"/>
      <c r="GHX15" s="43"/>
      <c r="GHY15" s="43"/>
      <c r="GHZ15" s="43"/>
      <c r="GIA15" s="43"/>
      <c r="GIB15" s="43"/>
      <c r="GIC15" s="43"/>
      <c r="GID15" s="43"/>
      <c r="GIE15" s="43"/>
      <c r="GIF15" s="43"/>
      <c r="GIG15" s="43"/>
      <c r="GIH15" s="43"/>
      <c r="GII15" s="43"/>
      <c r="GIJ15" s="43"/>
      <c r="GIK15" s="43"/>
      <c r="GIL15" s="43"/>
      <c r="GIM15" s="43"/>
      <c r="GIN15" s="43"/>
      <c r="GIO15" s="43"/>
      <c r="GIP15" s="43"/>
      <c r="GIQ15" s="43"/>
      <c r="GIR15" s="43"/>
      <c r="GIS15" s="43"/>
      <c r="GIT15" s="43"/>
      <c r="GIU15" s="43"/>
      <c r="GIV15" s="43"/>
      <c r="GIW15" s="43"/>
      <c r="GIX15" s="43"/>
      <c r="GIY15" s="43"/>
      <c r="GIZ15" s="43"/>
      <c r="GJA15" s="43"/>
      <c r="GJB15" s="43"/>
      <c r="GJC15" s="43"/>
      <c r="GJD15" s="43"/>
      <c r="GJE15" s="43"/>
      <c r="GJF15" s="43"/>
      <c r="GJG15" s="43"/>
      <c r="GJH15" s="43"/>
      <c r="GJI15" s="43"/>
      <c r="GJJ15" s="43"/>
      <c r="GJK15" s="43"/>
      <c r="GJL15" s="43"/>
      <c r="GJM15" s="43"/>
      <c r="GJN15" s="43"/>
      <c r="GJO15" s="43"/>
      <c r="GJP15" s="43"/>
      <c r="GJQ15" s="43"/>
      <c r="GJR15" s="43"/>
      <c r="GJS15" s="43"/>
      <c r="GJT15" s="43"/>
      <c r="GJU15" s="43"/>
      <c r="GJV15" s="43"/>
      <c r="GJW15" s="43"/>
      <c r="GJX15" s="43"/>
      <c r="GJY15" s="43"/>
      <c r="GJZ15" s="43"/>
      <c r="GKA15" s="43"/>
      <c r="GKB15" s="43"/>
      <c r="GKC15" s="43"/>
      <c r="GKD15" s="43"/>
      <c r="GKE15" s="43"/>
      <c r="GKF15" s="43"/>
      <c r="GKG15" s="43"/>
      <c r="GKH15" s="43"/>
      <c r="GKI15" s="43"/>
      <c r="GKJ15" s="43"/>
      <c r="GKK15" s="43"/>
      <c r="GKL15" s="43"/>
      <c r="GKM15" s="43"/>
      <c r="GKN15" s="43"/>
      <c r="GKO15" s="43"/>
      <c r="GKP15" s="43"/>
      <c r="GKQ15" s="43"/>
      <c r="GKR15" s="43"/>
      <c r="GKS15" s="43"/>
      <c r="GKT15" s="43"/>
      <c r="GKU15" s="43"/>
      <c r="GKV15" s="43"/>
      <c r="GKW15" s="43"/>
      <c r="GKX15" s="43"/>
      <c r="GKY15" s="43"/>
      <c r="GKZ15" s="43"/>
      <c r="GLA15" s="43"/>
      <c r="GLB15" s="43"/>
      <c r="GLC15" s="43"/>
      <c r="GLD15" s="43"/>
      <c r="GLE15" s="43"/>
      <c r="GLF15" s="43"/>
      <c r="GLG15" s="43"/>
      <c r="GLH15" s="43"/>
      <c r="GLI15" s="43"/>
      <c r="GLJ15" s="43"/>
      <c r="GLK15" s="43"/>
      <c r="GLL15" s="43"/>
      <c r="GLM15" s="43"/>
      <c r="GLN15" s="43"/>
      <c r="GLO15" s="43"/>
      <c r="GLP15" s="43"/>
      <c r="GLQ15" s="43"/>
      <c r="GLR15" s="43"/>
      <c r="GLS15" s="43"/>
      <c r="GLT15" s="43"/>
      <c r="GLU15" s="43"/>
      <c r="GLV15" s="43"/>
      <c r="GLW15" s="43"/>
      <c r="GLX15" s="43"/>
      <c r="GLY15" s="43"/>
      <c r="GLZ15" s="43"/>
      <c r="GMA15" s="43"/>
      <c r="GMB15" s="43"/>
      <c r="GMC15" s="43"/>
      <c r="GMD15" s="43"/>
      <c r="GME15" s="43"/>
      <c r="GMF15" s="43"/>
      <c r="GMG15" s="43"/>
      <c r="GMH15" s="43"/>
      <c r="GMI15" s="43"/>
      <c r="GMJ15" s="43"/>
      <c r="GMK15" s="43"/>
      <c r="GML15" s="43"/>
      <c r="GMM15" s="43"/>
      <c r="GMN15" s="43"/>
      <c r="GMO15" s="43"/>
      <c r="GMP15" s="43"/>
      <c r="GMQ15" s="43"/>
      <c r="GMR15" s="43"/>
      <c r="GMS15" s="43"/>
      <c r="GMT15" s="43"/>
      <c r="GMU15" s="43"/>
      <c r="GMV15" s="43"/>
      <c r="GMW15" s="43"/>
      <c r="GMX15" s="43"/>
      <c r="GMY15" s="43"/>
      <c r="GMZ15" s="43"/>
      <c r="GNA15" s="43"/>
      <c r="GNB15" s="43"/>
      <c r="GNC15" s="43"/>
      <c r="GND15" s="43"/>
      <c r="GNE15" s="43"/>
      <c r="GNF15" s="43"/>
      <c r="GNG15" s="43"/>
      <c r="GNH15" s="43"/>
      <c r="GNI15" s="43"/>
      <c r="GNJ15" s="43"/>
      <c r="GNK15" s="43"/>
      <c r="GNL15" s="43"/>
      <c r="GNM15" s="43"/>
      <c r="GNN15" s="43"/>
      <c r="GNO15" s="43"/>
      <c r="GNP15" s="43"/>
      <c r="GNQ15" s="43"/>
      <c r="GNR15" s="43"/>
      <c r="GNS15" s="43"/>
      <c r="GNT15" s="43"/>
      <c r="GNU15" s="43"/>
      <c r="GNV15" s="43"/>
      <c r="GNW15" s="43"/>
      <c r="GNX15" s="43"/>
      <c r="GNY15" s="43"/>
      <c r="GNZ15" s="43"/>
      <c r="GOA15" s="43"/>
      <c r="GOB15" s="43"/>
      <c r="GOC15" s="43"/>
      <c r="GOD15" s="43"/>
      <c r="GOE15" s="43"/>
      <c r="GOF15" s="43"/>
      <c r="GOG15" s="43"/>
      <c r="GOH15" s="43"/>
      <c r="GOI15" s="43"/>
      <c r="GOJ15" s="43"/>
      <c r="GOK15" s="43"/>
      <c r="GOL15" s="43"/>
      <c r="GOM15" s="43"/>
      <c r="GON15" s="43"/>
      <c r="GOO15" s="43"/>
      <c r="GOP15" s="43"/>
      <c r="GOQ15" s="43"/>
      <c r="GOR15" s="43"/>
      <c r="GOS15" s="43"/>
      <c r="GOT15" s="43"/>
      <c r="GOU15" s="43"/>
      <c r="GOV15" s="43"/>
      <c r="GOW15" s="43"/>
      <c r="GOX15" s="43"/>
      <c r="GOY15" s="43"/>
      <c r="GOZ15" s="43"/>
      <c r="GPA15" s="43"/>
      <c r="GPB15" s="43"/>
      <c r="GPC15" s="43"/>
      <c r="GPD15" s="43"/>
      <c r="GPE15" s="43"/>
      <c r="GPF15" s="43"/>
      <c r="GPG15" s="43"/>
      <c r="GPH15" s="43"/>
      <c r="GPI15" s="43"/>
      <c r="GPJ15" s="43"/>
      <c r="GPK15" s="43"/>
      <c r="GPL15" s="43"/>
      <c r="GPM15" s="43"/>
      <c r="GPN15" s="43"/>
      <c r="GPO15" s="43"/>
      <c r="GPP15" s="43"/>
      <c r="GPQ15" s="43"/>
      <c r="GPR15" s="43"/>
      <c r="GPS15" s="43"/>
      <c r="GPT15" s="43"/>
      <c r="GPU15" s="43"/>
      <c r="GPV15" s="43"/>
      <c r="GPW15" s="43"/>
      <c r="GPX15" s="43"/>
      <c r="GPY15" s="43"/>
      <c r="GPZ15" s="43"/>
      <c r="GQA15" s="43"/>
      <c r="GQB15" s="43"/>
      <c r="GQC15" s="43"/>
      <c r="GQD15" s="43"/>
      <c r="GQE15" s="43"/>
      <c r="GQF15" s="43"/>
      <c r="GQG15" s="43"/>
      <c r="GQH15" s="43"/>
      <c r="GQI15" s="43"/>
      <c r="GQJ15" s="43"/>
      <c r="GQK15" s="43"/>
      <c r="GQL15" s="43"/>
      <c r="GQM15" s="43"/>
      <c r="GQN15" s="43"/>
      <c r="GQO15" s="43"/>
      <c r="GQP15" s="43"/>
      <c r="GQQ15" s="43"/>
      <c r="GQR15" s="43"/>
      <c r="GQS15" s="43"/>
      <c r="GQT15" s="43"/>
      <c r="GQU15" s="43"/>
      <c r="GQV15" s="43"/>
      <c r="GQW15" s="43"/>
      <c r="GQX15" s="43"/>
      <c r="GQY15" s="43"/>
      <c r="GQZ15" s="43"/>
      <c r="GRA15" s="43"/>
      <c r="GRB15" s="43"/>
      <c r="GRC15" s="43"/>
      <c r="GRD15" s="43"/>
      <c r="GRE15" s="43"/>
      <c r="GRF15" s="43"/>
      <c r="GRG15" s="43"/>
      <c r="GRH15" s="43"/>
      <c r="GRI15" s="43"/>
      <c r="GRJ15" s="43"/>
      <c r="GRK15" s="43"/>
      <c r="GRL15" s="43"/>
      <c r="GRM15" s="43"/>
      <c r="GRN15" s="43"/>
      <c r="GRO15" s="43"/>
      <c r="GRP15" s="43"/>
      <c r="GRQ15" s="43"/>
      <c r="GRR15" s="43"/>
      <c r="GRS15" s="43"/>
      <c r="GRT15" s="43"/>
      <c r="GRU15" s="43"/>
      <c r="GRV15" s="43"/>
      <c r="GRW15" s="43"/>
      <c r="GRX15" s="43"/>
      <c r="GRY15" s="43"/>
      <c r="GRZ15" s="43"/>
      <c r="GSA15" s="43"/>
      <c r="GSB15" s="43"/>
      <c r="GSC15" s="43"/>
      <c r="GSD15" s="43"/>
      <c r="GSE15" s="43"/>
      <c r="GSF15" s="43"/>
      <c r="GSG15" s="43"/>
      <c r="GSH15" s="43"/>
      <c r="GSI15" s="43"/>
      <c r="GSJ15" s="43"/>
      <c r="GSK15" s="43"/>
      <c r="GSL15" s="43"/>
      <c r="GSM15" s="43"/>
      <c r="GSN15" s="43"/>
      <c r="GSO15" s="43"/>
      <c r="GSP15" s="43"/>
      <c r="GSQ15" s="43"/>
      <c r="GSR15" s="43"/>
      <c r="GSS15" s="43"/>
      <c r="GST15" s="43"/>
      <c r="GSU15" s="43"/>
      <c r="GSV15" s="43"/>
      <c r="GSW15" s="43"/>
      <c r="GSX15" s="43"/>
      <c r="GSY15" s="43"/>
      <c r="GSZ15" s="43"/>
      <c r="GTA15" s="43"/>
      <c r="GTB15" s="43"/>
      <c r="GTC15" s="43"/>
      <c r="GTD15" s="43"/>
      <c r="GTE15" s="43"/>
      <c r="GTF15" s="43"/>
      <c r="GTG15" s="43"/>
      <c r="GTH15" s="43"/>
      <c r="GTI15" s="43"/>
      <c r="GTJ15" s="43"/>
      <c r="GTK15" s="43"/>
      <c r="GTL15" s="43"/>
      <c r="GTM15" s="43"/>
      <c r="GTN15" s="43"/>
      <c r="GTO15" s="43"/>
      <c r="GTP15" s="43"/>
      <c r="GTQ15" s="43"/>
      <c r="GTR15" s="43"/>
      <c r="GTS15" s="43"/>
      <c r="GTT15" s="43"/>
      <c r="GTU15" s="43"/>
      <c r="GTV15" s="43"/>
      <c r="GTW15" s="43"/>
      <c r="GTX15" s="43"/>
      <c r="GTY15" s="43"/>
      <c r="GTZ15" s="43"/>
      <c r="GUA15" s="43"/>
      <c r="GUB15" s="43"/>
      <c r="GUC15" s="43"/>
      <c r="GUD15" s="43"/>
      <c r="GUE15" s="43"/>
      <c r="GUF15" s="43"/>
      <c r="GUG15" s="43"/>
      <c r="GUH15" s="43"/>
      <c r="GUI15" s="43"/>
      <c r="GUJ15" s="43"/>
      <c r="GUK15" s="43"/>
      <c r="GUL15" s="43"/>
      <c r="GUM15" s="43"/>
      <c r="GUN15" s="43"/>
      <c r="GUO15" s="43"/>
      <c r="GUP15" s="43"/>
      <c r="GUQ15" s="43"/>
      <c r="GUR15" s="43"/>
      <c r="GUS15" s="43"/>
      <c r="GUT15" s="43"/>
      <c r="GUU15" s="43"/>
      <c r="GUV15" s="43"/>
      <c r="GUW15" s="43"/>
      <c r="GUX15" s="43"/>
      <c r="GUY15" s="43"/>
      <c r="GUZ15" s="43"/>
      <c r="GVA15" s="43"/>
      <c r="GVB15" s="43"/>
      <c r="GVC15" s="43"/>
      <c r="GVD15" s="43"/>
      <c r="GVE15" s="43"/>
      <c r="GVF15" s="43"/>
      <c r="GVG15" s="43"/>
      <c r="GVH15" s="43"/>
      <c r="GVI15" s="43"/>
      <c r="GVJ15" s="43"/>
      <c r="GVK15" s="43"/>
      <c r="GVL15" s="43"/>
      <c r="GVM15" s="43"/>
      <c r="GVN15" s="43"/>
      <c r="GVO15" s="43"/>
      <c r="GVP15" s="43"/>
      <c r="GVQ15" s="43"/>
      <c r="GVR15" s="43"/>
      <c r="GVS15" s="43"/>
      <c r="GVT15" s="43"/>
      <c r="GVU15" s="43"/>
      <c r="GVV15" s="43"/>
      <c r="GVW15" s="43"/>
      <c r="GVX15" s="43"/>
      <c r="GVY15" s="43"/>
      <c r="GVZ15" s="43"/>
      <c r="GWA15" s="43"/>
      <c r="GWB15" s="43"/>
      <c r="GWC15" s="43"/>
      <c r="GWD15" s="43"/>
      <c r="GWE15" s="43"/>
      <c r="GWF15" s="43"/>
      <c r="GWG15" s="43"/>
      <c r="GWH15" s="43"/>
      <c r="GWI15" s="43"/>
      <c r="GWJ15" s="43"/>
      <c r="GWK15" s="43"/>
      <c r="GWL15" s="43"/>
      <c r="GWM15" s="43"/>
      <c r="GWN15" s="43"/>
      <c r="GWO15" s="43"/>
      <c r="GWP15" s="43"/>
      <c r="GWQ15" s="43"/>
      <c r="GWR15" s="43"/>
      <c r="GWS15" s="43"/>
      <c r="GWT15" s="43"/>
      <c r="GWU15" s="43"/>
      <c r="GWV15" s="43"/>
      <c r="GWW15" s="43"/>
      <c r="GWX15" s="43"/>
      <c r="GWY15" s="43"/>
      <c r="GWZ15" s="43"/>
      <c r="GXA15" s="43"/>
      <c r="GXB15" s="43"/>
      <c r="GXC15" s="43"/>
      <c r="GXD15" s="43"/>
      <c r="GXE15" s="43"/>
      <c r="GXF15" s="43"/>
      <c r="GXG15" s="43"/>
      <c r="GXH15" s="43"/>
      <c r="GXI15" s="43"/>
      <c r="GXJ15" s="43"/>
      <c r="GXK15" s="43"/>
      <c r="GXL15" s="43"/>
      <c r="GXM15" s="43"/>
      <c r="GXN15" s="43"/>
      <c r="GXO15" s="43"/>
      <c r="GXP15" s="43"/>
      <c r="GXQ15" s="43"/>
      <c r="GXR15" s="43"/>
      <c r="GXS15" s="43"/>
      <c r="GXT15" s="43"/>
      <c r="GXU15" s="43"/>
      <c r="GXV15" s="43"/>
      <c r="GXW15" s="43"/>
      <c r="GXX15" s="43"/>
      <c r="GXY15" s="43"/>
      <c r="GXZ15" s="43"/>
      <c r="GYA15" s="43"/>
      <c r="GYB15" s="43"/>
      <c r="GYC15" s="43"/>
      <c r="GYD15" s="43"/>
      <c r="GYE15" s="43"/>
      <c r="GYF15" s="43"/>
      <c r="GYG15" s="43"/>
      <c r="GYH15" s="43"/>
      <c r="GYI15" s="43"/>
      <c r="GYJ15" s="43"/>
      <c r="GYK15" s="43"/>
      <c r="GYL15" s="43"/>
      <c r="GYM15" s="43"/>
      <c r="GYN15" s="43"/>
      <c r="GYO15" s="43"/>
      <c r="GYP15" s="43"/>
      <c r="GYQ15" s="43"/>
      <c r="GYR15" s="43"/>
      <c r="GYS15" s="43"/>
      <c r="GYT15" s="43"/>
      <c r="GYU15" s="43"/>
      <c r="GYV15" s="43"/>
      <c r="GYW15" s="43"/>
      <c r="GYX15" s="43"/>
      <c r="GYY15" s="43"/>
      <c r="GYZ15" s="43"/>
      <c r="GZA15" s="43"/>
      <c r="GZB15" s="43"/>
      <c r="GZC15" s="43"/>
      <c r="GZD15" s="43"/>
      <c r="GZE15" s="43"/>
      <c r="GZF15" s="43"/>
      <c r="GZG15" s="43"/>
      <c r="GZH15" s="43"/>
      <c r="GZI15" s="43"/>
      <c r="GZJ15" s="43"/>
      <c r="GZK15" s="43"/>
      <c r="GZL15" s="43"/>
      <c r="GZM15" s="43"/>
      <c r="GZN15" s="43"/>
      <c r="GZO15" s="43"/>
      <c r="GZP15" s="43"/>
      <c r="GZQ15" s="43"/>
      <c r="GZR15" s="43"/>
      <c r="GZS15" s="43"/>
      <c r="GZT15" s="43"/>
      <c r="GZU15" s="43"/>
      <c r="GZV15" s="43"/>
      <c r="GZW15" s="43"/>
      <c r="GZX15" s="43"/>
      <c r="GZY15" s="43"/>
      <c r="GZZ15" s="43"/>
      <c r="HAA15" s="43"/>
      <c r="HAB15" s="43"/>
      <c r="HAC15" s="43"/>
      <c r="HAD15" s="43"/>
      <c r="HAE15" s="43"/>
      <c r="HAF15" s="43"/>
      <c r="HAG15" s="43"/>
      <c r="HAH15" s="43"/>
      <c r="HAI15" s="43"/>
      <c r="HAJ15" s="43"/>
      <c r="HAK15" s="43"/>
      <c r="HAL15" s="43"/>
      <c r="HAM15" s="43"/>
      <c r="HAN15" s="43"/>
      <c r="HAO15" s="43"/>
      <c r="HAP15" s="43"/>
      <c r="HAQ15" s="43"/>
      <c r="HAR15" s="43"/>
      <c r="HAS15" s="43"/>
      <c r="HAT15" s="43"/>
      <c r="HAU15" s="43"/>
      <c r="HAV15" s="43"/>
      <c r="HAW15" s="43"/>
      <c r="HAX15" s="43"/>
      <c r="HAY15" s="43"/>
      <c r="HAZ15" s="43"/>
      <c r="HBA15" s="43"/>
      <c r="HBB15" s="43"/>
      <c r="HBC15" s="43"/>
      <c r="HBD15" s="43"/>
      <c r="HBE15" s="43"/>
      <c r="HBF15" s="43"/>
      <c r="HBG15" s="43"/>
      <c r="HBH15" s="43"/>
      <c r="HBI15" s="43"/>
      <c r="HBJ15" s="43"/>
      <c r="HBK15" s="43"/>
      <c r="HBL15" s="43"/>
      <c r="HBM15" s="43"/>
      <c r="HBN15" s="43"/>
      <c r="HBO15" s="43"/>
      <c r="HBP15" s="43"/>
      <c r="HBQ15" s="43"/>
      <c r="HBR15" s="43"/>
      <c r="HBS15" s="43"/>
      <c r="HBT15" s="43"/>
      <c r="HBU15" s="43"/>
      <c r="HBV15" s="43"/>
      <c r="HBW15" s="43"/>
      <c r="HBX15" s="43"/>
      <c r="HBY15" s="43"/>
      <c r="HBZ15" s="43"/>
      <c r="HCA15" s="43"/>
      <c r="HCB15" s="43"/>
      <c r="HCC15" s="43"/>
      <c r="HCD15" s="43"/>
      <c r="HCE15" s="43"/>
      <c r="HCF15" s="43"/>
      <c r="HCG15" s="43"/>
      <c r="HCH15" s="43"/>
      <c r="HCI15" s="43"/>
      <c r="HCJ15" s="43"/>
      <c r="HCK15" s="43"/>
      <c r="HCL15" s="43"/>
      <c r="HCM15" s="43"/>
      <c r="HCN15" s="43"/>
      <c r="HCO15" s="43"/>
      <c r="HCP15" s="43"/>
      <c r="HCQ15" s="43"/>
      <c r="HCR15" s="43"/>
      <c r="HCS15" s="43"/>
      <c r="HCT15" s="43"/>
      <c r="HCU15" s="43"/>
      <c r="HCV15" s="43"/>
      <c r="HCW15" s="43"/>
      <c r="HCX15" s="43"/>
      <c r="HCY15" s="43"/>
      <c r="HCZ15" s="43"/>
      <c r="HDA15" s="43"/>
      <c r="HDB15" s="43"/>
      <c r="HDC15" s="43"/>
      <c r="HDD15" s="43"/>
      <c r="HDE15" s="43"/>
      <c r="HDF15" s="43"/>
      <c r="HDG15" s="43"/>
      <c r="HDH15" s="43"/>
      <c r="HDI15" s="43"/>
      <c r="HDJ15" s="43"/>
      <c r="HDK15" s="43"/>
      <c r="HDL15" s="43"/>
      <c r="HDM15" s="43"/>
      <c r="HDN15" s="43"/>
      <c r="HDO15" s="43"/>
      <c r="HDP15" s="43"/>
      <c r="HDQ15" s="43"/>
      <c r="HDR15" s="43"/>
      <c r="HDS15" s="43"/>
      <c r="HDT15" s="43"/>
      <c r="HDU15" s="43"/>
      <c r="HDV15" s="43"/>
      <c r="HDW15" s="43"/>
      <c r="HDX15" s="43"/>
      <c r="HDY15" s="43"/>
      <c r="HDZ15" s="43"/>
      <c r="HEA15" s="43"/>
      <c r="HEB15" s="43"/>
      <c r="HEC15" s="43"/>
      <c r="HED15" s="43"/>
      <c r="HEE15" s="43"/>
      <c r="HEF15" s="43"/>
      <c r="HEG15" s="43"/>
      <c r="HEH15" s="43"/>
      <c r="HEI15" s="43"/>
      <c r="HEJ15" s="43"/>
      <c r="HEK15" s="43"/>
      <c r="HEL15" s="43"/>
      <c r="HEM15" s="43"/>
      <c r="HEN15" s="43"/>
      <c r="HEO15" s="43"/>
      <c r="HEP15" s="43"/>
      <c r="HEQ15" s="43"/>
      <c r="HER15" s="43"/>
      <c r="HES15" s="43"/>
      <c r="HET15" s="43"/>
      <c r="HEU15" s="43"/>
      <c r="HEV15" s="43"/>
      <c r="HEW15" s="43"/>
      <c r="HEX15" s="43"/>
      <c r="HEY15" s="43"/>
      <c r="HEZ15" s="43"/>
      <c r="HFA15" s="43"/>
      <c r="HFB15" s="43"/>
      <c r="HFC15" s="43"/>
      <c r="HFD15" s="43"/>
      <c r="HFE15" s="43"/>
      <c r="HFF15" s="43"/>
      <c r="HFG15" s="43"/>
      <c r="HFH15" s="43"/>
      <c r="HFI15" s="43"/>
      <c r="HFJ15" s="43"/>
      <c r="HFK15" s="43"/>
      <c r="HFL15" s="43"/>
      <c r="HFM15" s="43"/>
      <c r="HFN15" s="43"/>
      <c r="HFO15" s="43"/>
      <c r="HFP15" s="43"/>
      <c r="HFQ15" s="43"/>
      <c r="HFR15" s="43"/>
      <c r="HFS15" s="43"/>
      <c r="HFT15" s="43"/>
      <c r="HFU15" s="43"/>
      <c r="HFV15" s="43"/>
      <c r="HFW15" s="43"/>
      <c r="HFX15" s="43"/>
      <c r="HFY15" s="43"/>
      <c r="HFZ15" s="43"/>
      <c r="HGA15" s="43"/>
      <c r="HGB15" s="43"/>
      <c r="HGC15" s="43"/>
      <c r="HGD15" s="43"/>
      <c r="HGE15" s="43"/>
      <c r="HGF15" s="43"/>
      <c r="HGG15" s="43"/>
      <c r="HGH15" s="43"/>
      <c r="HGI15" s="43"/>
      <c r="HGJ15" s="43"/>
      <c r="HGK15" s="43"/>
      <c r="HGL15" s="43"/>
      <c r="HGM15" s="43"/>
      <c r="HGN15" s="43"/>
      <c r="HGO15" s="43"/>
      <c r="HGP15" s="43"/>
      <c r="HGQ15" s="43"/>
      <c r="HGR15" s="43"/>
      <c r="HGS15" s="43"/>
      <c r="HGT15" s="43"/>
      <c r="HGU15" s="43"/>
      <c r="HGV15" s="43"/>
      <c r="HGW15" s="43"/>
      <c r="HGX15" s="43"/>
      <c r="HGY15" s="43"/>
      <c r="HGZ15" s="43"/>
      <c r="HHA15" s="43"/>
      <c r="HHB15" s="43"/>
      <c r="HHC15" s="43"/>
      <c r="HHD15" s="43"/>
      <c r="HHE15" s="43"/>
      <c r="HHF15" s="43"/>
      <c r="HHG15" s="43"/>
      <c r="HHH15" s="43"/>
      <c r="HHI15" s="43"/>
      <c r="HHJ15" s="43"/>
      <c r="HHK15" s="43"/>
      <c r="HHL15" s="43"/>
      <c r="HHM15" s="43"/>
      <c r="HHN15" s="43"/>
      <c r="HHO15" s="43"/>
      <c r="HHP15" s="43"/>
      <c r="HHQ15" s="43"/>
      <c r="HHR15" s="43"/>
      <c r="HHS15" s="43"/>
      <c r="HHT15" s="43"/>
      <c r="HHU15" s="43"/>
      <c r="HHV15" s="43"/>
      <c r="HHW15" s="43"/>
      <c r="HHX15" s="43"/>
      <c r="HHY15" s="43"/>
      <c r="HHZ15" s="43"/>
      <c r="HIA15" s="43"/>
      <c r="HIB15" s="43"/>
      <c r="HIC15" s="43"/>
      <c r="HID15" s="43"/>
      <c r="HIE15" s="43"/>
      <c r="HIF15" s="43"/>
      <c r="HIG15" s="43"/>
      <c r="HIH15" s="43"/>
      <c r="HII15" s="43"/>
      <c r="HIJ15" s="43"/>
      <c r="HIK15" s="43"/>
      <c r="HIL15" s="43"/>
      <c r="HIM15" s="43"/>
      <c r="HIN15" s="43"/>
      <c r="HIO15" s="43"/>
      <c r="HIP15" s="43"/>
      <c r="HIQ15" s="43"/>
      <c r="HIR15" s="43"/>
      <c r="HIS15" s="43"/>
      <c r="HIT15" s="43"/>
      <c r="HIU15" s="43"/>
      <c r="HIV15" s="43"/>
      <c r="HIW15" s="43"/>
      <c r="HIX15" s="43"/>
      <c r="HIY15" s="43"/>
      <c r="HIZ15" s="43"/>
      <c r="HJA15" s="43"/>
      <c r="HJB15" s="43"/>
      <c r="HJC15" s="43"/>
      <c r="HJD15" s="43"/>
      <c r="HJE15" s="43"/>
      <c r="HJF15" s="43"/>
      <c r="HJG15" s="43"/>
      <c r="HJH15" s="43"/>
      <c r="HJI15" s="43"/>
      <c r="HJJ15" s="43"/>
      <c r="HJK15" s="43"/>
      <c r="HJL15" s="43"/>
      <c r="HJM15" s="43"/>
      <c r="HJN15" s="43"/>
      <c r="HJO15" s="43"/>
      <c r="HJP15" s="43"/>
      <c r="HJQ15" s="43"/>
      <c r="HJR15" s="43"/>
      <c r="HJS15" s="43"/>
      <c r="HJT15" s="43"/>
      <c r="HJU15" s="43"/>
      <c r="HJV15" s="43"/>
      <c r="HJW15" s="43"/>
      <c r="HJX15" s="43"/>
      <c r="HJY15" s="43"/>
      <c r="HJZ15" s="43"/>
      <c r="HKA15" s="43"/>
      <c r="HKB15" s="43"/>
      <c r="HKC15" s="43"/>
      <c r="HKD15" s="43"/>
      <c r="HKE15" s="43"/>
      <c r="HKF15" s="43"/>
      <c r="HKG15" s="43"/>
      <c r="HKH15" s="43"/>
      <c r="HKI15" s="43"/>
      <c r="HKJ15" s="43"/>
      <c r="HKK15" s="43"/>
      <c r="HKL15" s="43"/>
      <c r="HKM15" s="43"/>
      <c r="HKN15" s="43"/>
      <c r="HKO15" s="43"/>
      <c r="HKP15" s="43"/>
      <c r="HKQ15" s="43"/>
      <c r="HKR15" s="43"/>
      <c r="HKS15" s="43"/>
      <c r="HKT15" s="43"/>
      <c r="HKU15" s="43"/>
      <c r="HKV15" s="43"/>
      <c r="HKW15" s="43"/>
      <c r="HKX15" s="43"/>
      <c r="HKY15" s="43"/>
      <c r="HKZ15" s="43"/>
      <c r="HLA15" s="43"/>
      <c r="HLB15" s="43"/>
      <c r="HLC15" s="43"/>
      <c r="HLD15" s="43"/>
      <c r="HLE15" s="43"/>
      <c r="HLF15" s="43"/>
      <c r="HLG15" s="43"/>
      <c r="HLH15" s="43"/>
      <c r="HLI15" s="43"/>
      <c r="HLJ15" s="43"/>
      <c r="HLK15" s="43"/>
      <c r="HLL15" s="43"/>
      <c r="HLM15" s="43"/>
      <c r="HLN15" s="43"/>
      <c r="HLO15" s="43"/>
      <c r="HLP15" s="43"/>
      <c r="HLQ15" s="43"/>
      <c r="HLR15" s="43"/>
      <c r="HLS15" s="43"/>
      <c r="HLT15" s="43"/>
      <c r="HLU15" s="43"/>
      <c r="HLV15" s="43"/>
      <c r="HLW15" s="43"/>
      <c r="HLX15" s="43"/>
      <c r="HLY15" s="43"/>
      <c r="HLZ15" s="43"/>
      <c r="HMA15" s="43"/>
      <c r="HMB15" s="43"/>
      <c r="HMC15" s="43"/>
      <c r="HMD15" s="43"/>
      <c r="HME15" s="43"/>
      <c r="HMF15" s="43"/>
      <c r="HMG15" s="43"/>
      <c r="HMH15" s="43"/>
      <c r="HMI15" s="43"/>
      <c r="HMJ15" s="43"/>
      <c r="HMK15" s="43"/>
      <c r="HML15" s="43"/>
      <c r="HMM15" s="43"/>
      <c r="HMN15" s="43"/>
      <c r="HMO15" s="43"/>
      <c r="HMP15" s="43"/>
      <c r="HMQ15" s="43"/>
      <c r="HMR15" s="43"/>
      <c r="HMS15" s="43"/>
      <c r="HMT15" s="43"/>
      <c r="HMU15" s="43"/>
      <c r="HMV15" s="43"/>
      <c r="HMW15" s="43"/>
      <c r="HMX15" s="43"/>
      <c r="HMY15" s="43"/>
      <c r="HMZ15" s="43"/>
      <c r="HNA15" s="43"/>
      <c r="HNB15" s="43"/>
      <c r="HNC15" s="43"/>
      <c r="HND15" s="43"/>
      <c r="HNE15" s="43"/>
      <c r="HNF15" s="43"/>
      <c r="HNG15" s="43"/>
      <c r="HNH15" s="43"/>
      <c r="HNI15" s="43"/>
      <c r="HNJ15" s="43"/>
      <c r="HNK15" s="43"/>
      <c r="HNL15" s="43"/>
      <c r="HNM15" s="43"/>
      <c r="HNN15" s="43"/>
      <c r="HNO15" s="43"/>
      <c r="HNP15" s="43"/>
      <c r="HNQ15" s="43"/>
      <c r="HNR15" s="43"/>
      <c r="HNS15" s="43"/>
      <c r="HNT15" s="43"/>
      <c r="HNU15" s="43"/>
      <c r="HNV15" s="43"/>
      <c r="HNW15" s="43"/>
      <c r="HNX15" s="43"/>
      <c r="HNY15" s="43"/>
      <c r="HNZ15" s="43"/>
      <c r="HOA15" s="43"/>
      <c r="HOB15" s="43"/>
      <c r="HOC15" s="43"/>
      <c r="HOD15" s="43"/>
      <c r="HOE15" s="43"/>
      <c r="HOF15" s="43"/>
      <c r="HOG15" s="43"/>
      <c r="HOH15" s="43"/>
      <c r="HOI15" s="43"/>
      <c r="HOJ15" s="43"/>
      <c r="HOK15" s="43"/>
      <c r="HOL15" s="43"/>
      <c r="HOM15" s="43"/>
      <c r="HON15" s="43"/>
      <c r="HOO15" s="43"/>
      <c r="HOP15" s="43"/>
      <c r="HOQ15" s="43"/>
      <c r="HOR15" s="43"/>
      <c r="HOS15" s="43"/>
      <c r="HOT15" s="43"/>
      <c r="HOU15" s="43"/>
      <c r="HOV15" s="43"/>
      <c r="HOW15" s="43"/>
      <c r="HOX15" s="43"/>
      <c r="HOY15" s="43"/>
      <c r="HOZ15" s="43"/>
      <c r="HPA15" s="43"/>
      <c r="HPB15" s="43"/>
      <c r="HPC15" s="43"/>
      <c r="HPD15" s="43"/>
      <c r="HPE15" s="43"/>
      <c r="HPF15" s="43"/>
      <c r="HPG15" s="43"/>
      <c r="HPH15" s="43"/>
      <c r="HPI15" s="43"/>
      <c r="HPJ15" s="43"/>
      <c r="HPK15" s="43"/>
      <c r="HPL15" s="43"/>
      <c r="HPM15" s="43"/>
      <c r="HPN15" s="43"/>
      <c r="HPO15" s="43"/>
      <c r="HPP15" s="43"/>
      <c r="HPQ15" s="43"/>
      <c r="HPR15" s="43"/>
      <c r="HPS15" s="43"/>
      <c r="HPT15" s="43"/>
      <c r="HPU15" s="43"/>
      <c r="HPV15" s="43"/>
      <c r="HPW15" s="43"/>
      <c r="HPX15" s="43"/>
      <c r="HPY15" s="43"/>
      <c r="HPZ15" s="43"/>
      <c r="HQA15" s="43"/>
      <c r="HQB15" s="43"/>
      <c r="HQC15" s="43"/>
      <c r="HQD15" s="43"/>
      <c r="HQE15" s="43"/>
      <c r="HQF15" s="43"/>
      <c r="HQG15" s="43"/>
      <c r="HQH15" s="43"/>
      <c r="HQI15" s="43"/>
      <c r="HQJ15" s="43"/>
      <c r="HQK15" s="43"/>
      <c r="HQL15" s="43"/>
      <c r="HQM15" s="43"/>
      <c r="HQN15" s="43"/>
      <c r="HQO15" s="43"/>
      <c r="HQP15" s="43"/>
      <c r="HQQ15" s="43"/>
      <c r="HQR15" s="43"/>
      <c r="HQS15" s="43"/>
      <c r="HQT15" s="43"/>
      <c r="HQU15" s="43"/>
      <c r="HQV15" s="43"/>
      <c r="HQW15" s="43"/>
      <c r="HQX15" s="43"/>
      <c r="HQY15" s="43"/>
      <c r="HQZ15" s="43"/>
      <c r="HRA15" s="43"/>
      <c r="HRB15" s="43"/>
      <c r="HRC15" s="43"/>
      <c r="HRD15" s="43"/>
      <c r="HRE15" s="43"/>
      <c r="HRF15" s="43"/>
      <c r="HRG15" s="43"/>
      <c r="HRH15" s="43"/>
      <c r="HRI15" s="43"/>
      <c r="HRJ15" s="43"/>
      <c r="HRK15" s="43"/>
      <c r="HRL15" s="43"/>
      <c r="HRM15" s="43"/>
      <c r="HRN15" s="43"/>
      <c r="HRO15" s="43"/>
      <c r="HRP15" s="43"/>
      <c r="HRQ15" s="43"/>
      <c r="HRR15" s="43"/>
      <c r="HRS15" s="43"/>
      <c r="HRT15" s="43"/>
      <c r="HRU15" s="43"/>
      <c r="HRV15" s="43"/>
      <c r="HRW15" s="43"/>
      <c r="HRX15" s="43"/>
      <c r="HRY15" s="43"/>
      <c r="HRZ15" s="43"/>
      <c r="HSA15" s="43"/>
      <c r="HSB15" s="43"/>
      <c r="HSC15" s="43"/>
      <c r="HSD15" s="43"/>
      <c r="HSE15" s="43"/>
      <c r="HSF15" s="43"/>
      <c r="HSG15" s="43"/>
      <c r="HSH15" s="43"/>
      <c r="HSI15" s="43"/>
      <c r="HSJ15" s="43"/>
      <c r="HSK15" s="43"/>
      <c r="HSL15" s="43"/>
      <c r="HSM15" s="43"/>
      <c r="HSN15" s="43"/>
      <c r="HSO15" s="43"/>
      <c r="HSP15" s="43"/>
      <c r="HSQ15" s="43"/>
      <c r="HSR15" s="43"/>
      <c r="HSS15" s="43"/>
      <c r="HST15" s="43"/>
      <c r="HSU15" s="43"/>
      <c r="HSV15" s="43"/>
      <c r="HSW15" s="43"/>
      <c r="HSX15" s="43"/>
      <c r="HSY15" s="43"/>
      <c r="HSZ15" s="43"/>
      <c r="HTA15" s="43"/>
      <c r="HTB15" s="43"/>
      <c r="HTC15" s="43"/>
      <c r="HTD15" s="43"/>
      <c r="HTE15" s="43"/>
      <c r="HTF15" s="43"/>
      <c r="HTG15" s="43"/>
      <c r="HTH15" s="43"/>
      <c r="HTI15" s="43"/>
      <c r="HTJ15" s="43"/>
      <c r="HTK15" s="43"/>
      <c r="HTL15" s="43"/>
      <c r="HTM15" s="43"/>
      <c r="HTN15" s="43"/>
      <c r="HTO15" s="43"/>
      <c r="HTP15" s="43"/>
      <c r="HTQ15" s="43"/>
      <c r="HTR15" s="43"/>
      <c r="HTS15" s="43"/>
      <c r="HTT15" s="43"/>
      <c r="HTU15" s="43"/>
      <c r="HTV15" s="43"/>
      <c r="HTW15" s="43"/>
      <c r="HTX15" s="43"/>
      <c r="HTY15" s="43"/>
      <c r="HTZ15" s="43"/>
      <c r="HUA15" s="43"/>
      <c r="HUB15" s="43"/>
      <c r="HUC15" s="43"/>
      <c r="HUD15" s="43"/>
      <c r="HUE15" s="43"/>
      <c r="HUF15" s="43"/>
      <c r="HUG15" s="43"/>
      <c r="HUH15" s="43"/>
      <c r="HUI15" s="43"/>
      <c r="HUJ15" s="43"/>
      <c r="HUK15" s="43"/>
      <c r="HUL15" s="43"/>
      <c r="HUM15" s="43"/>
      <c r="HUN15" s="43"/>
      <c r="HUO15" s="43"/>
      <c r="HUP15" s="43"/>
      <c r="HUQ15" s="43"/>
      <c r="HUR15" s="43"/>
      <c r="HUS15" s="43"/>
      <c r="HUT15" s="43"/>
      <c r="HUU15" s="43"/>
      <c r="HUV15" s="43"/>
      <c r="HUW15" s="43"/>
      <c r="HUX15" s="43"/>
      <c r="HUY15" s="43"/>
      <c r="HUZ15" s="43"/>
      <c r="HVA15" s="43"/>
      <c r="HVB15" s="43"/>
      <c r="HVC15" s="43"/>
      <c r="HVD15" s="43"/>
      <c r="HVE15" s="43"/>
      <c r="HVF15" s="43"/>
      <c r="HVG15" s="43"/>
      <c r="HVH15" s="43"/>
      <c r="HVI15" s="43"/>
      <c r="HVJ15" s="43"/>
      <c r="HVK15" s="43"/>
      <c r="HVL15" s="43"/>
      <c r="HVM15" s="43"/>
      <c r="HVN15" s="43"/>
      <c r="HVO15" s="43"/>
      <c r="HVP15" s="43"/>
      <c r="HVQ15" s="43"/>
      <c r="HVR15" s="43"/>
      <c r="HVS15" s="43"/>
      <c r="HVT15" s="43"/>
      <c r="HVU15" s="43"/>
      <c r="HVV15" s="43"/>
      <c r="HVW15" s="43"/>
      <c r="HVX15" s="43"/>
      <c r="HVY15" s="43"/>
      <c r="HVZ15" s="43"/>
      <c r="HWA15" s="43"/>
      <c r="HWB15" s="43"/>
      <c r="HWC15" s="43"/>
      <c r="HWD15" s="43"/>
      <c r="HWE15" s="43"/>
      <c r="HWF15" s="43"/>
      <c r="HWG15" s="43"/>
      <c r="HWH15" s="43"/>
      <c r="HWI15" s="43"/>
      <c r="HWJ15" s="43"/>
      <c r="HWK15" s="43"/>
      <c r="HWL15" s="43"/>
      <c r="HWM15" s="43"/>
      <c r="HWN15" s="43"/>
      <c r="HWO15" s="43"/>
      <c r="HWP15" s="43"/>
      <c r="HWQ15" s="43"/>
      <c r="HWR15" s="43"/>
      <c r="HWS15" s="43"/>
      <c r="HWT15" s="43"/>
      <c r="HWU15" s="43"/>
      <c r="HWV15" s="43"/>
      <c r="HWW15" s="43"/>
      <c r="HWX15" s="43"/>
      <c r="HWY15" s="43"/>
      <c r="HWZ15" s="43"/>
      <c r="HXA15" s="43"/>
      <c r="HXB15" s="43"/>
      <c r="HXC15" s="43"/>
      <c r="HXD15" s="43"/>
      <c r="HXE15" s="43"/>
      <c r="HXF15" s="43"/>
      <c r="HXG15" s="43"/>
      <c r="HXH15" s="43"/>
      <c r="HXI15" s="43"/>
      <c r="HXJ15" s="43"/>
      <c r="HXK15" s="43"/>
      <c r="HXL15" s="43"/>
      <c r="HXM15" s="43"/>
      <c r="HXN15" s="43"/>
      <c r="HXO15" s="43"/>
      <c r="HXP15" s="43"/>
      <c r="HXQ15" s="43"/>
      <c r="HXR15" s="43"/>
      <c r="HXS15" s="43"/>
      <c r="HXT15" s="43"/>
      <c r="HXU15" s="43"/>
      <c r="HXV15" s="43"/>
      <c r="HXW15" s="43"/>
      <c r="HXX15" s="43"/>
      <c r="HXY15" s="43"/>
      <c r="HXZ15" s="43"/>
      <c r="HYA15" s="43"/>
      <c r="HYB15" s="43"/>
      <c r="HYC15" s="43"/>
      <c r="HYD15" s="43"/>
      <c r="HYE15" s="43"/>
      <c r="HYF15" s="43"/>
      <c r="HYG15" s="43"/>
      <c r="HYH15" s="43"/>
      <c r="HYI15" s="43"/>
      <c r="HYJ15" s="43"/>
      <c r="HYK15" s="43"/>
      <c r="HYL15" s="43"/>
      <c r="HYM15" s="43"/>
      <c r="HYN15" s="43"/>
      <c r="HYO15" s="43"/>
      <c r="HYP15" s="43"/>
      <c r="HYQ15" s="43"/>
      <c r="HYR15" s="43"/>
      <c r="HYS15" s="43"/>
      <c r="HYT15" s="43"/>
      <c r="HYU15" s="43"/>
      <c r="HYV15" s="43"/>
      <c r="HYW15" s="43"/>
      <c r="HYX15" s="43"/>
      <c r="HYY15" s="43"/>
      <c r="HYZ15" s="43"/>
      <c r="HZA15" s="43"/>
      <c r="HZB15" s="43"/>
      <c r="HZC15" s="43"/>
      <c r="HZD15" s="43"/>
      <c r="HZE15" s="43"/>
      <c r="HZF15" s="43"/>
      <c r="HZG15" s="43"/>
      <c r="HZH15" s="43"/>
      <c r="HZI15" s="43"/>
      <c r="HZJ15" s="43"/>
      <c r="HZK15" s="43"/>
      <c r="HZL15" s="43"/>
      <c r="HZM15" s="43"/>
      <c r="HZN15" s="43"/>
      <c r="HZO15" s="43"/>
      <c r="HZP15" s="43"/>
      <c r="HZQ15" s="43"/>
      <c r="HZR15" s="43"/>
      <c r="HZS15" s="43"/>
      <c r="HZT15" s="43"/>
      <c r="HZU15" s="43"/>
      <c r="HZV15" s="43"/>
      <c r="HZW15" s="43"/>
      <c r="HZX15" s="43"/>
      <c r="HZY15" s="43"/>
      <c r="HZZ15" s="43"/>
      <c r="IAA15" s="43"/>
      <c r="IAB15" s="43"/>
      <c r="IAC15" s="43"/>
      <c r="IAD15" s="43"/>
      <c r="IAE15" s="43"/>
      <c r="IAF15" s="43"/>
      <c r="IAG15" s="43"/>
      <c r="IAH15" s="43"/>
      <c r="IAI15" s="43"/>
      <c r="IAJ15" s="43"/>
      <c r="IAK15" s="43"/>
      <c r="IAL15" s="43"/>
      <c r="IAM15" s="43"/>
      <c r="IAN15" s="43"/>
      <c r="IAO15" s="43"/>
      <c r="IAP15" s="43"/>
      <c r="IAQ15" s="43"/>
      <c r="IAR15" s="43"/>
      <c r="IAS15" s="43"/>
      <c r="IAT15" s="43"/>
      <c r="IAU15" s="43"/>
      <c r="IAV15" s="43"/>
      <c r="IAW15" s="43"/>
      <c r="IAX15" s="43"/>
      <c r="IAY15" s="43"/>
      <c r="IAZ15" s="43"/>
      <c r="IBA15" s="43"/>
      <c r="IBB15" s="43"/>
      <c r="IBC15" s="43"/>
      <c r="IBD15" s="43"/>
      <c r="IBE15" s="43"/>
      <c r="IBF15" s="43"/>
      <c r="IBG15" s="43"/>
      <c r="IBH15" s="43"/>
      <c r="IBI15" s="43"/>
      <c r="IBJ15" s="43"/>
      <c r="IBK15" s="43"/>
      <c r="IBL15" s="43"/>
      <c r="IBM15" s="43"/>
      <c r="IBN15" s="43"/>
      <c r="IBO15" s="43"/>
      <c r="IBP15" s="43"/>
      <c r="IBQ15" s="43"/>
      <c r="IBR15" s="43"/>
      <c r="IBS15" s="43"/>
      <c r="IBT15" s="43"/>
      <c r="IBU15" s="43"/>
      <c r="IBV15" s="43"/>
      <c r="IBW15" s="43"/>
      <c r="IBX15" s="43"/>
      <c r="IBY15" s="43"/>
      <c r="IBZ15" s="43"/>
      <c r="ICA15" s="43"/>
      <c r="ICB15" s="43"/>
      <c r="ICC15" s="43"/>
      <c r="ICD15" s="43"/>
      <c r="ICE15" s="43"/>
      <c r="ICF15" s="43"/>
      <c r="ICG15" s="43"/>
      <c r="ICH15" s="43"/>
      <c r="ICI15" s="43"/>
      <c r="ICJ15" s="43"/>
      <c r="ICK15" s="43"/>
      <c r="ICL15" s="43"/>
      <c r="ICM15" s="43"/>
      <c r="ICN15" s="43"/>
      <c r="ICO15" s="43"/>
      <c r="ICP15" s="43"/>
      <c r="ICQ15" s="43"/>
      <c r="ICR15" s="43"/>
      <c r="ICS15" s="43"/>
      <c r="ICT15" s="43"/>
      <c r="ICU15" s="43"/>
      <c r="ICV15" s="43"/>
      <c r="ICW15" s="43"/>
      <c r="ICX15" s="43"/>
      <c r="ICY15" s="43"/>
      <c r="ICZ15" s="43"/>
      <c r="IDA15" s="43"/>
      <c r="IDB15" s="43"/>
      <c r="IDC15" s="43"/>
      <c r="IDD15" s="43"/>
      <c r="IDE15" s="43"/>
      <c r="IDF15" s="43"/>
      <c r="IDG15" s="43"/>
      <c r="IDH15" s="43"/>
      <c r="IDI15" s="43"/>
      <c r="IDJ15" s="43"/>
      <c r="IDK15" s="43"/>
      <c r="IDL15" s="43"/>
      <c r="IDM15" s="43"/>
      <c r="IDN15" s="43"/>
      <c r="IDO15" s="43"/>
      <c r="IDP15" s="43"/>
      <c r="IDQ15" s="43"/>
      <c r="IDR15" s="43"/>
      <c r="IDS15" s="43"/>
      <c r="IDT15" s="43"/>
      <c r="IDU15" s="43"/>
      <c r="IDV15" s="43"/>
      <c r="IDW15" s="43"/>
      <c r="IDX15" s="43"/>
      <c r="IDY15" s="43"/>
      <c r="IDZ15" s="43"/>
      <c r="IEA15" s="43"/>
      <c r="IEB15" s="43"/>
      <c r="IEC15" s="43"/>
      <c r="IED15" s="43"/>
      <c r="IEE15" s="43"/>
      <c r="IEF15" s="43"/>
      <c r="IEG15" s="43"/>
      <c r="IEH15" s="43"/>
      <c r="IEI15" s="43"/>
      <c r="IEJ15" s="43"/>
      <c r="IEK15" s="43"/>
      <c r="IEL15" s="43"/>
      <c r="IEM15" s="43"/>
      <c r="IEN15" s="43"/>
      <c r="IEO15" s="43"/>
      <c r="IEP15" s="43"/>
      <c r="IEQ15" s="43"/>
      <c r="IER15" s="43"/>
      <c r="IES15" s="43"/>
      <c r="IET15" s="43"/>
      <c r="IEU15" s="43"/>
      <c r="IEV15" s="43"/>
      <c r="IEW15" s="43"/>
      <c r="IEX15" s="43"/>
      <c r="IEY15" s="43"/>
      <c r="IEZ15" s="43"/>
      <c r="IFA15" s="43"/>
      <c r="IFB15" s="43"/>
      <c r="IFC15" s="43"/>
      <c r="IFD15" s="43"/>
      <c r="IFE15" s="43"/>
      <c r="IFF15" s="43"/>
      <c r="IFG15" s="43"/>
      <c r="IFH15" s="43"/>
      <c r="IFI15" s="43"/>
      <c r="IFJ15" s="43"/>
      <c r="IFK15" s="43"/>
      <c r="IFL15" s="43"/>
      <c r="IFM15" s="43"/>
      <c r="IFN15" s="43"/>
      <c r="IFO15" s="43"/>
      <c r="IFP15" s="43"/>
      <c r="IFQ15" s="43"/>
      <c r="IFR15" s="43"/>
      <c r="IFS15" s="43"/>
      <c r="IFT15" s="43"/>
      <c r="IFU15" s="43"/>
      <c r="IFV15" s="43"/>
      <c r="IFW15" s="43"/>
      <c r="IFX15" s="43"/>
      <c r="IFY15" s="43"/>
      <c r="IFZ15" s="43"/>
      <c r="IGA15" s="43"/>
      <c r="IGB15" s="43"/>
      <c r="IGC15" s="43"/>
      <c r="IGD15" s="43"/>
      <c r="IGE15" s="43"/>
      <c r="IGF15" s="43"/>
      <c r="IGG15" s="43"/>
      <c r="IGH15" s="43"/>
      <c r="IGI15" s="43"/>
      <c r="IGJ15" s="43"/>
      <c r="IGK15" s="43"/>
      <c r="IGL15" s="43"/>
      <c r="IGM15" s="43"/>
      <c r="IGN15" s="43"/>
      <c r="IGO15" s="43"/>
      <c r="IGP15" s="43"/>
      <c r="IGQ15" s="43"/>
      <c r="IGR15" s="43"/>
      <c r="IGS15" s="43"/>
      <c r="IGT15" s="43"/>
      <c r="IGU15" s="43"/>
      <c r="IGV15" s="43"/>
      <c r="IGW15" s="43"/>
      <c r="IGX15" s="43"/>
      <c r="IGY15" s="43"/>
      <c r="IGZ15" s="43"/>
      <c r="IHA15" s="43"/>
      <c r="IHB15" s="43"/>
      <c r="IHC15" s="43"/>
      <c r="IHD15" s="43"/>
      <c r="IHE15" s="43"/>
      <c r="IHF15" s="43"/>
      <c r="IHG15" s="43"/>
      <c r="IHH15" s="43"/>
      <c r="IHI15" s="43"/>
      <c r="IHJ15" s="43"/>
      <c r="IHK15" s="43"/>
      <c r="IHL15" s="43"/>
      <c r="IHM15" s="43"/>
      <c r="IHN15" s="43"/>
      <c r="IHO15" s="43"/>
      <c r="IHP15" s="43"/>
      <c r="IHQ15" s="43"/>
      <c r="IHR15" s="43"/>
      <c r="IHS15" s="43"/>
      <c r="IHT15" s="43"/>
      <c r="IHU15" s="43"/>
      <c r="IHV15" s="43"/>
      <c r="IHW15" s="43"/>
      <c r="IHX15" s="43"/>
      <c r="IHY15" s="43"/>
      <c r="IHZ15" s="43"/>
      <c r="IIA15" s="43"/>
      <c r="IIB15" s="43"/>
      <c r="IIC15" s="43"/>
      <c r="IID15" s="43"/>
      <c r="IIE15" s="43"/>
      <c r="IIF15" s="43"/>
      <c r="IIG15" s="43"/>
      <c r="IIH15" s="43"/>
      <c r="III15" s="43"/>
      <c r="IIJ15" s="43"/>
      <c r="IIK15" s="43"/>
      <c r="IIL15" s="43"/>
      <c r="IIM15" s="43"/>
      <c r="IIN15" s="43"/>
      <c r="IIO15" s="43"/>
      <c r="IIP15" s="43"/>
      <c r="IIQ15" s="43"/>
      <c r="IIR15" s="43"/>
      <c r="IIS15" s="43"/>
      <c r="IIT15" s="43"/>
      <c r="IIU15" s="43"/>
      <c r="IIV15" s="43"/>
      <c r="IIW15" s="43"/>
      <c r="IIX15" s="43"/>
      <c r="IIY15" s="43"/>
      <c r="IIZ15" s="43"/>
      <c r="IJA15" s="43"/>
      <c r="IJB15" s="43"/>
      <c r="IJC15" s="43"/>
      <c r="IJD15" s="43"/>
      <c r="IJE15" s="43"/>
      <c r="IJF15" s="43"/>
      <c r="IJG15" s="43"/>
      <c r="IJH15" s="43"/>
      <c r="IJI15" s="43"/>
      <c r="IJJ15" s="43"/>
      <c r="IJK15" s="43"/>
      <c r="IJL15" s="43"/>
      <c r="IJM15" s="43"/>
      <c r="IJN15" s="43"/>
      <c r="IJO15" s="43"/>
      <c r="IJP15" s="43"/>
      <c r="IJQ15" s="43"/>
      <c r="IJR15" s="43"/>
      <c r="IJS15" s="43"/>
      <c r="IJT15" s="43"/>
      <c r="IJU15" s="43"/>
      <c r="IJV15" s="43"/>
      <c r="IJW15" s="43"/>
      <c r="IJX15" s="43"/>
      <c r="IJY15" s="43"/>
      <c r="IJZ15" s="43"/>
      <c r="IKA15" s="43"/>
      <c r="IKB15" s="43"/>
      <c r="IKC15" s="43"/>
      <c r="IKD15" s="43"/>
      <c r="IKE15" s="43"/>
      <c r="IKF15" s="43"/>
      <c r="IKG15" s="43"/>
      <c r="IKH15" s="43"/>
      <c r="IKI15" s="43"/>
      <c r="IKJ15" s="43"/>
      <c r="IKK15" s="43"/>
      <c r="IKL15" s="43"/>
      <c r="IKM15" s="43"/>
      <c r="IKN15" s="43"/>
      <c r="IKO15" s="43"/>
      <c r="IKP15" s="43"/>
      <c r="IKQ15" s="43"/>
      <c r="IKR15" s="43"/>
      <c r="IKS15" s="43"/>
      <c r="IKT15" s="43"/>
      <c r="IKU15" s="43"/>
      <c r="IKV15" s="43"/>
      <c r="IKW15" s="43"/>
      <c r="IKX15" s="43"/>
      <c r="IKY15" s="43"/>
      <c r="IKZ15" s="43"/>
      <c r="ILA15" s="43"/>
      <c r="ILB15" s="43"/>
      <c r="ILC15" s="43"/>
      <c r="ILD15" s="43"/>
      <c r="ILE15" s="43"/>
      <c r="ILF15" s="43"/>
      <c r="ILG15" s="43"/>
      <c r="ILH15" s="43"/>
      <c r="ILI15" s="43"/>
      <c r="ILJ15" s="43"/>
      <c r="ILK15" s="43"/>
      <c r="ILL15" s="43"/>
      <c r="ILM15" s="43"/>
      <c r="ILN15" s="43"/>
      <c r="ILO15" s="43"/>
      <c r="ILP15" s="43"/>
      <c r="ILQ15" s="43"/>
      <c r="ILR15" s="43"/>
      <c r="ILS15" s="43"/>
      <c r="ILT15" s="43"/>
      <c r="ILU15" s="43"/>
      <c r="ILV15" s="43"/>
      <c r="ILW15" s="43"/>
      <c r="ILX15" s="43"/>
      <c r="ILY15" s="43"/>
      <c r="ILZ15" s="43"/>
      <c r="IMA15" s="43"/>
      <c r="IMB15" s="43"/>
      <c r="IMC15" s="43"/>
      <c r="IMD15" s="43"/>
      <c r="IME15" s="43"/>
      <c r="IMF15" s="43"/>
      <c r="IMG15" s="43"/>
      <c r="IMH15" s="43"/>
      <c r="IMI15" s="43"/>
      <c r="IMJ15" s="43"/>
      <c r="IMK15" s="43"/>
      <c r="IML15" s="43"/>
      <c r="IMM15" s="43"/>
      <c r="IMN15" s="43"/>
      <c r="IMO15" s="43"/>
      <c r="IMP15" s="43"/>
      <c r="IMQ15" s="43"/>
      <c r="IMR15" s="43"/>
      <c r="IMS15" s="43"/>
      <c r="IMT15" s="43"/>
      <c r="IMU15" s="43"/>
      <c r="IMV15" s="43"/>
      <c r="IMW15" s="43"/>
      <c r="IMX15" s="43"/>
      <c r="IMY15" s="43"/>
      <c r="IMZ15" s="43"/>
      <c r="INA15" s="43"/>
      <c r="INB15" s="43"/>
      <c r="INC15" s="43"/>
      <c r="IND15" s="43"/>
      <c r="INE15" s="43"/>
      <c r="INF15" s="43"/>
      <c r="ING15" s="43"/>
      <c r="INH15" s="43"/>
      <c r="INI15" s="43"/>
      <c r="INJ15" s="43"/>
      <c r="INK15" s="43"/>
      <c r="INL15" s="43"/>
      <c r="INM15" s="43"/>
      <c r="INN15" s="43"/>
      <c r="INO15" s="43"/>
      <c r="INP15" s="43"/>
      <c r="INQ15" s="43"/>
      <c r="INR15" s="43"/>
      <c r="INS15" s="43"/>
      <c r="INT15" s="43"/>
      <c r="INU15" s="43"/>
      <c r="INV15" s="43"/>
      <c r="INW15" s="43"/>
      <c r="INX15" s="43"/>
      <c r="INY15" s="43"/>
      <c r="INZ15" s="43"/>
      <c r="IOA15" s="43"/>
      <c r="IOB15" s="43"/>
      <c r="IOC15" s="43"/>
      <c r="IOD15" s="43"/>
      <c r="IOE15" s="43"/>
      <c r="IOF15" s="43"/>
      <c r="IOG15" s="43"/>
      <c r="IOH15" s="43"/>
      <c r="IOI15" s="43"/>
      <c r="IOJ15" s="43"/>
      <c r="IOK15" s="43"/>
      <c r="IOL15" s="43"/>
      <c r="IOM15" s="43"/>
      <c r="ION15" s="43"/>
      <c r="IOO15" s="43"/>
      <c r="IOP15" s="43"/>
      <c r="IOQ15" s="43"/>
      <c r="IOR15" s="43"/>
      <c r="IOS15" s="43"/>
      <c r="IOT15" s="43"/>
      <c r="IOU15" s="43"/>
      <c r="IOV15" s="43"/>
      <c r="IOW15" s="43"/>
      <c r="IOX15" s="43"/>
      <c r="IOY15" s="43"/>
      <c r="IOZ15" s="43"/>
      <c r="IPA15" s="43"/>
      <c r="IPB15" s="43"/>
      <c r="IPC15" s="43"/>
      <c r="IPD15" s="43"/>
      <c r="IPE15" s="43"/>
      <c r="IPF15" s="43"/>
      <c r="IPG15" s="43"/>
      <c r="IPH15" s="43"/>
      <c r="IPI15" s="43"/>
      <c r="IPJ15" s="43"/>
      <c r="IPK15" s="43"/>
      <c r="IPL15" s="43"/>
      <c r="IPM15" s="43"/>
      <c r="IPN15" s="43"/>
      <c r="IPO15" s="43"/>
      <c r="IPP15" s="43"/>
      <c r="IPQ15" s="43"/>
      <c r="IPR15" s="43"/>
      <c r="IPS15" s="43"/>
      <c r="IPT15" s="43"/>
      <c r="IPU15" s="43"/>
      <c r="IPV15" s="43"/>
      <c r="IPW15" s="43"/>
      <c r="IPX15" s="43"/>
      <c r="IPY15" s="43"/>
      <c r="IPZ15" s="43"/>
      <c r="IQA15" s="43"/>
      <c r="IQB15" s="43"/>
      <c r="IQC15" s="43"/>
      <c r="IQD15" s="43"/>
      <c r="IQE15" s="43"/>
      <c r="IQF15" s="43"/>
      <c r="IQG15" s="43"/>
      <c r="IQH15" s="43"/>
      <c r="IQI15" s="43"/>
      <c r="IQJ15" s="43"/>
      <c r="IQK15" s="43"/>
      <c r="IQL15" s="43"/>
      <c r="IQM15" s="43"/>
      <c r="IQN15" s="43"/>
      <c r="IQO15" s="43"/>
      <c r="IQP15" s="43"/>
      <c r="IQQ15" s="43"/>
      <c r="IQR15" s="43"/>
      <c r="IQS15" s="43"/>
      <c r="IQT15" s="43"/>
      <c r="IQU15" s="43"/>
      <c r="IQV15" s="43"/>
      <c r="IQW15" s="43"/>
      <c r="IQX15" s="43"/>
      <c r="IQY15" s="43"/>
      <c r="IQZ15" s="43"/>
      <c r="IRA15" s="43"/>
      <c r="IRB15" s="43"/>
      <c r="IRC15" s="43"/>
      <c r="IRD15" s="43"/>
      <c r="IRE15" s="43"/>
      <c r="IRF15" s="43"/>
      <c r="IRG15" s="43"/>
      <c r="IRH15" s="43"/>
      <c r="IRI15" s="43"/>
      <c r="IRJ15" s="43"/>
      <c r="IRK15" s="43"/>
      <c r="IRL15" s="43"/>
      <c r="IRM15" s="43"/>
      <c r="IRN15" s="43"/>
      <c r="IRO15" s="43"/>
      <c r="IRP15" s="43"/>
      <c r="IRQ15" s="43"/>
      <c r="IRR15" s="43"/>
      <c r="IRS15" s="43"/>
      <c r="IRT15" s="43"/>
      <c r="IRU15" s="43"/>
      <c r="IRV15" s="43"/>
      <c r="IRW15" s="43"/>
      <c r="IRX15" s="43"/>
      <c r="IRY15" s="43"/>
      <c r="IRZ15" s="43"/>
      <c r="ISA15" s="43"/>
      <c r="ISB15" s="43"/>
      <c r="ISC15" s="43"/>
      <c r="ISD15" s="43"/>
      <c r="ISE15" s="43"/>
      <c r="ISF15" s="43"/>
      <c r="ISG15" s="43"/>
      <c r="ISH15" s="43"/>
      <c r="ISI15" s="43"/>
      <c r="ISJ15" s="43"/>
      <c r="ISK15" s="43"/>
      <c r="ISL15" s="43"/>
      <c r="ISM15" s="43"/>
      <c r="ISN15" s="43"/>
      <c r="ISO15" s="43"/>
      <c r="ISP15" s="43"/>
      <c r="ISQ15" s="43"/>
      <c r="ISR15" s="43"/>
      <c r="ISS15" s="43"/>
      <c r="IST15" s="43"/>
      <c r="ISU15" s="43"/>
      <c r="ISV15" s="43"/>
      <c r="ISW15" s="43"/>
      <c r="ISX15" s="43"/>
      <c r="ISY15" s="43"/>
      <c r="ISZ15" s="43"/>
      <c r="ITA15" s="43"/>
      <c r="ITB15" s="43"/>
      <c r="ITC15" s="43"/>
      <c r="ITD15" s="43"/>
      <c r="ITE15" s="43"/>
      <c r="ITF15" s="43"/>
      <c r="ITG15" s="43"/>
      <c r="ITH15" s="43"/>
      <c r="ITI15" s="43"/>
      <c r="ITJ15" s="43"/>
      <c r="ITK15" s="43"/>
      <c r="ITL15" s="43"/>
      <c r="ITM15" s="43"/>
      <c r="ITN15" s="43"/>
      <c r="ITO15" s="43"/>
      <c r="ITP15" s="43"/>
      <c r="ITQ15" s="43"/>
      <c r="ITR15" s="43"/>
      <c r="ITS15" s="43"/>
      <c r="ITT15" s="43"/>
      <c r="ITU15" s="43"/>
      <c r="ITV15" s="43"/>
      <c r="ITW15" s="43"/>
      <c r="ITX15" s="43"/>
      <c r="ITY15" s="43"/>
      <c r="ITZ15" s="43"/>
      <c r="IUA15" s="43"/>
      <c r="IUB15" s="43"/>
      <c r="IUC15" s="43"/>
      <c r="IUD15" s="43"/>
      <c r="IUE15" s="43"/>
      <c r="IUF15" s="43"/>
      <c r="IUG15" s="43"/>
      <c r="IUH15" s="43"/>
      <c r="IUI15" s="43"/>
      <c r="IUJ15" s="43"/>
      <c r="IUK15" s="43"/>
      <c r="IUL15" s="43"/>
      <c r="IUM15" s="43"/>
      <c r="IUN15" s="43"/>
      <c r="IUO15" s="43"/>
      <c r="IUP15" s="43"/>
      <c r="IUQ15" s="43"/>
      <c r="IUR15" s="43"/>
      <c r="IUS15" s="43"/>
      <c r="IUT15" s="43"/>
      <c r="IUU15" s="43"/>
      <c r="IUV15" s="43"/>
      <c r="IUW15" s="43"/>
      <c r="IUX15" s="43"/>
      <c r="IUY15" s="43"/>
      <c r="IUZ15" s="43"/>
      <c r="IVA15" s="43"/>
      <c r="IVB15" s="43"/>
      <c r="IVC15" s="43"/>
      <c r="IVD15" s="43"/>
      <c r="IVE15" s="43"/>
      <c r="IVF15" s="43"/>
      <c r="IVG15" s="43"/>
      <c r="IVH15" s="43"/>
      <c r="IVI15" s="43"/>
      <c r="IVJ15" s="43"/>
      <c r="IVK15" s="43"/>
      <c r="IVL15" s="43"/>
      <c r="IVM15" s="43"/>
      <c r="IVN15" s="43"/>
      <c r="IVO15" s="43"/>
      <c r="IVP15" s="43"/>
      <c r="IVQ15" s="43"/>
      <c r="IVR15" s="43"/>
      <c r="IVS15" s="43"/>
      <c r="IVT15" s="43"/>
      <c r="IVU15" s="43"/>
      <c r="IVV15" s="43"/>
      <c r="IVW15" s="43"/>
      <c r="IVX15" s="43"/>
      <c r="IVY15" s="43"/>
      <c r="IVZ15" s="43"/>
      <c r="IWA15" s="43"/>
      <c r="IWB15" s="43"/>
      <c r="IWC15" s="43"/>
      <c r="IWD15" s="43"/>
      <c r="IWE15" s="43"/>
      <c r="IWF15" s="43"/>
      <c r="IWG15" s="43"/>
      <c r="IWH15" s="43"/>
      <c r="IWI15" s="43"/>
      <c r="IWJ15" s="43"/>
      <c r="IWK15" s="43"/>
      <c r="IWL15" s="43"/>
      <c r="IWM15" s="43"/>
      <c r="IWN15" s="43"/>
      <c r="IWO15" s="43"/>
      <c r="IWP15" s="43"/>
      <c r="IWQ15" s="43"/>
      <c r="IWR15" s="43"/>
      <c r="IWS15" s="43"/>
      <c r="IWT15" s="43"/>
      <c r="IWU15" s="43"/>
      <c r="IWV15" s="43"/>
      <c r="IWW15" s="43"/>
      <c r="IWX15" s="43"/>
      <c r="IWY15" s="43"/>
      <c r="IWZ15" s="43"/>
      <c r="IXA15" s="43"/>
      <c r="IXB15" s="43"/>
      <c r="IXC15" s="43"/>
      <c r="IXD15" s="43"/>
      <c r="IXE15" s="43"/>
      <c r="IXF15" s="43"/>
      <c r="IXG15" s="43"/>
      <c r="IXH15" s="43"/>
      <c r="IXI15" s="43"/>
      <c r="IXJ15" s="43"/>
      <c r="IXK15" s="43"/>
      <c r="IXL15" s="43"/>
      <c r="IXM15" s="43"/>
      <c r="IXN15" s="43"/>
      <c r="IXO15" s="43"/>
      <c r="IXP15" s="43"/>
      <c r="IXQ15" s="43"/>
      <c r="IXR15" s="43"/>
      <c r="IXS15" s="43"/>
      <c r="IXT15" s="43"/>
      <c r="IXU15" s="43"/>
      <c r="IXV15" s="43"/>
      <c r="IXW15" s="43"/>
      <c r="IXX15" s="43"/>
      <c r="IXY15" s="43"/>
      <c r="IXZ15" s="43"/>
      <c r="IYA15" s="43"/>
      <c r="IYB15" s="43"/>
      <c r="IYC15" s="43"/>
      <c r="IYD15" s="43"/>
      <c r="IYE15" s="43"/>
      <c r="IYF15" s="43"/>
      <c r="IYG15" s="43"/>
      <c r="IYH15" s="43"/>
      <c r="IYI15" s="43"/>
      <c r="IYJ15" s="43"/>
      <c r="IYK15" s="43"/>
      <c r="IYL15" s="43"/>
      <c r="IYM15" s="43"/>
      <c r="IYN15" s="43"/>
      <c r="IYO15" s="43"/>
      <c r="IYP15" s="43"/>
      <c r="IYQ15" s="43"/>
      <c r="IYR15" s="43"/>
      <c r="IYS15" s="43"/>
      <c r="IYT15" s="43"/>
      <c r="IYU15" s="43"/>
      <c r="IYV15" s="43"/>
      <c r="IYW15" s="43"/>
      <c r="IYX15" s="43"/>
      <c r="IYY15" s="43"/>
      <c r="IYZ15" s="43"/>
      <c r="IZA15" s="43"/>
      <c r="IZB15" s="43"/>
      <c r="IZC15" s="43"/>
      <c r="IZD15" s="43"/>
      <c r="IZE15" s="43"/>
      <c r="IZF15" s="43"/>
      <c r="IZG15" s="43"/>
      <c r="IZH15" s="43"/>
      <c r="IZI15" s="43"/>
      <c r="IZJ15" s="43"/>
      <c r="IZK15" s="43"/>
      <c r="IZL15" s="43"/>
      <c r="IZM15" s="43"/>
      <c r="IZN15" s="43"/>
      <c r="IZO15" s="43"/>
      <c r="IZP15" s="43"/>
      <c r="IZQ15" s="43"/>
      <c r="IZR15" s="43"/>
      <c r="IZS15" s="43"/>
      <c r="IZT15" s="43"/>
      <c r="IZU15" s="43"/>
      <c r="IZV15" s="43"/>
      <c r="IZW15" s="43"/>
      <c r="IZX15" s="43"/>
      <c r="IZY15" s="43"/>
      <c r="IZZ15" s="43"/>
      <c r="JAA15" s="43"/>
      <c r="JAB15" s="43"/>
      <c r="JAC15" s="43"/>
      <c r="JAD15" s="43"/>
      <c r="JAE15" s="43"/>
      <c r="JAF15" s="43"/>
      <c r="JAG15" s="43"/>
      <c r="JAH15" s="43"/>
      <c r="JAI15" s="43"/>
      <c r="JAJ15" s="43"/>
      <c r="JAK15" s="43"/>
      <c r="JAL15" s="43"/>
      <c r="JAM15" s="43"/>
      <c r="JAN15" s="43"/>
      <c r="JAO15" s="43"/>
      <c r="JAP15" s="43"/>
      <c r="JAQ15" s="43"/>
      <c r="JAR15" s="43"/>
      <c r="JAS15" s="43"/>
      <c r="JAT15" s="43"/>
      <c r="JAU15" s="43"/>
      <c r="JAV15" s="43"/>
      <c r="JAW15" s="43"/>
      <c r="JAX15" s="43"/>
      <c r="JAY15" s="43"/>
      <c r="JAZ15" s="43"/>
      <c r="JBA15" s="43"/>
      <c r="JBB15" s="43"/>
      <c r="JBC15" s="43"/>
      <c r="JBD15" s="43"/>
      <c r="JBE15" s="43"/>
      <c r="JBF15" s="43"/>
      <c r="JBG15" s="43"/>
      <c r="JBH15" s="43"/>
      <c r="JBI15" s="43"/>
      <c r="JBJ15" s="43"/>
      <c r="JBK15" s="43"/>
      <c r="JBL15" s="43"/>
      <c r="JBM15" s="43"/>
      <c r="JBN15" s="43"/>
      <c r="JBO15" s="43"/>
      <c r="JBP15" s="43"/>
      <c r="JBQ15" s="43"/>
      <c r="JBR15" s="43"/>
      <c r="JBS15" s="43"/>
      <c r="JBT15" s="43"/>
      <c r="JBU15" s="43"/>
      <c r="JBV15" s="43"/>
      <c r="JBW15" s="43"/>
      <c r="JBX15" s="43"/>
      <c r="JBY15" s="43"/>
      <c r="JBZ15" s="43"/>
      <c r="JCA15" s="43"/>
      <c r="JCB15" s="43"/>
      <c r="JCC15" s="43"/>
      <c r="JCD15" s="43"/>
      <c r="JCE15" s="43"/>
      <c r="JCF15" s="43"/>
      <c r="JCG15" s="43"/>
      <c r="JCH15" s="43"/>
      <c r="JCI15" s="43"/>
      <c r="JCJ15" s="43"/>
      <c r="JCK15" s="43"/>
      <c r="JCL15" s="43"/>
      <c r="JCM15" s="43"/>
      <c r="JCN15" s="43"/>
      <c r="JCO15" s="43"/>
      <c r="JCP15" s="43"/>
      <c r="JCQ15" s="43"/>
      <c r="JCR15" s="43"/>
      <c r="JCS15" s="43"/>
      <c r="JCT15" s="43"/>
      <c r="JCU15" s="43"/>
      <c r="JCV15" s="43"/>
      <c r="JCW15" s="43"/>
      <c r="JCX15" s="43"/>
      <c r="JCY15" s="43"/>
      <c r="JCZ15" s="43"/>
      <c r="JDA15" s="43"/>
      <c r="JDB15" s="43"/>
      <c r="JDC15" s="43"/>
      <c r="JDD15" s="43"/>
      <c r="JDE15" s="43"/>
      <c r="JDF15" s="43"/>
      <c r="JDG15" s="43"/>
      <c r="JDH15" s="43"/>
      <c r="JDI15" s="43"/>
      <c r="JDJ15" s="43"/>
      <c r="JDK15" s="43"/>
      <c r="JDL15" s="43"/>
      <c r="JDM15" s="43"/>
      <c r="JDN15" s="43"/>
      <c r="JDO15" s="43"/>
      <c r="JDP15" s="43"/>
      <c r="JDQ15" s="43"/>
      <c r="JDR15" s="43"/>
      <c r="JDS15" s="43"/>
      <c r="JDT15" s="43"/>
      <c r="JDU15" s="43"/>
      <c r="JDV15" s="43"/>
      <c r="JDW15" s="43"/>
      <c r="JDX15" s="43"/>
      <c r="JDY15" s="43"/>
      <c r="JDZ15" s="43"/>
      <c r="JEA15" s="43"/>
      <c r="JEB15" s="43"/>
      <c r="JEC15" s="43"/>
      <c r="JED15" s="43"/>
      <c r="JEE15" s="43"/>
      <c r="JEF15" s="43"/>
      <c r="JEG15" s="43"/>
      <c r="JEH15" s="43"/>
      <c r="JEI15" s="43"/>
      <c r="JEJ15" s="43"/>
      <c r="JEK15" s="43"/>
      <c r="JEL15" s="43"/>
      <c r="JEM15" s="43"/>
      <c r="JEN15" s="43"/>
      <c r="JEO15" s="43"/>
      <c r="JEP15" s="43"/>
      <c r="JEQ15" s="43"/>
      <c r="JER15" s="43"/>
      <c r="JES15" s="43"/>
      <c r="JET15" s="43"/>
      <c r="JEU15" s="43"/>
      <c r="JEV15" s="43"/>
      <c r="JEW15" s="43"/>
      <c r="JEX15" s="43"/>
      <c r="JEY15" s="43"/>
      <c r="JEZ15" s="43"/>
      <c r="JFA15" s="43"/>
      <c r="JFB15" s="43"/>
      <c r="JFC15" s="43"/>
      <c r="JFD15" s="43"/>
      <c r="JFE15" s="43"/>
      <c r="JFF15" s="43"/>
      <c r="JFG15" s="43"/>
      <c r="JFH15" s="43"/>
      <c r="JFI15" s="43"/>
      <c r="JFJ15" s="43"/>
      <c r="JFK15" s="43"/>
      <c r="JFL15" s="43"/>
      <c r="JFM15" s="43"/>
      <c r="JFN15" s="43"/>
      <c r="JFO15" s="43"/>
      <c r="JFP15" s="43"/>
      <c r="JFQ15" s="43"/>
      <c r="JFR15" s="43"/>
      <c r="JFS15" s="43"/>
      <c r="JFT15" s="43"/>
      <c r="JFU15" s="43"/>
      <c r="JFV15" s="43"/>
      <c r="JFW15" s="43"/>
      <c r="JFX15" s="43"/>
      <c r="JFY15" s="43"/>
      <c r="JFZ15" s="43"/>
      <c r="JGA15" s="43"/>
      <c r="JGB15" s="43"/>
      <c r="JGC15" s="43"/>
      <c r="JGD15" s="43"/>
      <c r="JGE15" s="43"/>
      <c r="JGF15" s="43"/>
      <c r="JGG15" s="43"/>
      <c r="JGH15" s="43"/>
      <c r="JGI15" s="43"/>
      <c r="JGJ15" s="43"/>
      <c r="JGK15" s="43"/>
      <c r="JGL15" s="43"/>
      <c r="JGM15" s="43"/>
      <c r="JGN15" s="43"/>
      <c r="JGO15" s="43"/>
      <c r="JGP15" s="43"/>
      <c r="JGQ15" s="43"/>
      <c r="JGR15" s="43"/>
      <c r="JGS15" s="43"/>
      <c r="JGT15" s="43"/>
      <c r="JGU15" s="43"/>
      <c r="JGV15" s="43"/>
      <c r="JGW15" s="43"/>
      <c r="JGX15" s="43"/>
      <c r="JGY15" s="43"/>
      <c r="JGZ15" s="43"/>
      <c r="JHA15" s="43"/>
      <c r="JHB15" s="43"/>
      <c r="JHC15" s="43"/>
      <c r="JHD15" s="43"/>
      <c r="JHE15" s="43"/>
      <c r="JHF15" s="43"/>
      <c r="JHG15" s="43"/>
      <c r="JHH15" s="43"/>
      <c r="JHI15" s="43"/>
      <c r="JHJ15" s="43"/>
      <c r="JHK15" s="43"/>
      <c r="JHL15" s="43"/>
      <c r="JHM15" s="43"/>
      <c r="JHN15" s="43"/>
      <c r="JHO15" s="43"/>
      <c r="JHP15" s="43"/>
      <c r="JHQ15" s="43"/>
      <c r="JHR15" s="43"/>
      <c r="JHS15" s="43"/>
      <c r="JHT15" s="43"/>
      <c r="JHU15" s="43"/>
      <c r="JHV15" s="43"/>
      <c r="JHW15" s="43"/>
      <c r="JHX15" s="43"/>
      <c r="JHY15" s="43"/>
      <c r="JHZ15" s="43"/>
      <c r="JIA15" s="43"/>
      <c r="JIB15" s="43"/>
      <c r="JIC15" s="43"/>
      <c r="JID15" s="43"/>
      <c r="JIE15" s="43"/>
      <c r="JIF15" s="43"/>
      <c r="JIG15" s="43"/>
      <c r="JIH15" s="43"/>
      <c r="JII15" s="43"/>
      <c r="JIJ15" s="43"/>
      <c r="JIK15" s="43"/>
      <c r="JIL15" s="43"/>
      <c r="JIM15" s="43"/>
      <c r="JIN15" s="43"/>
      <c r="JIO15" s="43"/>
      <c r="JIP15" s="43"/>
      <c r="JIQ15" s="43"/>
      <c r="JIR15" s="43"/>
      <c r="JIS15" s="43"/>
      <c r="JIT15" s="43"/>
      <c r="JIU15" s="43"/>
      <c r="JIV15" s="43"/>
      <c r="JIW15" s="43"/>
      <c r="JIX15" s="43"/>
      <c r="JIY15" s="43"/>
      <c r="JIZ15" s="43"/>
      <c r="JJA15" s="43"/>
      <c r="JJB15" s="43"/>
      <c r="JJC15" s="43"/>
      <c r="JJD15" s="43"/>
      <c r="JJE15" s="43"/>
      <c r="JJF15" s="43"/>
      <c r="JJG15" s="43"/>
      <c r="JJH15" s="43"/>
      <c r="JJI15" s="43"/>
      <c r="JJJ15" s="43"/>
      <c r="JJK15" s="43"/>
      <c r="JJL15" s="43"/>
      <c r="JJM15" s="43"/>
      <c r="JJN15" s="43"/>
      <c r="JJO15" s="43"/>
      <c r="JJP15" s="43"/>
      <c r="JJQ15" s="43"/>
      <c r="JJR15" s="43"/>
      <c r="JJS15" s="43"/>
      <c r="JJT15" s="43"/>
      <c r="JJU15" s="43"/>
      <c r="JJV15" s="43"/>
      <c r="JJW15" s="43"/>
      <c r="JJX15" s="43"/>
      <c r="JJY15" s="43"/>
      <c r="JJZ15" s="43"/>
      <c r="JKA15" s="43"/>
      <c r="JKB15" s="43"/>
      <c r="JKC15" s="43"/>
      <c r="JKD15" s="43"/>
      <c r="JKE15" s="43"/>
      <c r="JKF15" s="43"/>
      <c r="JKG15" s="43"/>
      <c r="JKH15" s="43"/>
      <c r="JKI15" s="43"/>
      <c r="JKJ15" s="43"/>
      <c r="JKK15" s="43"/>
      <c r="JKL15" s="43"/>
      <c r="JKM15" s="43"/>
      <c r="JKN15" s="43"/>
      <c r="JKO15" s="43"/>
      <c r="JKP15" s="43"/>
      <c r="JKQ15" s="43"/>
      <c r="JKR15" s="43"/>
      <c r="JKS15" s="43"/>
      <c r="JKT15" s="43"/>
      <c r="JKU15" s="43"/>
      <c r="JKV15" s="43"/>
      <c r="JKW15" s="43"/>
      <c r="JKX15" s="43"/>
      <c r="JKY15" s="43"/>
      <c r="JKZ15" s="43"/>
      <c r="JLA15" s="43"/>
      <c r="JLB15" s="43"/>
      <c r="JLC15" s="43"/>
      <c r="JLD15" s="43"/>
      <c r="JLE15" s="43"/>
      <c r="JLF15" s="43"/>
      <c r="JLG15" s="43"/>
      <c r="JLH15" s="43"/>
      <c r="JLI15" s="43"/>
      <c r="JLJ15" s="43"/>
      <c r="JLK15" s="43"/>
      <c r="JLL15" s="43"/>
      <c r="JLM15" s="43"/>
      <c r="JLN15" s="43"/>
      <c r="JLO15" s="43"/>
      <c r="JLP15" s="43"/>
      <c r="JLQ15" s="43"/>
      <c r="JLR15" s="43"/>
      <c r="JLS15" s="43"/>
      <c r="JLT15" s="43"/>
      <c r="JLU15" s="43"/>
      <c r="JLV15" s="43"/>
      <c r="JLW15" s="43"/>
      <c r="JLX15" s="43"/>
      <c r="JLY15" s="43"/>
      <c r="JLZ15" s="43"/>
      <c r="JMA15" s="43"/>
      <c r="JMB15" s="43"/>
      <c r="JMC15" s="43"/>
      <c r="JMD15" s="43"/>
      <c r="JME15" s="43"/>
      <c r="JMF15" s="43"/>
      <c r="JMG15" s="43"/>
      <c r="JMH15" s="43"/>
      <c r="JMI15" s="43"/>
      <c r="JMJ15" s="43"/>
      <c r="JMK15" s="43"/>
      <c r="JML15" s="43"/>
      <c r="JMM15" s="43"/>
      <c r="JMN15" s="43"/>
      <c r="JMO15" s="43"/>
      <c r="JMP15" s="43"/>
      <c r="JMQ15" s="43"/>
      <c r="JMR15" s="43"/>
      <c r="JMS15" s="43"/>
      <c r="JMT15" s="43"/>
      <c r="JMU15" s="43"/>
      <c r="JMV15" s="43"/>
      <c r="JMW15" s="43"/>
      <c r="JMX15" s="43"/>
      <c r="JMY15" s="43"/>
      <c r="JMZ15" s="43"/>
      <c r="JNA15" s="43"/>
      <c r="JNB15" s="43"/>
      <c r="JNC15" s="43"/>
      <c r="JND15" s="43"/>
      <c r="JNE15" s="43"/>
      <c r="JNF15" s="43"/>
      <c r="JNG15" s="43"/>
      <c r="JNH15" s="43"/>
      <c r="JNI15" s="43"/>
      <c r="JNJ15" s="43"/>
      <c r="JNK15" s="43"/>
      <c r="JNL15" s="43"/>
      <c r="JNM15" s="43"/>
      <c r="JNN15" s="43"/>
      <c r="JNO15" s="43"/>
      <c r="JNP15" s="43"/>
      <c r="JNQ15" s="43"/>
      <c r="JNR15" s="43"/>
      <c r="JNS15" s="43"/>
      <c r="JNT15" s="43"/>
      <c r="JNU15" s="43"/>
      <c r="JNV15" s="43"/>
      <c r="JNW15" s="43"/>
      <c r="JNX15" s="43"/>
      <c r="JNY15" s="43"/>
      <c r="JNZ15" s="43"/>
      <c r="JOA15" s="43"/>
      <c r="JOB15" s="43"/>
      <c r="JOC15" s="43"/>
      <c r="JOD15" s="43"/>
      <c r="JOE15" s="43"/>
      <c r="JOF15" s="43"/>
      <c r="JOG15" s="43"/>
      <c r="JOH15" s="43"/>
      <c r="JOI15" s="43"/>
      <c r="JOJ15" s="43"/>
      <c r="JOK15" s="43"/>
      <c r="JOL15" s="43"/>
      <c r="JOM15" s="43"/>
      <c r="JON15" s="43"/>
      <c r="JOO15" s="43"/>
      <c r="JOP15" s="43"/>
      <c r="JOQ15" s="43"/>
      <c r="JOR15" s="43"/>
      <c r="JOS15" s="43"/>
      <c r="JOT15" s="43"/>
      <c r="JOU15" s="43"/>
      <c r="JOV15" s="43"/>
      <c r="JOW15" s="43"/>
      <c r="JOX15" s="43"/>
      <c r="JOY15" s="43"/>
      <c r="JOZ15" s="43"/>
      <c r="JPA15" s="43"/>
      <c r="JPB15" s="43"/>
      <c r="JPC15" s="43"/>
      <c r="JPD15" s="43"/>
      <c r="JPE15" s="43"/>
      <c r="JPF15" s="43"/>
      <c r="JPG15" s="43"/>
      <c r="JPH15" s="43"/>
      <c r="JPI15" s="43"/>
      <c r="JPJ15" s="43"/>
      <c r="JPK15" s="43"/>
      <c r="JPL15" s="43"/>
      <c r="JPM15" s="43"/>
      <c r="JPN15" s="43"/>
      <c r="JPO15" s="43"/>
      <c r="JPP15" s="43"/>
      <c r="JPQ15" s="43"/>
      <c r="JPR15" s="43"/>
      <c r="JPS15" s="43"/>
      <c r="JPT15" s="43"/>
      <c r="JPU15" s="43"/>
      <c r="JPV15" s="43"/>
      <c r="JPW15" s="43"/>
      <c r="JPX15" s="43"/>
      <c r="JPY15" s="43"/>
      <c r="JPZ15" s="43"/>
      <c r="JQA15" s="43"/>
      <c r="JQB15" s="43"/>
      <c r="JQC15" s="43"/>
      <c r="JQD15" s="43"/>
      <c r="JQE15" s="43"/>
      <c r="JQF15" s="43"/>
      <c r="JQG15" s="43"/>
      <c r="JQH15" s="43"/>
      <c r="JQI15" s="43"/>
      <c r="JQJ15" s="43"/>
      <c r="JQK15" s="43"/>
      <c r="JQL15" s="43"/>
      <c r="JQM15" s="43"/>
      <c r="JQN15" s="43"/>
      <c r="JQO15" s="43"/>
      <c r="JQP15" s="43"/>
      <c r="JQQ15" s="43"/>
      <c r="JQR15" s="43"/>
      <c r="JQS15" s="43"/>
      <c r="JQT15" s="43"/>
      <c r="JQU15" s="43"/>
      <c r="JQV15" s="43"/>
      <c r="JQW15" s="43"/>
      <c r="JQX15" s="43"/>
      <c r="JQY15" s="43"/>
      <c r="JQZ15" s="43"/>
      <c r="JRA15" s="43"/>
      <c r="JRB15" s="43"/>
      <c r="JRC15" s="43"/>
      <c r="JRD15" s="43"/>
      <c r="JRE15" s="43"/>
      <c r="JRF15" s="43"/>
      <c r="JRG15" s="43"/>
      <c r="JRH15" s="43"/>
      <c r="JRI15" s="43"/>
      <c r="JRJ15" s="43"/>
      <c r="JRK15" s="43"/>
      <c r="JRL15" s="43"/>
      <c r="JRM15" s="43"/>
      <c r="JRN15" s="43"/>
      <c r="JRO15" s="43"/>
      <c r="JRP15" s="43"/>
      <c r="JRQ15" s="43"/>
      <c r="JRR15" s="43"/>
      <c r="JRS15" s="43"/>
      <c r="JRT15" s="43"/>
      <c r="JRU15" s="43"/>
      <c r="JRV15" s="43"/>
      <c r="JRW15" s="43"/>
      <c r="JRX15" s="43"/>
      <c r="JRY15" s="43"/>
      <c r="JRZ15" s="43"/>
      <c r="JSA15" s="43"/>
      <c r="JSB15" s="43"/>
      <c r="JSC15" s="43"/>
      <c r="JSD15" s="43"/>
      <c r="JSE15" s="43"/>
      <c r="JSF15" s="43"/>
      <c r="JSG15" s="43"/>
      <c r="JSH15" s="43"/>
      <c r="JSI15" s="43"/>
      <c r="JSJ15" s="43"/>
      <c r="JSK15" s="43"/>
      <c r="JSL15" s="43"/>
      <c r="JSM15" s="43"/>
      <c r="JSN15" s="43"/>
      <c r="JSO15" s="43"/>
      <c r="JSP15" s="43"/>
      <c r="JSQ15" s="43"/>
      <c r="JSR15" s="43"/>
      <c r="JSS15" s="43"/>
      <c r="JST15" s="43"/>
      <c r="JSU15" s="43"/>
      <c r="JSV15" s="43"/>
      <c r="JSW15" s="43"/>
      <c r="JSX15" s="43"/>
      <c r="JSY15" s="43"/>
      <c r="JSZ15" s="43"/>
      <c r="JTA15" s="43"/>
      <c r="JTB15" s="43"/>
      <c r="JTC15" s="43"/>
      <c r="JTD15" s="43"/>
      <c r="JTE15" s="43"/>
      <c r="JTF15" s="43"/>
      <c r="JTG15" s="43"/>
      <c r="JTH15" s="43"/>
      <c r="JTI15" s="43"/>
      <c r="JTJ15" s="43"/>
      <c r="JTK15" s="43"/>
      <c r="JTL15" s="43"/>
      <c r="JTM15" s="43"/>
      <c r="JTN15" s="43"/>
      <c r="JTO15" s="43"/>
      <c r="JTP15" s="43"/>
      <c r="JTQ15" s="43"/>
      <c r="JTR15" s="43"/>
      <c r="JTS15" s="43"/>
      <c r="JTT15" s="43"/>
      <c r="JTU15" s="43"/>
      <c r="JTV15" s="43"/>
      <c r="JTW15" s="43"/>
      <c r="JTX15" s="43"/>
      <c r="JTY15" s="43"/>
      <c r="JTZ15" s="43"/>
      <c r="JUA15" s="43"/>
      <c r="JUB15" s="43"/>
      <c r="JUC15" s="43"/>
      <c r="JUD15" s="43"/>
      <c r="JUE15" s="43"/>
      <c r="JUF15" s="43"/>
      <c r="JUG15" s="43"/>
      <c r="JUH15" s="43"/>
      <c r="JUI15" s="43"/>
      <c r="JUJ15" s="43"/>
      <c r="JUK15" s="43"/>
      <c r="JUL15" s="43"/>
      <c r="JUM15" s="43"/>
      <c r="JUN15" s="43"/>
      <c r="JUO15" s="43"/>
      <c r="JUP15" s="43"/>
      <c r="JUQ15" s="43"/>
      <c r="JUR15" s="43"/>
      <c r="JUS15" s="43"/>
      <c r="JUT15" s="43"/>
      <c r="JUU15" s="43"/>
      <c r="JUV15" s="43"/>
      <c r="JUW15" s="43"/>
      <c r="JUX15" s="43"/>
      <c r="JUY15" s="43"/>
      <c r="JUZ15" s="43"/>
      <c r="JVA15" s="43"/>
      <c r="JVB15" s="43"/>
      <c r="JVC15" s="43"/>
      <c r="JVD15" s="43"/>
      <c r="JVE15" s="43"/>
      <c r="JVF15" s="43"/>
      <c r="JVG15" s="43"/>
      <c r="JVH15" s="43"/>
      <c r="JVI15" s="43"/>
      <c r="JVJ15" s="43"/>
      <c r="JVK15" s="43"/>
      <c r="JVL15" s="43"/>
      <c r="JVM15" s="43"/>
      <c r="JVN15" s="43"/>
      <c r="JVO15" s="43"/>
      <c r="JVP15" s="43"/>
      <c r="JVQ15" s="43"/>
      <c r="JVR15" s="43"/>
      <c r="JVS15" s="43"/>
      <c r="JVT15" s="43"/>
      <c r="JVU15" s="43"/>
      <c r="JVV15" s="43"/>
      <c r="JVW15" s="43"/>
      <c r="JVX15" s="43"/>
      <c r="JVY15" s="43"/>
      <c r="JVZ15" s="43"/>
      <c r="JWA15" s="43"/>
      <c r="JWB15" s="43"/>
      <c r="JWC15" s="43"/>
      <c r="JWD15" s="43"/>
      <c r="JWE15" s="43"/>
      <c r="JWF15" s="43"/>
      <c r="JWG15" s="43"/>
      <c r="JWH15" s="43"/>
      <c r="JWI15" s="43"/>
      <c r="JWJ15" s="43"/>
      <c r="JWK15" s="43"/>
      <c r="JWL15" s="43"/>
      <c r="JWM15" s="43"/>
      <c r="JWN15" s="43"/>
      <c r="JWO15" s="43"/>
      <c r="JWP15" s="43"/>
      <c r="JWQ15" s="43"/>
      <c r="JWR15" s="43"/>
      <c r="JWS15" s="43"/>
      <c r="JWT15" s="43"/>
      <c r="JWU15" s="43"/>
      <c r="JWV15" s="43"/>
      <c r="JWW15" s="43"/>
      <c r="JWX15" s="43"/>
      <c r="JWY15" s="43"/>
      <c r="JWZ15" s="43"/>
      <c r="JXA15" s="43"/>
      <c r="JXB15" s="43"/>
      <c r="JXC15" s="43"/>
      <c r="JXD15" s="43"/>
      <c r="JXE15" s="43"/>
      <c r="JXF15" s="43"/>
      <c r="JXG15" s="43"/>
      <c r="JXH15" s="43"/>
      <c r="JXI15" s="43"/>
      <c r="JXJ15" s="43"/>
      <c r="JXK15" s="43"/>
      <c r="JXL15" s="43"/>
      <c r="JXM15" s="43"/>
      <c r="JXN15" s="43"/>
      <c r="JXO15" s="43"/>
      <c r="JXP15" s="43"/>
      <c r="JXQ15" s="43"/>
      <c r="JXR15" s="43"/>
      <c r="JXS15" s="43"/>
      <c r="JXT15" s="43"/>
      <c r="JXU15" s="43"/>
      <c r="JXV15" s="43"/>
      <c r="JXW15" s="43"/>
      <c r="JXX15" s="43"/>
      <c r="JXY15" s="43"/>
      <c r="JXZ15" s="43"/>
      <c r="JYA15" s="43"/>
      <c r="JYB15" s="43"/>
      <c r="JYC15" s="43"/>
      <c r="JYD15" s="43"/>
      <c r="JYE15" s="43"/>
      <c r="JYF15" s="43"/>
      <c r="JYG15" s="43"/>
      <c r="JYH15" s="43"/>
      <c r="JYI15" s="43"/>
      <c r="JYJ15" s="43"/>
      <c r="JYK15" s="43"/>
      <c r="JYL15" s="43"/>
      <c r="JYM15" s="43"/>
      <c r="JYN15" s="43"/>
      <c r="JYO15" s="43"/>
      <c r="JYP15" s="43"/>
      <c r="JYQ15" s="43"/>
      <c r="JYR15" s="43"/>
      <c r="JYS15" s="43"/>
      <c r="JYT15" s="43"/>
      <c r="JYU15" s="43"/>
      <c r="JYV15" s="43"/>
      <c r="JYW15" s="43"/>
      <c r="JYX15" s="43"/>
      <c r="JYY15" s="43"/>
      <c r="JYZ15" s="43"/>
      <c r="JZA15" s="43"/>
      <c r="JZB15" s="43"/>
      <c r="JZC15" s="43"/>
      <c r="JZD15" s="43"/>
      <c r="JZE15" s="43"/>
      <c r="JZF15" s="43"/>
      <c r="JZG15" s="43"/>
      <c r="JZH15" s="43"/>
      <c r="JZI15" s="43"/>
      <c r="JZJ15" s="43"/>
      <c r="JZK15" s="43"/>
      <c r="JZL15" s="43"/>
      <c r="JZM15" s="43"/>
      <c r="JZN15" s="43"/>
      <c r="JZO15" s="43"/>
      <c r="JZP15" s="43"/>
      <c r="JZQ15" s="43"/>
      <c r="JZR15" s="43"/>
      <c r="JZS15" s="43"/>
      <c r="JZT15" s="43"/>
      <c r="JZU15" s="43"/>
      <c r="JZV15" s="43"/>
      <c r="JZW15" s="43"/>
      <c r="JZX15" s="43"/>
      <c r="JZY15" s="43"/>
      <c r="JZZ15" s="43"/>
      <c r="KAA15" s="43"/>
      <c r="KAB15" s="43"/>
      <c r="KAC15" s="43"/>
      <c r="KAD15" s="43"/>
      <c r="KAE15" s="43"/>
      <c r="KAF15" s="43"/>
      <c r="KAG15" s="43"/>
      <c r="KAH15" s="43"/>
      <c r="KAI15" s="43"/>
      <c r="KAJ15" s="43"/>
      <c r="KAK15" s="43"/>
      <c r="KAL15" s="43"/>
      <c r="KAM15" s="43"/>
      <c r="KAN15" s="43"/>
      <c r="KAO15" s="43"/>
      <c r="KAP15" s="43"/>
      <c r="KAQ15" s="43"/>
      <c r="KAR15" s="43"/>
      <c r="KAS15" s="43"/>
      <c r="KAT15" s="43"/>
      <c r="KAU15" s="43"/>
      <c r="KAV15" s="43"/>
      <c r="KAW15" s="43"/>
      <c r="KAX15" s="43"/>
      <c r="KAY15" s="43"/>
      <c r="KAZ15" s="43"/>
      <c r="KBA15" s="43"/>
      <c r="KBB15" s="43"/>
      <c r="KBC15" s="43"/>
      <c r="KBD15" s="43"/>
      <c r="KBE15" s="43"/>
      <c r="KBF15" s="43"/>
      <c r="KBG15" s="43"/>
      <c r="KBH15" s="43"/>
      <c r="KBI15" s="43"/>
      <c r="KBJ15" s="43"/>
      <c r="KBK15" s="43"/>
      <c r="KBL15" s="43"/>
      <c r="KBM15" s="43"/>
      <c r="KBN15" s="43"/>
      <c r="KBO15" s="43"/>
      <c r="KBP15" s="43"/>
      <c r="KBQ15" s="43"/>
      <c r="KBR15" s="43"/>
      <c r="KBS15" s="43"/>
      <c r="KBT15" s="43"/>
      <c r="KBU15" s="43"/>
      <c r="KBV15" s="43"/>
      <c r="KBW15" s="43"/>
      <c r="KBX15" s="43"/>
      <c r="KBY15" s="43"/>
      <c r="KBZ15" s="43"/>
      <c r="KCA15" s="43"/>
      <c r="KCB15" s="43"/>
      <c r="KCC15" s="43"/>
      <c r="KCD15" s="43"/>
      <c r="KCE15" s="43"/>
      <c r="KCF15" s="43"/>
      <c r="KCG15" s="43"/>
      <c r="KCH15" s="43"/>
      <c r="KCI15" s="43"/>
      <c r="KCJ15" s="43"/>
      <c r="KCK15" s="43"/>
      <c r="KCL15" s="43"/>
      <c r="KCM15" s="43"/>
      <c r="KCN15" s="43"/>
      <c r="KCO15" s="43"/>
      <c r="KCP15" s="43"/>
      <c r="KCQ15" s="43"/>
      <c r="KCR15" s="43"/>
      <c r="KCS15" s="43"/>
      <c r="KCT15" s="43"/>
      <c r="KCU15" s="43"/>
      <c r="KCV15" s="43"/>
      <c r="KCW15" s="43"/>
      <c r="KCX15" s="43"/>
      <c r="KCY15" s="43"/>
      <c r="KCZ15" s="43"/>
      <c r="KDA15" s="43"/>
      <c r="KDB15" s="43"/>
      <c r="KDC15" s="43"/>
      <c r="KDD15" s="43"/>
      <c r="KDE15" s="43"/>
      <c r="KDF15" s="43"/>
      <c r="KDG15" s="43"/>
      <c r="KDH15" s="43"/>
      <c r="KDI15" s="43"/>
      <c r="KDJ15" s="43"/>
      <c r="KDK15" s="43"/>
      <c r="KDL15" s="43"/>
      <c r="KDM15" s="43"/>
      <c r="KDN15" s="43"/>
      <c r="KDO15" s="43"/>
      <c r="KDP15" s="43"/>
      <c r="KDQ15" s="43"/>
      <c r="KDR15" s="43"/>
      <c r="KDS15" s="43"/>
      <c r="KDT15" s="43"/>
      <c r="KDU15" s="43"/>
      <c r="KDV15" s="43"/>
      <c r="KDW15" s="43"/>
      <c r="KDX15" s="43"/>
      <c r="KDY15" s="43"/>
      <c r="KDZ15" s="43"/>
      <c r="KEA15" s="43"/>
      <c r="KEB15" s="43"/>
      <c r="KEC15" s="43"/>
      <c r="KED15" s="43"/>
      <c r="KEE15" s="43"/>
      <c r="KEF15" s="43"/>
      <c r="KEG15" s="43"/>
      <c r="KEH15" s="43"/>
      <c r="KEI15" s="43"/>
      <c r="KEJ15" s="43"/>
      <c r="KEK15" s="43"/>
      <c r="KEL15" s="43"/>
      <c r="KEM15" s="43"/>
      <c r="KEN15" s="43"/>
      <c r="KEO15" s="43"/>
      <c r="KEP15" s="43"/>
      <c r="KEQ15" s="43"/>
      <c r="KER15" s="43"/>
      <c r="KES15" s="43"/>
      <c r="KET15" s="43"/>
      <c r="KEU15" s="43"/>
      <c r="KEV15" s="43"/>
      <c r="KEW15" s="43"/>
      <c r="KEX15" s="43"/>
      <c r="KEY15" s="43"/>
      <c r="KEZ15" s="43"/>
      <c r="KFA15" s="43"/>
      <c r="KFB15" s="43"/>
      <c r="KFC15" s="43"/>
      <c r="KFD15" s="43"/>
      <c r="KFE15" s="43"/>
      <c r="KFF15" s="43"/>
      <c r="KFG15" s="43"/>
      <c r="KFH15" s="43"/>
      <c r="KFI15" s="43"/>
      <c r="KFJ15" s="43"/>
      <c r="KFK15" s="43"/>
      <c r="KFL15" s="43"/>
      <c r="KFM15" s="43"/>
      <c r="KFN15" s="43"/>
      <c r="KFO15" s="43"/>
      <c r="KFP15" s="43"/>
      <c r="KFQ15" s="43"/>
      <c r="KFR15" s="43"/>
      <c r="KFS15" s="43"/>
      <c r="KFT15" s="43"/>
      <c r="KFU15" s="43"/>
      <c r="KFV15" s="43"/>
      <c r="KFW15" s="43"/>
      <c r="KFX15" s="43"/>
      <c r="KFY15" s="43"/>
      <c r="KFZ15" s="43"/>
      <c r="KGA15" s="43"/>
      <c r="KGB15" s="43"/>
      <c r="KGC15" s="43"/>
      <c r="KGD15" s="43"/>
      <c r="KGE15" s="43"/>
      <c r="KGF15" s="43"/>
      <c r="KGG15" s="43"/>
      <c r="KGH15" s="43"/>
      <c r="KGI15" s="43"/>
      <c r="KGJ15" s="43"/>
      <c r="KGK15" s="43"/>
      <c r="KGL15" s="43"/>
      <c r="KGM15" s="43"/>
      <c r="KGN15" s="43"/>
      <c r="KGO15" s="43"/>
      <c r="KGP15" s="43"/>
      <c r="KGQ15" s="43"/>
      <c r="KGR15" s="43"/>
      <c r="KGS15" s="43"/>
      <c r="KGT15" s="43"/>
      <c r="KGU15" s="43"/>
      <c r="KGV15" s="43"/>
      <c r="KGW15" s="43"/>
      <c r="KGX15" s="43"/>
      <c r="KGY15" s="43"/>
      <c r="KGZ15" s="43"/>
      <c r="KHA15" s="43"/>
      <c r="KHB15" s="43"/>
      <c r="KHC15" s="43"/>
      <c r="KHD15" s="43"/>
      <c r="KHE15" s="43"/>
      <c r="KHF15" s="43"/>
      <c r="KHG15" s="43"/>
      <c r="KHH15" s="43"/>
      <c r="KHI15" s="43"/>
      <c r="KHJ15" s="43"/>
      <c r="KHK15" s="43"/>
      <c r="KHL15" s="43"/>
      <c r="KHM15" s="43"/>
      <c r="KHN15" s="43"/>
      <c r="KHO15" s="43"/>
      <c r="KHP15" s="43"/>
      <c r="KHQ15" s="43"/>
      <c r="KHR15" s="43"/>
      <c r="KHS15" s="43"/>
      <c r="KHT15" s="43"/>
      <c r="KHU15" s="43"/>
      <c r="KHV15" s="43"/>
      <c r="KHW15" s="43"/>
      <c r="KHX15" s="43"/>
      <c r="KHY15" s="43"/>
      <c r="KHZ15" s="43"/>
      <c r="KIA15" s="43"/>
      <c r="KIB15" s="43"/>
      <c r="KIC15" s="43"/>
      <c r="KID15" s="43"/>
      <c r="KIE15" s="43"/>
      <c r="KIF15" s="43"/>
      <c r="KIG15" s="43"/>
      <c r="KIH15" s="43"/>
      <c r="KII15" s="43"/>
      <c r="KIJ15" s="43"/>
      <c r="KIK15" s="43"/>
      <c r="KIL15" s="43"/>
      <c r="KIM15" s="43"/>
      <c r="KIN15" s="43"/>
      <c r="KIO15" s="43"/>
      <c r="KIP15" s="43"/>
      <c r="KIQ15" s="43"/>
      <c r="KIR15" s="43"/>
      <c r="KIS15" s="43"/>
      <c r="KIT15" s="43"/>
      <c r="KIU15" s="43"/>
      <c r="KIV15" s="43"/>
      <c r="KIW15" s="43"/>
      <c r="KIX15" s="43"/>
      <c r="KIY15" s="43"/>
      <c r="KIZ15" s="43"/>
      <c r="KJA15" s="43"/>
      <c r="KJB15" s="43"/>
      <c r="KJC15" s="43"/>
      <c r="KJD15" s="43"/>
      <c r="KJE15" s="43"/>
      <c r="KJF15" s="43"/>
      <c r="KJG15" s="43"/>
      <c r="KJH15" s="43"/>
      <c r="KJI15" s="43"/>
      <c r="KJJ15" s="43"/>
      <c r="KJK15" s="43"/>
      <c r="KJL15" s="43"/>
      <c r="KJM15" s="43"/>
      <c r="KJN15" s="43"/>
      <c r="KJO15" s="43"/>
      <c r="KJP15" s="43"/>
      <c r="KJQ15" s="43"/>
      <c r="KJR15" s="43"/>
      <c r="KJS15" s="43"/>
      <c r="KJT15" s="43"/>
      <c r="KJU15" s="43"/>
      <c r="KJV15" s="43"/>
      <c r="KJW15" s="43"/>
      <c r="KJX15" s="43"/>
      <c r="KJY15" s="43"/>
      <c r="KJZ15" s="43"/>
      <c r="KKA15" s="43"/>
      <c r="KKB15" s="43"/>
      <c r="KKC15" s="43"/>
      <c r="KKD15" s="43"/>
      <c r="KKE15" s="43"/>
      <c r="KKF15" s="43"/>
      <c r="KKG15" s="43"/>
      <c r="KKH15" s="43"/>
      <c r="KKI15" s="43"/>
      <c r="KKJ15" s="43"/>
      <c r="KKK15" s="43"/>
      <c r="KKL15" s="43"/>
      <c r="KKM15" s="43"/>
      <c r="KKN15" s="43"/>
      <c r="KKO15" s="43"/>
      <c r="KKP15" s="43"/>
      <c r="KKQ15" s="43"/>
      <c r="KKR15" s="43"/>
      <c r="KKS15" s="43"/>
      <c r="KKT15" s="43"/>
      <c r="KKU15" s="43"/>
      <c r="KKV15" s="43"/>
      <c r="KKW15" s="43"/>
      <c r="KKX15" s="43"/>
      <c r="KKY15" s="43"/>
      <c r="KKZ15" s="43"/>
      <c r="KLA15" s="43"/>
      <c r="KLB15" s="43"/>
      <c r="KLC15" s="43"/>
      <c r="KLD15" s="43"/>
      <c r="KLE15" s="43"/>
      <c r="KLF15" s="43"/>
      <c r="KLG15" s="43"/>
      <c r="KLH15" s="43"/>
      <c r="KLI15" s="43"/>
      <c r="KLJ15" s="43"/>
      <c r="KLK15" s="43"/>
      <c r="KLL15" s="43"/>
      <c r="KLM15" s="43"/>
      <c r="KLN15" s="43"/>
      <c r="KLO15" s="43"/>
      <c r="KLP15" s="43"/>
      <c r="KLQ15" s="43"/>
      <c r="KLR15" s="43"/>
      <c r="KLS15" s="43"/>
      <c r="KLT15" s="43"/>
      <c r="KLU15" s="43"/>
      <c r="KLV15" s="43"/>
      <c r="KLW15" s="43"/>
      <c r="KLX15" s="43"/>
      <c r="KLY15" s="43"/>
      <c r="KLZ15" s="43"/>
      <c r="KMA15" s="43"/>
      <c r="KMB15" s="43"/>
      <c r="KMC15" s="43"/>
      <c r="KMD15" s="43"/>
      <c r="KME15" s="43"/>
      <c r="KMF15" s="43"/>
      <c r="KMG15" s="43"/>
      <c r="KMH15" s="43"/>
      <c r="KMI15" s="43"/>
      <c r="KMJ15" s="43"/>
      <c r="KMK15" s="43"/>
      <c r="KML15" s="43"/>
      <c r="KMM15" s="43"/>
      <c r="KMN15" s="43"/>
      <c r="KMO15" s="43"/>
      <c r="KMP15" s="43"/>
      <c r="KMQ15" s="43"/>
      <c r="KMR15" s="43"/>
      <c r="KMS15" s="43"/>
      <c r="KMT15" s="43"/>
      <c r="KMU15" s="43"/>
      <c r="KMV15" s="43"/>
      <c r="KMW15" s="43"/>
      <c r="KMX15" s="43"/>
      <c r="KMY15" s="43"/>
      <c r="KMZ15" s="43"/>
      <c r="KNA15" s="43"/>
      <c r="KNB15" s="43"/>
      <c r="KNC15" s="43"/>
      <c r="KND15" s="43"/>
      <c r="KNE15" s="43"/>
      <c r="KNF15" s="43"/>
      <c r="KNG15" s="43"/>
      <c r="KNH15" s="43"/>
      <c r="KNI15" s="43"/>
      <c r="KNJ15" s="43"/>
      <c r="KNK15" s="43"/>
      <c r="KNL15" s="43"/>
      <c r="KNM15" s="43"/>
      <c r="KNN15" s="43"/>
      <c r="KNO15" s="43"/>
      <c r="KNP15" s="43"/>
      <c r="KNQ15" s="43"/>
      <c r="KNR15" s="43"/>
      <c r="KNS15" s="43"/>
      <c r="KNT15" s="43"/>
      <c r="KNU15" s="43"/>
      <c r="KNV15" s="43"/>
      <c r="KNW15" s="43"/>
      <c r="KNX15" s="43"/>
      <c r="KNY15" s="43"/>
      <c r="KNZ15" s="43"/>
      <c r="KOA15" s="43"/>
      <c r="KOB15" s="43"/>
      <c r="KOC15" s="43"/>
      <c r="KOD15" s="43"/>
      <c r="KOE15" s="43"/>
      <c r="KOF15" s="43"/>
      <c r="KOG15" s="43"/>
      <c r="KOH15" s="43"/>
      <c r="KOI15" s="43"/>
      <c r="KOJ15" s="43"/>
      <c r="KOK15" s="43"/>
      <c r="KOL15" s="43"/>
      <c r="KOM15" s="43"/>
      <c r="KON15" s="43"/>
      <c r="KOO15" s="43"/>
      <c r="KOP15" s="43"/>
      <c r="KOQ15" s="43"/>
      <c r="KOR15" s="43"/>
      <c r="KOS15" s="43"/>
      <c r="KOT15" s="43"/>
      <c r="KOU15" s="43"/>
      <c r="KOV15" s="43"/>
      <c r="KOW15" s="43"/>
      <c r="KOX15" s="43"/>
      <c r="KOY15" s="43"/>
      <c r="KOZ15" s="43"/>
      <c r="KPA15" s="43"/>
      <c r="KPB15" s="43"/>
      <c r="KPC15" s="43"/>
      <c r="KPD15" s="43"/>
      <c r="KPE15" s="43"/>
      <c r="KPF15" s="43"/>
      <c r="KPG15" s="43"/>
      <c r="KPH15" s="43"/>
      <c r="KPI15" s="43"/>
      <c r="KPJ15" s="43"/>
      <c r="KPK15" s="43"/>
      <c r="KPL15" s="43"/>
      <c r="KPM15" s="43"/>
      <c r="KPN15" s="43"/>
      <c r="KPO15" s="43"/>
      <c r="KPP15" s="43"/>
      <c r="KPQ15" s="43"/>
      <c r="KPR15" s="43"/>
      <c r="KPS15" s="43"/>
      <c r="KPT15" s="43"/>
      <c r="KPU15" s="43"/>
      <c r="KPV15" s="43"/>
      <c r="KPW15" s="43"/>
      <c r="KPX15" s="43"/>
      <c r="KPY15" s="43"/>
      <c r="KPZ15" s="43"/>
      <c r="KQA15" s="43"/>
      <c r="KQB15" s="43"/>
      <c r="KQC15" s="43"/>
      <c r="KQD15" s="43"/>
      <c r="KQE15" s="43"/>
      <c r="KQF15" s="43"/>
      <c r="KQG15" s="43"/>
      <c r="KQH15" s="43"/>
      <c r="KQI15" s="43"/>
      <c r="KQJ15" s="43"/>
      <c r="KQK15" s="43"/>
      <c r="KQL15" s="43"/>
      <c r="KQM15" s="43"/>
      <c r="KQN15" s="43"/>
      <c r="KQO15" s="43"/>
      <c r="KQP15" s="43"/>
      <c r="KQQ15" s="43"/>
      <c r="KQR15" s="43"/>
      <c r="KQS15" s="43"/>
      <c r="KQT15" s="43"/>
      <c r="KQU15" s="43"/>
      <c r="KQV15" s="43"/>
      <c r="KQW15" s="43"/>
      <c r="KQX15" s="43"/>
      <c r="KQY15" s="43"/>
      <c r="KQZ15" s="43"/>
      <c r="KRA15" s="43"/>
      <c r="KRB15" s="43"/>
      <c r="KRC15" s="43"/>
      <c r="KRD15" s="43"/>
      <c r="KRE15" s="43"/>
      <c r="KRF15" s="43"/>
      <c r="KRG15" s="43"/>
      <c r="KRH15" s="43"/>
      <c r="KRI15" s="43"/>
      <c r="KRJ15" s="43"/>
      <c r="KRK15" s="43"/>
      <c r="KRL15" s="43"/>
      <c r="KRM15" s="43"/>
      <c r="KRN15" s="43"/>
      <c r="KRO15" s="43"/>
      <c r="KRP15" s="43"/>
      <c r="KRQ15" s="43"/>
      <c r="KRR15" s="43"/>
      <c r="KRS15" s="43"/>
      <c r="KRT15" s="43"/>
      <c r="KRU15" s="43"/>
      <c r="KRV15" s="43"/>
      <c r="KRW15" s="43"/>
      <c r="KRX15" s="43"/>
      <c r="KRY15" s="43"/>
      <c r="KRZ15" s="43"/>
      <c r="KSA15" s="43"/>
      <c r="KSB15" s="43"/>
      <c r="KSC15" s="43"/>
      <c r="KSD15" s="43"/>
      <c r="KSE15" s="43"/>
      <c r="KSF15" s="43"/>
      <c r="KSG15" s="43"/>
      <c r="KSH15" s="43"/>
      <c r="KSI15" s="43"/>
      <c r="KSJ15" s="43"/>
      <c r="KSK15" s="43"/>
      <c r="KSL15" s="43"/>
      <c r="KSM15" s="43"/>
      <c r="KSN15" s="43"/>
      <c r="KSO15" s="43"/>
      <c r="KSP15" s="43"/>
      <c r="KSQ15" s="43"/>
      <c r="KSR15" s="43"/>
      <c r="KSS15" s="43"/>
      <c r="KST15" s="43"/>
      <c r="KSU15" s="43"/>
      <c r="KSV15" s="43"/>
      <c r="KSW15" s="43"/>
      <c r="KSX15" s="43"/>
      <c r="KSY15" s="43"/>
      <c r="KSZ15" s="43"/>
      <c r="KTA15" s="43"/>
      <c r="KTB15" s="43"/>
      <c r="KTC15" s="43"/>
      <c r="KTD15" s="43"/>
      <c r="KTE15" s="43"/>
      <c r="KTF15" s="43"/>
      <c r="KTG15" s="43"/>
      <c r="KTH15" s="43"/>
      <c r="KTI15" s="43"/>
      <c r="KTJ15" s="43"/>
      <c r="KTK15" s="43"/>
      <c r="KTL15" s="43"/>
      <c r="KTM15" s="43"/>
      <c r="KTN15" s="43"/>
      <c r="KTO15" s="43"/>
      <c r="KTP15" s="43"/>
      <c r="KTQ15" s="43"/>
      <c r="KTR15" s="43"/>
      <c r="KTS15" s="43"/>
      <c r="KTT15" s="43"/>
      <c r="KTU15" s="43"/>
      <c r="KTV15" s="43"/>
      <c r="KTW15" s="43"/>
      <c r="KTX15" s="43"/>
      <c r="KTY15" s="43"/>
      <c r="KTZ15" s="43"/>
      <c r="KUA15" s="43"/>
      <c r="KUB15" s="43"/>
      <c r="KUC15" s="43"/>
      <c r="KUD15" s="43"/>
      <c r="KUE15" s="43"/>
      <c r="KUF15" s="43"/>
      <c r="KUG15" s="43"/>
      <c r="KUH15" s="43"/>
      <c r="KUI15" s="43"/>
      <c r="KUJ15" s="43"/>
      <c r="KUK15" s="43"/>
      <c r="KUL15" s="43"/>
      <c r="KUM15" s="43"/>
      <c r="KUN15" s="43"/>
      <c r="KUO15" s="43"/>
      <c r="KUP15" s="43"/>
      <c r="KUQ15" s="43"/>
      <c r="KUR15" s="43"/>
      <c r="KUS15" s="43"/>
      <c r="KUT15" s="43"/>
      <c r="KUU15" s="43"/>
      <c r="KUV15" s="43"/>
      <c r="KUW15" s="43"/>
      <c r="KUX15" s="43"/>
      <c r="KUY15" s="43"/>
      <c r="KUZ15" s="43"/>
      <c r="KVA15" s="43"/>
      <c r="KVB15" s="43"/>
      <c r="KVC15" s="43"/>
      <c r="KVD15" s="43"/>
      <c r="KVE15" s="43"/>
      <c r="KVF15" s="43"/>
      <c r="KVG15" s="43"/>
      <c r="KVH15" s="43"/>
      <c r="KVI15" s="43"/>
      <c r="KVJ15" s="43"/>
      <c r="KVK15" s="43"/>
      <c r="KVL15" s="43"/>
      <c r="KVM15" s="43"/>
      <c r="KVN15" s="43"/>
      <c r="KVO15" s="43"/>
      <c r="KVP15" s="43"/>
      <c r="KVQ15" s="43"/>
      <c r="KVR15" s="43"/>
      <c r="KVS15" s="43"/>
      <c r="KVT15" s="43"/>
      <c r="KVU15" s="43"/>
      <c r="KVV15" s="43"/>
      <c r="KVW15" s="43"/>
      <c r="KVX15" s="43"/>
      <c r="KVY15" s="43"/>
      <c r="KVZ15" s="43"/>
      <c r="KWA15" s="43"/>
      <c r="KWB15" s="43"/>
      <c r="KWC15" s="43"/>
      <c r="KWD15" s="43"/>
      <c r="KWE15" s="43"/>
      <c r="KWF15" s="43"/>
      <c r="KWG15" s="43"/>
      <c r="KWH15" s="43"/>
      <c r="KWI15" s="43"/>
      <c r="KWJ15" s="43"/>
      <c r="KWK15" s="43"/>
      <c r="KWL15" s="43"/>
      <c r="KWM15" s="43"/>
      <c r="KWN15" s="43"/>
      <c r="KWO15" s="43"/>
      <c r="KWP15" s="43"/>
      <c r="KWQ15" s="43"/>
      <c r="KWR15" s="43"/>
      <c r="KWS15" s="43"/>
      <c r="KWT15" s="43"/>
      <c r="KWU15" s="43"/>
      <c r="KWV15" s="43"/>
      <c r="KWW15" s="43"/>
      <c r="KWX15" s="43"/>
      <c r="KWY15" s="43"/>
      <c r="KWZ15" s="43"/>
      <c r="KXA15" s="43"/>
      <c r="KXB15" s="43"/>
      <c r="KXC15" s="43"/>
      <c r="KXD15" s="43"/>
      <c r="KXE15" s="43"/>
      <c r="KXF15" s="43"/>
      <c r="KXG15" s="43"/>
      <c r="KXH15" s="43"/>
      <c r="KXI15" s="43"/>
      <c r="KXJ15" s="43"/>
      <c r="KXK15" s="43"/>
      <c r="KXL15" s="43"/>
      <c r="KXM15" s="43"/>
      <c r="KXN15" s="43"/>
      <c r="KXO15" s="43"/>
      <c r="KXP15" s="43"/>
      <c r="KXQ15" s="43"/>
      <c r="KXR15" s="43"/>
      <c r="KXS15" s="43"/>
      <c r="KXT15" s="43"/>
      <c r="KXU15" s="43"/>
      <c r="KXV15" s="43"/>
      <c r="KXW15" s="43"/>
      <c r="KXX15" s="43"/>
      <c r="KXY15" s="43"/>
      <c r="KXZ15" s="43"/>
      <c r="KYA15" s="43"/>
      <c r="KYB15" s="43"/>
      <c r="KYC15" s="43"/>
      <c r="KYD15" s="43"/>
      <c r="KYE15" s="43"/>
      <c r="KYF15" s="43"/>
      <c r="KYG15" s="43"/>
      <c r="KYH15" s="43"/>
      <c r="KYI15" s="43"/>
      <c r="KYJ15" s="43"/>
      <c r="KYK15" s="43"/>
      <c r="KYL15" s="43"/>
      <c r="KYM15" s="43"/>
      <c r="KYN15" s="43"/>
      <c r="KYO15" s="43"/>
      <c r="KYP15" s="43"/>
      <c r="KYQ15" s="43"/>
      <c r="KYR15" s="43"/>
      <c r="KYS15" s="43"/>
      <c r="KYT15" s="43"/>
      <c r="KYU15" s="43"/>
      <c r="KYV15" s="43"/>
      <c r="KYW15" s="43"/>
      <c r="KYX15" s="43"/>
      <c r="KYY15" s="43"/>
      <c r="KYZ15" s="43"/>
      <c r="KZA15" s="43"/>
      <c r="KZB15" s="43"/>
      <c r="KZC15" s="43"/>
      <c r="KZD15" s="43"/>
      <c r="KZE15" s="43"/>
      <c r="KZF15" s="43"/>
      <c r="KZG15" s="43"/>
      <c r="KZH15" s="43"/>
      <c r="KZI15" s="43"/>
      <c r="KZJ15" s="43"/>
      <c r="KZK15" s="43"/>
      <c r="KZL15" s="43"/>
      <c r="KZM15" s="43"/>
      <c r="KZN15" s="43"/>
      <c r="KZO15" s="43"/>
      <c r="KZP15" s="43"/>
      <c r="KZQ15" s="43"/>
      <c r="KZR15" s="43"/>
      <c r="KZS15" s="43"/>
      <c r="KZT15" s="43"/>
      <c r="KZU15" s="43"/>
      <c r="KZV15" s="43"/>
      <c r="KZW15" s="43"/>
      <c r="KZX15" s="43"/>
      <c r="KZY15" s="43"/>
      <c r="KZZ15" s="43"/>
      <c r="LAA15" s="43"/>
      <c r="LAB15" s="43"/>
      <c r="LAC15" s="43"/>
      <c r="LAD15" s="43"/>
      <c r="LAE15" s="43"/>
      <c r="LAF15" s="43"/>
      <c r="LAG15" s="43"/>
      <c r="LAH15" s="43"/>
      <c r="LAI15" s="43"/>
      <c r="LAJ15" s="43"/>
      <c r="LAK15" s="43"/>
      <c r="LAL15" s="43"/>
      <c r="LAM15" s="43"/>
      <c r="LAN15" s="43"/>
      <c r="LAO15" s="43"/>
      <c r="LAP15" s="43"/>
      <c r="LAQ15" s="43"/>
      <c r="LAR15" s="43"/>
      <c r="LAS15" s="43"/>
      <c r="LAT15" s="43"/>
      <c r="LAU15" s="43"/>
      <c r="LAV15" s="43"/>
      <c r="LAW15" s="43"/>
      <c r="LAX15" s="43"/>
      <c r="LAY15" s="43"/>
      <c r="LAZ15" s="43"/>
      <c r="LBA15" s="43"/>
      <c r="LBB15" s="43"/>
      <c r="LBC15" s="43"/>
      <c r="LBD15" s="43"/>
      <c r="LBE15" s="43"/>
      <c r="LBF15" s="43"/>
      <c r="LBG15" s="43"/>
      <c r="LBH15" s="43"/>
      <c r="LBI15" s="43"/>
      <c r="LBJ15" s="43"/>
      <c r="LBK15" s="43"/>
      <c r="LBL15" s="43"/>
      <c r="LBM15" s="43"/>
      <c r="LBN15" s="43"/>
      <c r="LBO15" s="43"/>
      <c r="LBP15" s="43"/>
      <c r="LBQ15" s="43"/>
      <c r="LBR15" s="43"/>
      <c r="LBS15" s="43"/>
      <c r="LBT15" s="43"/>
      <c r="LBU15" s="43"/>
      <c r="LBV15" s="43"/>
      <c r="LBW15" s="43"/>
      <c r="LBX15" s="43"/>
      <c r="LBY15" s="43"/>
      <c r="LBZ15" s="43"/>
      <c r="LCA15" s="43"/>
      <c r="LCB15" s="43"/>
      <c r="LCC15" s="43"/>
      <c r="LCD15" s="43"/>
      <c r="LCE15" s="43"/>
      <c r="LCF15" s="43"/>
      <c r="LCG15" s="43"/>
      <c r="LCH15" s="43"/>
      <c r="LCI15" s="43"/>
      <c r="LCJ15" s="43"/>
      <c r="LCK15" s="43"/>
      <c r="LCL15" s="43"/>
      <c r="LCM15" s="43"/>
      <c r="LCN15" s="43"/>
      <c r="LCO15" s="43"/>
      <c r="LCP15" s="43"/>
      <c r="LCQ15" s="43"/>
      <c r="LCR15" s="43"/>
      <c r="LCS15" s="43"/>
      <c r="LCT15" s="43"/>
      <c r="LCU15" s="43"/>
      <c r="LCV15" s="43"/>
      <c r="LCW15" s="43"/>
      <c r="LCX15" s="43"/>
      <c r="LCY15" s="43"/>
      <c r="LCZ15" s="43"/>
      <c r="LDA15" s="43"/>
      <c r="LDB15" s="43"/>
      <c r="LDC15" s="43"/>
      <c r="LDD15" s="43"/>
      <c r="LDE15" s="43"/>
      <c r="LDF15" s="43"/>
      <c r="LDG15" s="43"/>
      <c r="LDH15" s="43"/>
      <c r="LDI15" s="43"/>
      <c r="LDJ15" s="43"/>
      <c r="LDK15" s="43"/>
      <c r="LDL15" s="43"/>
      <c r="LDM15" s="43"/>
      <c r="LDN15" s="43"/>
      <c r="LDO15" s="43"/>
      <c r="LDP15" s="43"/>
      <c r="LDQ15" s="43"/>
      <c r="LDR15" s="43"/>
      <c r="LDS15" s="43"/>
      <c r="LDT15" s="43"/>
      <c r="LDU15" s="43"/>
      <c r="LDV15" s="43"/>
      <c r="LDW15" s="43"/>
      <c r="LDX15" s="43"/>
      <c r="LDY15" s="43"/>
      <c r="LDZ15" s="43"/>
      <c r="LEA15" s="43"/>
      <c r="LEB15" s="43"/>
      <c r="LEC15" s="43"/>
      <c r="LED15" s="43"/>
      <c r="LEE15" s="43"/>
      <c r="LEF15" s="43"/>
      <c r="LEG15" s="43"/>
      <c r="LEH15" s="43"/>
      <c r="LEI15" s="43"/>
      <c r="LEJ15" s="43"/>
      <c r="LEK15" s="43"/>
      <c r="LEL15" s="43"/>
      <c r="LEM15" s="43"/>
      <c r="LEN15" s="43"/>
      <c r="LEO15" s="43"/>
      <c r="LEP15" s="43"/>
      <c r="LEQ15" s="43"/>
      <c r="LER15" s="43"/>
      <c r="LES15" s="43"/>
      <c r="LET15" s="43"/>
      <c r="LEU15" s="43"/>
      <c r="LEV15" s="43"/>
      <c r="LEW15" s="43"/>
      <c r="LEX15" s="43"/>
      <c r="LEY15" s="43"/>
      <c r="LEZ15" s="43"/>
      <c r="LFA15" s="43"/>
      <c r="LFB15" s="43"/>
      <c r="LFC15" s="43"/>
      <c r="LFD15" s="43"/>
      <c r="LFE15" s="43"/>
      <c r="LFF15" s="43"/>
      <c r="LFG15" s="43"/>
      <c r="LFH15" s="43"/>
      <c r="LFI15" s="43"/>
      <c r="LFJ15" s="43"/>
      <c r="LFK15" s="43"/>
      <c r="LFL15" s="43"/>
      <c r="LFM15" s="43"/>
      <c r="LFN15" s="43"/>
      <c r="LFO15" s="43"/>
      <c r="LFP15" s="43"/>
      <c r="LFQ15" s="43"/>
      <c r="LFR15" s="43"/>
      <c r="LFS15" s="43"/>
      <c r="LFT15" s="43"/>
      <c r="LFU15" s="43"/>
      <c r="LFV15" s="43"/>
      <c r="LFW15" s="43"/>
      <c r="LFX15" s="43"/>
      <c r="LFY15" s="43"/>
      <c r="LFZ15" s="43"/>
      <c r="LGA15" s="43"/>
      <c r="LGB15" s="43"/>
      <c r="LGC15" s="43"/>
      <c r="LGD15" s="43"/>
      <c r="LGE15" s="43"/>
      <c r="LGF15" s="43"/>
      <c r="LGG15" s="43"/>
      <c r="LGH15" s="43"/>
      <c r="LGI15" s="43"/>
      <c r="LGJ15" s="43"/>
      <c r="LGK15" s="43"/>
      <c r="LGL15" s="43"/>
      <c r="LGM15" s="43"/>
      <c r="LGN15" s="43"/>
      <c r="LGO15" s="43"/>
      <c r="LGP15" s="43"/>
      <c r="LGQ15" s="43"/>
      <c r="LGR15" s="43"/>
      <c r="LGS15" s="43"/>
      <c r="LGT15" s="43"/>
      <c r="LGU15" s="43"/>
      <c r="LGV15" s="43"/>
      <c r="LGW15" s="43"/>
      <c r="LGX15" s="43"/>
      <c r="LGY15" s="43"/>
      <c r="LGZ15" s="43"/>
      <c r="LHA15" s="43"/>
      <c r="LHB15" s="43"/>
      <c r="LHC15" s="43"/>
      <c r="LHD15" s="43"/>
      <c r="LHE15" s="43"/>
      <c r="LHF15" s="43"/>
      <c r="LHG15" s="43"/>
      <c r="LHH15" s="43"/>
      <c r="LHI15" s="43"/>
      <c r="LHJ15" s="43"/>
      <c r="LHK15" s="43"/>
      <c r="LHL15" s="43"/>
      <c r="LHM15" s="43"/>
      <c r="LHN15" s="43"/>
      <c r="LHO15" s="43"/>
      <c r="LHP15" s="43"/>
      <c r="LHQ15" s="43"/>
      <c r="LHR15" s="43"/>
      <c r="LHS15" s="43"/>
      <c r="LHT15" s="43"/>
      <c r="LHU15" s="43"/>
      <c r="LHV15" s="43"/>
      <c r="LHW15" s="43"/>
      <c r="LHX15" s="43"/>
      <c r="LHY15" s="43"/>
      <c r="LHZ15" s="43"/>
      <c r="LIA15" s="43"/>
      <c r="LIB15" s="43"/>
      <c r="LIC15" s="43"/>
      <c r="LID15" s="43"/>
      <c r="LIE15" s="43"/>
      <c r="LIF15" s="43"/>
      <c r="LIG15" s="43"/>
      <c r="LIH15" s="43"/>
      <c r="LII15" s="43"/>
      <c r="LIJ15" s="43"/>
      <c r="LIK15" s="43"/>
      <c r="LIL15" s="43"/>
      <c r="LIM15" s="43"/>
      <c r="LIN15" s="43"/>
      <c r="LIO15" s="43"/>
      <c r="LIP15" s="43"/>
      <c r="LIQ15" s="43"/>
      <c r="LIR15" s="43"/>
      <c r="LIS15" s="43"/>
      <c r="LIT15" s="43"/>
      <c r="LIU15" s="43"/>
      <c r="LIV15" s="43"/>
      <c r="LIW15" s="43"/>
      <c r="LIX15" s="43"/>
      <c r="LIY15" s="43"/>
      <c r="LIZ15" s="43"/>
      <c r="LJA15" s="43"/>
      <c r="LJB15" s="43"/>
      <c r="LJC15" s="43"/>
      <c r="LJD15" s="43"/>
      <c r="LJE15" s="43"/>
      <c r="LJF15" s="43"/>
      <c r="LJG15" s="43"/>
      <c r="LJH15" s="43"/>
      <c r="LJI15" s="43"/>
      <c r="LJJ15" s="43"/>
      <c r="LJK15" s="43"/>
      <c r="LJL15" s="43"/>
      <c r="LJM15" s="43"/>
      <c r="LJN15" s="43"/>
      <c r="LJO15" s="43"/>
      <c r="LJP15" s="43"/>
      <c r="LJQ15" s="43"/>
      <c r="LJR15" s="43"/>
      <c r="LJS15" s="43"/>
      <c r="LJT15" s="43"/>
      <c r="LJU15" s="43"/>
      <c r="LJV15" s="43"/>
      <c r="LJW15" s="43"/>
      <c r="LJX15" s="43"/>
      <c r="LJY15" s="43"/>
      <c r="LJZ15" s="43"/>
      <c r="LKA15" s="43"/>
      <c r="LKB15" s="43"/>
      <c r="LKC15" s="43"/>
      <c r="LKD15" s="43"/>
      <c r="LKE15" s="43"/>
      <c r="LKF15" s="43"/>
      <c r="LKG15" s="43"/>
      <c r="LKH15" s="43"/>
      <c r="LKI15" s="43"/>
      <c r="LKJ15" s="43"/>
      <c r="LKK15" s="43"/>
      <c r="LKL15" s="43"/>
      <c r="LKM15" s="43"/>
      <c r="LKN15" s="43"/>
      <c r="LKO15" s="43"/>
      <c r="LKP15" s="43"/>
      <c r="LKQ15" s="43"/>
      <c r="LKR15" s="43"/>
      <c r="LKS15" s="43"/>
      <c r="LKT15" s="43"/>
      <c r="LKU15" s="43"/>
      <c r="LKV15" s="43"/>
      <c r="LKW15" s="43"/>
      <c r="LKX15" s="43"/>
      <c r="LKY15" s="43"/>
      <c r="LKZ15" s="43"/>
      <c r="LLA15" s="43"/>
      <c r="LLB15" s="43"/>
      <c r="LLC15" s="43"/>
      <c r="LLD15" s="43"/>
      <c r="LLE15" s="43"/>
      <c r="LLF15" s="43"/>
      <c r="LLG15" s="43"/>
      <c r="LLH15" s="43"/>
      <c r="LLI15" s="43"/>
      <c r="LLJ15" s="43"/>
      <c r="LLK15" s="43"/>
      <c r="LLL15" s="43"/>
      <c r="LLM15" s="43"/>
      <c r="LLN15" s="43"/>
      <c r="LLO15" s="43"/>
      <c r="LLP15" s="43"/>
      <c r="LLQ15" s="43"/>
      <c r="LLR15" s="43"/>
      <c r="LLS15" s="43"/>
      <c r="LLT15" s="43"/>
      <c r="LLU15" s="43"/>
      <c r="LLV15" s="43"/>
      <c r="LLW15" s="43"/>
      <c r="LLX15" s="43"/>
      <c r="LLY15" s="43"/>
      <c r="LLZ15" s="43"/>
      <c r="LMA15" s="43"/>
      <c r="LMB15" s="43"/>
      <c r="LMC15" s="43"/>
      <c r="LMD15" s="43"/>
      <c r="LME15" s="43"/>
      <c r="LMF15" s="43"/>
      <c r="LMG15" s="43"/>
      <c r="LMH15" s="43"/>
      <c r="LMI15" s="43"/>
      <c r="LMJ15" s="43"/>
      <c r="LMK15" s="43"/>
      <c r="LML15" s="43"/>
      <c r="LMM15" s="43"/>
      <c r="LMN15" s="43"/>
      <c r="LMO15" s="43"/>
      <c r="LMP15" s="43"/>
      <c r="LMQ15" s="43"/>
      <c r="LMR15" s="43"/>
      <c r="LMS15" s="43"/>
      <c r="LMT15" s="43"/>
      <c r="LMU15" s="43"/>
      <c r="LMV15" s="43"/>
      <c r="LMW15" s="43"/>
      <c r="LMX15" s="43"/>
      <c r="LMY15" s="43"/>
      <c r="LMZ15" s="43"/>
      <c r="LNA15" s="43"/>
      <c r="LNB15" s="43"/>
      <c r="LNC15" s="43"/>
      <c r="LND15" s="43"/>
      <c r="LNE15" s="43"/>
      <c r="LNF15" s="43"/>
      <c r="LNG15" s="43"/>
      <c r="LNH15" s="43"/>
      <c r="LNI15" s="43"/>
      <c r="LNJ15" s="43"/>
      <c r="LNK15" s="43"/>
      <c r="LNL15" s="43"/>
      <c r="LNM15" s="43"/>
      <c r="LNN15" s="43"/>
      <c r="LNO15" s="43"/>
      <c r="LNP15" s="43"/>
      <c r="LNQ15" s="43"/>
      <c r="LNR15" s="43"/>
      <c r="LNS15" s="43"/>
      <c r="LNT15" s="43"/>
      <c r="LNU15" s="43"/>
      <c r="LNV15" s="43"/>
      <c r="LNW15" s="43"/>
      <c r="LNX15" s="43"/>
      <c r="LNY15" s="43"/>
      <c r="LNZ15" s="43"/>
      <c r="LOA15" s="43"/>
      <c r="LOB15" s="43"/>
      <c r="LOC15" s="43"/>
      <c r="LOD15" s="43"/>
      <c r="LOE15" s="43"/>
      <c r="LOF15" s="43"/>
      <c r="LOG15" s="43"/>
      <c r="LOH15" s="43"/>
      <c r="LOI15" s="43"/>
      <c r="LOJ15" s="43"/>
      <c r="LOK15" s="43"/>
      <c r="LOL15" s="43"/>
      <c r="LOM15" s="43"/>
      <c r="LON15" s="43"/>
      <c r="LOO15" s="43"/>
      <c r="LOP15" s="43"/>
      <c r="LOQ15" s="43"/>
      <c r="LOR15" s="43"/>
      <c r="LOS15" s="43"/>
      <c r="LOT15" s="43"/>
      <c r="LOU15" s="43"/>
      <c r="LOV15" s="43"/>
      <c r="LOW15" s="43"/>
      <c r="LOX15" s="43"/>
      <c r="LOY15" s="43"/>
      <c r="LOZ15" s="43"/>
      <c r="LPA15" s="43"/>
      <c r="LPB15" s="43"/>
      <c r="LPC15" s="43"/>
      <c r="LPD15" s="43"/>
      <c r="LPE15" s="43"/>
      <c r="LPF15" s="43"/>
      <c r="LPG15" s="43"/>
      <c r="LPH15" s="43"/>
      <c r="LPI15" s="43"/>
      <c r="LPJ15" s="43"/>
      <c r="LPK15" s="43"/>
      <c r="LPL15" s="43"/>
      <c r="LPM15" s="43"/>
      <c r="LPN15" s="43"/>
      <c r="LPO15" s="43"/>
      <c r="LPP15" s="43"/>
      <c r="LPQ15" s="43"/>
      <c r="LPR15" s="43"/>
      <c r="LPS15" s="43"/>
      <c r="LPT15" s="43"/>
      <c r="LPU15" s="43"/>
      <c r="LPV15" s="43"/>
      <c r="LPW15" s="43"/>
      <c r="LPX15" s="43"/>
      <c r="LPY15" s="43"/>
      <c r="LPZ15" s="43"/>
      <c r="LQA15" s="43"/>
      <c r="LQB15" s="43"/>
      <c r="LQC15" s="43"/>
      <c r="LQD15" s="43"/>
      <c r="LQE15" s="43"/>
      <c r="LQF15" s="43"/>
      <c r="LQG15" s="43"/>
      <c r="LQH15" s="43"/>
      <c r="LQI15" s="43"/>
      <c r="LQJ15" s="43"/>
      <c r="LQK15" s="43"/>
      <c r="LQL15" s="43"/>
      <c r="LQM15" s="43"/>
      <c r="LQN15" s="43"/>
      <c r="LQO15" s="43"/>
      <c r="LQP15" s="43"/>
      <c r="LQQ15" s="43"/>
      <c r="LQR15" s="43"/>
      <c r="LQS15" s="43"/>
      <c r="LQT15" s="43"/>
      <c r="LQU15" s="43"/>
      <c r="LQV15" s="43"/>
      <c r="LQW15" s="43"/>
      <c r="LQX15" s="43"/>
      <c r="LQY15" s="43"/>
      <c r="LQZ15" s="43"/>
      <c r="LRA15" s="43"/>
      <c r="LRB15" s="43"/>
      <c r="LRC15" s="43"/>
      <c r="LRD15" s="43"/>
      <c r="LRE15" s="43"/>
      <c r="LRF15" s="43"/>
      <c r="LRG15" s="43"/>
      <c r="LRH15" s="43"/>
      <c r="LRI15" s="43"/>
      <c r="LRJ15" s="43"/>
      <c r="LRK15" s="43"/>
      <c r="LRL15" s="43"/>
      <c r="LRM15" s="43"/>
      <c r="LRN15" s="43"/>
      <c r="LRO15" s="43"/>
      <c r="LRP15" s="43"/>
      <c r="LRQ15" s="43"/>
      <c r="LRR15" s="43"/>
      <c r="LRS15" s="43"/>
      <c r="LRT15" s="43"/>
      <c r="LRU15" s="43"/>
      <c r="LRV15" s="43"/>
      <c r="LRW15" s="43"/>
      <c r="LRX15" s="43"/>
      <c r="LRY15" s="43"/>
      <c r="LRZ15" s="43"/>
      <c r="LSA15" s="43"/>
      <c r="LSB15" s="43"/>
      <c r="LSC15" s="43"/>
      <c r="LSD15" s="43"/>
      <c r="LSE15" s="43"/>
      <c r="LSF15" s="43"/>
      <c r="LSG15" s="43"/>
      <c r="LSH15" s="43"/>
      <c r="LSI15" s="43"/>
      <c r="LSJ15" s="43"/>
      <c r="LSK15" s="43"/>
      <c r="LSL15" s="43"/>
      <c r="LSM15" s="43"/>
      <c r="LSN15" s="43"/>
      <c r="LSO15" s="43"/>
      <c r="LSP15" s="43"/>
      <c r="LSQ15" s="43"/>
      <c r="LSR15" s="43"/>
      <c r="LSS15" s="43"/>
      <c r="LST15" s="43"/>
      <c r="LSU15" s="43"/>
      <c r="LSV15" s="43"/>
      <c r="LSW15" s="43"/>
      <c r="LSX15" s="43"/>
      <c r="LSY15" s="43"/>
      <c r="LSZ15" s="43"/>
      <c r="LTA15" s="43"/>
      <c r="LTB15" s="43"/>
      <c r="LTC15" s="43"/>
      <c r="LTD15" s="43"/>
      <c r="LTE15" s="43"/>
      <c r="LTF15" s="43"/>
      <c r="LTG15" s="43"/>
      <c r="LTH15" s="43"/>
      <c r="LTI15" s="43"/>
      <c r="LTJ15" s="43"/>
      <c r="LTK15" s="43"/>
      <c r="LTL15" s="43"/>
      <c r="LTM15" s="43"/>
      <c r="LTN15" s="43"/>
      <c r="LTO15" s="43"/>
      <c r="LTP15" s="43"/>
      <c r="LTQ15" s="43"/>
      <c r="LTR15" s="43"/>
      <c r="LTS15" s="43"/>
      <c r="LTT15" s="43"/>
      <c r="LTU15" s="43"/>
      <c r="LTV15" s="43"/>
      <c r="LTW15" s="43"/>
      <c r="LTX15" s="43"/>
      <c r="LTY15" s="43"/>
      <c r="LTZ15" s="43"/>
      <c r="LUA15" s="43"/>
      <c r="LUB15" s="43"/>
      <c r="LUC15" s="43"/>
      <c r="LUD15" s="43"/>
      <c r="LUE15" s="43"/>
      <c r="LUF15" s="43"/>
      <c r="LUG15" s="43"/>
      <c r="LUH15" s="43"/>
      <c r="LUI15" s="43"/>
      <c r="LUJ15" s="43"/>
      <c r="LUK15" s="43"/>
      <c r="LUL15" s="43"/>
      <c r="LUM15" s="43"/>
      <c r="LUN15" s="43"/>
      <c r="LUO15" s="43"/>
      <c r="LUP15" s="43"/>
      <c r="LUQ15" s="43"/>
      <c r="LUR15" s="43"/>
      <c r="LUS15" s="43"/>
      <c r="LUT15" s="43"/>
      <c r="LUU15" s="43"/>
      <c r="LUV15" s="43"/>
      <c r="LUW15" s="43"/>
      <c r="LUX15" s="43"/>
      <c r="LUY15" s="43"/>
      <c r="LUZ15" s="43"/>
      <c r="LVA15" s="43"/>
      <c r="LVB15" s="43"/>
      <c r="LVC15" s="43"/>
      <c r="LVD15" s="43"/>
      <c r="LVE15" s="43"/>
      <c r="LVF15" s="43"/>
      <c r="LVG15" s="43"/>
      <c r="LVH15" s="43"/>
      <c r="LVI15" s="43"/>
      <c r="LVJ15" s="43"/>
      <c r="LVK15" s="43"/>
      <c r="LVL15" s="43"/>
      <c r="LVM15" s="43"/>
      <c r="LVN15" s="43"/>
      <c r="LVO15" s="43"/>
      <c r="LVP15" s="43"/>
      <c r="LVQ15" s="43"/>
      <c r="LVR15" s="43"/>
      <c r="LVS15" s="43"/>
      <c r="LVT15" s="43"/>
      <c r="LVU15" s="43"/>
      <c r="LVV15" s="43"/>
      <c r="LVW15" s="43"/>
      <c r="LVX15" s="43"/>
      <c r="LVY15" s="43"/>
      <c r="LVZ15" s="43"/>
      <c r="LWA15" s="43"/>
      <c r="LWB15" s="43"/>
      <c r="LWC15" s="43"/>
      <c r="LWD15" s="43"/>
      <c r="LWE15" s="43"/>
      <c r="LWF15" s="43"/>
      <c r="LWG15" s="43"/>
      <c r="LWH15" s="43"/>
      <c r="LWI15" s="43"/>
      <c r="LWJ15" s="43"/>
      <c r="LWK15" s="43"/>
      <c r="LWL15" s="43"/>
      <c r="LWM15" s="43"/>
      <c r="LWN15" s="43"/>
      <c r="LWO15" s="43"/>
      <c r="LWP15" s="43"/>
      <c r="LWQ15" s="43"/>
      <c r="LWR15" s="43"/>
      <c r="LWS15" s="43"/>
      <c r="LWT15" s="43"/>
      <c r="LWU15" s="43"/>
      <c r="LWV15" s="43"/>
      <c r="LWW15" s="43"/>
      <c r="LWX15" s="43"/>
      <c r="LWY15" s="43"/>
      <c r="LWZ15" s="43"/>
      <c r="LXA15" s="43"/>
      <c r="LXB15" s="43"/>
      <c r="LXC15" s="43"/>
      <c r="LXD15" s="43"/>
      <c r="LXE15" s="43"/>
      <c r="LXF15" s="43"/>
      <c r="LXG15" s="43"/>
      <c r="LXH15" s="43"/>
      <c r="LXI15" s="43"/>
      <c r="LXJ15" s="43"/>
      <c r="LXK15" s="43"/>
      <c r="LXL15" s="43"/>
      <c r="LXM15" s="43"/>
      <c r="LXN15" s="43"/>
      <c r="LXO15" s="43"/>
      <c r="LXP15" s="43"/>
      <c r="LXQ15" s="43"/>
      <c r="LXR15" s="43"/>
      <c r="LXS15" s="43"/>
      <c r="LXT15" s="43"/>
      <c r="LXU15" s="43"/>
      <c r="LXV15" s="43"/>
      <c r="LXW15" s="43"/>
      <c r="LXX15" s="43"/>
      <c r="LXY15" s="43"/>
      <c r="LXZ15" s="43"/>
      <c r="LYA15" s="43"/>
      <c r="LYB15" s="43"/>
      <c r="LYC15" s="43"/>
      <c r="LYD15" s="43"/>
      <c r="LYE15" s="43"/>
      <c r="LYF15" s="43"/>
      <c r="LYG15" s="43"/>
      <c r="LYH15" s="43"/>
      <c r="LYI15" s="43"/>
      <c r="LYJ15" s="43"/>
      <c r="LYK15" s="43"/>
      <c r="LYL15" s="43"/>
      <c r="LYM15" s="43"/>
      <c r="LYN15" s="43"/>
      <c r="LYO15" s="43"/>
      <c r="LYP15" s="43"/>
      <c r="LYQ15" s="43"/>
      <c r="LYR15" s="43"/>
      <c r="LYS15" s="43"/>
      <c r="LYT15" s="43"/>
      <c r="LYU15" s="43"/>
      <c r="LYV15" s="43"/>
      <c r="LYW15" s="43"/>
      <c r="LYX15" s="43"/>
      <c r="LYY15" s="43"/>
      <c r="LYZ15" s="43"/>
      <c r="LZA15" s="43"/>
      <c r="LZB15" s="43"/>
      <c r="LZC15" s="43"/>
      <c r="LZD15" s="43"/>
      <c r="LZE15" s="43"/>
      <c r="LZF15" s="43"/>
      <c r="LZG15" s="43"/>
      <c r="LZH15" s="43"/>
      <c r="LZI15" s="43"/>
      <c r="LZJ15" s="43"/>
      <c r="LZK15" s="43"/>
      <c r="LZL15" s="43"/>
      <c r="LZM15" s="43"/>
      <c r="LZN15" s="43"/>
      <c r="LZO15" s="43"/>
      <c r="LZP15" s="43"/>
      <c r="LZQ15" s="43"/>
      <c r="LZR15" s="43"/>
      <c r="LZS15" s="43"/>
      <c r="LZT15" s="43"/>
      <c r="LZU15" s="43"/>
      <c r="LZV15" s="43"/>
      <c r="LZW15" s="43"/>
      <c r="LZX15" s="43"/>
      <c r="LZY15" s="43"/>
      <c r="LZZ15" s="43"/>
      <c r="MAA15" s="43"/>
      <c r="MAB15" s="43"/>
      <c r="MAC15" s="43"/>
      <c r="MAD15" s="43"/>
      <c r="MAE15" s="43"/>
      <c r="MAF15" s="43"/>
      <c r="MAG15" s="43"/>
      <c r="MAH15" s="43"/>
      <c r="MAI15" s="43"/>
      <c r="MAJ15" s="43"/>
      <c r="MAK15" s="43"/>
      <c r="MAL15" s="43"/>
      <c r="MAM15" s="43"/>
      <c r="MAN15" s="43"/>
      <c r="MAO15" s="43"/>
      <c r="MAP15" s="43"/>
      <c r="MAQ15" s="43"/>
      <c r="MAR15" s="43"/>
      <c r="MAS15" s="43"/>
      <c r="MAT15" s="43"/>
      <c r="MAU15" s="43"/>
      <c r="MAV15" s="43"/>
      <c r="MAW15" s="43"/>
      <c r="MAX15" s="43"/>
      <c r="MAY15" s="43"/>
      <c r="MAZ15" s="43"/>
      <c r="MBA15" s="43"/>
      <c r="MBB15" s="43"/>
      <c r="MBC15" s="43"/>
      <c r="MBD15" s="43"/>
      <c r="MBE15" s="43"/>
      <c r="MBF15" s="43"/>
      <c r="MBG15" s="43"/>
      <c r="MBH15" s="43"/>
      <c r="MBI15" s="43"/>
      <c r="MBJ15" s="43"/>
      <c r="MBK15" s="43"/>
      <c r="MBL15" s="43"/>
      <c r="MBM15" s="43"/>
      <c r="MBN15" s="43"/>
      <c r="MBO15" s="43"/>
      <c r="MBP15" s="43"/>
      <c r="MBQ15" s="43"/>
      <c r="MBR15" s="43"/>
      <c r="MBS15" s="43"/>
      <c r="MBT15" s="43"/>
      <c r="MBU15" s="43"/>
      <c r="MBV15" s="43"/>
      <c r="MBW15" s="43"/>
      <c r="MBX15" s="43"/>
      <c r="MBY15" s="43"/>
      <c r="MBZ15" s="43"/>
      <c r="MCA15" s="43"/>
      <c r="MCB15" s="43"/>
      <c r="MCC15" s="43"/>
      <c r="MCD15" s="43"/>
      <c r="MCE15" s="43"/>
      <c r="MCF15" s="43"/>
      <c r="MCG15" s="43"/>
      <c r="MCH15" s="43"/>
      <c r="MCI15" s="43"/>
      <c r="MCJ15" s="43"/>
      <c r="MCK15" s="43"/>
      <c r="MCL15" s="43"/>
      <c r="MCM15" s="43"/>
      <c r="MCN15" s="43"/>
      <c r="MCO15" s="43"/>
      <c r="MCP15" s="43"/>
      <c r="MCQ15" s="43"/>
      <c r="MCR15" s="43"/>
      <c r="MCS15" s="43"/>
      <c r="MCT15" s="43"/>
      <c r="MCU15" s="43"/>
      <c r="MCV15" s="43"/>
      <c r="MCW15" s="43"/>
      <c r="MCX15" s="43"/>
      <c r="MCY15" s="43"/>
      <c r="MCZ15" s="43"/>
      <c r="MDA15" s="43"/>
      <c r="MDB15" s="43"/>
      <c r="MDC15" s="43"/>
      <c r="MDD15" s="43"/>
      <c r="MDE15" s="43"/>
      <c r="MDF15" s="43"/>
      <c r="MDG15" s="43"/>
      <c r="MDH15" s="43"/>
      <c r="MDI15" s="43"/>
      <c r="MDJ15" s="43"/>
      <c r="MDK15" s="43"/>
      <c r="MDL15" s="43"/>
      <c r="MDM15" s="43"/>
      <c r="MDN15" s="43"/>
      <c r="MDO15" s="43"/>
      <c r="MDP15" s="43"/>
      <c r="MDQ15" s="43"/>
      <c r="MDR15" s="43"/>
      <c r="MDS15" s="43"/>
      <c r="MDT15" s="43"/>
      <c r="MDU15" s="43"/>
      <c r="MDV15" s="43"/>
      <c r="MDW15" s="43"/>
      <c r="MDX15" s="43"/>
      <c r="MDY15" s="43"/>
      <c r="MDZ15" s="43"/>
      <c r="MEA15" s="43"/>
      <c r="MEB15" s="43"/>
      <c r="MEC15" s="43"/>
      <c r="MED15" s="43"/>
      <c r="MEE15" s="43"/>
      <c r="MEF15" s="43"/>
      <c r="MEG15" s="43"/>
      <c r="MEH15" s="43"/>
      <c r="MEI15" s="43"/>
      <c r="MEJ15" s="43"/>
      <c r="MEK15" s="43"/>
      <c r="MEL15" s="43"/>
      <c r="MEM15" s="43"/>
      <c r="MEN15" s="43"/>
      <c r="MEO15" s="43"/>
      <c r="MEP15" s="43"/>
      <c r="MEQ15" s="43"/>
      <c r="MER15" s="43"/>
      <c r="MES15" s="43"/>
      <c r="MET15" s="43"/>
      <c r="MEU15" s="43"/>
      <c r="MEV15" s="43"/>
      <c r="MEW15" s="43"/>
      <c r="MEX15" s="43"/>
      <c r="MEY15" s="43"/>
      <c r="MEZ15" s="43"/>
      <c r="MFA15" s="43"/>
      <c r="MFB15" s="43"/>
      <c r="MFC15" s="43"/>
      <c r="MFD15" s="43"/>
      <c r="MFE15" s="43"/>
      <c r="MFF15" s="43"/>
      <c r="MFG15" s="43"/>
      <c r="MFH15" s="43"/>
      <c r="MFI15" s="43"/>
      <c r="MFJ15" s="43"/>
      <c r="MFK15" s="43"/>
      <c r="MFL15" s="43"/>
      <c r="MFM15" s="43"/>
      <c r="MFN15" s="43"/>
      <c r="MFO15" s="43"/>
      <c r="MFP15" s="43"/>
      <c r="MFQ15" s="43"/>
      <c r="MFR15" s="43"/>
      <c r="MFS15" s="43"/>
      <c r="MFT15" s="43"/>
      <c r="MFU15" s="43"/>
      <c r="MFV15" s="43"/>
      <c r="MFW15" s="43"/>
      <c r="MFX15" s="43"/>
      <c r="MFY15" s="43"/>
      <c r="MFZ15" s="43"/>
      <c r="MGA15" s="43"/>
      <c r="MGB15" s="43"/>
      <c r="MGC15" s="43"/>
      <c r="MGD15" s="43"/>
      <c r="MGE15" s="43"/>
      <c r="MGF15" s="43"/>
      <c r="MGG15" s="43"/>
      <c r="MGH15" s="43"/>
      <c r="MGI15" s="43"/>
      <c r="MGJ15" s="43"/>
      <c r="MGK15" s="43"/>
      <c r="MGL15" s="43"/>
      <c r="MGM15" s="43"/>
      <c r="MGN15" s="43"/>
      <c r="MGO15" s="43"/>
      <c r="MGP15" s="43"/>
      <c r="MGQ15" s="43"/>
      <c r="MGR15" s="43"/>
      <c r="MGS15" s="43"/>
      <c r="MGT15" s="43"/>
      <c r="MGU15" s="43"/>
      <c r="MGV15" s="43"/>
      <c r="MGW15" s="43"/>
      <c r="MGX15" s="43"/>
      <c r="MGY15" s="43"/>
      <c r="MGZ15" s="43"/>
      <c r="MHA15" s="43"/>
      <c r="MHB15" s="43"/>
      <c r="MHC15" s="43"/>
      <c r="MHD15" s="43"/>
      <c r="MHE15" s="43"/>
      <c r="MHF15" s="43"/>
      <c r="MHG15" s="43"/>
      <c r="MHH15" s="43"/>
      <c r="MHI15" s="43"/>
      <c r="MHJ15" s="43"/>
      <c r="MHK15" s="43"/>
      <c r="MHL15" s="43"/>
      <c r="MHM15" s="43"/>
      <c r="MHN15" s="43"/>
      <c r="MHO15" s="43"/>
      <c r="MHP15" s="43"/>
      <c r="MHQ15" s="43"/>
      <c r="MHR15" s="43"/>
      <c r="MHS15" s="43"/>
      <c r="MHT15" s="43"/>
      <c r="MHU15" s="43"/>
      <c r="MHV15" s="43"/>
      <c r="MHW15" s="43"/>
      <c r="MHX15" s="43"/>
      <c r="MHY15" s="43"/>
      <c r="MHZ15" s="43"/>
      <c r="MIA15" s="43"/>
      <c r="MIB15" s="43"/>
      <c r="MIC15" s="43"/>
      <c r="MID15" s="43"/>
      <c r="MIE15" s="43"/>
      <c r="MIF15" s="43"/>
      <c r="MIG15" s="43"/>
      <c r="MIH15" s="43"/>
      <c r="MII15" s="43"/>
      <c r="MIJ15" s="43"/>
      <c r="MIK15" s="43"/>
      <c r="MIL15" s="43"/>
      <c r="MIM15" s="43"/>
      <c r="MIN15" s="43"/>
      <c r="MIO15" s="43"/>
      <c r="MIP15" s="43"/>
      <c r="MIQ15" s="43"/>
      <c r="MIR15" s="43"/>
      <c r="MIS15" s="43"/>
      <c r="MIT15" s="43"/>
      <c r="MIU15" s="43"/>
      <c r="MIV15" s="43"/>
      <c r="MIW15" s="43"/>
      <c r="MIX15" s="43"/>
      <c r="MIY15" s="43"/>
      <c r="MIZ15" s="43"/>
      <c r="MJA15" s="43"/>
      <c r="MJB15" s="43"/>
      <c r="MJC15" s="43"/>
      <c r="MJD15" s="43"/>
      <c r="MJE15" s="43"/>
      <c r="MJF15" s="43"/>
      <c r="MJG15" s="43"/>
      <c r="MJH15" s="43"/>
      <c r="MJI15" s="43"/>
      <c r="MJJ15" s="43"/>
      <c r="MJK15" s="43"/>
      <c r="MJL15" s="43"/>
      <c r="MJM15" s="43"/>
      <c r="MJN15" s="43"/>
      <c r="MJO15" s="43"/>
      <c r="MJP15" s="43"/>
      <c r="MJQ15" s="43"/>
      <c r="MJR15" s="43"/>
      <c r="MJS15" s="43"/>
      <c r="MJT15" s="43"/>
      <c r="MJU15" s="43"/>
      <c r="MJV15" s="43"/>
      <c r="MJW15" s="43"/>
      <c r="MJX15" s="43"/>
      <c r="MJY15" s="43"/>
      <c r="MJZ15" s="43"/>
      <c r="MKA15" s="43"/>
      <c r="MKB15" s="43"/>
      <c r="MKC15" s="43"/>
      <c r="MKD15" s="43"/>
      <c r="MKE15" s="43"/>
      <c r="MKF15" s="43"/>
      <c r="MKG15" s="43"/>
      <c r="MKH15" s="43"/>
      <c r="MKI15" s="43"/>
      <c r="MKJ15" s="43"/>
      <c r="MKK15" s="43"/>
      <c r="MKL15" s="43"/>
      <c r="MKM15" s="43"/>
      <c r="MKN15" s="43"/>
      <c r="MKO15" s="43"/>
      <c r="MKP15" s="43"/>
      <c r="MKQ15" s="43"/>
      <c r="MKR15" s="43"/>
      <c r="MKS15" s="43"/>
      <c r="MKT15" s="43"/>
      <c r="MKU15" s="43"/>
      <c r="MKV15" s="43"/>
      <c r="MKW15" s="43"/>
      <c r="MKX15" s="43"/>
      <c r="MKY15" s="43"/>
      <c r="MKZ15" s="43"/>
      <c r="MLA15" s="43"/>
      <c r="MLB15" s="43"/>
      <c r="MLC15" s="43"/>
      <c r="MLD15" s="43"/>
      <c r="MLE15" s="43"/>
      <c r="MLF15" s="43"/>
      <c r="MLG15" s="43"/>
      <c r="MLH15" s="43"/>
      <c r="MLI15" s="43"/>
      <c r="MLJ15" s="43"/>
      <c r="MLK15" s="43"/>
      <c r="MLL15" s="43"/>
      <c r="MLM15" s="43"/>
      <c r="MLN15" s="43"/>
      <c r="MLO15" s="43"/>
      <c r="MLP15" s="43"/>
      <c r="MLQ15" s="43"/>
      <c r="MLR15" s="43"/>
      <c r="MLS15" s="43"/>
      <c r="MLT15" s="43"/>
      <c r="MLU15" s="43"/>
      <c r="MLV15" s="43"/>
      <c r="MLW15" s="43"/>
      <c r="MLX15" s="43"/>
      <c r="MLY15" s="43"/>
      <c r="MLZ15" s="43"/>
      <c r="MMA15" s="43"/>
      <c r="MMB15" s="43"/>
      <c r="MMC15" s="43"/>
      <c r="MMD15" s="43"/>
      <c r="MME15" s="43"/>
      <c r="MMF15" s="43"/>
      <c r="MMG15" s="43"/>
      <c r="MMH15" s="43"/>
      <c r="MMI15" s="43"/>
      <c r="MMJ15" s="43"/>
      <c r="MMK15" s="43"/>
      <c r="MML15" s="43"/>
      <c r="MMM15" s="43"/>
      <c r="MMN15" s="43"/>
      <c r="MMO15" s="43"/>
      <c r="MMP15" s="43"/>
      <c r="MMQ15" s="43"/>
      <c r="MMR15" s="43"/>
      <c r="MMS15" s="43"/>
      <c r="MMT15" s="43"/>
      <c r="MMU15" s="43"/>
      <c r="MMV15" s="43"/>
      <c r="MMW15" s="43"/>
      <c r="MMX15" s="43"/>
      <c r="MMY15" s="43"/>
      <c r="MMZ15" s="43"/>
      <c r="MNA15" s="43"/>
      <c r="MNB15" s="43"/>
      <c r="MNC15" s="43"/>
      <c r="MND15" s="43"/>
      <c r="MNE15" s="43"/>
      <c r="MNF15" s="43"/>
      <c r="MNG15" s="43"/>
      <c r="MNH15" s="43"/>
      <c r="MNI15" s="43"/>
      <c r="MNJ15" s="43"/>
      <c r="MNK15" s="43"/>
      <c r="MNL15" s="43"/>
      <c r="MNM15" s="43"/>
      <c r="MNN15" s="43"/>
      <c r="MNO15" s="43"/>
      <c r="MNP15" s="43"/>
      <c r="MNQ15" s="43"/>
      <c r="MNR15" s="43"/>
      <c r="MNS15" s="43"/>
      <c r="MNT15" s="43"/>
      <c r="MNU15" s="43"/>
      <c r="MNV15" s="43"/>
      <c r="MNW15" s="43"/>
      <c r="MNX15" s="43"/>
      <c r="MNY15" s="43"/>
      <c r="MNZ15" s="43"/>
      <c r="MOA15" s="43"/>
      <c r="MOB15" s="43"/>
      <c r="MOC15" s="43"/>
      <c r="MOD15" s="43"/>
      <c r="MOE15" s="43"/>
      <c r="MOF15" s="43"/>
      <c r="MOG15" s="43"/>
      <c r="MOH15" s="43"/>
      <c r="MOI15" s="43"/>
      <c r="MOJ15" s="43"/>
      <c r="MOK15" s="43"/>
      <c r="MOL15" s="43"/>
      <c r="MOM15" s="43"/>
      <c r="MON15" s="43"/>
      <c r="MOO15" s="43"/>
      <c r="MOP15" s="43"/>
      <c r="MOQ15" s="43"/>
      <c r="MOR15" s="43"/>
      <c r="MOS15" s="43"/>
      <c r="MOT15" s="43"/>
      <c r="MOU15" s="43"/>
      <c r="MOV15" s="43"/>
      <c r="MOW15" s="43"/>
      <c r="MOX15" s="43"/>
      <c r="MOY15" s="43"/>
      <c r="MOZ15" s="43"/>
      <c r="MPA15" s="43"/>
      <c r="MPB15" s="43"/>
      <c r="MPC15" s="43"/>
      <c r="MPD15" s="43"/>
      <c r="MPE15" s="43"/>
      <c r="MPF15" s="43"/>
      <c r="MPG15" s="43"/>
      <c r="MPH15" s="43"/>
      <c r="MPI15" s="43"/>
      <c r="MPJ15" s="43"/>
      <c r="MPK15" s="43"/>
      <c r="MPL15" s="43"/>
      <c r="MPM15" s="43"/>
      <c r="MPN15" s="43"/>
      <c r="MPO15" s="43"/>
      <c r="MPP15" s="43"/>
      <c r="MPQ15" s="43"/>
      <c r="MPR15" s="43"/>
      <c r="MPS15" s="43"/>
      <c r="MPT15" s="43"/>
      <c r="MPU15" s="43"/>
      <c r="MPV15" s="43"/>
      <c r="MPW15" s="43"/>
      <c r="MPX15" s="43"/>
      <c r="MPY15" s="43"/>
      <c r="MPZ15" s="43"/>
      <c r="MQA15" s="43"/>
      <c r="MQB15" s="43"/>
      <c r="MQC15" s="43"/>
      <c r="MQD15" s="43"/>
      <c r="MQE15" s="43"/>
      <c r="MQF15" s="43"/>
      <c r="MQG15" s="43"/>
      <c r="MQH15" s="43"/>
      <c r="MQI15" s="43"/>
      <c r="MQJ15" s="43"/>
      <c r="MQK15" s="43"/>
      <c r="MQL15" s="43"/>
      <c r="MQM15" s="43"/>
      <c r="MQN15" s="43"/>
      <c r="MQO15" s="43"/>
      <c r="MQP15" s="43"/>
      <c r="MQQ15" s="43"/>
      <c r="MQR15" s="43"/>
      <c r="MQS15" s="43"/>
      <c r="MQT15" s="43"/>
      <c r="MQU15" s="43"/>
      <c r="MQV15" s="43"/>
      <c r="MQW15" s="43"/>
      <c r="MQX15" s="43"/>
      <c r="MQY15" s="43"/>
      <c r="MQZ15" s="43"/>
      <c r="MRA15" s="43"/>
      <c r="MRB15" s="43"/>
      <c r="MRC15" s="43"/>
      <c r="MRD15" s="43"/>
      <c r="MRE15" s="43"/>
      <c r="MRF15" s="43"/>
      <c r="MRG15" s="43"/>
      <c r="MRH15" s="43"/>
      <c r="MRI15" s="43"/>
      <c r="MRJ15" s="43"/>
      <c r="MRK15" s="43"/>
      <c r="MRL15" s="43"/>
      <c r="MRM15" s="43"/>
      <c r="MRN15" s="43"/>
      <c r="MRO15" s="43"/>
      <c r="MRP15" s="43"/>
      <c r="MRQ15" s="43"/>
      <c r="MRR15" s="43"/>
      <c r="MRS15" s="43"/>
      <c r="MRT15" s="43"/>
      <c r="MRU15" s="43"/>
      <c r="MRV15" s="43"/>
      <c r="MRW15" s="43"/>
      <c r="MRX15" s="43"/>
      <c r="MRY15" s="43"/>
      <c r="MRZ15" s="43"/>
      <c r="MSA15" s="43"/>
      <c r="MSB15" s="43"/>
      <c r="MSC15" s="43"/>
      <c r="MSD15" s="43"/>
      <c r="MSE15" s="43"/>
      <c r="MSF15" s="43"/>
      <c r="MSG15" s="43"/>
      <c r="MSH15" s="43"/>
      <c r="MSI15" s="43"/>
      <c r="MSJ15" s="43"/>
      <c r="MSK15" s="43"/>
      <c r="MSL15" s="43"/>
      <c r="MSM15" s="43"/>
      <c r="MSN15" s="43"/>
      <c r="MSO15" s="43"/>
      <c r="MSP15" s="43"/>
      <c r="MSQ15" s="43"/>
      <c r="MSR15" s="43"/>
      <c r="MSS15" s="43"/>
      <c r="MST15" s="43"/>
      <c r="MSU15" s="43"/>
      <c r="MSV15" s="43"/>
      <c r="MSW15" s="43"/>
      <c r="MSX15" s="43"/>
      <c r="MSY15" s="43"/>
      <c r="MSZ15" s="43"/>
      <c r="MTA15" s="43"/>
      <c r="MTB15" s="43"/>
      <c r="MTC15" s="43"/>
      <c r="MTD15" s="43"/>
      <c r="MTE15" s="43"/>
      <c r="MTF15" s="43"/>
      <c r="MTG15" s="43"/>
      <c r="MTH15" s="43"/>
      <c r="MTI15" s="43"/>
      <c r="MTJ15" s="43"/>
      <c r="MTK15" s="43"/>
      <c r="MTL15" s="43"/>
      <c r="MTM15" s="43"/>
      <c r="MTN15" s="43"/>
      <c r="MTO15" s="43"/>
      <c r="MTP15" s="43"/>
      <c r="MTQ15" s="43"/>
      <c r="MTR15" s="43"/>
      <c r="MTS15" s="43"/>
      <c r="MTT15" s="43"/>
      <c r="MTU15" s="43"/>
      <c r="MTV15" s="43"/>
      <c r="MTW15" s="43"/>
      <c r="MTX15" s="43"/>
      <c r="MTY15" s="43"/>
      <c r="MTZ15" s="43"/>
      <c r="MUA15" s="43"/>
      <c r="MUB15" s="43"/>
      <c r="MUC15" s="43"/>
      <c r="MUD15" s="43"/>
      <c r="MUE15" s="43"/>
      <c r="MUF15" s="43"/>
      <c r="MUG15" s="43"/>
      <c r="MUH15" s="43"/>
      <c r="MUI15" s="43"/>
      <c r="MUJ15" s="43"/>
      <c r="MUK15" s="43"/>
      <c r="MUL15" s="43"/>
      <c r="MUM15" s="43"/>
      <c r="MUN15" s="43"/>
      <c r="MUO15" s="43"/>
      <c r="MUP15" s="43"/>
      <c r="MUQ15" s="43"/>
      <c r="MUR15" s="43"/>
      <c r="MUS15" s="43"/>
      <c r="MUT15" s="43"/>
      <c r="MUU15" s="43"/>
      <c r="MUV15" s="43"/>
      <c r="MUW15" s="43"/>
      <c r="MUX15" s="43"/>
      <c r="MUY15" s="43"/>
      <c r="MUZ15" s="43"/>
      <c r="MVA15" s="43"/>
      <c r="MVB15" s="43"/>
      <c r="MVC15" s="43"/>
      <c r="MVD15" s="43"/>
      <c r="MVE15" s="43"/>
      <c r="MVF15" s="43"/>
      <c r="MVG15" s="43"/>
      <c r="MVH15" s="43"/>
      <c r="MVI15" s="43"/>
      <c r="MVJ15" s="43"/>
      <c r="MVK15" s="43"/>
      <c r="MVL15" s="43"/>
      <c r="MVM15" s="43"/>
      <c r="MVN15" s="43"/>
      <c r="MVO15" s="43"/>
      <c r="MVP15" s="43"/>
      <c r="MVQ15" s="43"/>
      <c r="MVR15" s="43"/>
      <c r="MVS15" s="43"/>
      <c r="MVT15" s="43"/>
      <c r="MVU15" s="43"/>
      <c r="MVV15" s="43"/>
      <c r="MVW15" s="43"/>
      <c r="MVX15" s="43"/>
      <c r="MVY15" s="43"/>
      <c r="MVZ15" s="43"/>
      <c r="MWA15" s="43"/>
      <c r="MWB15" s="43"/>
      <c r="MWC15" s="43"/>
      <c r="MWD15" s="43"/>
      <c r="MWE15" s="43"/>
      <c r="MWF15" s="43"/>
      <c r="MWG15" s="43"/>
      <c r="MWH15" s="43"/>
      <c r="MWI15" s="43"/>
      <c r="MWJ15" s="43"/>
      <c r="MWK15" s="43"/>
      <c r="MWL15" s="43"/>
      <c r="MWM15" s="43"/>
      <c r="MWN15" s="43"/>
      <c r="MWO15" s="43"/>
      <c r="MWP15" s="43"/>
      <c r="MWQ15" s="43"/>
      <c r="MWR15" s="43"/>
      <c r="MWS15" s="43"/>
      <c r="MWT15" s="43"/>
      <c r="MWU15" s="43"/>
      <c r="MWV15" s="43"/>
      <c r="MWW15" s="43"/>
      <c r="MWX15" s="43"/>
      <c r="MWY15" s="43"/>
      <c r="MWZ15" s="43"/>
      <c r="MXA15" s="43"/>
      <c r="MXB15" s="43"/>
      <c r="MXC15" s="43"/>
      <c r="MXD15" s="43"/>
      <c r="MXE15" s="43"/>
      <c r="MXF15" s="43"/>
      <c r="MXG15" s="43"/>
      <c r="MXH15" s="43"/>
      <c r="MXI15" s="43"/>
      <c r="MXJ15" s="43"/>
      <c r="MXK15" s="43"/>
      <c r="MXL15" s="43"/>
      <c r="MXM15" s="43"/>
      <c r="MXN15" s="43"/>
      <c r="MXO15" s="43"/>
      <c r="MXP15" s="43"/>
      <c r="MXQ15" s="43"/>
      <c r="MXR15" s="43"/>
      <c r="MXS15" s="43"/>
      <c r="MXT15" s="43"/>
      <c r="MXU15" s="43"/>
      <c r="MXV15" s="43"/>
      <c r="MXW15" s="43"/>
      <c r="MXX15" s="43"/>
      <c r="MXY15" s="43"/>
      <c r="MXZ15" s="43"/>
      <c r="MYA15" s="43"/>
      <c r="MYB15" s="43"/>
      <c r="MYC15" s="43"/>
      <c r="MYD15" s="43"/>
      <c r="MYE15" s="43"/>
      <c r="MYF15" s="43"/>
      <c r="MYG15" s="43"/>
      <c r="MYH15" s="43"/>
      <c r="MYI15" s="43"/>
      <c r="MYJ15" s="43"/>
      <c r="MYK15" s="43"/>
      <c r="MYL15" s="43"/>
      <c r="MYM15" s="43"/>
      <c r="MYN15" s="43"/>
      <c r="MYO15" s="43"/>
      <c r="MYP15" s="43"/>
      <c r="MYQ15" s="43"/>
      <c r="MYR15" s="43"/>
      <c r="MYS15" s="43"/>
      <c r="MYT15" s="43"/>
      <c r="MYU15" s="43"/>
      <c r="MYV15" s="43"/>
      <c r="MYW15" s="43"/>
      <c r="MYX15" s="43"/>
      <c r="MYY15" s="43"/>
      <c r="MYZ15" s="43"/>
      <c r="MZA15" s="43"/>
      <c r="MZB15" s="43"/>
      <c r="MZC15" s="43"/>
      <c r="MZD15" s="43"/>
      <c r="MZE15" s="43"/>
      <c r="MZF15" s="43"/>
      <c r="MZG15" s="43"/>
      <c r="MZH15" s="43"/>
      <c r="MZI15" s="43"/>
      <c r="MZJ15" s="43"/>
      <c r="MZK15" s="43"/>
      <c r="MZL15" s="43"/>
      <c r="MZM15" s="43"/>
      <c r="MZN15" s="43"/>
      <c r="MZO15" s="43"/>
      <c r="MZP15" s="43"/>
      <c r="MZQ15" s="43"/>
      <c r="MZR15" s="43"/>
      <c r="MZS15" s="43"/>
      <c r="MZT15" s="43"/>
      <c r="MZU15" s="43"/>
      <c r="MZV15" s="43"/>
      <c r="MZW15" s="43"/>
      <c r="MZX15" s="43"/>
      <c r="MZY15" s="43"/>
      <c r="MZZ15" s="43"/>
      <c r="NAA15" s="43"/>
      <c r="NAB15" s="43"/>
      <c r="NAC15" s="43"/>
      <c r="NAD15" s="43"/>
      <c r="NAE15" s="43"/>
      <c r="NAF15" s="43"/>
      <c r="NAG15" s="43"/>
      <c r="NAH15" s="43"/>
      <c r="NAI15" s="43"/>
      <c r="NAJ15" s="43"/>
      <c r="NAK15" s="43"/>
      <c r="NAL15" s="43"/>
      <c r="NAM15" s="43"/>
      <c r="NAN15" s="43"/>
      <c r="NAO15" s="43"/>
      <c r="NAP15" s="43"/>
      <c r="NAQ15" s="43"/>
      <c r="NAR15" s="43"/>
      <c r="NAS15" s="43"/>
      <c r="NAT15" s="43"/>
      <c r="NAU15" s="43"/>
      <c r="NAV15" s="43"/>
      <c r="NAW15" s="43"/>
      <c r="NAX15" s="43"/>
      <c r="NAY15" s="43"/>
      <c r="NAZ15" s="43"/>
      <c r="NBA15" s="43"/>
      <c r="NBB15" s="43"/>
      <c r="NBC15" s="43"/>
      <c r="NBD15" s="43"/>
      <c r="NBE15" s="43"/>
      <c r="NBF15" s="43"/>
      <c r="NBG15" s="43"/>
      <c r="NBH15" s="43"/>
      <c r="NBI15" s="43"/>
      <c r="NBJ15" s="43"/>
      <c r="NBK15" s="43"/>
      <c r="NBL15" s="43"/>
      <c r="NBM15" s="43"/>
      <c r="NBN15" s="43"/>
      <c r="NBO15" s="43"/>
      <c r="NBP15" s="43"/>
      <c r="NBQ15" s="43"/>
      <c r="NBR15" s="43"/>
      <c r="NBS15" s="43"/>
      <c r="NBT15" s="43"/>
      <c r="NBU15" s="43"/>
      <c r="NBV15" s="43"/>
      <c r="NBW15" s="43"/>
      <c r="NBX15" s="43"/>
      <c r="NBY15" s="43"/>
      <c r="NBZ15" s="43"/>
      <c r="NCA15" s="43"/>
      <c r="NCB15" s="43"/>
      <c r="NCC15" s="43"/>
      <c r="NCD15" s="43"/>
      <c r="NCE15" s="43"/>
      <c r="NCF15" s="43"/>
      <c r="NCG15" s="43"/>
      <c r="NCH15" s="43"/>
      <c r="NCI15" s="43"/>
      <c r="NCJ15" s="43"/>
      <c r="NCK15" s="43"/>
      <c r="NCL15" s="43"/>
      <c r="NCM15" s="43"/>
      <c r="NCN15" s="43"/>
      <c r="NCO15" s="43"/>
      <c r="NCP15" s="43"/>
      <c r="NCQ15" s="43"/>
      <c r="NCR15" s="43"/>
      <c r="NCS15" s="43"/>
      <c r="NCT15" s="43"/>
      <c r="NCU15" s="43"/>
      <c r="NCV15" s="43"/>
      <c r="NCW15" s="43"/>
      <c r="NCX15" s="43"/>
      <c r="NCY15" s="43"/>
      <c r="NCZ15" s="43"/>
      <c r="NDA15" s="43"/>
      <c r="NDB15" s="43"/>
      <c r="NDC15" s="43"/>
      <c r="NDD15" s="43"/>
      <c r="NDE15" s="43"/>
      <c r="NDF15" s="43"/>
      <c r="NDG15" s="43"/>
      <c r="NDH15" s="43"/>
      <c r="NDI15" s="43"/>
      <c r="NDJ15" s="43"/>
      <c r="NDK15" s="43"/>
      <c r="NDL15" s="43"/>
      <c r="NDM15" s="43"/>
      <c r="NDN15" s="43"/>
      <c r="NDO15" s="43"/>
      <c r="NDP15" s="43"/>
      <c r="NDQ15" s="43"/>
      <c r="NDR15" s="43"/>
      <c r="NDS15" s="43"/>
      <c r="NDT15" s="43"/>
      <c r="NDU15" s="43"/>
      <c r="NDV15" s="43"/>
      <c r="NDW15" s="43"/>
      <c r="NDX15" s="43"/>
      <c r="NDY15" s="43"/>
      <c r="NDZ15" s="43"/>
      <c r="NEA15" s="43"/>
      <c r="NEB15" s="43"/>
      <c r="NEC15" s="43"/>
      <c r="NED15" s="43"/>
      <c r="NEE15" s="43"/>
      <c r="NEF15" s="43"/>
      <c r="NEG15" s="43"/>
      <c r="NEH15" s="43"/>
      <c r="NEI15" s="43"/>
      <c r="NEJ15" s="43"/>
      <c r="NEK15" s="43"/>
      <c r="NEL15" s="43"/>
      <c r="NEM15" s="43"/>
      <c r="NEN15" s="43"/>
      <c r="NEO15" s="43"/>
      <c r="NEP15" s="43"/>
      <c r="NEQ15" s="43"/>
      <c r="NER15" s="43"/>
      <c r="NES15" s="43"/>
      <c r="NET15" s="43"/>
      <c r="NEU15" s="43"/>
      <c r="NEV15" s="43"/>
      <c r="NEW15" s="43"/>
      <c r="NEX15" s="43"/>
      <c r="NEY15" s="43"/>
      <c r="NEZ15" s="43"/>
      <c r="NFA15" s="43"/>
      <c r="NFB15" s="43"/>
      <c r="NFC15" s="43"/>
      <c r="NFD15" s="43"/>
      <c r="NFE15" s="43"/>
      <c r="NFF15" s="43"/>
      <c r="NFG15" s="43"/>
      <c r="NFH15" s="43"/>
      <c r="NFI15" s="43"/>
      <c r="NFJ15" s="43"/>
      <c r="NFK15" s="43"/>
      <c r="NFL15" s="43"/>
      <c r="NFM15" s="43"/>
      <c r="NFN15" s="43"/>
      <c r="NFO15" s="43"/>
      <c r="NFP15" s="43"/>
      <c r="NFQ15" s="43"/>
      <c r="NFR15" s="43"/>
      <c r="NFS15" s="43"/>
      <c r="NFT15" s="43"/>
      <c r="NFU15" s="43"/>
      <c r="NFV15" s="43"/>
      <c r="NFW15" s="43"/>
      <c r="NFX15" s="43"/>
      <c r="NFY15" s="43"/>
      <c r="NFZ15" s="43"/>
      <c r="NGA15" s="43"/>
      <c r="NGB15" s="43"/>
      <c r="NGC15" s="43"/>
      <c r="NGD15" s="43"/>
      <c r="NGE15" s="43"/>
      <c r="NGF15" s="43"/>
      <c r="NGG15" s="43"/>
      <c r="NGH15" s="43"/>
      <c r="NGI15" s="43"/>
      <c r="NGJ15" s="43"/>
      <c r="NGK15" s="43"/>
      <c r="NGL15" s="43"/>
      <c r="NGM15" s="43"/>
      <c r="NGN15" s="43"/>
      <c r="NGO15" s="43"/>
      <c r="NGP15" s="43"/>
      <c r="NGQ15" s="43"/>
      <c r="NGR15" s="43"/>
      <c r="NGS15" s="43"/>
      <c r="NGT15" s="43"/>
      <c r="NGU15" s="43"/>
      <c r="NGV15" s="43"/>
      <c r="NGW15" s="43"/>
      <c r="NGX15" s="43"/>
      <c r="NGY15" s="43"/>
      <c r="NGZ15" s="43"/>
      <c r="NHA15" s="43"/>
      <c r="NHB15" s="43"/>
      <c r="NHC15" s="43"/>
      <c r="NHD15" s="43"/>
      <c r="NHE15" s="43"/>
      <c r="NHF15" s="43"/>
      <c r="NHG15" s="43"/>
      <c r="NHH15" s="43"/>
      <c r="NHI15" s="43"/>
      <c r="NHJ15" s="43"/>
      <c r="NHK15" s="43"/>
      <c r="NHL15" s="43"/>
      <c r="NHM15" s="43"/>
      <c r="NHN15" s="43"/>
      <c r="NHO15" s="43"/>
      <c r="NHP15" s="43"/>
      <c r="NHQ15" s="43"/>
      <c r="NHR15" s="43"/>
      <c r="NHS15" s="43"/>
      <c r="NHT15" s="43"/>
      <c r="NHU15" s="43"/>
      <c r="NHV15" s="43"/>
      <c r="NHW15" s="43"/>
      <c r="NHX15" s="43"/>
      <c r="NHY15" s="43"/>
      <c r="NHZ15" s="43"/>
      <c r="NIA15" s="43"/>
      <c r="NIB15" s="43"/>
      <c r="NIC15" s="43"/>
      <c r="NID15" s="43"/>
      <c r="NIE15" s="43"/>
      <c r="NIF15" s="43"/>
      <c r="NIG15" s="43"/>
      <c r="NIH15" s="43"/>
      <c r="NII15" s="43"/>
      <c r="NIJ15" s="43"/>
      <c r="NIK15" s="43"/>
      <c r="NIL15" s="43"/>
      <c r="NIM15" s="43"/>
      <c r="NIN15" s="43"/>
      <c r="NIO15" s="43"/>
      <c r="NIP15" s="43"/>
      <c r="NIQ15" s="43"/>
      <c r="NIR15" s="43"/>
      <c r="NIS15" s="43"/>
      <c r="NIT15" s="43"/>
      <c r="NIU15" s="43"/>
      <c r="NIV15" s="43"/>
      <c r="NIW15" s="43"/>
      <c r="NIX15" s="43"/>
      <c r="NIY15" s="43"/>
      <c r="NIZ15" s="43"/>
      <c r="NJA15" s="43"/>
      <c r="NJB15" s="43"/>
      <c r="NJC15" s="43"/>
      <c r="NJD15" s="43"/>
      <c r="NJE15" s="43"/>
      <c r="NJF15" s="43"/>
      <c r="NJG15" s="43"/>
      <c r="NJH15" s="43"/>
      <c r="NJI15" s="43"/>
      <c r="NJJ15" s="43"/>
      <c r="NJK15" s="43"/>
      <c r="NJL15" s="43"/>
      <c r="NJM15" s="43"/>
      <c r="NJN15" s="43"/>
      <c r="NJO15" s="43"/>
      <c r="NJP15" s="43"/>
      <c r="NJQ15" s="43"/>
      <c r="NJR15" s="43"/>
      <c r="NJS15" s="43"/>
      <c r="NJT15" s="43"/>
      <c r="NJU15" s="43"/>
      <c r="NJV15" s="43"/>
      <c r="NJW15" s="43"/>
      <c r="NJX15" s="43"/>
      <c r="NJY15" s="43"/>
      <c r="NJZ15" s="43"/>
      <c r="NKA15" s="43"/>
      <c r="NKB15" s="43"/>
      <c r="NKC15" s="43"/>
      <c r="NKD15" s="43"/>
      <c r="NKE15" s="43"/>
      <c r="NKF15" s="43"/>
      <c r="NKG15" s="43"/>
      <c r="NKH15" s="43"/>
      <c r="NKI15" s="43"/>
      <c r="NKJ15" s="43"/>
      <c r="NKK15" s="43"/>
      <c r="NKL15" s="43"/>
      <c r="NKM15" s="43"/>
      <c r="NKN15" s="43"/>
      <c r="NKO15" s="43"/>
      <c r="NKP15" s="43"/>
      <c r="NKQ15" s="43"/>
      <c r="NKR15" s="43"/>
      <c r="NKS15" s="43"/>
      <c r="NKT15" s="43"/>
      <c r="NKU15" s="43"/>
      <c r="NKV15" s="43"/>
      <c r="NKW15" s="43"/>
      <c r="NKX15" s="43"/>
      <c r="NKY15" s="43"/>
      <c r="NKZ15" s="43"/>
      <c r="NLA15" s="43"/>
      <c r="NLB15" s="43"/>
      <c r="NLC15" s="43"/>
      <c r="NLD15" s="43"/>
      <c r="NLE15" s="43"/>
      <c r="NLF15" s="43"/>
      <c r="NLG15" s="43"/>
      <c r="NLH15" s="43"/>
      <c r="NLI15" s="43"/>
      <c r="NLJ15" s="43"/>
      <c r="NLK15" s="43"/>
      <c r="NLL15" s="43"/>
      <c r="NLM15" s="43"/>
      <c r="NLN15" s="43"/>
      <c r="NLO15" s="43"/>
      <c r="NLP15" s="43"/>
      <c r="NLQ15" s="43"/>
      <c r="NLR15" s="43"/>
      <c r="NLS15" s="43"/>
      <c r="NLT15" s="43"/>
      <c r="NLU15" s="43"/>
      <c r="NLV15" s="43"/>
      <c r="NLW15" s="43"/>
      <c r="NLX15" s="43"/>
      <c r="NLY15" s="43"/>
      <c r="NLZ15" s="43"/>
      <c r="NMA15" s="43"/>
      <c r="NMB15" s="43"/>
      <c r="NMC15" s="43"/>
      <c r="NMD15" s="43"/>
      <c r="NME15" s="43"/>
      <c r="NMF15" s="43"/>
      <c r="NMG15" s="43"/>
      <c r="NMH15" s="43"/>
      <c r="NMI15" s="43"/>
      <c r="NMJ15" s="43"/>
      <c r="NMK15" s="43"/>
      <c r="NML15" s="43"/>
      <c r="NMM15" s="43"/>
      <c r="NMN15" s="43"/>
      <c r="NMO15" s="43"/>
      <c r="NMP15" s="43"/>
      <c r="NMQ15" s="43"/>
      <c r="NMR15" s="43"/>
      <c r="NMS15" s="43"/>
      <c r="NMT15" s="43"/>
      <c r="NMU15" s="43"/>
      <c r="NMV15" s="43"/>
      <c r="NMW15" s="43"/>
      <c r="NMX15" s="43"/>
      <c r="NMY15" s="43"/>
      <c r="NMZ15" s="43"/>
      <c r="NNA15" s="43"/>
      <c r="NNB15" s="43"/>
      <c r="NNC15" s="43"/>
      <c r="NND15" s="43"/>
      <c r="NNE15" s="43"/>
      <c r="NNF15" s="43"/>
      <c r="NNG15" s="43"/>
      <c r="NNH15" s="43"/>
      <c r="NNI15" s="43"/>
      <c r="NNJ15" s="43"/>
      <c r="NNK15" s="43"/>
      <c r="NNL15" s="43"/>
      <c r="NNM15" s="43"/>
      <c r="NNN15" s="43"/>
      <c r="NNO15" s="43"/>
      <c r="NNP15" s="43"/>
      <c r="NNQ15" s="43"/>
      <c r="NNR15" s="43"/>
      <c r="NNS15" s="43"/>
      <c r="NNT15" s="43"/>
      <c r="NNU15" s="43"/>
      <c r="NNV15" s="43"/>
      <c r="NNW15" s="43"/>
      <c r="NNX15" s="43"/>
      <c r="NNY15" s="43"/>
      <c r="NNZ15" s="43"/>
      <c r="NOA15" s="43"/>
      <c r="NOB15" s="43"/>
      <c r="NOC15" s="43"/>
      <c r="NOD15" s="43"/>
      <c r="NOE15" s="43"/>
      <c r="NOF15" s="43"/>
      <c r="NOG15" s="43"/>
      <c r="NOH15" s="43"/>
      <c r="NOI15" s="43"/>
      <c r="NOJ15" s="43"/>
      <c r="NOK15" s="43"/>
      <c r="NOL15" s="43"/>
      <c r="NOM15" s="43"/>
      <c r="NON15" s="43"/>
      <c r="NOO15" s="43"/>
      <c r="NOP15" s="43"/>
      <c r="NOQ15" s="43"/>
      <c r="NOR15" s="43"/>
      <c r="NOS15" s="43"/>
      <c r="NOT15" s="43"/>
      <c r="NOU15" s="43"/>
      <c r="NOV15" s="43"/>
      <c r="NOW15" s="43"/>
      <c r="NOX15" s="43"/>
      <c r="NOY15" s="43"/>
      <c r="NOZ15" s="43"/>
      <c r="NPA15" s="43"/>
      <c r="NPB15" s="43"/>
      <c r="NPC15" s="43"/>
      <c r="NPD15" s="43"/>
      <c r="NPE15" s="43"/>
      <c r="NPF15" s="43"/>
      <c r="NPG15" s="43"/>
      <c r="NPH15" s="43"/>
      <c r="NPI15" s="43"/>
      <c r="NPJ15" s="43"/>
      <c r="NPK15" s="43"/>
      <c r="NPL15" s="43"/>
      <c r="NPM15" s="43"/>
      <c r="NPN15" s="43"/>
      <c r="NPO15" s="43"/>
      <c r="NPP15" s="43"/>
      <c r="NPQ15" s="43"/>
      <c r="NPR15" s="43"/>
      <c r="NPS15" s="43"/>
      <c r="NPT15" s="43"/>
      <c r="NPU15" s="43"/>
      <c r="NPV15" s="43"/>
      <c r="NPW15" s="43"/>
      <c r="NPX15" s="43"/>
      <c r="NPY15" s="43"/>
      <c r="NPZ15" s="43"/>
      <c r="NQA15" s="43"/>
      <c r="NQB15" s="43"/>
      <c r="NQC15" s="43"/>
      <c r="NQD15" s="43"/>
      <c r="NQE15" s="43"/>
      <c r="NQF15" s="43"/>
      <c r="NQG15" s="43"/>
      <c r="NQH15" s="43"/>
      <c r="NQI15" s="43"/>
      <c r="NQJ15" s="43"/>
      <c r="NQK15" s="43"/>
      <c r="NQL15" s="43"/>
      <c r="NQM15" s="43"/>
      <c r="NQN15" s="43"/>
      <c r="NQO15" s="43"/>
      <c r="NQP15" s="43"/>
      <c r="NQQ15" s="43"/>
      <c r="NQR15" s="43"/>
      <c r="NQS15" s="43"/>
      <c r="NQT15" s="43"/>
      <c r="NQU15" s="43"/>
      <c r="NQV15" s="43"/>
      <c r="NQW15" s="43"/>
      <c r="NQX15" s="43"/>
      <c r="NQY15" s="43"/>
      <c r="NQZ15" s="43"/>
      <c r="NRA15" s="43"/>
      <c r="NRB15" s="43"/>
      <c r="NRC15" s="43"/>
      <c r="NRD15" s="43"/>
      <c r="NRE15" s="43"/>
      <c r="NRF15" s="43"/>
      <c r="NRG15" s="43"/>
      <c r="NRH15" s="43"/>
      <c r="NRI15" s="43"/>
      <c r="NRJ15" s="43"/>
      <c r="NRK15" s="43"/>
      <c r="NRL15" s="43"/>
      <c r="NRM15" s="43"/>
      <c r="NRN15" s="43"/>
      <c r="NRO15" s="43"/>
      <c r="NRP15" s="43"/>
      <c r="NRQ15" s="43"/>
      <c r="NRR15" s="43"/>
      <c r="NRS15" s="43"/>
      <c r="NRT15" s="43"/>
      <c r="NRU15" s="43"/>
      <c r="NRV15" s="43"/>
      <c r="NRW15" s="43"/>
      <c r="NRX15" s="43"/>
      <c r="NRY15" s="43"/>
      <c r="NRZ15" s="43"/>
      <c r="NSA15" s="43"/>
      <c r="NSB15" s="43"/>
      <c r="NSC15" s="43"/>
      <c r="NSD15" s="43"/>
      <c r="NSE15" s="43"/>
      <c r="NSF15" s="43"/>
      <c r="NSG15" s="43"/>
      <c r="NSH15" s="43"/>
      <c r="NSI15" s="43"/>
      <c r="NSJ15" s="43"/>
      <c r="NSK15" s="43"/>
      <c r="NSL15" s="43"/>
      <c r="NSM15" s="43"/>
      <c r="NSN15" s="43"/>
      <c r="NSO15" s="43"/>
      <c r="NSP15" s="43"/>
      <c r="NSQ15" s="43"/>
      <c r="NSR15" s="43"/>
      <c r="NSS15" s="43"/>
      <c r="NST15" s="43"/>
      <c r="NSU15" s="43"/>
      <c r="NSV15" s="43"/>
      <c r="NSW15" s="43"/>
      <c r="NSX15" s="43"/>
      <c r="NSY15" s="43"/>
      <c r="NSZ15" s="43"/>
      <c r="NTA15" s="43"/>
      <c r="NTB15" s="43"/>
      <c r="NTC15" s="43"/>
      <c r="NTD15" s="43"/>
      <c r="NTE15" s="43"/>
      <c r="NTF15" s="43"/>
      <c r="NTG15" s="43"/>
      <c r="NTH15" s="43"/>
      <c r="NTI15" s="43"/>
      <c r="NTJ15" s="43"/>
      <c r="NTK15" s="43"/>
      <c r="NTL15" s="43"/>
      <c r="NTM15" s="43"/>
      <c r="NTN15" s="43"/>
      <c r="NTO15" s="43"/>
      <c r="NTP15" s="43"/>
      <c r="NTQ15" s="43"/>
      <c r="NTR15" s="43"/>
      <c r="NTS15" s="43"/>
      <c r="NTT15" s="43"/>
      <c r="NTU15" s="43"/>
      <c r="NTV15" s="43"/>
      <c r="NTW15" s="43"/>
      <c r="NTX15" s="43"/>
      <c r="NTY15" s="43"/>
      <c r="NTZ15" s="43"/>
      <c r="NUA15" s="43"/>
      <c r="NUB15" s="43"/>
      <c r="NUC15" s="43"/>
      <c r="NUD15" s="43"/>
      <c r="NUE15" s="43"/>
      <c r="NUF15" s="43"/>
      <c r="NUG15" s="43"/>
      <c r="NUH15" s="43"/>
      <c r="NUI15" s="43"/>
      <c r="NUJ15" s="43"/>
      <c r="NUK15" s="43"/>
      <c r="NUL15" s="43"/>
      <c r="NUM15" s="43"/>
      <c r="NUN15" s="43"/>
      <c r="NUO15" s="43"/>
      <c r="NUP15" s="43"/>
      <c r="NUQ15" s="43"/>
      <c r="NUR15" s="43"/>
      <c r="NUS15" s="43"/>
      <c r="NUT15" s="43"/>
      <c r="NUU15" s="43"/>
      <c r="NUV15" s="43"/>
      <c r="NUW15" s="43"/>
      <c r="NUX15" s="43"/>
      <c r="NUY15" s="43"/>
      <c r="NUZ15" s="43"/>
      <c r="NVA15" s="43"/>
      <c r="NVB15" s="43"/>
      <c r="NVC15" s="43"/>
      <c r="NVD15" s="43"/>
      <c r="NVE15" s="43"/>
      <c r="NVF15" s="43"/>
      <c r="NVG15" s="43"/>
      <c r="NVH15" s="43"/>
      <c r="NVI15" s="43"/>
      <c r="NVJ15" s="43"/>
      <c r="NVK15" s="43"/>
      <c r="NVL15" s="43"/>
      <c r="NVM15" s="43"/>
      <c r="NVN15" s="43"/>
      <c r="NVO15" s="43"/>
      <c r="NVP15" s="43"/>
      <c r="NVQ15" s="43"/>
      <c r="NVR15" s="43"/>
      <c r="NVS15" s="43"/>
      <c r="NVT15" s="43"/>
      <c r="NVU15" s="43"/>
      <c r="NVV15" s="43"/>
      <c r="NVW15" s="43"/>
      <c r="NVX15" s="43"/>
      <c r="NVY15" s="43"/>
      <c r="NVZ15" s="43"/>
      <c r="NWA15" s="43"/>
      <c r="NWB15" s="43"/>
      <c r="NWC15" s="43"/>
      <c r="NWD15" s="43"/>
      <c r="NWE15" s="43"/>
      <c r="NWF15" s="43"/>
      <c r="NWG15" s="43"/>
      <c r="NWH15" s="43"/>
      <c r="NWI15" s="43"/>
      <c r="NWJ15" s="43"/>
      <c r="NWK15" s="43"/>
      <c r="NWL15" s="43"/>
      <c r="NWM15" s="43"/>
      <c r="NWN15" s="43"/>
      <c r="NWO15" s="43"/>
      <c r="NWP15" s="43"/>
      <c r="NWQ15" s="43"/>
      <c r="NWR15" s="43"/>
      <c r="NWS15" s="43"/>
      <c r="NWT15" s="43"/>
      <c r="NWU15" s="43"/>
      <c r="NWV15" s="43"/>
      <c r="NWW15" s="43"/>
      <c r="NWX15" s="43"/>
      <c r="NWY15" s="43"/>
      <c r="NWZ15" s="43"/>
      <c r="NXA15" s="43"/>
      <c r="NXB15" s="43"/>
      <c r="NXC15" s="43"/>
      <c r="NXD15" s="43"/>
      <c r="NXE15" s="43"/>
      <c r="NXF15" s="43"/>
      <c r="NXG15" s="43"/>
      <c r="NXH15" s="43"/>
      <c r="NXI15" s="43"/>
      <c r="NXJ15" s="43"/>
      <c r="NXK15" s="43"/>
      <c r="NXL15" s="43"/>
      <c r="NXM15" s="43"/>
      <c r="NXN15" s="43"/>
      <c r="NXO15" s="43"/>
      <c r="NXP15" s="43"/>
      <c r="NXQ15" s="43"/>
      <c r="NXR15" s="43"/>
      <c r="NXS15" s="43"/>
      <c r="NXT15" s="43"/>
      <c r="NXU15" s="43"/>
      <c r="NXV15" s="43"/>
      <c r="NXW15" s="43"/>
      <c r="NXX15" s="43"/>
      <c r="NXY15" s="43"/>
      <c r="NXZ15" s="43"/>
      <c r="NYA15" s="43"/>
      <c r="NYB15" s="43"/>
      <c r="NYC15" s="43"/>
      <c r="NYD15" s="43"/>
      <c r="NYE15" s="43"/>
      <c r="NYF15" s="43"/>
      <c r="NYG15" s="43"/>
      <c r="NYH15" s="43"/>
      <c r="NYI15" s="43"/>
      <c r="NYJ15" s="43"/>
      <c r="NYK15" s="43"/>
      <c r="NYL15" s="43"/>
      <c r="NYM15" s="43"/>
      <c r="NYN15" s="43"/>
      <c r="NYO15" s="43"/>
      <c r="NYP15" s="43"/>
      <c r="NYQ15" s="43"/>
      <c r="NYR15" s="43"/>
      <c r="NYS15" s="43"/>
      <c r="NYT15" s="43"/>
      <c r="NYU15" s="43"/>
      <c r="NYV15" s="43"/>
      <c r="NYW15" s="43"/>
      <c r="NYX15" s="43"/>
      <c r="NYY15" s="43"/>
      <c r="NYZ15" s="43"/>
      <c r="NZA15" s="43"/>
      <c r="NZB15" s="43"/>
      <c r="NZC15" s="43"/>
      <c r="NZD15" s="43"/>
      <c r="NZE15" s="43"/>
      <c r="NZF15" s="43"/>
      <c r="NZG15" s="43"/>
      <c r="NZH15" s="43"/>
      <c r="NZI15" s="43"/>
      <c r="NZJ15" s="43"/>
      <c r="NZK15" s="43"/>
      <c r="NZL15" s="43"/>
      <c r="NZM15" s="43"/>
      <c r="NZN15" s="43"/>
      <c r="NZO15" s="43"/>
      <c r="NZP15" s="43"/>
      <c r="NZQ15" s="43"/>
      <c r="NZR15" s="43"/>
      <c r="NZS15" s="43"/>
      <c r="NZT15" s="43"/>
      <c r="NZU15" s="43"/>
      <c r="NZV15" s="43"/>
      <c r="NZW15" s="43"/>
      <c r="NZX15" s="43"/>
      <c r="NZY15" s="43"/>
      <c r="NZZ15" s="43"/>
      <c r="OAA15" s="43"/>
      <c r="OAB15" s="43"/>
      <c r="OAC15" s="43"/>
      <c r="OAD15" s="43"/>
      <c r="OAE15" s="43"/>
      <c r="OAF15" s="43"/>
      <c r="OAG15" s="43"/>
      <c r="OAH15" s="43"/>
      <c r="OAI15" s="43"/>
      <c r="OAJ15" s="43"/>
      <c r="OAK15" s="43"/>
      <c r="OAL15" s="43"/>
      <c r="OAM15" s="43"/>
      <c r="OAN15" s="43"/>
      <c r="OAO15" s="43"/>
      <c r="OAP15" s="43"/>
      <c r="OAQ15" s="43"/>
      <c r="OAR15" s="43"/>
      <c r="OAS15" s="43"/>
      <c r="OAT15" s="43"/>
      <c r="OAU15" s="43"/>
      <c r="OAV15" s="43"/>
      <c r="OAW15" s="43"/>
      <c r="OAX15" s="43"/>
      <c r="OAY15" s="43"/>
      <c r="OAZ15" s="43"/>
      <c r="OBA15" s="43"/>
      <c r="OBB15" s="43"/>
      <c r="OBC15" s="43"/>
      <c r="OBD15" s="43"/>
      <c r="OBE15" s="43"/>
      <c r="OBF15" s="43"/>
      <c r="OBG15" s="43"/>
      <c r="OBH15" s="43"/>
      <c r="OBI15" s="43"/>
      <c r="OBJ15" s="43"/>
      <c r="OBK15" s="43"/>
      <c r="OBL15" s="43"/>
      <c r="OBM15" s="43"/>
      <c r="OBN15" s="43"/>
      <c r="OBO15" s="43"/>
      <c r="OBP15" s="43"/>
      <c r="OBQ15" s="43"/>
      <c r="OBR15" s="43"/>
      <c r="OBS15" s="43"/>
      <c r="OBT15" s="43"/>
      <c r="OBU15" s="43"/>
      <c r="OBV15" s="43"/>
      <c r="OBW15" s="43"/>
      <c r="OBX15" s="43"/>
      <c r="OBY15" s="43"/>
      <c r="OBZ15" s="43"/>
      <c r="OCA15" s="43"/>
      <c r="OCB15" s="43"/>
      <c r="OCC15" s="43"/>
      <c r="OCD15" s="43"/>
      <c r="OCE15" s="43"/>
      <c r="OCF15" s="43"/>
      <c r="OCG15" s="43"/>
      <c r="OCH15" s="43"/>
      <c r="OCI15" s="43"/>
      <c r="OCJ15" s="43"/>
      <c r="OCK15" s="43"/>
      <c r="OCL15" s="43"/>
      <c r="OCM15" s="43"/>
      <c r="OCN15" s="43"/>
      <c r="OCO15" s="43"/>
      <c r="OCP15" s="43"/>
      <c r="OCQ15" s="43"/>
      <c r="OCR15" s="43"/>
      <c r="OCS15" s="43"/>
      <c r="OCT15" s="43"/>
      <c r="OCU15" s="43"/>
      <c r="OCV15" s="43"/>
      <c r="OCW15" s="43"/>
      <c r="OCX15" s="43"/>
      <c r="OCY15" s="43"/>
      <c r="OCZ15" s="43"/>
      <c r="ODA15" s="43"/>
      <c r="ODB15" s="43"/>
      <c r="ODC15" s="43"/>
      <c r="ODD15" s="43"/>
      <c r="ODE15" s="43"/>
      <c r="ODF15" s="43"/>
      <c r="ODG15" s="43"/>
      <c r="ODH15" s="43"/>
      <c r="ODI15" s="43"/>
      <c r="ODJ15" s="43"/>
      <c r="ODK15" s="43"/>
      <c r="ODL15" s="43"/>
      <c r="ODM15" s="43"/>
      <c r="ODN15" s="43"/>
      <c r="ODO15" s="43"/>
      <c r="ODP15" s="43"/>
      <c r="ODQ15" s="43"/>
      <c r="ODR15" s="43"/>
      <c r="ODS15" s="43"/>
      <c r="ODT15" s="43"/>
      <c r="ODU15" s="43"/>
      <c r="ODV15" s="43"/>
      <c r="ODW15" s="43"/>
      <c r="ODX15" s="43"/>
      <c r="ODY15" s="43"/>
      <c r="ODZ15" s="43"/>
      <c r="OEA15" s="43"/>
      <c r="OEB15" s="43"/>
      <c r="OEC15" s="43"/>
      <c r="OED15" s="43"/>
      <c r="OEE15" s="43"/>
      <c r="OEF15" s="43"/>
      <c r="OEG15" s="43"/>
      <c r="OEH15" s="43"/>
      <c r="OEI15" s="43"/>
      <c r="OEJ15" s="43"/>
      <c r="OEK15" s="43"/>
      <c r="OEL15" s="43"/>
      <c r="OEM15" s="43"/>
      <c r="OEN15" s="43"/>
      <c r="OEO15" s="43"/>
      <c r="OEP15" s="43"/>
      <c r="OEQ15" s="43"/>
      <c r="OER15" s="43"/>
      <c r="OES15" s="43"/>
      <c r="OET15" s="43"/>
      <c r="OEU15" s="43"/>
      <c r="OEV15" s="43"/>
      <c r="OEW15" s="43"/>
      <c r="OEX15" s="43"/>
      <c r="OEY15" s="43"/>
      <c r="OEZ15" s="43"/>
      <c r="OFA15" s="43"/>
      <c r="OFB15" s="43"/>
      <c r="OFC15" s="43"/>
      <c r="OFD15" s="43"/>
      <c r="OFE15" s="43"/>
      <c r="OFF15" s="43"/>
      <c r="OFG15" s="43"/>
      <c r="OFH15" s="43"/>
      <c r="OFI15" s="43"/>
      <c r="OFJ15" s="43"/>
      <c r="OFK15" s="43"/>
      <c r="OFL15" s="43"/>
      <c r="OFM15" s="43"/>
      <c r="OFN15" s="43"/>
      <c r="OFO15" s="43"/>
      <c r="OFP15" s="43"/>
      <c r="OFQ15" s="43"/>
      <c r="OFR15" s="43"/>
      <c r="OFS15" s="43"/>
      <c r="OFT15" s="43"/>
      <c r="OFU15" s="43"/>
      <c r="OFV15" s="43"/>
      <c r="OFW15" s="43"/>
      <c r="OFX15" s="43"/>
      <c r="OFY15" s="43"/>
      <c r="OFZ15" s="43"/>
      <c r="OGA15" s="43"/>
      <c r="OGB15" s="43"/>
      <c r="OGC15" s="43"/>
      <c r="OGD15" s="43"/>
      <c r="OGE15" s="43"/>
      <c r="OGF15" s="43"/>
      <c r="OGG15" s="43"/>
      <c r="OGH15" s="43"/>
      <c r="OGI15" s="43"/>
      <c r="OGJ15" s="43"/>
      <c r="OGK15" s="43"/>
      <c r="OGL15" s="43"/>
      <c r="OGM15" s="43"/>
      <c r="OGN15" s="43"/>
      <c r="OGO15" s="43"/>
      <c r="OGP15" s="43"/>
      <c r="OGQ15" s="43"/>
      <c r="OGR15" s="43"/>
      <c r="OGS15" s="43"/>
      <c r="OGT15" s="43"/>
      <c r="OGU15" s="43"/>
      <c r="OGV15" s="43"/>
      <c r="OGW15" s="43"/>
      <c r="OGX15" s="43"/>
      <c r="OGY15" s="43"/>
      <c r="OGZ15" s="43"/>
      <c r="OHA15" s="43"/>
      <c r="OHB15" s="43"/>
      <c r="OHC15" s="43"/>
      <c r="OHD15" s="43"/>
      <c r="OHE15" s="43"/>
      <c r="OHF15" s="43"/>
      <c r="OHG15" s="43"/>
      <c r="OHH15" s="43"/>
      <c r="OHI15" s="43"/>
      <c r="OHJ15" s="43"/>
      <c r="OHK15" s="43"/>
      <c r="OHL15" s="43"/>
      <c r="OHM15" s="43"/>
      <c r="OHN15" s="43"/>
      <c r="OHO15" s="43"/>
      <c r="OHP15" s="43"/>
      <c r="OHQ15" s="43"/>
      <c r="OHR15" s="43"/>
      <c r="OHS15" s="43"/>
      <c r="OHT15" s="43"/>
      <c r="OHU15" s="43"/>
      <c r="OHV15" s="43"/>
      <c r="OHW15" s="43"/>
      <c r="OHX15" s="43"/>
      <c r="OHY15" s="43"/>
      <c r="OHZ15" s="43"/>
      <c r="OIA15" s="43"/>
      <c r="OIB15" s="43"/>
      <c r="OIC15" s="43"/>
      <c r="OID15" s="43"/>
      <c r="OIE15" s="43"/>
      <c r="OIF15" s="43"/>
      <c r="OIG15" s="43"/>
      <c r="OIH15" s="43"/>
      <c r="OII15" s="43"/>
      <c r="OIJ15" s="43"/>
      <c r="OIK15" s="43"/>
      <c r="OIL15" s="43"/>
      <c r="OIM15" s="43"/>
      <c r="OIN15" s="43"/>
      <c r="OIO15" s="43"/>
      <c r="OIP15" s="43"/>
      <c r="OIQ15" s="43"/>
      <c r="OIR15" s="43"/>
      <c r="OIS15" s="43"/>
      <c r="OIT15" s="43"/>
      <c r="OIU15" s="43"/>
      <c r="OIV15" s="43"/>
      <c r="OIW15" s="43"/>
      <c r="OIX15" s="43"/>
      <c r="OIY15" s="43"/>
      <c r="OIZ15" s="43"/>
      <c r="OJA15" s="43"/>
      <c r="OJB15" s="43"/>
      <c r="OJC15" s="43"/>
      <c r="OJD15" s="43"/>
      <c r="OJE15" s="43"/>
      <c r="OJF15" s="43"/>
      <c r="OJG15" s="43"/>
      <c r="OJH15" s="43"/>
      <c r="OJI15" s="43"/>
      <c r="OJJ15" s="43"/>
      <c r="OJK15" s="43"/>
      <c r="OJL15" s="43"/>
      <c r="OJM15" s="43"/>
      <c r="OJN15" s="43"/>
      <c r="OJO15" s="43"/>
      <c r="OJP15" s="43"/>
      <c r="OJQ15" s="43"/>
      <c r="OJR15" s="43"/>
      <c r="OJS15" s="43"/>
      <c r="OJT15" s="43"/>
      <c r="OJU15" s="43"/>
      <c r="OJV15" s="43"/>
      <c r="OJW15" s="43"/>
      <c r="OJX15" s="43"/>
      <c r="OJY15" s="43"/>
      <c r="OJZ15" s="43"/>
      <c r="OKA15" s="43"/>
      <c r="OKB15" s="43"/>
      <c r="OKC15" s="43"/>
      <c r="OKD15" s="43"/>
      <c r="OKE15" s="43"/>
      <c r="OKF15" s="43"/>
      <c r="OKG15" s="43"/>
      <c r="OKH15" s="43"/>
      <c r="OKI15" s="43"/>
      <c r="OKJ15" s="43"/>
      <c r="OKK15" s="43"/>
      <c r="OKL15" s="43"/>
      <c r="OKM15" s="43"/>
      <c r="OKN15" s="43"/>
      <c r="OKO15" s="43"/>
      <c r="OKP15" s="43"/>
      <c r="OKQ15" s="43"/>
      <c r="OKR15" s="43"/>
      <c r="OKS15" s="43"/>
      <c r="OKT15" s="43"/>
      <c r="OKU15" s="43"/>
      <c r="OKV15" s="43"/>
      <c r="OKW15" s="43"/>
      <c r="OKX15" s="43"/>
      <c r="OKY15" s="43"/>
      <c r="OKZ15" s="43"/>
      <c r="OLA15" s="43"/>
      <c r="OLB15" s="43"/>
      <c r="OLC15" s="43"/>
      <c r="OLD15" s="43"/>
      <c r="OLE15" s="43"/>
      <c r="OLF15" s="43"/>
      <c r="OLG15" s="43"/>
      <c r="OLH15" s="43"/>
      <c r="OLI15" s="43"/>
      <c r="OLJ15" s="43"/>
      <c r="OLK15" s="43"/>
      <c r="OLL15" s="43"/>
      <c r="OLM15" s="43"/>
      <c r="OLN15" s="43"/>
      <c r="OLO15" s="43"/>
      <c r="OLP15" s="43"/>
      <c r="OLQ15" s="43"/>
      <c r="OLR15" s="43"/>
      <c r="OLS15" s="43"/>
      <c r="OLT15" s="43"/>
      <c r="OLU15" s="43"/>
      <c r="OLV15" s="43"/>
      <c r="OLW15" s="43"/>
      <c r="OLX15" s="43"/>
      <c r="OLY15" s="43"/>
      <c r="OLZ15" s="43"/>
      <c r="OMA15" s="43"/>
      <c r="OMB15" s="43"/>
      <c r="OMC15" s="43"/>
      <c r="OMD15" s="43"/>
      <c r="OME15" s="43"/>
      <c r="OMF15" s="43"/>
      <c r="OMG15" s="43"/>
      <c r="OMH15" s="43"/>
      <c r="OMI15" s="43"/>
      <c r="OMJ15" s="43"/>
      <c r="OMK15" s="43"/>
      <c r="OML15" s="43"/>
      <c r="OMM15" s="43"/>
      <c r="OMN15" s="43"/>
      <c r="OMO15" s="43"/>
      <c r="OMP15" s="43"/>
      <c r="OMQ15" s="43"/>
      <c r="OMR15" s="43"/>
      <c r="OMS15" s="43"/>
      <c r="OMT15" s="43"/>
      <c r="OMU15" s="43"/>
      <c r="OMV15" s="43"/>
      <c r="OMW15" s="43"/>
      <c r="OMX15" s="43"/>
      <c r="OMY15" s="43"/>
      <c r="OMZ15" s="43"/>
      <c r="ONA15" s="43"/>
      <c r="ONB15" s="43"/>
      <c r="ONC15" s="43"/>
      <c r="OND15" s="43"/>
      <c r="ONE15" s="43"/>
      <c r="ONF15" s="43"/>
      <c r="ONG15" s="43"/>
      <c r="ONH15" s="43"/>
      <c r="ONI15" s="43"/>
      <c r="ONJ15" s="43"/>
      <c r="ONK15" s="43"/>
      <c r="ONL15" s="43"/>
      <c r="ONM15" s="43"/>
      <c r="ONN15" s="43"/>
      <c r="ONO15" s="43"/>
      <c r="ONP15" s="43"/>
      <c r="ONQ15" s="43"/>
      <c r="ONR15" s="43"/>
      <c r="ONS15" s="43"/>
      <c r="ONT15" s="43"/>
      <c r="ONU15" s="43"/>
      <c r="ONV15" s="43"/>
      <c r="ONW15" s="43"/>
      <c r="ONX15" s="43"/>
      <c r="ONY15" s="43"/>
      <c r="ONZ15" s="43"/>
      <c r="OOA15" s="43"/>
      <c r="OOB15" s="43"/>
      <c r="OOC15" s="43"/>
      <c r="OOD15" s="43"/>
      <c r="OOE15" s="43"/>
      <c r="OOF15" s="43"/>
      <c r="OOG15" s="43"/>
      <c r="OOH15" s="43"/>
      <c r="OOI15" s="43"/>
      <c r="OOJ15" s="43"/>
      <c r="OOK15" s="43"/>
      <c r="OOL15" s="43"/>
      <c r="OOM15" s="43"/>
      <c r="OON15" s="43"/>
      <c r="OOO15" s="43"/>
      <c r="OOP15" s="43"/>
      <c r="OOQ15" s="43"/>
      <c r="OOR15" s="43"/>
      <c r="OOS15" s="43"/>
      <c r="OOT15" s="43"/>
      <c r="OOU15" s="43"/>
      <c r="OOV15" s="43"/>
      <c r="OOW15" s="43"/>
      <c r="OOX15" s="43"/>
      <c r="OOY15" s="43"/>
      <c r="OOZ15" s="43"/>
      <c r="OPA15" s="43"/>
      <c r="OPB15" s="43"/>
      <c r="OPC15" s="43"/>
      <c r="OPD15" s="43"/>
      <c r="OPE15" s="43"/>
      <c r="OPF15" s="43"/>
      <c r="OPG15" s="43"/>
      <c r="OPH15" s="43"/>
      <c r="OPI15" s="43"/>
      <c r="OPJ15" s="43"/>
      <c r="OPK15" s="43"/>
      <c r="OPL15" s="43"/>
      <c r="OPM15" s="43"/>
      <c r="OPN15" s="43"/>
      <c r="OPO15" s="43"/>
      <c r="OPP15" s="43"/>
      <c r="OPQ15" s="43"/>
      <c r="OPR15" s="43"/>
      <c r="OPS15" s="43"/>
      <c r="OPT15" s="43"/>
      <c r="OPU15" s="43"/>
      <c r="OPV15" s="43"/>
      <c r="OPW15" s="43"/>
      <c r="OPX15" s="43"/>
      <c r="OPY15" s="43"/>
      <c r="OPZ15" s="43"/>
      <c r="OQA15" s="43"/>
      <c r="OQB15" s="43"/>
      <c r="OQC15" s="43"/>
      <c r="OQD15" s="43"/>
      <c r="OQE15" s="43"/>
      <c r="OQF15" s="43"/>
      <c r="OQG15" s="43"/>
      <c r="OQH15" s="43"/>
      <c r="OQI15" s="43"/>
      <c r="OQJ15" s="43"/>
      <c r="OQK15" s="43"/>
      <c r="OQL15" s="43"/>
      <c r="OQM15" s="43"/>
      <c r="OQN15" s="43"/>
      <c r="OQO15" s="43"/>
      <c r="OQP15" s="43"/>
      <c r="OQQ15" s="43"/>
      <c r="OQR15" s="43"/>
      <c r="OQS15" s="43"/>
      <c r="OQT15" s="43"/>
      <c r="OQU15" s="43"/>
      <c r="OQV15" s="43"/>
      <c r="OQW15" s="43"/>
      <c r="OQX15" s="43"/>
      <c r="OQY15" s="43"/>
      <c r="OQZ15" s="43"/>
      <c r="ORA15" s="43"/>
      <c r="ORB15" s="43"/>
      <c r="ORC15" s="43"/>
      <c r="ORD15" s="43"/>
      <c r="ORE15" s="43"/>
      <c r="ORF15" s="43"/>
      <c r="ORG15" s="43"/>
      <c r="ORH15" s="43"/>
      <c r="ORI15" s="43"/>
      <c r="ORJ15" s="43"/>
      <c r="ORK15" s="43"/>
      <c r="ORL15" s="43"/>
      <c r="ORM15" s="43"/>
      <c r="ORN15" s="43"/>
      <c r="ORO15" s="43"/>
      <c r="ORP15" s="43"/>
      <c r="ORQ15" s="43"/>
      <c r="ORR15" s="43"/>
      <c r="ORS15" s="43"/>
      <c r="ORT15" s="43"/>
      <c r="ORU15" s="43"/>
      <c r="ORV15" s="43"/>
      <c r="ORW15" s="43"/>
      <c r="ORX15" s="43"/>
      <c r="ORY15" s="43"/>
      <c r="ORZ15" s="43"/>
      <c r="OSA15" s="43"/>
      <c r="OSB15" s="43"/>
      <c r="OSC15" s="43"/>
      <c r="OSD15" s="43"/>
      <c r="OSE15" s="43"/>
      <c r="OSF15" s="43"/>
      <c r="OSG15" s="43"/>
      <c r="OSH15" s="43"/>
      <c r="OSI15" s="43"/>
      <c r="OSJ15" s="43"/>
      <c r="OSK15" s="43"/>
      <c r="OSL15" s="43"/>
      <c r="OSM15" s="43"/>
      <c r="OSN15" s="43"/>
      <c r="OSO15" s="43"/>
      <c r="OSP15" s="43"/>
      <c r="OSQ15" s="43"/>
      <c r="OSR15" s="43"/>
      <c r="OSS15" s="43"/>
      <c r="OST15" s="43"/>
      <c r="OSU15" s="43"/>
      <c r="OSV15" s="43"/>
      <c r="OSW15" s="43"/>
      <c r="OSX15" s="43"/>
      <c r="OSY15" s="43"/>
      <c r="OSZ15" s="43"/>
      <c r="OTA15" s="43"/>
      <c r="OTB15" s="43"/>
      <c r="OTC15" s="43"/>
      <c r="OTD15" s="43"/>
      <c r="OTE15" s="43"/>
      <c r="OTF15" s="43"/>
      <c r="OTG15" s="43"/>
      <c r="OTH15" s="43"/>
      <c r="OTI15" s="43"/>
      <c r="OTJ15" s="43"/>
      <c r="OTK15" s="43"/>
      <c r="OTL15" s="43"/>
      <c r="OTM15" s="43"/>
      <c r="OTN15" s="43"/>
      <c r="OTO15" s="43"/>
      <c r="OTP15" s="43"/>
      <c r="OTQ15" s="43"/>
      <c r="OTR15" s="43"/>
      <c r="OTS15" s="43"/>
      <c r="OTT15" s="43"/>
      <c r="OTU15" s="43"/>
      <c r="OTV15" s="43"/>
      <c r="OTW15" s="43"/>
      <c r="OTX15" s="43"/>
      <c r="OTY15" s="43"/>
      <c r="OTZ15" s="43"/>
      <c r="OUA15" s="43"/>
      <c r="OUB15" s="43"/>
      <c r="OUC15" s="43"/>
      <c r="OUD15" s="43"/>
      <c r="OUE15" s="43"/>
      <c r="OUF15" s="43"/>
      <c r="OUG15" s="43"/>
      <c r="OUH15" s="43"/>
      <c r="OUI15" s="43"/>
      <c r="OUJ15" s="43"/>
      <c r="OUK15" s="43"/>
      <c r="OUL15" s="43"/>
      <c r="OUM15" s="43"/>
      <c r="OUN15" s="43"/>
      <c r="OUO15" s="43"/>
      <c r="OUP15" s="43"/>
      <c r="OUQ15" s="43"/>
      <c r="OUR15" s="43"/>
      <c r="OUS15" s="43"/>
      <c r="OUT15" s="43"/>
      <c r="OUU15" s="43"/>
      <c r="OUV15" s="43"/>
      <c r="OUW15" s="43"/>
      <c r="OUX15" s="43"/>
      <c r="OUY15" s="43"/>
      <c r="OUZ15" s="43"/>
      <c r="OVA15" s="43"/>
      <c r="OVB15" s="43"/>
      <c r="OVC15" s="43"/>
      <c r="OVD15" s="43"/>
      <c r="OVE15" s="43"/>
      <c r="OVF15" s="43"/>
      <c r="OVG15" s="43"/>
      <c r="OVH15" s="43"/>
      <c r="OVI15" s="43"/>
      <c r="OVJ15" s="43"/>
      <c r="OVK15" s="43"/>
      <c r="OVL15" s="43"/>
      <c r="OVM15" s="43"/>
      <c r="OVN15" s="43"/>
      <c r="OVO15" s="43"/>
      <c r="OVP15" s="43"/>
      <c r="OVQ15" s="43"/>
      <c r="OVR15" s="43"/>
      <c r="OVS15" s="43"/>
      <c r="OVT15" s="43"/>
      <c r="OVU15" s="43"/>
      <c r="OVV15" s="43"/>
      <c r="OVW15" s="43"/>
      <c r="OVX15" s="43"/>
      <c r="OVY15" s="43"/>
      <c r="OVZ15" s="43"/>
      <c r="OWA15" s="43"/>
      <c r="OWB15" s="43"/>
      <c r="OWC15" s="43"/>
      <c r="OWD15" s="43"/>
      <c r="OWE15" s="43"/>
      <c r="OWF15" s="43"/>
      <c r="OWG15" s="43"/>
      <c r="OWH15" s="43"/>
      <c r="OWI15" s="43"/>
      <c r="OWJ15" s="43"/>
      <c r="OWK15" s="43"/>
      <c r="OWL15" s="43"/>
      <c r="OWM15" s="43"/>
      <c r="OWN15" s="43"/>
      <c r="OWO15" s="43"/>
      <c r="OWP15" s="43"/>
      <c r="OWQ15" s="43"/>
      <c r="OWR15" s="43"/>
      <c r="OWS15" s="43"/>
      <c r="OWT15" s="43"/>
      <c r="OWU15" s="43"/>
      <c r="OWV15" s="43"/>
      <c r="OWW15" s="43"/>
      <c r="OWX15" s="43"/>
      <c r="OWY15" s="43"/>
      <c r="OWZ15" s="43"/>
      <c r="OXA15" s="43"/>
      <c r="OXB15" s="43"/>
      <c r="OXC15" s="43"/>
      <c r="OXD15" s="43"/>
      <c r="OXE15" s="43"/>
      <c r="OXF15" s="43"/>
      <c r="OXG15" s="43"/>
      <c r="OXH15" s="43"/>
      <c r="OXI15" s="43"/>
      <c r="OXJ15" s="43"/>
      <c r="OXK15" s="43"/>
      <c r="OXL15" s="43"/>
      <c r="OXM15" s="43"/>
      <c r="OXN15" s="43"/>
      <c r="OXO15" s="43"/>
      <c r="OXP15" s="43"/>
      <c r="OXQ15" s="43"/>
      <c r="OXR15" s="43"/>
      <c r="OXS15" s="43"/>
      <c r="OXT15" s="43"/>
      <c r="OXU15" s="43"/>
      <c r="OXV15" s="43"/>
      <c r="OXW15" s="43"/>
      <c r="OXX15" s="43"/>
      <c r="OXY15" s="43"/>
      <c r="OXZ15" s="43"/>
      <c r="OYA15" s="43"/>
      <c r="OYB15" s="43"/>
      <c r="OYC15" s="43"/>
      <c r="OYD15" s="43"/>
      <c r="OYE15" s="43"/>
      <c r="OYF15" s="43"/>
      <c r="OYG15" s="43"/>
      <c r="OYH15" s="43"/>
      <c r="OYI15" s="43"/>
      <c r="OYJ15" s="43"/>
      <c r="OYK15" s="43"/>
      <c r="OYL15" s="43"/>
      <c r="OYM15" s="43"/>
      <c r="OYN15" s="43"/>
      <c r="OYO15" s="43"/>
      <c r="OYP15" s="43"/>
      <c r="OYQ15" s="43"/>
      <c r="OYR15" s="43"/>
      <c r="OYS15" s="43"/>
      <c r="OYT15" s="43"/>
      <c r="OYU15" s="43"/>
      <c r="OYV15" s="43"/>
      <c r="OYW15" s="43"/>
      <c r="OYX15" s="43"/>
      <c r="OYY15" s="43"/>
      <c r="OYZ15" s="43"/>
      <c r="OZA15" s="43"/>
      <c r="OZB15" s="43"/>
      <c r="OZC15" s="43"/>
      <c r="OZD15" s="43"/>
      <c r="OZE15" s="43"/>
      <c r="OZF15" s="43"/>
      <c r="OZG15" s="43"/>
      <c r="OZH15" s="43"/>
      <c r="OZI15" s="43"/>
      <c r="OZJ15" s="43"/>
      <c r="OZK15" s="43"/>
      <c r="OZL15" s="43"/>
      <c r="OZM15" s="43"/>
      <c r="OZN15" s="43"/>
      <c r="OZO15" s="43"/>
      <c r="OZP15" s="43"/>
      <c r="OZQ15" s="43"/>
      <c r="OZR15" s="43"/>
      <c r="OZS15" s="43"/>
      <c r="OZT15" s="43"/>
      <c r="OZU15" s="43"/>
      <c r="OZV15" s="43"/>
      <c r="OZW15" s="43"/>
      <c r="OZX15" s="43"/>
      <c r="OZY15" s="43"/>
      <c r="OZZ15" s="43"/>
      <c r="PAA15" s="43"/>
      <c r="PAB15" s="43"/>
      <c r="PAC15" s="43"/>
      <c r="PAD15" s="43"/>
      <c r="PAE15" s="43"/>
      <c r="PAF15" s="43"/>
      <c r="PAG15" s="43"/>
      <c r="PAH15" s="43"/>
      <c r="PAI15" s="43"/>
      <c r="PAJ15" s="43"/>
      <c r="PAK15" s="43"/>
      <c r="PAL15" s="43"/>
      <c r="PAM15" s="43"/>
      <c r="PAN15" s="43"/>
      <c r="PAO15" s="43"/>
      <c r="PAP15" s="43"/>
      <c r="PAQ15" s="43"/>
      <c r="PAR15" s="43"/>
      <c r="PAS15" s="43"/>
      <c r="PAT15" s="43"/>
      <c r="PAU15" s="43"/>
      <c r="PAV15" s="43"/>
      <c r="PAW15" s="43"/>
      <c r="PAX15" s="43"/>
      <c r="PAY15" s="43"/>
      <c r="PAZ15" s="43"/>
      <c r="PBA15" s="43"/>
      <c r="PBB15" s="43"/>
      <c r="PBC15" s="43"/>
      <c r="PBD15" s="43"/>
      <c r="PBE15" s="43"/>
      <c r="PBF15" s="43"/>
      <c r="PBG15" s="43"/>
      <c r="PBH15" s="43"/>
      <c r="PBI15" s="43"/>
      <c r="PBJ15" s="43"/>
      <c r="PBK15" s="43"/>
      <c r="PBL15" s="43"/>
      <c r="PBM15" s="43"/>
      <c r="PBN15" s="43"/>
      <c r="PBO15" s="43"/>
      <c r="PBP15" s="43"/>
      <c r="PBQ15" s="43"/>
      <c r="PBR15" s="43"/>
      <c r="PBS15" s="43"/>
      <c r="PBT15" s="43"/>
      <c r="PBU15" s="43"/>
      <c r="PBV15" s="43"/>
      <c r="PBW15" s="43"/>
      <c r="PBX15" s="43"/>
      <c r="PBY15" s="43"/>
      <c r="PBZ15" s="43"/>
      <c r="PCA15" s="43"/>
      <c r="PCB15" s="43"/>
      <c r="PCC15" s="43"/>
      <c r="PCD15" s="43"/>
      <c r="PCE15" s="43"/>
      <c r="PCF15" s="43"/>
      <c r="PCG15" s="43"/>
      <c r="PCH15" s="43"/>
      <c r="PCI15" s="43"/>
      <c r="PCJ15" s="43"/>
      <c r="PCK15" s="43"/>
      <c r="PCL15" s="43"/>
      <c r="PCM15" s="43"/>
      <c r="PCN15" s="43"/>
      <c r="PCO15" s="43"/>
      <c r="PCP15" s="43"/>
      <c r="PCQ15" s="43"/>
      <c r="PCR15" s="43"/>
      <c r="PCS15" s="43"/>
      <c r="PCT15" s="43"/>
      <c r="PCU15" s="43"/>
      <c r="PCV15" s="43"/>
      <c r="PCW15" s="43"/>
      <c r="PCX15" s="43"/>
      <c r="PCY15" s="43"/>
      <c r="PCZ15" s="43"/>
      <c r="PDA15" s="43"/>
      <c r="PDB15" s="43"/>
      <c r="PDC15" s="43"/>
      <c r="PDD15" s="43"/>
      <c r="PDE15" s="43"/>
      <c r="PDF15" s="43"/>
      <c r="PDG15" s="43"/>
      <c r="PDH15" s="43"/>
      <c r="PDI15" s="43"/>
      <c r="PDJ15" s="43"/>
      <c r="PDK15" s="43"/>
      <c r="PDL15" s="43"/>
      <c r="PDM15" s="43"/>
      <c r="PDN15" s="43"/>
      <c r="PDO15" s="43"/>
      <c r="PDP15" s="43"/>
      <c r="PDQ15" s="43"/>
      <c r="PDR15" s="43"/>
      <c r="PDS15" s="43"/>
      <c r="PDT15" s="43"/>
      <c r="PDU15" s="43"/>
      <c r="PDV15" s="43"/>
      <c r="PDW15" s="43"/>
      <c r="PDX15" s="43"/>
      <c r="PDY15" s="43"/>
      <c r="PDZ15" s="43"/>
      <c r="PEA15" s="43"/>
      <c r="PEB15" s="43"/>
      <c r="PEC15" s="43"/>
      <c r="PED15" s="43"/>
      <c r="PEE15" s="43"/>
      <c r="PEF15" s="43"/>
      <c r="PEG15" s="43"/>
      <c r="PEH15" s="43"/>
      <c r="PEI15" s="43"/>
      <c r="PEJ15" s="43"/>
      <c r="PEK15" s="43"/>
      <c r="PEL15" s="43"/>
      <c r="PEM15" s="43"/>
      <c r="PEN15" s="43"/>
      <c r="PEO15" s="43"/>
      <c r="PEP15" s="43"/>
      <c r="PEQ15" s="43"/>
      <c r="PER15" s="43"/>
      <c r="PES15" s="43"/>
      <c r="PET15" s="43"/>
      <c r="PEU15" s="43"/>
      <c r="PEV15" s="43"/>
      <c r="PEW15" s="43"/>
      <c r="PEX15" s="43"/>
      <c r="PEY15" s="43"/>
      <c r="PEZ15" s="43"/>
      <c r="PFA15" s="43"/>
      <c r="PFB15" s="43"/>
      <c r="PFC15" s="43"/>
      <c r="PFD15" s="43"/>
      <c r="PFE15" s="43"/>
      <c r="PFF15" s="43"/>
      <c r="PFG15" s="43"/>
      <c r="PFH15" s="43"/>
      <c r="PFI15" s="43"/>
      <c r="PFJ15" s="43"/>
      <c r="PFK15" s="43"/>
      <c r="PFL15" s="43"/>
      <c r="PFM15" s="43"/>
      <c r="PFN15" s="43"/>
      <c r="PFO15" s="43"/>
      <c r="PFP15" s="43"/>
      <c r="PFQ15" s="43"/>
      <c r="PFR15" s="43"/>
      <c r="PFS15" s="43"/>
      <c r="PFT15" s="43"/>
      <c r="PFU15" s="43"/>
      <c r="PFV15" s="43"/>
      <c r="PFW15" s="43"/>
      <c r="PFX15" s="43"/>
      <c r="PFY15" s="43"/>
      <c r="PFZ15" s="43"/>
      <c r="PGA15" s="43"/>
      <c r="PGB15" s="43"/>
      <c r="PGC15" s="43"/>
      <c r="PGD15" s="43"/>
      <c r="PGE15" s="43"/>
      <c r="PGF15" s="43"/>
      <c r="PGG15" s="43"/>
      <c r="PGH15" s="43"/>
      <c r="PGI15" s="43"/>
      <c r="PGJ15" s="43"/>
      <c r="PGK15" s="43"/>
      <c r="PGL15" s="43"/>
      <c r="PGM15" s="43"/>
      <c r="PGN15" s="43"/>
      <c r="PGO15" s="43"/>
      <c r="PGP15" s="43"/>
      <c r="PGQ15" s="43"/>
      <c r="PGR15" s="43"/>
      <c r="PGS15" s="43"/>
      <c r="PGT15" s="43"/>
      <c r="PGU15" s="43"/>
      <c r="PGV15" s="43"/>
      <c r="PGW15" s="43"/>
      <c r="PGX15" s="43"/>
      <c r="PGY15" s="43"/>
      <c r="PGZ15" s="43"/>
      <c r="PHA15" s="43"/>
      <c r="PHB15" s="43"/>
      <c r="PHC15" s="43"/>
      <c r="PHD15" s="43"/>
      <c r="PHE15" s="43"/>
      <c r="PHF15" s="43"/>
      <c r="PHG15" s="43"/>
      <c r="PHH15" s="43"/>
      <c r="PHI15" s="43"/>
      <c r="PHJ15" s="43"/>
      <c r="PHK15" s="43"/>
      <c r="PHL15" s="43"/>
      <c r="PHM15" s="43"/>
      <c r="PHN15" s="43"/>
      <c r="PHO15" s="43"/>
      <c r="PHP15" s="43"/>
      <c r="PHQ15" s="43"/>
      <c r="PHR15" s="43"/>
      <c r="PHS15" s="43"/>
      <c r="PHT15" s="43"/>
      <c r="PHU15" s="43"/>
      <c r="PHV15" s="43"/>
      <c r="PHW15" s="43"/>
      <c r="PHX15" s="43"/>
      <c r="PHY15" s="43"/>
      <c r="PHZ15" s="43"/>
      <c r="PIA15" s="43"/>
      <c r="PIB15" s="43"/>
      <c r="PIC15" s="43"/>
      <c r="PID15" s="43"/>
      <c r="PIE15" s="43"/>
      <c r="PIF15" s="43"/>
      <c r="PIG15" s="43"/>
      <c r="PIH15" s="43"/>
      <c r="PII15" s="43"/>
      <c r="PIJ15" s="43"/>
      <c r="PIK15" s="43"/>
      <c r="PIL15" s="43"/>
      <c r="PIM15" s="43"/>
      <c r="PIN15" s="43"/>
      <c r="PIO15" s="43"/>
      <c r="PIP15" s="43"/>
      <c r="PIQ15" s="43"/>
      <c r="PIR15" s="43"/>
      <c r="PIS15" s="43"/>
      <c r="PIT15" s="43"/>
      <c r="PIU15" s="43"/>
      <c r="PIV15" s="43"/>
      <c r="PIW15" s="43"/>
      <c r="PIX15" s="43"/>
      <c r="PIY15" s="43"/>
      <c r="PIZ15" s="43"/>
      <c r="PJA15" s="43"/>
      <c r="PJB15" s="43"/>
      <c r="PJC15" s="43"/>
      <c r="PJD15" s="43"/>
      <c r="PJE15" s="43"/>
      <c r="PJF15" s="43"/>
      <c r="PJG15" s="43"/>
      <c r="PJH15" s="43"/>
      <c r="PJI15" s="43"/>
      <c r="PJJ15" s="43"/>
      <c r="PJK15" s="43"/>
      <c r="PJL15" s="43"/>
      <c r="PJM15" s="43"/>
      <c r="PJN15" s="43"/>
      <c r="PJO15" s="43"/>
      <c r="PJP15" s="43"/>
      <c r="PJQ15" s="43"/>
      <c r="PJR15" s="43"/>
      <c r="PJS15" s="43"/>
      <c r="PJT15" s="43"/>
      <c r="PJU15" s="43"/>
      <c r="PJV15" s="43"/>
      <c r="PJW15" s="43"/>
      <c r="PJX15" s="43"/>
      <c r="PJY15" s="43"/>
      <c r="PJZ15" s="43"/>
      <c r="PKA15" s="43"/>
      <c r="PKB15" s="43"/>
      <c r="PKC15" s="43"/>
      <c r="PKD15" s="43"/>
      <c r="PKE15" s="43"/>
      <c r="PKF15" s="43"/>
      <c r="PKG15" s="43"/>
      <c r="PKH15" s="43"/>
      <c r="PKI15" s="43"/>
      <c r="PKJ15" s="43"/>
      <c r="PKK15" s="43"/>
      <c r="PKL15" s="43"/>
      <c r="PKM15" s="43"/>
      <c r="PKN15" s="43"/>
      <c r="PKO15" s="43"/>
      <c r="PKP15" s="43"/>
      <c r="PKQ15" s="43"/>
      <c r="PKR15" s="43"/>
      <c r="PKS15" s="43"/>
      <c r="PKT15" s="43"/>
      <c r="PKU15" s="43"/>
      <c r="PKV15" s="43"/>
      <c r="PKW15" s="43"/>
      <c r="PKX15" s="43"/>
      <c r="PKY15" s="43"/>
      <c r="PKZ15" s="43"/>
      <c r="PLA15" s="43"/>
      <c r="PLB15" s="43"/>
      <c r="PLC15" s="43"/>
      <c r="PLD15" s="43"/>
      <c r="PLE15" s="43"/>
      <c r="PLF15" s="43"/>
      <c r="PLG15" s="43"/>
      <c r="PLH15" s="43"/>
      <c r="PLI15" s="43"/>
      <c r="PLJ15" s="43"/>
      <c r="PLK15" s="43"/>
      <c r="PLL15" s="43"/>
      <c r="PLM15" s="43"/>
      <c r="PLN15" s="43"/>
      <c r="PLO15" s="43"/>
      <c r="PLP15" s="43"/>
      <c r="PLQ15" s="43"/>
      <c r="PLR15" s="43"/>
      <c r="PLS15" s="43"/>
      <c r="PLT15" s="43"/>
      <c r="PLU15" s="43"/>
      <c r="PLV15" s="43"/>
      <c r="PLW15" s="43"/>
      <c r="PLX15" s="43"/>
      <c r="PLY15" s="43"/>
      <c r="PLZ15" s="43"/>
      <c r="PMA15" s="43"/>
      <c r="PMB15" s="43"/>
      <c r="PMC15" s="43"/>
      <c r="PMD15" s="43"/>
      <c r="PME15" s="43"/>
      <c r="PMF15" s="43"/>
      <c r="PMG15" s="43"/>
      <c r="PMH15" s="43"/>
      <c r="PMI15" s="43"/>
      <c r="PMJ15" s="43"/>
      <c r="PMK15" s="43"/>
      <c r="PML15" s="43"/>
      <c r="PMM15" s="43"/>
      <c r="PMN15" s="43"/>
      <c r="PMO15" s="43"/>
      <c r="PMP15" s="43"/>
      <c r="PMQ15" s="43"/>
      <c r="PMR15" s="43"/>
      <c r="PMS15" s="43"/>
      <c r="PMT15" s="43"/>
      <c r="PMU15" s="43"/>
      <c r="PMV15" s="43"/>
      <c r="PMW15" s="43"/>
      <c r="PMX15" s="43"/>
      <c r="PMY15" s="43"/>
      <c r="PMZ15" s="43"/>
      <c r="PNA15" s="43"/>
      <c r="PNB15" s="43"/>
      <c r="PNC15" s="43"/>
      <c r="PND15" s="43"/>
      <c r="PNE15" s="43"/>
      <c r="PNF15" s="43"/>
      <c r="PNG15" s="43"/>
      <c r="PNH15" s="43"/>
      <c r="PNI15" s="43"/>
      <c r="PNJ15" s="43"/>
      <c r="PNK15" s="43"/>
      <c r="PNL15" s="43"/>
      <c r="PNM15" s="43"/>
      <c r="PNN15" s="43"/>
      <c r="PNO15" s="43"/>
      <c r="PNP15" s="43"/>
      <c r="PNQ15" s="43"/>
      <c r="PNR15" s="43"/>
      <c r="PNS15" s="43"/>
      <c r="PNT15" s="43"/>
      <c r="PNU15" s="43"/>
      <c r="PNV15" s="43"/>
      <c r="PNW15" s="43"/>
      <c r="PNX15" s="43"/>
      <c r="PNY15" s="43"/>
      <c r="PNZ15" s="43"/>
      <c r="POA15" s="43"/>
      <c r="POB15" s="43"/>
      <c r="POC15" s="43"/>
      <c r="POD15" s="43"/>
      <c r="POE15" s="43"/>
      <c r="POF15" s="43"/>
      <c r="POG15" s="43"/>
      <c r="POH15" s="43"/>
      <c r="POI15" s="43"/>
      <c r="POJ15" s="43"/>
      <c r="POK15" s="43"/>
      <c r="POL15" s="43"/>
      <c r="POM15" s="43"/>
      <c r="PON15" s="43"/>
      <c r="POO15" s="43"/>
      <c r="POP15" s="43"/>
      <c r="POQ15" s="43"/>
      <c r="POR15" s="43"/>
      <c r="POS15" s="43"/>
      <c r="POT15" s="43"/>
      <c r="POU15" s="43"/>
      <c r="POV15" s="43"/>
      <c r="POW15" s="43"/>
      <c r="POX15" s="43"/>
      <c r="POY15" s="43"/>
      <c r="POZ15" s="43"/>
      <c r="PPA15" s="43"/>
      <c r="PPB15" s="43"/>
      <c r="PPC15" s="43"/>
      <c r="PPD15" s="43"/>
      <c r="PPE15" s="43"/>
      <c r="PPF15" s="43"/>
      <c r="PPG15" s="43"/>
      <c r="PPH15" s="43"/>
      <c r="PPI15" s="43"/>
      <c r="PPJ15" s="43"/>
      <c r="PPK15" s="43"/>
      <c r="PPL15" s="43"/>
      <c r="PPM15" s="43"/>
      <c r="PPN15" s="43"/>
      <c r="PPO15" s="43"/>
      <c r="PPP15" s="43"/>
      <c r="PPQ15" s="43"/>
      <c r="PPR15" s="43"/>
      <c r="PPS15" s="43"/>
      <c r="PPT15" s="43"/>
      <c r="PPU15" s="43"/>
      <c r="PPV15" s="43"/>
      <c r="PPW15" s="43"/>
      <c r="PPX15" s="43"/>
      <c r="PPY15" s="43"/>
      <c r="PPZ15" s="43"/>
      <c r="PQA15" s="43"/>
      <c r="PQB15" s="43"/>
      <c r="PQC15" s="43"/>
      <c r="PQD15" s="43"/>
      <c r="PQE15" s="43"/>
      <c r="PQF15" s="43"/>
      <c r="PQG15" s="43"/>
      <c r="PQH15" s="43"/>
      <c r="PQI15" s="43"/>
      <c r="PQJ15" s="43"/>
      <c r="PQK15" s="43"/>
      <c r="PQL15" s="43"/>
      <c r="PQM15" s="43"/>
      <c r="PQN15" s="43"/>
      <c r="PQO15" s="43"/>
      <c r="PQP15" s="43"/>
      <c r="PQQ15" s="43"/>
      <c r="PQR15" s="43"/>
      <c r="PQS15" s="43"/>
      <c r="PQT15" s="43"/>
      <c r="PQU15" s="43"/>
      <c r="PQV15" s="43"/>
      <c r="PQW15" s="43"/>
      <c r="PQX15" s="43"/>
      <c r="PQY15" s="43"/>
      <c r="PQZ15" s="43"/>
      <c r="PRA15" s="43"/>
      <c r="PRB15" s="43"/>
      <c r="PRC15" s="43"/>
      <c r="PRD15" s="43"/>
      <c r="PRE15" s="43"/>
      <c r="PRF15" s="43"/>
      <c r="PRG15" s="43"/>
      <c r="PRH15" s="43"/>
      <c r="PRI15" s="43"/>
      <c r="PRJ15" s="43"/>
      <c r="PRK15" s="43"/>
      <c r="PRL15" s="43"/>
      <c r="PRM15" s="43"/>
      <c r="PRN15" s="43"/>
      <c r="PRO15" s="43"/>
      <c r="PRP15" s="43"/>
      <c r="PRQ15" s="43"/>
      <c r="PRR15" s="43"/>
      <c r="PRS15" s="43"/>
      <c r="PRT15" s="43"/>
      <c r="PRU15" s="43"/>
      <c r="PRV15" s="43"/>
      <c r="PRW15" s="43"/>
      <c r="PRX15" s="43"/>
      <c r="PRY15" s="43"/>
      <c r="PRZ15" s="43"/>
      <c r="PSA15" s="43"/>
      <c r="PSB15" s="43"/>
      <c r="PSC15" s="43"/>
      <c r="PSD15" s="43"/>
      <c r="PSE15" s="43"/>
      <c r="PSF15" s="43"/>
      <c r="PSG15" s="43"/>
      <c r="PSH15" s="43"/>
      <c r="PSI15" s="43"/>
      <c r="PSJ15" s="43"/>
      <c r="PSK15" s="43"/>
      <c r="PSL15" s="43"/>
      <c r="PSM15" s="43"/>
      <c r="PSN15" s="43"/>
      <c r="PSO15" s="43"/>
      <c r="PSP15" s="43"/>
      <c r="PSQ15" s="43"/>
      <c r="PSR15" s="43"/>
      <c r="PSS15" s="43"/>
      <c r="PST15" s="43"/>
      <c r="PSU15" s="43"/>
      <c r="PSV15" s="43"/>
      <c r="PSW15" s="43"/>
      <c r="PSX15" s="43"/>
      <c r="PSY15" s="43"/>
      <c r="PSZ15" s="43"/>
      <c r="PTA15" s="43"/>
      <c r="PTB15" s="43"/>
      <c r="PTC15" s="43"/>
      <c r="PTD15" s="43"/>
      <c r="PTE15" s="43"/>
      <c r="PTF15" s="43"/>
      <c r="PTG15" s="43"/>
      <c r="PTH15" s="43"/>
      <c r="PTI15" s="43"/>
      <c r="PTJ15" s="43"/>
      <c r="PTK15" s="43"/>
      <c r="PTL15" s="43"/>
      <c r="PTM15" s="43"/>
      <c r="PTN15" s="43"/>
      <c r="PTO15" s="43"/>
      <c r="PTP15" s="43"/>
      <c r="PTQ15" s="43"/>
      <c r="PTR15" s="43"/>
      <c r="PTS15" s="43"/>
      <c r="PTT15" s="43"/>
      <c r="PTU15" s="43"/>
      <c r="PTV15" s="43"/>
      <c r="PTW15" s="43"/>
      <c r="PTX15" s="43"/>
      <c r="PTY15" s="43"/>
      <c r="PTZ15" s="43"/>
      <c r="PUA15" s="43"/>
      <c r="PUB15" s="43"/>
      <c r="PUC15" s="43"/>
      <c r="PUD15" s="43"/>
      <c r="PUE15" s="43"/>
      <c r="PUF15" s="43"/>
      <c r="PUG15" s="43"/>
      <c r="PUH15" s="43"/>
      <c r="PUI15" s="43"/>
      <c r="PUJ15" s="43"/>
      <c r="PUK15" s="43"/>
      <c r="PUL15" s="43"/>
      <c r="PUM15" s="43"/>
      <c r="PUN15" s="43"/>
      <c r="PUO15" s="43"/>
      <c r="PUP15" s="43"/>
      <c r="PUQ15" s="43"/>
      <c r="PUR15" s="43"/>
      <c r="PUS15" s="43"/>
      <c r="PUT15" s="43"/>
      <c r="PUU15" s="43"/>
      <c r="PUV15" s="43"/>
      <c r="PUW15" s="43"/>
      <c r="PUX15" s="43"/>
      <c r="PUY15" s="43"/>
      <c r="PUZ15" s="43"/>
      <c r="PVA15" s="43"/>
      <c r="PVB15" s="43"/>
      <c r="PVC15" s="43"/>
      <c r="PVD15" s="43"/>
      <c r="PVE15" s="43"/>
      <c r="PVF15" s="43"/>
      <c r="PVG15" s="43"/>
      <c r="PVH15" s="43"/>
      <c r="PVI15" s="43"/>
      <c r="PVJ15" s="43"/>
      <c r="PVK15" s="43"/>
      <c r="PVL15" s="43"/>
      <c r="PVM15" s="43"/>
      <c r="PVN15" s="43"/>
      <c r="PVO15" s="43"/>
      <c r="PVP15" s="43"/>
      <c r="PVQ15" s="43"/>
      <c r="PVR15" s="43"/>
      <c r="PVS15" s="43"/>
      <c r="PVT15" s="43"/>
      <c r="PVU15" s="43"/>
      <c r="PVV15" s="43"/>
      <c r="PVW15" s="43"/>
      <c r="PVX15" s="43"/>
      <c r="PVY15" s="43"/>
      <c r="PVZ15" s="43"/>
      <c r="PWA15" s="43"/>
      <c r="PWB15" s="43"/>
      <c r="PWC15" s="43"/>
      <c r="PWD15" s="43"/>
      <c r="PWE15" s="43"/>
      <c r="PWF15" s="43"/>
      <c r="PWG15" s="43"/>
      <c r="PWH15" s="43"/>
      <c r="PWI15" s="43"/>
      <c r="PWJ15" s="43"/>
      <c r="PWK15" s="43"/>
      <c r="PWL15" s="43"/>
      <c r="PWM15" s="43"/>
      <c r="PWN15" s="43"/>
      <c r="PWO15" s="43"/>
      <c r="PWP15" s="43"/>
      <c r="PWQ15" s="43"/>
      <c r="PWR15" s="43"/>
      <c r="PWS15" s="43"/>
      <c r="PWT15" s="43"/>
      <c r="PWU15" s="43"/>
      <c r="PWV15" s="43"/>
      <c r="PWW15" s="43"/>
      <c r="PWX15" s="43"/>
      <c r="PWY15" s="43"/>
      <c r="PWZ15" s="43"/>
      <c r="PXA15" s="43"/>
      <c r="PXB15" s="43"/>
      <c r="PXC15" s="43"/>
      <c r="PXD15" s="43"/>
      <c r="PXE15" s="43"/>
      <c r="PXF15" s="43"/>
      <c r="PXG15" s="43"/>
      <c r="PXH15" s="43"/>
      <c r="PXI15" s="43"/>
      <c r="PXJ15" s="43"/>
      <c r="PXK15" s="43"/>
      <c r="PXL15" s="43"/>
      <c r="PXM15" s="43"/>
      <c r="PXN15" s="43"/>
      <c r="PXO15" s="43"/>
      <c r="PXP15" s="43"/>
      <c r="PXQ15" s="43"/>
      <c r="PXR15" s="43"/>
      <c r="PXS15" s="43"/>
      <c r="PXT15" s="43"/>
      <c r="PXU15" s="43"/>
      <c r="PXV15" s="43"/>
      <c r="PXW15" s="43"/>
      <c r="PXX15" s="43"/>
      <c r="PXY15" s="43"/>
      <c r="PXZ15" s="43"/>
      <c r="PYA15" s="43"/>
      <c r="PYB15" s="43"/>
      <c r="PYC15" s="43"/>
      <c r="PYD15" s="43"/>
      <c r="PYE15" s="43"/>
      <c r="PYF15" s="43"/>
      <c r="PYG15" s="43"/>
      <c r="PYH15" s="43"/>
      <c r="PYI15" s="43"/>
      <c r="PYJ15" s="43"/>
      <c r="PYK15" s="43"/>
      <c r="PYL15" s="43"/>
      <c r="PYM15" s="43"/>
      <c r="PYN15" s="43"/>
      <c r="PYO15" s="43"/>
      <c r="PYP15" s="43"/>
      <c r="PYQ15" s="43"/>
      <c r="PYR15" s="43"/>
      <c r="PYS15" s="43"/>
      <c r="PYT15" s="43"/>
      <c r="PYU15" s="43"/>
      <c r="PYV15" s="43"/>
      <c r="PYW15" s="43"/>
      <c r="PYX15" s="43"/>
      <c r="PYY15" s="43"/>
      <c r="PYZ15" s="43"/>
      <c r="PZA15" s="43"/>
      <c r="PZB15" s="43"/>
      <c r="PZC15" s="43"/>
      <c r="PZD15" s="43"/>
      <c r="PZE15" s="43"/>
      <c r="PZF15" s="43"/>
      <c r="PZG15" s="43"/>
      <c r="PZH15" s="43"/>
      <c r="PZI15" s="43"/>
      <c r="PZJ15" s="43"/>
      <c r="PZK15" s="43"/>
      <c r="PZL15" s="43"/>
      <c r="PZM15" s="43"/>
      <c r="PZN15" s="43"/>
      <c r="PZO15" s="43"/>
      <c r="PZP15" s="43"/>
      <c r="PZQ15" s="43"/>
      <c r="PZR15" s="43"/>
      <c r="PZS15" s="43"/>
      <c r="PZT15" s="43"/>
      <c r="PZU15" s="43"/>
      <c r="PZV15" s="43"/>
      <c r="PZW15" s="43"/>
      <c r="PZX15" s="43"/>
      <c r="PZY15" s="43"/>
      <c r="PZZ15" s="43"/>
      <c r="QAA15" s="43"/>
      <c r="QAB15" s="43"/>
      <c r="QAC15" s="43"/>
      <c r="QAD15" s="43"/>
      <c r="QAE15" s="43"/>
      <c r="QAF15" s="43"/>
      <c r="QAG15" s="43"/>
      <c r="QAH15" s="43"/>
      <c r="QAI15" s="43"/>
      <c r="QAJ15" s="43"/>
      <c r="QAK15" s="43"/>
      <c r="QAL15" s="43"/>
      <c r="QAM15" s="43"/>
      <c r="QAN15" s="43"/>
      <c r="QAO15" s="43"/>
      <c r="QAP15" s="43"/>
      <c r="QAQ15" s="43"/>
      <c r="QAR15" s="43"/>
      <c r="QAS15" s="43"/>
      <c r="QAT15" s="43"/>
      <c r="QAU15" s="43"/>
      <c r="QAV15" s="43"/>
      <c r="QAW15" s="43"/>
      <c r="QAX15" s="43"/>
      <c r="QAY15" s="43"/>
      <c r="QAZ15" s="43"/>
      <c r="QBA15" s="43"/>
      <c r="QBB15" s="43"/>
      <c r="QBC15" s="43"/>
      <c r="QBD15" s="43"/>
      <c r="QBE15" s="43"/>
      <c r="QBF15" s="43"/>
      <c r="QBG15" s="43"/>
      <c r="QBH15" s="43"/>
      <c r="QBI15" s="43"/>
      <c r="QBJ15" s="43"/>
      <c r="QBK15" s="43"/>
      <c r="QBL15" s="43"/>
      <c r="QBM15" s="43"/>
      <c r="QBN15" s="43"/>
      <c r="QBO15" s="43"/>
      <c r="QBP15" s="43"/>
      <c r="QBQ15" s="43"/>
      <c r="QBR15" s="43"/>
      <c r="QBS15" s="43"/>
      <c r="QBT15" s="43"/>
      <c r="QBU15" s="43"/>
      <c r="QBV15" s="43"/>
      <c r="QBW15" s="43"/>
      <c r="QBX15" s="43"/>
      <c r="QBY15" s="43"/>
      <c r="QBZ15" s="43"/>
      <c r="QCA15" s="43"/>
      <c r="QCB15" s="43"/>
      <c r="QCC15" s="43"/>
      <c r="QCD15" s="43"/>
      <c r="QCE15" s="43"/>
      <c r="QCF15" s="43"/>
      <c r="QCG15" s="43"/>
      <c r="QCH15" s="43"/>
      <c r="QCI15" s="43"/>
      <c r="QCJ15" s="43"/>
      <c r="QCK15" s="43"/>
      <c r="QCL15" s="43"/>
      <c r="QCM15" s="43"/>
      <c r="QCN15" s="43"/>
      <c r="QCO15" s="43"/>
      <c r="QCP15" s="43"/>
      <c r="QCQ15" s="43"/>
      <c r="QCR15" s="43"/>
      <c r="QCS15" s="43"/>
      <c r="QCT15" s="43"/>
      <c r="QCU15" s="43"/>
      <c r="QCV15" s="43"/>
      <c r="QCW15" s="43"/>
      <c r="QCX15" s="43"/>
      <c r="QCY15" s="43"/>
      <c r="QCZ15" s="43"/>
      <c r="QDA15" s="43"/>
      <c r="QDB15" s="43"/>
      <c r="QDC15" s="43"/>
      <c r="QDD15" s="43"/>
      <c r="QDE15" s="43"/>
      <c r="QDF15" s="43"/>
      <c r="QDG15" s="43"/>
      <c r="QDH15" s="43"/>
      <c r="QDI15" s="43"/>
      <c r="QDJ15" s="43"/>
      <c r="QDK15" s="43"/>
      <c r="QDL15" s="43"/>
      <c r="QDM15" s="43"/>
      <c r="QDN15" s="43"/>
      <c r="QDO15" s="43"/>
      <c r="QDP15" s="43"/>
      <c r="QDQ15" s="43"/>
      <c r="QDR15" s="43"/>
      <c r="QDS15" s="43"/>
      <c r="QDT15" s="43"/>
      <c r="QDU15" s="43"/>
      <c r="QDV15" s="43"/>
      <c r="QDW15" s="43"/>
      <c r="QDX15" s="43"/>
      <c r="QDY15" s="43"/>
      <c r="QDZ15" s="43"/>
      <c r="QEA15" s="43"/>
      <c r="QEB15" s="43"/>
      <c r="QEC15" s="43"/>
      <c r="QED15" s="43"/>
      <c r="QEE15" s="43"/>
      <c r="QEF15" s="43"/>
      <c r="QEG15" s="43"/>
      <c r="QEH15" s="43"/>
      <c r="QEI15" s="43"/>
      <c r="QEJ15" s="43"/>
      <c r="QEK15" s="43"/>
      <c r="QEL15" s="43"/>
      <c r="QEM15" s="43"/>
      <c r="QEN15" s="43"/>
      <c r="QEO15" s="43"/>
      <c r="QEP15" s="43"/>
      <c r="QEQ15" s="43"/>
      <c r="QER15" s="43"/>
      <c r="QES15" s="43"/>
      <c r="QET15" s="43"/>
      <c r="QEU15" s="43"/>
      <c r="QEV15" s="43"/>
      <c r="QEW15" s="43"/>
      <c r="QEX15" s="43"/>
      <c r="QEY15" s="43"/>
      <c r="QEZ15" s="43"/>
      <c r="QFA15" s="43"/>
      <c r="QFB15" s="43"/>
      <c r="QFC15" s="43"/>
      <c r="QFD15" s="43"/>
      <c r="QFE15" s="43"/>
      <c r="QFF15" s="43"/>
      <c r="QFG15" s="43"/>
      <c r="QFH15" s="43"/>
      <c r="QFI15" s="43"/>
      <c r="QFJ15" s="43"/>
      <c r="QFK15" s="43"/>
      <c r="QFL15" s="43"/>
      <c r="QFM15" s="43"/>
      <c r="QFN15" s="43"/>
      <c r="QFO15" s="43"/>
      <c r="QFP15" s="43"/>
      <c r="QFQ15" s="43"/>
      <c r="QFR15" s="43"/>
      <c r="QFS15" s="43"/>
      <c r="QFT15" s="43"/>
      <c r="QFU15" s="43"/>
      <c r="QFV15" s="43"/>
      <c r="QFW15" s="43"/>
      <c r="QFX15" s="43"/>
      <c r="QFY15" s="43"/>
      <c r="QFZ15" s="43"/>
      <c r="QGA15" s="43"/>
      <c r="QGB15" s="43"/>
      <c r="QGC15" s="43"/>
      <c r="QGD15" s="43"/>
      <c r="QGE15" s="43"/>
      <c r="QGF15" s="43"/>
      <c r="QGG15" s="43"/>
      <c r="QGH15" s="43"/>
      <c r="QGI15" s="43"/>
      <c r="QGJ15" s="43"/>
      <c r="QGK15" s="43"/>
      <c r="QGL15" s="43"/>
      <c r="QGM15" s="43"/>
      <c r="QGN15" s="43"/>
      <c r="QGO15" s="43"/>
      <c r="QGP15" s="43"/>
      <c r="QGQ15" s="43"/>
      <c r="QGR15" s="43"/>
      <c r="QGS15" s="43"/>
      <c r="QGT15" s="43"/>
      <c r="QGU15" s="43"/>
      <c r="QGV15" s="43"/>
      <c r="QGW15" s="43"/>
      <c r="QGX15" s="43"/>
      <c r="QGY15" s="43"/>
      <c r="QGZ15" s="43"/>
      <c r="QHA15" s="43"/>
      <c r="QHB15" s="43"/>
      <c r="QHC15" s="43"/>
      <c r="QHD15" s="43"/>
      <c r="QHE15" s="43"/>
      <c r="QHF15" s="43"/>
      <c r="QHG15" s="43"/>
      <c r="QHH15" s="43"/>
      <c r="QHI15" s="43"/>
      <c r="QHJ15" s="43"/>
      <c r="QHK15" s="43"/>
      <c r="QHL15" s="43"/>
      <c r="QHM15" s="43"/>
      <c r="QHN15" s="43"/>
      <c r="QHO15" s="43"/>
      <c r="QHP15" s="43"/>
      <c r="QHQ15" s="43"/>
      <c r="QHR15" s="43"/>
      <c r="QHS15" s="43"/>
      <c r="QHT15" s="43"/>
      <c r="QHU15" s="43"/>
      <c r="QHV15" s="43"/>
      <c r="QHW15" s="43"/>
      <c r="QHX15" s="43"/>
      <c r="QHY15" s="43"/>
      <c r="QHZ15" s="43"/>
      <c r="QIA15" s="43"/>
      <c r="QIB15" s="43"/>
      <c r="QIC15" s="43"/>
      <c r="QID15" s="43"/>
      <c r="QIE15" s="43"/>
      <c r="QIF15" s="43"/>
      <c r="QIG15" s="43"/>
      <c r="QIH15" s="43"/>
      <c r="QII15" s="43"/>
      <c r="QIJ15" s="43"/>
      <c r="QIK15" s="43"/>
      <c r="QIL15" s="43"/>
      <c r="QIM15" s="43"/>
      <c r="QIN15" s="43"/>
      <c r="QIO15" s="43"/>
      <c r="QIP15" s="43"/>
      <c r="QIQ15" s="43"/>
      <c r="QIR15" s="43"/>
      <c r="QIS15" s="43"/>
      <c r="QIT15" s="43"/>
      <c r="QIU15" s="43"/>
      <c r="QIV15" s="43"/>
      <c r="QIW15" s="43"/>
      <c r="QIX15" s="43"/>
      <c r="QIY15" s="43"/>
      <c r="QIZ15" s="43"/>
      <c r="QJA15" s="43"/>
      <c r="QJB15" s="43"/>
      <c r="QJC15" s="43"/>
      <c r="QJD15" s="43"/>
      <c r="QJE15" s="43"/>
      <c r="QJF15" s="43"/>
      <c r="QJG15" s="43"/>
      <c r="QJH15" s="43"/>
      <c r="QJI15" s="43"/>
      <c r="QJJ15" s="43"/>
      <c r="QJK15" s="43"/>
      <c r="QJL15" s="43"/>
      <c r="QJM15" s="43"/>
      <c r="QJN15" s="43"/>
      <c r="QJO15" s="43"/>
      <c r="QJP15" s="43"/>
      <c r="QJQ15" s="43"/>
      <c r="QJR15" s="43"/>
      <c r="QJS15" s="43"/>
      <c r="QJT15" s="43"/>
      <c r="QJU15" s="43"/>
      <c r="QJV15" s="43"/>
      <c r="QJW15" s="43"/>
      <c r="QJX15" s="43"/>
      <c r="QJY15" s="43"/>
      <c r="QJZ15" s="43"/>
      <c r="QKA15" s="43"/>
      <c r="QKB15" s="43"/>
      <c r="QKC15" s="43"/>
      <c r="QKD15" s="43"/>
      <c r="QKE15" s="43"/>
      <c r="QKF15" s="43"/>
      <c r="QKG15" s="43"/>
      <c r="QKH15" s="43"/>
      <c r="QKI15" s="43"/>
      <c r="QKJ15" s="43"/>
      <c r="QKK15" s="43"/>
      <c r="QKL15" s="43"/>
      <c r="QKM15" s="43"/>
      <c r="QKN15" s="43"/>
      <c r="QKO15" s="43"/>
      <c r="QKP15" s="43"/>
      <c r="QKQ15" s="43"/>
      <c r="QKR15" s="43"/>
      <c r="QKS15" s="43"/>
      <c r="QKT15" s="43"/>
      <c r="QKU15" s="43"/>
      <c r="QKV15" s="43"/>
      <c r="QKW15" s="43"/>
      <c r="QKX15" s="43"/>
      <c r="QKY15" s="43"/>
      <c r="QKZ15" s="43"/>
      <c r="QLA15" s="43"/>
      <c r="QLB15" s="43"/>
      <c r="QLC15" s="43"/>
      <c r="QLD15" s="43"/>
      <c r="QLE15" s="43"/>
      <c r="QLF15" s="43"/>
      <c r="QLG15" s="43"/>
      <c r="QLH15" s="43"/>
      <c r="QLI15" s="43"/>
      <c r="QLJ15" s="43"/>
      <c r="QLK15" s="43"/>
      <c r="QLL15" s="43"/>
      <c r="QLM15" s="43"/>
      <c r="QLN15" s="43"/>
      <c r="QLO15" s="43"/>
      <c r="QLP15" s="43"/>
      <c r="QLQ15" s="43"/>
      <c r="QLR15" s="43"/>
      <c r="QLS15" s="43"/>
      <c r="QLT15" s="43"/>
      <c r="QLU15" s="43"/>
      <c r="QLV15" s="43"/>
      <c r="QLW15" s="43"/>
      <c r="QLX15" s="43"/>
      <c r="QLY15" s="43"/>
      <c r="QLZ15" s="43"/>
      <c r="QMA15" s="43"/>
      <c r="QMB15" s="43"/>
      <c r="QMC15" s="43"/>
      <c r="QMD15" s="43"/>
      <c r="QME15" s="43"/>
      <c r="QMF15" s="43"/>
      <c r="QMG15" s="43"/>
      <c r="QMH15" s="43"/>
      <c r="QMI15" s="43"/>
      <c r="QMJ15" s="43"/>
      <c r="QMK15" s="43"/>
      <c r="QML15" s="43"/>
      <c r="QMM15" s="43"/>
      <c r="QMN15" s="43"/>
      <c r="QMO15" s="43"/>
      <c r="QMP15" s="43"/>
      <c r="QMQ15" s="43"/>
      <c r="QMR15" s="43"/>
      <c r="QMS15" s="43"/>
      <c r="QMT15" s="43"/>
      <c r="QMU15" s="43"/>
      <c r="QMV15" s="43"/>
      <c r="QMW15" s="43"/>
      <c r="QMX15" s="43"/>
      <c r="QMY15" s="43"/>
      <c r="QMZ15" s="43"/>
      <c r="QNA15" s="43"/>
      <c r="QNB15" s="43"/>
      <c r="QNC15" s="43"/>
      <c r="QND15" s="43"/>
      <c r="QNE15" s="43"/>
      <c r="QNF15" s="43"/>
      <c r="QNG15" s="43"/>
      <c r="QNH15" s="43"/>
      <c r="QNI15" s="43"/>
      <c r="QNJ15" s="43"/>
      <c r="QNK15" s="43"/>
      <c r="QNL15" s="43"/>
      <c r="QNM15" s="43"/>
      <c r="QNN15" s="43"/>
      <c r="QNO15" s="43"/>
      <c r="QNP15" s="43"/>
      <c r="QNQ15" s="43"/>
      <c r="QNR15" s="43"/>
      <c r="QNS15" s="43"/>
      <c r="QNT15" s="43"/>
      <c r="QNU15" s="43"/>
      <c r="QNV15" s="43"/>
      <c r="QNW15" s="43"/>
      <c r="QNX15" s="43"/>
      <c r="QNY15" s="43"/>
      <c r="QNZ15" s="43"/>
      <c r="QOA15" s="43"/>
      <c r="QOB15" s="43"/>
      <c r="QOC15" s="43"/>
      <c r="QOD15" s="43"/>
      <c r="QOE15" s="43"/>
      <c r="QOF15" s="43"/>
      <c r="QOG15" s="43"/>
      <c r="QOH15" s="43"/>
      <c r="QOI15" s="43"/>
      <c r="QOJ15" s="43"/>
      <c r="QOK15" s="43"/>
      <c r="QOL15" s="43"/>
      <c r="QOM15" s="43"/>
      <c r="QON15" s="43"/>
      <c r="QOO15" s="43"/>
      <c r="QOP15" s="43"/>
      <c r="QOQ15" s="43"/>
      <c r="QOR15" s="43"/>
      <c r="QOS15" s="43"/>
      <c r="QOT15" s="43"/>
      <c r="QOU15" s="43"/>
      <c r="QOV15" s="43"/>
      <c r="QOW15" s="43"/>
      <c r="QOX15" s="43"/>
      <c r="QOY15" s="43"/>
      <c r="QOZ15" s="43"/>
      <c r="QPA15" s="43"/>
      <c r="QPB15" s="43"/>
      <c r="QPC15" s="43"/>
      <c r="QPD15" s="43"/>
      <c r="QPE15" s="43"/>
      <c r="QPF15" s="43"/>
      <c r="QPG15" s="43"/>
      <c r="QPH15" s="43"/>
      <c r="QPI15" s="43"/>
      <c r="QPJ15" s="43"/>
      <c r="QPK15" s="43"/>
      <c r="QPL15" s="43"/>
      <c r="QPM15" s="43"/>
      <c r="QPN15" s="43"/>
      <c r="QPO15" s="43"/>
      <c r="QPP15" s="43"/>
      <c r="QPQ15" s="43"/>
      <c r="QPR15" s="43"/>
      <c r="QPS15" s="43"/>
      <c r="QPT15" s="43"/>
      <c r="QPU15" s="43"/>
      <c r="QPV15" s="43"/>
      <c r="QPW15" s="43"/>
      <c r="QPX15" s="43"/>
      <c r="QPY15" s="43"/>
      <c r="QPZ15" s="43"/>
      <c r="QQA15" s="43"/>
      <c r="QQB15" s="43"/>
      <c r="QQC15" s="43"/>
      <c r="QQD15" s="43"/>
      <c r="QQE15" s="43"/>
      <c r="QQF15" s="43"/>
      <c r="QQG15" s="43"/>
      <c r="QQH15" s="43"/>
      <c r="QQI15" s="43"/>
      <c r="QQJ15" s="43"/>
      <c r="QQK15" s="43"/>
      <c r="QQL15" s="43"/>
      <c r="QQM15" s="43"/>
      <c r="QQN15" s="43"/>
      <c r="QQO15" s="43"/>
      <c r="QQP15" s="43"/>
      <c r="QQQ15" s="43"/>
      <c r="QQR15" s="43"/>
      <c r="QQS15" s="43"/>
      <c r="QQT15" s="43"/>
      <c r="QQU15" s="43"/>
      <c r="QQV15" s="43"/>
      <c r="QQW15" s="43"/>
      <c r="QQX15" s="43"/>
      <c r="QQY15" s="43"/>
      <c r="QQZ15" s="43"/>
      <c r="QRA15" s="43"/>
      <c r="QRB15" s="43"/>
      <c r="QRC15" s="43"/>
      <c r="QRD15" s="43"/>
      <c r="QRE15" s="43"/>
      <c r="QRF15" s="43"/>
      <c r="QRG15" s="43"/>
      <c r="QRH15" s="43"/>
      <c r="QRI15" s="43"/>
      <c r="QRJ15" s="43"/>
      <c r="QRK15" s="43"/>
      <c r="QRL15" s="43"/>
      <c r="QRM15" s="43"/>
      <c r="QRN15" s="43"/>
      <c r="QRO15" s="43"/>
      <c r="QRP15" s="43"/>
      <c r="QRQ15" s="43"/>
      <c r="QRR15" s="43"/>
      <c r="QRS15" s="43"/>
      <c r="QRT15" s="43"/>
      <c r="QRU15" s="43"/>
      <c r="QRV15" s="43"/>
      <c r="QRW15" s="43"/>
      <c r="QRX15" s="43"/>
      <c r="QRY15" s="43"/>
      <c r="QRZ15" s="43"/>
      <c r="QSA15" s="43"/>
      <c r="QSB15" s="43"/>
      <c r="QSC15" s="43"/>
      <c r="QSD15" s="43"/>
      <c r="QSE15" s="43"/>
      <c r="QSF15" s="43"/>
      <c r="QSG15" s="43"/>
      <c r="QSH15" s="43"/>
      <c r="QSI15" s="43"/>
      <c r="QSJ15" s="43"/>
      <c r="QSK15" s="43"/>
      <c r="QSL15" s="43"/>
      <c r="QSM15" s="43"/>
      <c r="QSN15" s="43"/>
      <c r="QSO15" s="43"/>
      <c r="QSP15" s="43"/>
      <c r="QSQ15" s="43"/>
      <c r="QSR15" s="43"/>
      <c r="QSS15" s="43"/>
      <c r="QST15" s="43"/>
      <c r="QSU15" s="43"/>
      <c r="QSV15" s="43"/>
      <c r="QSW15" s="43"/>
      <c r="QSX15" s="43"/>
      <c r="QSY15" s="43"/>
      <c r="QSZ15" s="43"/>
      <c r="QTA15" s="43"/>
      <c r="QTB15" s="43"/>
      <c r="QTC15" s="43"/>
      <c r="QTD15" s="43"/>
      <c r="QTE15" s="43"/>
      <c r="QTF15" s="43"/>
      <c r="QTG15" s="43"/>
      <c r="QTH15" s="43"/>
      <c r="QTI15" s="43"/>
      <c r="QTJ15" s="43"/>
      <c r="QTK15" s="43"/>
      <c r="QTL15" s="43"/>
      <c r="QTM15" s="43"/>
      <c r="QTN15" s="43"/>
      <c r="QTO15" s="43"/>
      <c r="QTP15" s="43"/>
      <c r="QTQ15" s="43"/>
      <c r="QTR15" s="43"/>
      <c r="QTS15" s="43"/>
      <c r="QTT15" s="43"/>
      <c r="QTU15" s="43"/>
      <c r="QTV15" s="43"/>
      <c r="QTW15" s="43"/>
      <c r="QTX15" s="43"/>
      <c r="QTY15" s="43"/>
      <c r="QTZ15" s="43"/>
      <c r="QUA15" s="43"/>
      <c r="QUB15" s="43"/>
      <c r="QUC15" s="43"/>
      <c r="QUD15" s="43"/>
      <c r="QUE15" s="43"/>
      <c r="QUF15" s="43"/>
      <c r="QUG15" s="43"/>
      <c r="QUH15" s="43"/>
      <c r="QUI15" s="43"/>
      <c r="QUJ15" s="43"/>
      <c r="QUK15" s="43"/>
      <c r="QUL15" s="43"/>
      <c r="QUM15" s="43"/>
      <c r="QUN15" s="43"/>
      <c r="QUO15" s="43"/>
      <c r="QUP15" s="43"/>
      <c r="QUQ15" s="43"/>
      <c r="QUR15" s="43"/>
      <c r="QUS15" s="43"/>
      <c r="QUT15" s="43"/>
      <c r="QUU15" s="43"/>
      <c r="QUV15" s="43"/>
      <c r="QUW15" s="43"/>
      <c r="QUX15" s="43"/>
      <c r="QUY15" s="43"/>
      <c r="QUZ15" s="43"/>
      <c r="QVA15" s="43"/>
      <c r="QVB15" s="43"/>
      <c r="QVC15" s="43"/>
      <c r="QVD15" s="43"/>
      <c r="QVE15" s="43"/>
      <c r="QVF15" s="43"/>
      <c r="QVG15" s="43"/>
      <c r="QVH15" s="43"/>
      <c r="QVI15" s="43"/>
      <c r="QVJ15" s="43"/>
      <c r="QVK15" s="43"/>
      <c r="QVL15" s="43"/>
      <c r="QVM15" s="43"/>
      <c r="QVN15" s="43"/>
      <c r="QVO15" s="43"/>
      <c r="QVP15" s="43"/>
      <c r="QVQ15" s="43"/>
      <c r="QVR15" s="43"/>
      <c r="QVS15" s="43"/>
      <c r="QVT15" s="43"/>
      <c r="QVU15" s="43"/>
      <c r="QVV15" s="43"/>
      <c r="QVW15" s="43"/>
      <c r="QVX15" s="43"/>
      <c r="QVY15" s="43"/>
      <c r="QVZ15" s="43"/>
      <c r="QWA15" s="43"/>
      <c r="QWB15" s="43"/>
      <c r="QWC15" s="43"/>
      <c r="QWD15" s="43"/>
      <c r="QWE15" s="43"/>
      <c r="QWF15" s="43"/>
      <c r="QWG15" s="43"/>
      <c r="QWH15" s="43"/>
      <c r="QWI15" s="43"/>
      <c r="QWJ15" s="43"/>
      <c r="QWK15" s="43"/>
      <c r="QWL15" s="43"/>
      <c r="QWM15" s="43"/>
      <c r="QWN15" s="43"/>
      <c r="QWO15" s="43"/>
      <c r="QWP15" s="43"/>
      <c r="QWQ15" s="43"/>
      <c r="QWR15" s="43"/>
      <c r="QWS15" s="43"/>
      <c r="QWT15" s="43"/>
      <c r="QWU15" s="43"/>
      <c r="QWV15" s="43"/>
      <c r="QWW15" s="43"/>
      <c r="QWX15" s="43"/>
      <c r="QWY15" s="43"/>
      <c r="QWZ15" s="43"/>
      <c r="QXA15" s="43"/>
      <c r="QXB15" s="43"/>
      <c r="QXC15" s="43"/>
      <c r="QXD15" s="43"/>
      <c r="QXE15" s="43"/>
      <c r="QXF15" s="43"/>
      <c r="QXG15" s="43"/>
      <c r="QXH15" s="43"/>
      <c r="QXI15" s="43"/>
      <c r="QXJ15" s="43"/>
      <c r="QXK15" s="43"/>
      <c r="QXL15" s="43"/>
      <c r="QXM15" s="43"/>
      <c r="QXN15" s="43"/>
      <c r="QXO15" s="43"/>
      <c r="QXP15" s="43"/>
      <c r="QXQ15" s="43"/>
      <c r="QXR15" s="43"/>
      <c r="QXS15" s="43"/>
      <c r="QXT15" s="43"/>
      <c r="QXU15" s="43"/>
      <c r="QXV15" s="43"/>
      <c r="QXW15" s="43"/>
      <c r="QXX15" s="43"/>
      <c r="QXY15" s="43"/>
      <c r="QXZ15" s="43"/>
      <c r="QYA15" s="43"/>
      <c r="QYB15" s="43"/>
      <c r="QYC15" s="43"/>
      <c r="QYD15" s="43"/>
      <c r="QYE15" s="43"/>
      <c r="QYF15" s="43"/>
      <c r="QYG15" s="43"/>
      <c r="QYH15" s="43"/>
      <c r="QYI15" s="43"/>
      <c r="QYJ15" s="43"/>
      <c r="QYK15" s="43"/>
      <c r="QYL15" s="43"/>
      <c r="QYM15" s="43"/>
      <c r="QYN15" s="43"/>
      <c r="QYO15" s="43"/>
      <c r="QYP15" s="43"/>
      <c r="QYQ15" s="43"/>
      <c r="QYR15" s="43"/>
      <c r="QYS15" s="43"/>
      <c r="QYT15" s="43"/>
      <c r="QYU15" s="43"/>
      <c r="QYV15" s="43"/>
      <c r="QYW15" s="43"/>
      <c r="QYX15" s="43"/>
      <c r="QYY15" s="43"/>
      <c r="QYZ15" s="43"/>
      <c r="QZA15" s="43"/>
      <c r="QZB15" s="43"/>
      <c r="QZC15" s="43"/>
      <c r="QZD15" s="43"/>
      <c r="QZE15" s="43"/>
      <c r="QZF15" s="43"/>
      <c r="QZG15" s="43"/>
      <c r="QZH15" s="43"/>
      <c r="QZI15" s="43"/>
      <c r="QZJ15" s="43"/>
      <c r="QZK15" s="43"/>
      <c r="QZL15" s="43"/>
      <c r="QZM15" s="43"/>
      <c r="QZN15" s="43"/>
      <c r="QZO15" s="43"/>
      <c r="QZP15" s="43"/>
      <c r="QZQ15" s="43"/>
      <c r="QZR15" s="43"/>
      <c r="QZS15" s="43"/>
      <c r="QZT15" s="43"/>
      <c r="QZU15" s="43"/>
      <c r="QZV15" s="43"/>
      <c r="QZW15" s="43"/>
      <c r="QZX15" s="43"/>
      <c r="QZY15" s="43"/>
      <c r="QZZ15" s="43"/>
      <c r="RAA15" s="43"/>
      <c r="RAB15" s="43"/>
      <c r="RAC15" s="43"/>
      <c r="RAD15" s="43"/>
      <c r="RAE15" s="43"/>
      <c r="RAF15" s="43"/>
      <c r="RAG15" s="43"/>
      <c r="RAH15" s="43"/>
      <c r="RAI15" s="43"/>
      <c r="RAJ15" s="43"/>
      <c r="RAK15" s="43"/>
      <c r="RAL15" s="43"/>
      <c r="RAM15" s="43"/>
      <c r="RAN15" s="43"/>
      <c r="RAO15" s="43"/>
      <c r="RAP15" s="43"/>
      <c r="RAQ15" s="43"/>
      <c r="RAR15" s="43"/>
      <c r="RAS15" s="43"/>
      <c r="RAT15" s="43"/>
      <c r="RAU15" s="43"/>
      <c r="RAV15" s="43"/>
      <c r="RAW15" s="43"/>
      <c r="RAX15" s="43"/>
      <c r="RAY15" s="43"/>
      <c r="RAZ15" s="43"/>
      <c r="RBA15" s="43"/>
      <c r="RBB15" s="43"/>
      <c r="RBC15" s="43"/>
      <c r="RBD15" s="43"/>
      <c r="RBE15" s="43"/>
      <c r="RBF15" s="43"/>
      <c r="RBG15" s="43"/>
      <c r="RBH15" s="43"/>
      <c r="RBI15" s="43"/>
      <c r="RBJ15" s="43"/>
      <c r="RBK15" s="43"/>
      <c r="RBL15" s="43"/>
      <c r="RBM15" s="43"/>
      <c r="RBN15" s="43"/>
      <c r="RBO15" s="43"/>
      <c r="RBP15" s="43"/>
      <c r="RBQ15" s="43"/>
      <c r="RBR15" s="43"/>
      <c r="RBS15" s="43"/>
      <c r="RBT15" s="43"/>
      <c r="RBU15" s="43"/>
      <c r="RBV15" s="43"/>
      <c r="RBW15" s="43"/>
      <c r="RBX15" s="43"/>
      <c r="RBY15" s="43"/>
      <c r="RBZ15" s="43"/>
      <c r="RCA15" s="43"/>
      <c r="RCB15" s="43"/>
      <c r="RCC15" s="43"/>
      <c r="RCD15" s="43"/>
      <c r="RCE15" s="43"/>
      <c r="RCF15" s="43"/>
      <c r="RCG15" s="43"/>
      <c r="RCH15" s="43"/>
      <c r="RCI15" s="43"/>
      <c r="RCJ15" s="43"/>
      <c r="RCK15" s="43"/>
      <c r="RCL15" s="43"/>
      <c r="RCM15" s="43"/>
      <c r="RCN15" s="43"/>
      <c r="RCO15" s="43"/>
      <c r="RCP15" s="43"/>
      <c r="RCQ15" s="43"/>
      <c r="RCR15" s="43"/>
      <c r="RCS15" s="43"/>
      <c r="RCT15" s="43"/>
      <c r="RCU15" s="43"/>
      <c r="RCV15" s="43"/>
      <c r="RCW15" s="43"/>
      <c r="RCX15" s="43"/>
      <c r="RCY15" s="43"/>
      <c r="RCZ15" s="43"/>
      <c r="RDA15" s="43"/>
      <c r="RDB15" s="43"/>
      <c r="RDC15" s="43"/>
      <c r="RDD15" s="43"/>
      <c r="RDE15" s="43"/>
      <c r="RDF15" s="43"/>
      <c r="RDG15" s="43"/>
      <c r="RDH15" s="43"/>
      <c r="RDI15" s="43"/>
      <c r="RDJ15" s="43"/>
      <c r="RDK15" s="43"/>
      <c r="RDL15" s="43"/>
      <c r="RDM15" s="43"/>
      <c r="RDN15" s="43"/>
      <c r="RDO15" s="43"/>
      <c r="RDP15" s="43"/>
      <c r="RDQ15" s="43"/>
      <c r="RDR15" s="43"/>
      <c r="RDS15" s="43"/>
      <c r="RDT15" s="43"/>
      <c r="RDU15" s="43"/>
      <c r="RDV15" s="43"/>
      <c r="RDW15" s="43"/>
      <c r="RDX15" s="43"/>
      <c r="RDY15" s="43"/>
      <c r="RDZ15" s="43"/>
      <c r="REA15" s="43"/>
      <c r="REB15" s="43"/>
      <c r="REC15" s="43"/>
      <c r="RED15" s="43"/>
      <c r="REE15" s="43"/>
      <c r="REF15" s="43"/>
      <c r="REG15" s="43"/>
      <c r="REH15" s="43"/>
      <c r="REI15" s="43"/>
      <c r="REJ15" s="43"/>
      <c r="REK15" s="43"/>
      <c r="REL15" s="43"/>
      <c r="REM15" s="43"/>
      <c r="REN15" s="43"/>
      <c r="REO15" s="43"/>
      <c r="REP15" s="43"/>
      <c r="REQ15" s="43"/>
      <c r="RER15" s="43"/>
      <c r="RES15" s="43"/>
      <c r="RET15" s="43"/>
      <c r="REU15" s="43"/>
      <c r="REV15" s="43"/>
      <c r="REW15" s="43"/>
      <c r="REX15" s="43"/>
      <c r="REY15" s="43"/>
      <c r="REZ15" s="43"/>
      <c r="RFA15" s="43"/>
      <c r="RFB15" s="43"/>
      <c r="RFC15" s="43"/>
      <c r="RFD15" s="43"/>
      <c r="RFE15" s="43"/>
      <c r="RFF15" s="43"/>
      <c r="RFG15" s="43"/>
      <c r="RFH15" s="43"/>
      <c r="RFI15" s="43"/>
      <c r="RFJ15" s="43"/>
      <c r="RFK15" s="43"/>
      <c r="RFL15" s="43"/>
      <c r="RFM15" s="43"/>
      <c r="RFN15" s="43"/>
      <c r="RFO15" s="43"/>
      <c r="RFP15" s="43"/>
      <c r="RFQ15" s="43"/>
      <c r="RFR15" s="43"/>
      <c r="RFS15" s="43"/>
      <c r="RFT15" s="43"/>
      <c r="RFU15" s="43"/>
      <c r="RFV15" s="43"/>
      <c r="RFW15" s="43"/>
      <c r="RFX15" s="43"/>
      <c r="RFY15" s="43"/>
      <c r="RFZ15" s="43"/>
      <c r="RGA15" s="43"/>
      <c r="RGB15" s="43"/>
      <c r="RGC15" s="43"/>
      <c r="RGD15" s="43"/>
      <c r="RGE15" s="43"/>
      <c r="RGF15" s="43"/>
      <c r="RGG15" s="43"/>
      <c r="RGH15" s="43"/>
      <c r="RGI15" s="43"/>
      <c r="RGJ15" s="43"/>
      <c r="RGK15" s="43"/>
      <c r="RGL15" s="43"/>
      <c r="RGM15" s="43"/>
      <c r="RGN15" s="43"/>
      <c r="RGO15" s="43"/>
      <c r="RGP15" s="43"/>
      <c r="RGQ15" s="43"/>
      <c r="RGR15" s="43"/>
      <c r="RGS15" s="43"/>
      <c r="RGT15" s="43"/>
      <c r="RGU15" s="43"/>
      <c r="RGV15" s="43"/>
      <c r="RGW15" s="43"/>
      <c r="RGX15" s="43"/>
      <c r="RGY15" s="43"/>
      <c r="RGZ15" s="43"/>
      <c r="RHA15" s="43"/>
      <c r="RHB15" s="43"/>
      <c r="RHC15" s="43"/>
      <c r="RHD15" s="43"/>
      <c r="RHE15" s="43"/>
      <c r="RHF15" s="43"/>
      <c r="RHG15" s="43"/>
      <c r="RHH15" s="43"/>
      <c r="RHI15" s="43"/>
      <c r="RHJ15" s="43"/>
      <c r="RHK15" s="43"/>
      <c r="RHL15" s="43"/>
      <c r="RHM15" s="43"/>
      <c r="RHN15" s="43"/>
      <c r="RHO15" s="43"/>
      <c r="RHP15" s="43"/>
      <c r="RHQ15" s="43"/>
      <c r="RHR15" s="43"/>
      <c r="RHS15" s="43"/>
      <c r="RHT15" s="43"/>
      <c r="RHU15" s="43"/>
      <c r="RHV15" s="43"/>
      <c r="RHW15" s="43"/>
      <c r="RHX15" s="43"/>
      <c r="RHY15" s="43"/>
      <c r="RHZ15" s="43"/>
      <c r="RIA15" s="43"/>
      <c r="RIB15" s="43"/>
      <c r="RIC15" s="43"/>
      <c r="RID15" s="43"/>
      <c r="RIE15" s="43"/>
      <c r="RIF15" s="43"/>
      <c r="RIG15" s="43"/>
      <c r="RIH15" s="43"/>
      <c r="RII15" s="43"/>
      <c r="RIJ15" s="43"/>
      <c r="RIK15" s="43"/>
      <c r="RIL15" s="43"/>
      <c r="RIM15" s="43"/>
      <c r="RIN15" s="43"/>
      <c r="RIO15" s="43"/>
      <c r="RIP15" s="43"/>
      <c r="RIQ15" s="43"/>
      <c r="RIR15" s="43"/>
      <c r="RIS15" s="43"/>
      <c r="RIT15" s="43"/>
      <c r="RIU15" s="43"/>
      <c r="RIV15" s="43"/>
      <c r="RIW15" s="43"/>
      <c r="RIX15" s="43"/>
      <c r="RIY15" s="43"/>
      <c r="RIZ15" s="43"/>
      <c r="RJA15" s="43"/>
      <c r="RJB15" s="43"/>
      <c r="RJC15" s="43"/>
      <c r="RJD15" s="43"/>
      <c r="RJE15" s="43"/>
      <c r="RJF15" s="43"/>
      <c r="RJG15" s="43"/>
      <c r="RJH15" s="43"/>
      <c r="RJI15" s="43"/>
      <c r="RJJ15" s="43"/>
      <c r="RJK15" s="43"/>
      <c r="RJL15" s="43"/>
      <c r="RJM15" s="43"/>
      <c r="RJN15" s="43"/>
      <c r="RJO15" s="43"/>
      <c r="RJP15" s="43"/>
      <c r="RJQ15" s="43"/>
      <c r="RJR15" s="43"/>
      <c r="RJS15" s="43"/>
      <c r="RJT15" s="43"/>
      <c r="RJU15" s="43"/>
      <c r="RJV15" s="43"/>
      <c r="RJW15" s="43"/>
      <c r="RJX15" s="43"/>
      <c r="RJY15" s="43"/>
      <c r="RJZ15" s="43"/>
      <c r="RKA15" s="43"/>
      <c r="RKB15" s="43"/>
      <c r="RKC15" s="43"/>
      <c r="RKD15" s="43"/>
      <c r="RKE15" s="43"/>
      <c r="RKF15" s="43"/>
      <c r="RKG15" s="43"/>
      <c r="RKH15" s="43"/>
      <c r="RKI15" s="43"/>
      <c r="RKJ15" s="43"/>
      <c r="RKK15" s="43"/>
      <c r="RKL15" s="43"/>
      <c r="RKM15" s="43"/>
      <c r="RKN15" s="43"/>
      <c r="RKO15" s="43"/>
      <c r="RKP15" s="43"/>
      <c r="RKQ15" s="43"/>
      <c r="RKR15" s="43"/>
      <c r="RKS15" s="43"/>
      <c r="RKT15" s="43"/>
      <c r="RKU15" s="43"/>
      <c r="RKV15" s="43"/>
      <c r="RKW15" s="43"/>
      <c r="RKX15" s="43"/>
      <c r="RKY15" s="43"/>
      <c r="RKZ15" s="43"/>
      <c r="RLA15" s="43"/>
      <c r="RLB15" s="43"/>
      <c r="RLC15" s="43"/>
      <c r="RLD15" s="43"/>
      <c r="RLE15" s="43"/>
      <c r="RLF15" s="43"/>
      <c r="RLG15" s="43"/>
      <c r="RLH15" s="43"/>
      <c r="RLI15" s="43"/>
      <c r="RLJ15" s="43"/>
      <c r="RLK15" s="43"/>
      <c r="RLL15" s="43"/>
      <c r="RLM15" s="43"/>
      <c r="RLN15" s="43"/>
      <c r="RLO15" s="43"/>
      <c r="RLP15" s="43"/>
      <c r="RLQ15" s="43"/>
      <c r="RLR15" s="43"/>
      <c r="RLS15" s="43"/>
      <c r="RLT15" s="43"/>
      <c r="RLU15" s="43"/>
      <c r="RLV15" s="43"/>
      <c r="RLW15" s="43"/>
      <c r="RLX15" s="43"/>
      <c r="RLY15" s="43"/>
      <c r="RLZ15" s="43"/>
      <c r="RMA15" s="43"/>
      <c r="RMB15" s="43"/>
      <c r="RMC15" s="43"/>
      <c r="RMD15" s="43"/>
      <c r="RME15" s="43"/>
      <c r="RMF15" s="43"/>
      <c r="RMG15" s="43"/>
      <c r="RMH15" s="43"/>
      <c r="RMI15" s="43"/>
      <c r="RMJ15" s="43"/>
      <c r="RMK15" s="43"/>
      <c r="RML15" s="43"/>
      <c r="RMM15" s="43"/>
      <c r="RMN15" s="43"/>
      <c r="RMO15" s="43"/>
      <c r="RMP15" s="43"/>
      <c r="RMQ15" s="43"/>
      <c r="RMR15" s="43"/>
      <c r="RMS15" s="43"/>
      <c r="RMT15" s="43"/>
      <c r="RMU15" s="43"/>
      <c r="RMV15" s="43"/>
      <c r="RMW15" s="43"/>
      <c r="RMX15" s="43"/>
      <c r="RMY15" s="43"/>
      <c r="RMZ15" s="43"/>
      <c r="RNA15" s="43"/>
      <c r="RNB15" s="43"/>
      <c r="RNC15" s="43"/>
      <c r="RND15" s="43"/>
      <c r="RNE15" s="43"/>
      <c r="RNF15" s="43"/>
      <c r="RNG15" s="43"/>
      <c r="RNH15" s="43"/>
      <c r="RNI15" s="43"/>
      <c r="RNJ15" s="43"/>
      <c r="RNK15" s="43"/>
      <c r="RNL15" s="43"/>
      <c r="RNM15" s="43"/>
      <c r="RNN15" s="43"/>
      <c r="RNO15" s="43"/>
      <c r="RNP15" s="43"/>
      <c r="RNQ15" s="43"/>
      <c r="RNR15" s="43"/>
      <c r="RNS15" s="43"/>
      <c r="RNT15" s="43"/>
      <c r="RNU15" s="43"/>
      <c r="RNV15" s="43"/>
      <c r="RNW15" s="43"/>
      <c r="RNX15" s="43"/>
      <c r="RNY15" s="43"/>
      <c r="RNZ15" s="43"/>
      <c r="ROA15" s="43"/>
      <c r="ROB15" s="43"/>
      <c r="ROC15" s="43"/>
      <c r="ROD15" s="43"/>
      <c r="ROE15" s="43"/>
      <c r="ROF15" s="43"/>
      <c r="ROG15" s="43"/>
      <c r="ROH15" s="43"/>
      <c r="ROI15" s="43"/>
      <c r="ROJ15" s="43"/>
      <c r="ROK15" s="43"/>
      <c r="ROL15" s="43"/>
      <c r="ROM15" s="43"/>
      <c r="RON15" s="43"/>
      <c r="ROO15" s="43"/>
      <c r="ROP15" s="43"/>
      <c r="ROQ15" s="43"/>
      <c r="ROR15" s="43"/>
      <c r="ROS15" s="43"/>
      <c r="ROT15" s="43"/>
      <c r="ROU15" s="43"/>
      <c r="ROV15" s="43"/>
      <c r="ROW15" s="43"/>
      <c r="ROX15" s="43"/>
      <c r="ROY15" s="43"/>
      <c r="ROZ15" s="43"/>
      <c r="RPA15" s="43"/>
      <c r="RPB15" s="43"/>
      <c r="RPC15" s="43"/>
      <c r="RPD15" s="43"/>
      <c r="RPE15" s="43"/>
      <c r="RPF15" s="43"/>
      <c r="RPG15" s="43"/>
      <c r="RPH15" s="43"/>
      <c r="RPI15" s="43"/>
      <c r="RPJ15" s="43"/>
      <c r="RPK15" s="43"/>
      <c r="RPL15" s="43"/>
      <c r="RPM15" s="43"/>
      <c r="RPN15" s="43"/>
      <c r="RPO15" s="43"/>
      <c r="RPP15" s="43"/>
      <c r="RPQ15" s="43"/>
      <c r="RPR15" s="43"/>
      <c r="RPS15" s="43"/>
      <c r="RPT15" s="43"/>
      <c r="RPU15" s="43"/>
      <c r="RPV15" s="43"/>
      <c r="RPW15" s="43"/>
      <c r="RPX15" s="43"/>
      <c r="RPY15" s="43"/>
      <c r="RPZ15" s="43"/>
      <c r="RQA15" s="43"/>
      <c r="RQB15" s="43"/>
      <c r="RQC15" s="43"/>
      <c r="RQD15" s="43"/>
      <c r="RQE15" s="43"/>
      <c r="RQF15" s="43"/>
      <c r="RQG15" s="43"/>
      <c r="RQH15" s="43"/>
      <c r="RQI15" s="43"/>
      <c r="RQJ15" s="43"/>
      <c r="RQK15" s="43"/>
      <c r="RQL15" s="43"/>
      <c r="RQM15" s="43"/>
      <c r="RQN15" s="43"/>
      <c r="RQO15" s="43"/>
      <c r="RQP15" s="43"/>
      <c r="RQQ15" s="43"/>
      <c r="RQR15" s="43"/>
      <c r="RQS15" s="43"/>
      <c r="RQT15" s="43"/>
      <c r="RQU15" s="43"/>
      <c r="RQV15" s="43"/>
      <c r="RQW15" s="43"/>
      <c r="RQX15" s="43"/>
      <c r="RQY15" s="43"/>
      <c r="RQZ15" s="43"/>
      <c r="RRA15" s="43"/>
      <c r="RRB15" s="43"/>
      <c r="RRC15" s="43"/>
      <c r="RRD15" s="43"/>
      <c r="RRE15" s="43"/>
      <c r="RRF15" s="43"/>
      <c r="RRG15" s="43"/>
      <c r="RRH15" s="43"/>
      <c r="RRI15" s="43"/>
      <c r="RRJ15" s="43"/>
      <c r="RRK15" s="43"/>
      <c r="RRL15" s="43"/>
      <c r="RRM15" s="43"/>
      <c r="RRN15" s="43"/>
      <c r="RRO15" s="43"/>
      <c r="RRP15" s="43"/>
      <c r="RRQ15" s="43"/>
      <c r="RRR15" s="43"/>
      <c r="RRS15" s="43"/>
      <c r="RRT15" s="43"/>
      <c r="RRU15" s="43"/>
      <c r="RRV15" s="43"/>
      <c r="RRW15" s="43"/>
      <c r="RRX15" s="43"/>
      <c r="RRY15" s="43"/>
      <c r="RRZ15" s="43"/>
      <c r="RSA15" s="43"/>
      <c r="RSB15" s="43"/>
      <c r="RSC15" s="43"/>
      <c r="RSD15" s="43"/>
      <c r="RSE15" s="43"/>
      <c r="RSF15" s="43"/>
      <c r="RSG15" s="43"/>
      <c r="RSH15" s="43"/>
      <c r="RSI15" s="43"/>
      <c r="RSJ15" s="43"/>
      <c r="RSK15" s="43"/>
      <c r="RSL15" s="43"/>
      <c r="RSM15" s="43"/>
      <c r="RSN15" s="43"/>
      <c r="RSO15" s="43"/>
      <c r="RSP15" s="43"/>
      <c r="RSQ15" s="43"/>
      <c r="RSR15" s="43"/>
      <c r="RSS15" s="43"/>
      <c r="RST15" s="43"/>
      <c r="RSU15" s="43"/>
      <c r="RSV15" s="43"/>
      <c r="RSW15" s="43"/>
      <c r="RSX15" s="43"/>
      <c r="RSY15" s="43"/>
      <c r="RSZ15" s="43"/>
      <c r="RTA15" s="43"/>
      <c r="RTB15" s="43"/>
      <c r="RTC15" s="43"/>
      <c r="RTD15" s="43"/>
      <c r="RTE15" s="43"/>
      <c r="RTF15" s="43"/>
      <c r="RTG15" s="43"/>
      <c r="RTH15" s="43"/>
      <c r="RTI15" s="43"/>
      <c r="RTJ15" s="43"/>
      <c r="RTK15" s="43"/>
      <c r="RTL15" s="43"/>
      <c r="RTM15" s="43"/>
      <c r="RTN15" s="43"/>
      <c r="RTO15" s="43"/>
      <c r="RTP15" s="43"/>
      <c r="RTQ15" s="43"/>
      <c r="RTR15" s="43"/>
      <c r="RTS15" s="43"/>
      <c r="RTT15" s="43"/>
      <c r="RTU15" s="43"/>
      <c r="RTV15" s="43"/>
      <c r="RTW15" s="43"/>
      <c r="RTX15" s="43"/>
      <c r="RTY15" s="43"/>
      <c r="RTZ15" s="43"/>
      <c r="RUA15" s="43"/>
      <c r="RUB15" s="43"/>
      <c r="RUC15" s="43"/>
      <c r="RUD15" s="43"/>
      <c r="RUE15" s="43"/>
      <c r="RUF15" s="43"/>
      <c r="RUG15" s="43"/>
      <c r="RUH15" s="43"/>
      <c r="RUI15" s="43"/>
      <c r="RUJ15" s="43"/>
      <c r="RUK15" s="43"/>
      <c r="RUL15" s="43"/>
      <c r="RUM15" s="43"/>
      <c r="RUN15" s="43"/>
      <c r="RUO15" s="43"/>
      <c r="RUP15" s="43"/>
      <c r="RUQ15" s="43"/>
      <c r="RUR15" s="43"/>
      <c r="RUS15" s="43"/>
      <c r="RUT15" s="43"/>
      <c r="RUU15" s="43"/>
      <c r="RUV15" s="43"/>
      <c r="RUW15" s="43"/>
      <c r="RUX15" s="43"/>
      <c r="RUY15" s="43"/>
      <c r="RUZ15" s="43"/>
      <c r="RVA15" s="43"/>
      <c r="RVB15" s="43"/>
      <c r="RVC15" s="43"/>
      <c r="RVD15" s="43"/>
      <c r="RVE15" s="43"/>
      <c r="RVF15" s="43"/>
      <c r="RVG15" s="43"/>
      <c r="RVH15" s="43"/>
      <c r="RVI15" s="43"/>
      <c r="RVJ15" s="43"/>
      <c r="RVK15" s="43"/>
      <c r="RVL15" s="43"/>
      <c r="RVM15" s="43"/>
      <c r="RVN15" s="43"/>
      <c r="RVO15" s="43"/>
      <c r="RVP15" s="43"/>
      <c r="RVQ15" s="43"/>
      <c r="RVR15" s="43"/>
      <c r="RVS15" s="43"/>
      <c r="RVT15" s="43"/>
      <c r="RVU15" s="43"/>
      <c r="RVV15" s="43"/>
      <c r="RVW15" s="43"/>
      <c r="RVX15" s="43"/>
      <c r="RVY15" s="43"/>
      <c r="RVZ15" s="43"/>
      <c r="RWA15" s="43"/>
      <c r="RWB15" s="43"/>
      <c r="RWC15" s="43"/>
      <c r="RWD15" s="43"/>
      <c r="RWE15" s="43"/>
      <c r="RWF15" s="43"/>
      <c r="RWG15" s="43"/>
      <c r="RWH15" s="43"/>
      <c r="RWI15" s="43"/>
      <c r="RWJ15" s="43"/>
      <c r="RWK15" s="43"/>
      <c r="RWL15" s="43"/>
      <c r="RWM15" s="43"/>
      <c r="RWN15" s="43"/>
      <c r="RWO15" s="43"/>
      <c r="RWP15" s="43"/>
      <c r="RWQ15" s="43"/>
      <c r="RWR15" s="43"/>
      <c r="RWS15" s="43"/>
      <c r="RWT15" s="43"/>
      <c r="RWU15" s="43"/>
      <c r="RWV15" s="43"/>
      <c r="RWW15" s="43"/>
      <c r="RWX15" s="43"/>
      <c r="RWY15" s="43"/>
      <c r="RWZ15" s="43"/>
      <c r="RXA15" s="43"/>
      <c r="RXB15" s="43"/>
      <c r="RXC15" s="43"/>
      <c r="RXD15" s="43"/>
      <c r="RXE15" s="43"/>
      <c r="RXF15" s="43"/>
      <c r="RXG15" s="43"/>
      <c r="RXH15" s="43"/>
      <c r="RXI15" s="43"/>
      <c r="RXJ15" s="43"/>
      <c r="RXK15" s="43"/>
      <c r="RXL15" s="43"/>
      <c r="RXM15" s="43"/>
      <c r="RXN15" s="43"/>
      <c r="RXO15" s="43"/>
      <c r="RXP15" s="43"/>
      <c r="RXQ15" s="43"/>
      <c r="RXR15" s="43"/>
      <c r="RXS15" s="43"/>
      <c r="RXT15" s="43"/>
      <c r="RXU15" s="43"/>
      <c r="RXV15" s="43"/>
      <c r="RXW15" s="43"/>
      <c r="RXX15" s="43"/>
      <c r="RXY15" s="43"/>
      <c r="RXZ15" s="43"/>
      <c r="RYA15" s="43"/>
      <c r="RYB15" s="43"/>
      <c r="RYC15" s="43"/>
      <c r="RYD15" s="43"/>
      <c r="RYE15" s="43"/>
      <c r="RYF15" s="43"/>
      <c r="RYG15" s="43"/>
      <c r="RYH15" s="43"/>
      <c r="RYI15" s="43"/>
      <c r="RYJ15" s="43"/>
      <c r="RYK15" s="43"/>
      <c r="RYL15" s="43"/>
      <c r="RYM15" s="43"/>
      <c r="RYN15" s="43"/>
      <c r="RYO15" s="43"/>
      <c r="RYP15" s="43"/>
      <c r="RYQ15" s="43"/>
      <c r="RYR15" s="43"/>
      <c r="RYS15" s="43"/>
      <c r="RYT15" s="43"/>
      <c r="RYU15" s="43"/>
      <c r="RYV15" s="43"/>
      <c r="RYW15" s="43"/>
      <c r="RYX15" s="43"/>
      <c r="RYY15" s="43"/>
      <c r="RYZ15" s="43"/>
      <c r="RZA15" s="43"/>
      <c r="RZB15" s="43"/>
      <c r="RZC15" s="43"/>
      <c r="RZD15" s="43"/>
      <c r="RZE15" s="43"/>
      <c r="RZF15" s="43"/>
      <c r="RZG15" s="43"/>
      <c r="RZH15" s="43"/>
      <c r="RZI15" s="43"/>
      <c r="RZJ15" s="43"/>
      <c r="RZK15" s="43"/>
      <c r="RZL15" s="43"/>
      <c r="RZM15" s="43"/>
      <c r="RZN15" s="43"/>
      <c r="RZO15" s="43"/>
      <c r="RZP15" s="43"/>
      <c r="RZQ15" s="43"/>
      <c r="RZR15" s="43"/>
      <c r="RZS15" s="43"/>
      <c r="RZT15" s="43"/>
      <c r="RZU15" s="43"/>
      <c r="RZV15" s="43"/>
      <c r="RZW15" s="43"/>
      <c r="RZX15" s="43"/>
      <c r="RZY15" s="43"/>
      <c r="RZZ15" s="43"/>
      <c r="SAA15" s="43"/>
      <c r="SAB15" s="43"/>
      <c r="SAC15" s="43"/>
      <c r="SAD15" s="43"/>
      <c r="SAE15" s="43"/>
      <c r="SAF15" s="43"/>
      <c r="SAG15" s="43"/>
      <c r="SAH15" s="43"/>
      <c r="SAI15" s="43"/>
      <c r="SAJ15" s="43"/>
      <c r="SAK15" s="43"/>
      <c r="SAL15" s="43"/>
      <c r="SAM15" s="43"/>
      <c r="SAN15" s="43"/>
      <c r="SAO15" s="43"/>
      <c r="SAP15" s="43"/>
      <c r="SAQ15" s="43"/>
      <c r="SAR15" s="43"/>
      <c r="SAS15" s="43"/>
      <c r="SAT15" s="43"/>
      <c r="SAU15" s="43"/>
      <c r="SAV15" s="43"/>
      <c r="SAW15" s="43"/>
      <c r="SAX15" s="43"/>
      <c r="SAY15" s="43"/>
      <c r="SAZ15" s="43"/>
      <c r="SBA15" s="43"/>
      <c r="SBB15" s="43"/>
      <c r="SBC15" s="43"/>
      <c r="SBD15" s="43"/>
      <c r="SBE15" s="43"/>
      <c r="SBF15" s="43"/>
      <c r="SBG15" s="43"/>
      <c r="SBH15" s="43"/>
      <c r="SBI15" s="43"/>
      <c r="SBJ15" s="43"/>
      <c r="SBK15" s="43"/>
      <c r="SBL15" s="43"/>
      <c r="SBM15" s="43"/>
      <c r="SBN15" s="43"/>
      <c r="SBO15" s="43"/>
      <c r="SBP15" s="43"/>
      <c r="SBQ15" s="43"/>
      <c r="SBR15" s="43"/>
      <c r="SBS15" s="43"/>
      <c r="SBT15" s="43"/>
      <c r="SBU15" s="43"/>
      <c r="SBV15" s="43"/>
      <c r="SBW15" s="43"/>
      <c r="SBX15" s="43"/>
      <c r="SBY15" s="43"/>
      <c r="SBZ15" s="43"/>
      <c r="SCA15" s="43"/>
      <c r="SCB15" s="43"/>
      <c r="SCC15" s="43"/>
      <c r="SCD15" s="43"/>
      <c r="SCE15" s="43"/>
      <c r="SCF15" s="43"/>
      <c r="SCG15" s="43"/>
      <c r="SCH15" s="43"/>
      <c r="SCI15" s="43"/>
      <c r="SCJ15" s="43"/>
      <c r="SCK15" s="43"/>
      <c r="SCL15" s="43"/>
      <c r="SCM15" s="43"/>
      <c r="SCN15" s="43"/>
      <c r="SCO15" s="43"/>
      <c r="SCP15" s="43"/>
      <c r="SCQ15" s="43"/>
      <c r="SCR15" s="43"/>
      <c r="SCS15" s="43"/>
      <c r="SCT15" s="43"/>
      <c r="SCU15" s="43"/>
      <c r="SCV15" s="43"/>
      <c r="SCW15" s="43"/>
      <c r="SCX15" s="43"/>
      <c r="SCY15" s="43"/>
      <c r="SCZ15" s="43"/>
      <c r="SDA15" s="43"/>
      <c r="SDB15" s="43"/>
      <c r="SDC15" s="43"/>
      <c r="SDD15" s="43"/>
      <c r="SDE15" s="43"/>
      <c r="SDF15" s="43"/>
      <c r="SDG15" s="43"/>
      <c r="SDH15" s="43"/>
      <c r="SDI15" s="43"/>
      <c r="SDJ15" s="43"/>
      <c r="SDK15" s="43"/>
      <c r="SDL15" s="43"/>
      <c r="SDM15" s="43"/>
      <c r="SDN15" s="43"/>
      <c r="SDO15" s="43"/>
      <c r="SDP15" s="43"/>
      <c r="SDQ15" s="43"/>
      <c r="SDR15" s="43"/>
      <c r="SDS15" s="43"/>
      <c r="SDT15" s="43"/>
      <c r="SDU15" s="43"/>
      <c r="SDV15" s="43"/>
      <c r="SDW15" s="43"/>
      <c r="SDX15" s="43"/>
      <c r="SDY15" s="43"/>
      <c r="SDZ15" s="43"/>
      <c r="SEA15" s="43"/>
      <c r="SEB15" s="43"/>
      <c r="SEC15" s="43"/>
      <c r="SED15" s="43"/>
      <c r="SEE15" s="43"/>
      <c r="SEF15" s="43"/>
      <c r="SEG15" s="43"/>
      <c r="SEH15" s="43"/>
      <c r="SEI15" s="43"/>
      <c r="SEJ15" s="43"/>
      <c r="SEK15" s="43"/>
      <c r="SEL15" s="43"/>
      <c r="SEM15" s="43"/>
      <c r="SEN15" s="43"/>
      <c r="SEO15" s="43"/>
      <c r="SEP15" s="43"/>
      <c r="SEQ15" s="43"/>
      <c r="SER15" s="43"/>
      <c r="SES15" s="43"/>
      <c r="SET15" s="43"/>
      <c r="SEU15" s="43"/>
      <c r="SEV15" s="43"/>
      <c r="SEW15" s="43"/>
      <c r="SEX15" s="43"/>
      <c r="SEY15" s="43"/>
      <c r="SEZ15" s="43"/>
      <c r="SFA15" s="43"/>
      <c r="SFB15" s="43"/>
      <c r="SFC15" s="43"/>
      <c r="SFD15" s="43"/>
      <c r="SFE15" s="43"/>
      <c r="SFF15" s="43"/>
      <c r="SFG15" s="43"/>
      <c r="SFH15" s="43"/>
      <c r="SFI15" s="43"/>
      <c r="SFJ15" s="43"/>
      <c r="SFK15" s="43"/>
      <c r="SFL15" s="43"/>
      <c r="SFM15" s="43"/>
      <c r="SFN15" s="43"/>
      <c r="SFO15" s="43"/>
      <c r="SFP15" s="43"/>
      <c r="SFQ15" s="43"/>
      <c r="SFR15" s="43"/>
      <c r="SFS15" s="43"/>
      <c r="SFT15" s="43"/>
      <c r="SFU15" s="43"/>
      <c r="SFV15" s="43"/>
      <c r="SFW15" s="43"/>
      <c r="SFX15" s="43"/>
      <c r="SFY15" s="43"/>
      <c r="SFZ15" s="43"/>
      <c r="SGA15" s="43"/>
      <c r="SGB15" s="43"/>
      <c r="SGC15" s="43"/>
      <c r="SGD15" s="43"/>
      <c r="SGE15" s="43"/>
      <c r="SGF15" s="43"/>
      <c r="SGG15" s="43"/>
      <c r="SGH15" s="43"/>
      <c r="SGI15" s="43"/>
      <c r="SGJ15" s="43"/>
      <c r="SGK15" s="43"/>
      <c r="SGL15" s="43"/>
      <c r="SGM15" s="43"/>
      <c r="SGN15" s="43"/>
      <c r="SGO15" s="43"/>
      <c r="SGP15" s="43"/>
      <c r="SGQ15" s="43"/>
      <c r="SGR15" s="43"/>
      <c r="SGS15" s="43"/>
      <c r="SGT15" s="43"/>
      <c r="SGU15" s="43"/>
      <c r="SGV15" s="43"/>
      <c r="SGW15" s="43"/>
      <c r="SGX15" s="43"/>
      <c r="SGY15" s="43"/>
      <c r="SGZ15" s="43"/>
      <c r="SHA15" s="43"/>
      <c r="SHB15" s="43"/>
      <c r="SHC15" s="43"/>
      <c r="SHD15" s="43"/>
      <c r="SHE15" s="43"/>
      <c r="SHF15" s="43"/>
      <c r="SHG15" s="43"/>
      <c r="SHH15" s="43"/>
      <c r="SHI15" s="43"/>
      <c r="SHJ15" s="43"/>
      <c r="SHK15" s="43"/>
      <c r="SHL15" s="43"/>
      <c r="SHM15" s="43"/>
      <c r="SHN15" s="43"/>
      <c r="SHO15" s="43"/>
      <c r="SHP15" s="43"/>
      <c r="SHQ15" s="43"/>
      <c r="SHR15" s="43"/>
      <c r="SHS15" s="43"/>
      <c r="SHT15" s="43"/>
      <c r="SHU15" s="43"/>
      <c r="SHV15" s="43"/>
      <c r="SHW15" s="43"/>
      <c r="SHX15" s="43"/>
      <c r="SHY15" s="43"/>
      <c r="SHZ15" s="43"/>
      <c r="SIA15" s="43"/>
      <c r="SIB15" s="43"/>
      <c r="SIC15" s="43"/>
      <c r="SID15" s="43"/>
      <c r="SIE15" s="43"/>
      <c r="SIF15" s="43"/>
      <c r="SIG15" s="43"/>
      <c r="SIH15" s="43"/>
      <c r="SII15" s="43"/>
      <c r="SIJ15" s="43"/>
      <c r="SIK15" s="43"/>
      <c r="SIL15" s="43"/>
      <c r="SIM15" s="43"/>
      <c r="SIN15" s="43"/>
      <c r="SIO15" s="43"/>
      <c r="SIP15" s="43"/>
      <c r="SIQ15" s="43"/>
      <c r="SIR15" s="43"/>
      <c r="SIS15" s="43"/>
      <c r="SIT15" s="43"/>
      <c r="SIU15" s="43"/>
      <c r="SIV15" s="43"/>
      <c r="SIW15" s="43"/>
      <c r="SIX15" s="43"/>
      <c r="SIY15" s="43"/>
      <c r="SIZ15" s="43"/>
      <c r="SJA15" s="43"/>
      <c r="SJB15" s="43"/>
      <c r="SJC15" s="43"/>
      <c r="SJD15" s="43"/>
      <c r="SJE15" s="43"/>
      <c r="SJF15" s="43"/>
      <c r="SJG15" s="43"/>
      <c r="SJH15" s="43"/>
      <c r="SJI15" s="43"/>
      <c r="SJJ15" s="43"/>
      <c r="SJK15" s="43"/>
      <c r="SJL15" s="43"/>
      <c r="SJM15" s="43"/>
      <c r="SJN15" s="43"/>
      <c r="SJO15" s="43"/>
      <c r="SJP15" s="43"/>
      <c r="SJQ15" s="43"/>
      <c r="SJR15" s="43"/>
      <c r="SJS15" s="43"/>
      <c r="SJT15" s="43"/>
      <c r="SJU15" s="43"/>
      <c r="SJV15" s="43"/>
      <c r="SJW15" s="43"/>
      <c r="SJX15" s="43"/>
      <c r="SJY15" s="43"/>
      <c r="SJZ15" s="43"/>
      <c r="SKA15" s="43"/>
      <c r="SKB15" s="43"/>
      <c r="SKC15" s="43"/>
      <c r="SKD15" s="43"/>
      <c r="SKE15" s="43"/>
      <c r="SKF15" s="43"/>
      <c r="SKG15" s="43"/>
      <c r="SKH15" s="43"/>
      <c r="SKI15" s="43"/>
      <c r="SKJ15" s="43"/>
      <c r="SKK15" s="43"/>
      <c r="SKL15" s="43"/>
      <c r="SKM15" s="43"/>
      <c r="SKN15" s="43"/>
      <c r="SKO15" s="43"/>
      <c r="SKP15" s="43"/>
      <c r="SKQ15" s="43"/>
      <c r="SKR15" s="43"/>
      <c r="SKS15" s="43"/>
      <c r="SKT15" s="43"/>
      <c r="SKU15" s="43"/>
      <c r="SKV15" s="43"/>
      <c r="SKW15" s="43"/>
      <c r="SKX15" s="43"/>
      <c r="SKY15" s="43"/>
      <c r="SKZ15" s="43"/>
      <c r="SLA15" s="43"/>
      <c r="SLB15" s="43"/>
      <c r="SLC15" s="43"/>
      <c r="SLD15" s="43"/>
      <c r="SLE15" s="43"/>
      <c r="SLF15" s="43"/>
      <c r="SLG15" s="43"/>
      <c r="SLH15" s="43"/>
      <c r="SLI15" s="43"/>
      <c r="SLJ15" s="43"/>
      <c r="SLK15" s="43"/>
      <c r="SLL15" s="43"/>
      <c r="SLM15" s="43"/>
      <c r="SLN15" s="43"/>
      <c r="SLO15" s="43"/>
      <c r="SLP15" s="43"/>
      <c r="SLQ15" s="43"/>
      <c r="SLR15" s="43"/>
      <c r="SLS15" s="43"/>
      <c r="SLT15" s="43"/>
      <c r="SLU15" s="43"/>
      <c r="SLV15" s="43"/>
      <c r="SLW15" s="43"/>
      <c r="SLX15" s="43"/>
      <c r="SLY15" s="43"/>
      <c r="SLZ15" s="43"/>
      <c r="SMA15" s="43"/>
      <c r="SMB15" s="43"/>
      <c r="SMC15" s="43"/>
      <c r="SMD15" s="43"/>
      <c r="SME15" s="43"/>
      <c r="SMF15" s="43"/>
      <c r="SMG15" s="43"/>
      <c r="SMH15" s="43"/>
      <c r="SMI15" s="43"/>
      <c r="SMJ15" s="43"/>
      <c r="SMK15" s="43"/>
      <c r="SML15" s="43"/>
      <c r="SMM15" s="43"/>
      <c r="SMN15" s="43"/>
      <c r="SMO15" s="43"/>
      <c r="SMP15" s="43"/>
      <c r="SMQ15" s="43"/>
      <c r="SMR15" s="43"/>
      <c r="SMS15" s="43"/>
      <c r="SMT15" s="43"/>
      <c r="SMU15" s="43"/>
      <c r="SMV15" s="43"/>
      <c r="SMW15" s="43"/>
      <c r="SMX15" s="43"/>
      <c r="SMY15" s="43"/>
      <c r="SMZ15" s="43"/>
      <c r="SNA15" s="43"/>
      <c r="SNB15" s="43"/>
      <c r="SNC15" s="43"/>
      <c r="SND15" s="43"/>
      <c r="SNE15" s="43"/>
      <c r="SNF15" s="43"/>
      <c r="SNG15" s="43"/>
      <c r="SNH15" s="43"/>
      <c r="SNI15" s="43"/>
      <c r="SNJ15" s="43"/>
      <c r="SNK15" s="43"/>
      <c r="SNL15" s="43"/>
      <c r="SNM15" s="43"/>
      <c r="SNN15" s="43"/>
      <c r="SNO15" s="43"/>
      <c r="SNP15" s="43"/>
      <c r="SNQ15" s="43"/>
      <c r="SNR15" s="43"/>
      <c r="SNS15" s="43"/>
      <c r="SNT15" s="43"/>
      <c r="SNU15" s="43"/>
      <c r="SNV15" s="43"/>
      <c r="SNW15" s="43"/>
      <c r="SNX15" s="43"/>
      <c r="SNY15" s="43"/>
      <c r="SNZ15" s="43"/>
      <c r="SOA15" s="43"/>
      <c r="SOB15" s="43"/>
      <c r="SOC15" s="43"/>
      <c r="SOD15" s="43"/>
      <c r="SOE15" s="43"/>
      <c r="SOF15" s="43"/>
      <c r="SOG15" s="43"/>
      <c r="SOH15" s="43"/>
      <c r="SOI15" s="43"/>
      <c r="SOJ15" s="43"/>
      <c r="SOK15" s="43"/>
      <c r="SOL15" s="43"/>
      <c r="SOM15" s="43"/>
      <c r="SON15" s="43"/>
      <c r="SOO15" s="43"/>
      <c r="SOP15" s="43"/>
      <c r="SOQ15" s="43"/>
      <c r="SOR15" s="43"/>
      <c r="SOS15" s="43"/>
      <c r="SOT15" s="43"/>
      <c r="SOU15" s="43"/>
      <c r="SOV15" s="43"/>
      <c r="SOW15" s="43"/>
      <c r="SOX15" s="43"/>
      <c r="SOY15" s="43"/>
      <c r="SOZ15" s="43"/>
      <c r="SPA15" s="43"/>
      <c r="SPB15" s="43"/>
      <c r="SPC15" s="43"/>
      <c r="SPD15" s="43"/>
      <c r="SPE15" s="43"/>
      <c r="SPF15" s="43"/>
      <c r="SPG15" s="43"/>
      <c r="SPH15" s="43"/>
      <c r="SPI15" s="43"/>
      <c r="SPJ15" s="43"/>
      <c r="SPK15" s="43"/>
      <c r="SPL15" s="43"/>
      <c r="SPM15" s="43"/>
      <c r="SPN15" s="43"/>
      <c r="SPO15" s="43"/>
      <c r="SPP15" s="43"/>
      <c r="SPQ15" s="43"/>
      <c r="SPR15" s="43"/>
      <c r="SPS15" s="43"/>
      <c r="SPT15" s="43"/>
      <c r="SPU15" s="43"/>
      <c r="SPV15" s="43"/>
      <c r="SPW15" s="43"/>
      <c r="SPX15" s="43"/>
      <c r="SPY15" s="43"/>
      <c r="SPZ15" s="43"/>
      <c r="SQA15" s="43"/>
      <c r="SQB15" s="43"/>
      <c r="SQC15" s="43"/>
      <c r="SQD15" s="43"/>
      <c r="SQE15" s="43"/>
      <c r="SQF15" s="43"/>
      <c r="SQG15" s="43"/>
      <c r="SQH15" s="43"/>
      <c r="SQI15" s="43"/>
      <c r="SQJ15" s="43"/>
      <c r="SQK15" s="43"/>
      <c r="SQL15" s="43"/>
      <c r="SQM15" s="43"/>
      <c r="SQN15" s="43"/>
      <c r="SQO15" s="43"/>
      <c r="SQP15" s="43"/>
      <c r="SQQ15" s="43"/>
      <c r="SQR15" s="43"/>
      <c r="SQS15" s="43"/>
      <c r="SQT15" s="43"/>
      <c r="SQU15" s="43"/>
      <c r="SQV15" s="43"/>
      <c r="SQW15" s="43"/>
      <c r="SQX15" s="43"/>
      <c r="SQY15" s="43"/>
      <c r="SQZ15" s="43"/>
      <c r="SRA15" s="43"/>
      <c r="SRB15" s="43"/>
      <c r="SRC15" s="43"/>
      <c r="SRD15" s="43"/>
      <c r="SRE15" s="43"/>
      <c r="SRF15" s="43"/>
      <c r="SRG15" s="43"/>
      <c r="SRH15" s="43"/>
      <c r="SRI15" s="43"/>
      <c r="SRJ15" s="43"/>
      <c r="SRK15" s="43"/>
      <c r="SRL15" s="43"/>
      <c r="SRM15" s="43"/>
      <c r="SRN15" s="43"/>
      <c r="SRO15" s="43"/>
      <c r="SRP15" s="43"/>
      <c r="SRQ15" s="43"/>
      <c r="SRR15" s="43"/>
      <c r="SRS15" s="43"/>
      <c r="SRT15" s="43"/>
      <c r="SRU15" s="43"/>
      <c r="SRV15" s="43"/>
      <c r="SRW15" s="43"/>
      <c r="SRX15" s="43"/>
      <c r="SRY15" s="43"/>
      <c r="SRZ15" s="43"/>
      <c r="SSA15" s="43"/>
      <c r="SSB15" s="43"/>
      <c r="SSC15" s="43"/>
      <c r="SSD15" s="43"/>
      <c r="SSE15" s="43"/>
      <c r="SSF15" s="43"/>
      <c r="SSG15" s="43"/>
      <c r="SSH15" s="43"/>
      <c r="SSI15" s="43"/>
      <c r="SSJ15" s="43"/>
      <c r="SSK15" s="43"/>
      <c r="SSL15" s="43"/>
      <c r="SSM15" s="43"/>
      <c r="SSN15" s="43"/>
      <c r="SSO15" s="43"/>
      <c r="SSP15" s="43"/>
      <c r="SSQ15" s="43"/>
      <c r="SSR15" s="43"/>
      <c r="SSS15" s="43"/>
      <c r="SST15" s="43"/>
      <c r="SSU15" s="43"/>
      <c r="SSV15" s="43"/>
      <c r="SSW15" s="43"/>
      <c r="SSX15" s="43"/>
      <c r="SSY15" s="43"/>
      <c r="SSZ15" s="43"/>
      <c r="STA15" s="43"/>
      <c r="STB15" s="43"/>
      <c r="STC15" s="43"/>
      <c r="STD15" s="43"/>
      <c r="STE15" s="43"/>
      <c r="STF15" s="43"/>
      <c r="STG15" s="43"/>
      <c r="STH15" s="43"/>
      <c r="STI15" s="43"/>
      <c r="STJ15" s="43"/>
      <c r="STK15" s="43"/>
      <c r="STL15" s="43"/>
      <c r="STM15" s="43"/>
      <c r="STN15" s="43"/>
      <c r="STO15" s="43"/>
      <c r="STP15" s="43"/>
      <c r="STQ15" s="43"/>
      <c r="STR15" s="43"/>
      <c r="STS15" s="43"/>
      <c r="STT15" s="43"/>
      <c r="STU15" s="43"/>
      <c r="STV15" s="43"/>
      <c r="STW15" s="43"/>
      <c r="STX15" s="43"/>
      <c r="STY15" s="43"/>
      <c r="STZ15" s="43"/>
      <c r="SUA15" s="43"/>
      <c r="SUB15" s="43"/>
      <c r="SUC15" s="43"/>
      <c r="SUD15" s="43"/>
      <c r="SUE15" s="43"/>
      <c r="SUF15" s="43"/>
      <c r="SUG15" s="43"/>
      <c r="SUH15" s="43"/>
      <c r="SUI15" s="43"/>
      <c r="SUJ15" s="43"/>
      <c r="SUK15" s="43"/>
      <c r="SUL15" s="43"/>
      <c r="SUM15" s="43"/>
      <c r="SUN15" s="43"/>
      <c r="SUO15" s="43"/>
      <c r="SUP15" s="43"/>
      <c r="SUQ15" s="43"/>
      <c r="SUR15" s="43"/>
      <c r="SUS15" s="43"/>
      <c r="SUT15" s="43"/>
      <c r="SUU15" s="43"/>
      <c r="SUV15" s="43"/>
      <c r="SUW15" s="43"/>
      <c r="SUX15" s="43"/>
      <c r="SUY15" s="43"/>
      <c r="SUZ15" s="43"/>
      <c r="SVA15" s="43"/>
      <c r="SVB15" s="43"/>
      <c r="SVC15" s="43"/>
      <c r="SVD15" s="43"/>
      <c r="SVE15" s="43"/>
      <c r="SVF15" s="43"/>
      <c r="SVG15" s="43"/>
      <c r="SVH15" s="43"/>
      <c r="SVI15" s="43"/>
      <c r="SVJ15" s="43"/>
      <c r="SVK15" s="43"/>
      <c r="SVL15" s="43"/>
      <c r="SVM15" s="43"/>
      <c r="SVN15" s="43"/>
      <c r="SVO15" s="43"/>
      <c r="SVP15" s="43"/>
      <c r="SVQ15" s="43"/>
      <c r="SVR15" s="43"/>
      <c r="SVS15" s="43"/>
      <c r="SVT15" s="43"/>
      <c r="SVU15" s="43"/>
      <c r="SVV15" s="43"/>
      <c r="SVW15" s="43"/>
      <c r="SVX15" s="43"/>
      <c r="SVY15" s="43"/>
      <c r="SVZ15" s="43"/>
      <c r="SWA15" s="43"/>
      <c r="SWB15" s="43"/>
      <c r="SWC15" s="43"/>
      <c r="SWD15" s="43"/>
      <c r="SWE15" s="43"/>
      <c r="SWF15" s="43"/>
      <c r="SWG15" s="43"/>
      <c r="SWH15" s="43"/>
      <c r="SWI15" s="43"/>
      <c r="SWJ15" s="43"/>
      <c r="SWK15" s="43"/>
      <c r="SWL15" s="43"/>
      <c r="SWM15" s="43"/>
      <c r="SWN15" s="43"/>
      <c r="SWO15" s="43"/>
      <c r="SWP15" s="43"/>
      <c r="SWQ15" s="43"/>
      <c r="SWR15" s="43"/>
      <c r="SWS15" s="43"/>
      <c r="SWT15" s="43"/>
      <c r="SWU15" s="43"/>
      <c r="SWV15" s="43"/>
      <c r="SWW15" s="43"/>
      <c r="SWX15" s="43"/>
      <c r="SWY15" s="43"/>
      <c r="SWZ15" s="43"/>
      <c r="SXA15" s="43"/>
      <c r="SXB15" s="43"/>
      <c r="SXC15" s="43"/>
      <c r="SXD15" s="43"/>
      <c r="SXE15" s="43"/>
      <c r="SXF15" s="43"/>
      <c r="SXG15" s="43"/>
      <c r="SXH15" s="43"/>
      <c r="SXI15" s="43"/>
      <c r="SXJ15" s="43"/>
      <c r="SXK15" s="43"/>
      <c r="SXL15" s="43"/>
      <c r="SXM15" s="43"/>
      <c r="SXN15" s="43"/>
      <c r="SXO15" s="43"/>
      <c r="SXP15" s="43"/>
      <c r="SXQ15" s="43"/>
      <c r="SXR15" s="43"/>
      <c r="SXS15" s="43"/>
      <c r="SXT15" s="43"/>
      <c r="SXU15" s="43"/>
      <c r="SXV15" s="43"/>
      <c r="SXW15" s="43"/>
      <c r="SXX15" s="43"/>
      <c r="SXY15" s="43"/>
      <c r="SXZ15" s="43"/>
      <c r="SYA15" s="43"/>
      <c r="SYB15" s="43"/>
      <c r="SYC15" s="43"/>
      <c r="SYD15" s="43"/>
      <c r="SYE15" s="43"/>
      <c r="SYF15" s="43"/>
      <c r="SYG15" s="43"/>
      <c r="SYH15" s="43"/>
      <c r="SYI15" s="43"/>
      <c r="SYJ15" s="43"/>
      <c r="SYK15" s="43"/>
      <c r="SYL15" s="43"/>
      <c r="SYM15" s="43"/>
      <c r="SYN15" s="43"/>
      <c r="SYO15" s="43"/>
      <c r="SYP15" s="43"/>
      <c r="SYQ15" s="43"/>
      <c r="SYR15" s="43"/>
      <c r="SYS15" s="43"/>
      <c r="SYT15" s="43"/>
      <c r="SYU15" s="43"/>
      <c r="SYV15" s="43"/>
      <c r="SYW15" s="43"/>
      <c r="SYX15" s="43"/>
      <c r="SYY15" s="43"/>
      <c r="SYZ15" s="43"/>
      <c r="SZA15" s="43"/>
      <c r="SZB15" s="43"/>
      <c r="SZC15" s="43"/>
      <c r="SZD15" s="43"/>
      <c r="SZE15" s="43"/>
      <c r="SZF15" s="43"/>
      <c r="SZG15" s="43"/>
      <c r="SZH15" s="43"/>
      <c r="SZI15" s="43"/>
      <c r="SZJ15" s="43"/>
      <c r="SZK15" s="43"/>
      <c r="SZL15" s="43"/>
      <c r="SZM15" s="43"/>
      <c r="SZN15" s="43"/>
      <c r="SZO15" s="43"/>
      <c r="SZP15" s="43"/>
      <c r="SZQ15" s="43"/>
      <c r="SZR15" s="43"/>
      <c r="SZS15" s="43"/>
      <c r="SZT15" s="43"/>
      <c r="SZU15" s="43"/>
      <c r="SZV15" s="43"/>
      <c r="SZW15" s="43"/>
      <c r="SZX15" s="43"/>
      <c r="SZY15" s="43"/>
      <c r="SZZ15" s="43"/>
      <c r="TAA15" s="43"/>
      <c r="TAB15" s="43"/>
      <c r="TAC15" s="43"/>
      <c r="TAD15" s="43"/>
      <c r="TAE15" s="43"/>
      <c r="TAF15" s="43"/>
      <c r="TAG15" s="43"/>
      <c r="TAH15" s="43"/>
      <c r="TAI15" s="43"/>
      <c r="TAJ15" s="43"/>
      <c r="TAK15" s="43"/>
      <c r="TAL15" s="43"/>
      <c r="TAM15" s="43"/>
      <c r="TAN15" s="43"/>
      <c r="TAO15" s="43"/>
      <c r="TAP15" s="43"/>
      <c r="TAQ15" s="43"/>
      <c r="TAR15" s="43"/>
      <c r="TAS15" s="43"/>
      <c r="TAT15" s="43"/>
      <c r="TAU15" s="43"/>
      <c r="TAV15" s="43"/>
      <c r="TAW15" s="43"/>
      <c r="TAX15" s="43"/>
      <c r="TAY15" s="43"/>
      <c r="TAZ15" s="43"/>
      <c r="TBA15" s="43"/>
      <c r="TBB15" s="43"/>
      <c r="TBC15" s="43"/>
      <c r="TBD15" s="43"/>
      <c r="TBE15" s="43"/>
      <c r="TBF15" s="43"/>
      <c r="TBG15" s="43"/>
      <c r="TBH15" s="43"/>
      <c r="TBI15" s="43"/>
      <c r="TBJ15" s="43"/>
      <c r="TBK15" s="43"/>
      <c r="TBL15" s="43"/>
      <c r="TBM15" s="43"/>
      <c r="TBN15" s="43"/>
      <c r="TBO15" s="43"/>
      <c r="TBP15" s="43"/>
      <c r="TBQ15" s="43"/>
      <c r="TBR15" s="43"/>
      <c r="TBS15" s="43"/>
      <c r="TBT15" s="43"/>
      <c r="TBU15" s="43"/>
      <c r="TBV15" s="43"/>
      <c r="TBW15" s="43"/>
      <c r="TBX15" s="43"/>
      <c r="TBY15" s="43"/>
      <c r="TBZ15" s="43"/>
      <c r="TCA15" s="43"/>
      <c r="TCB15" s="43"/>
      <c r="TCC15" s="43"/>
      <c r="TCD15" s="43"/>
      <c r="TCE15" s="43"/>
      <c r="TCF15" s="43"/>
      <c r="TCG15" s="43"/>
      <c r="TCH15" s="43"/>
      <c r="TCI15" s="43"/>
      <c r="TCJ15" s="43"/>
      <c r="TCK15" s="43"/>
      <c r="TCL15" s="43"/>
      <c r="TCM15" s="43"/>
      <c r="TCN15" s="43"/>
      <c r="TCO15" s="43"/>
      <c r="TCP15" s="43"/>
      <c r="TCQ15" s="43"/>
      <c r="TCR15" s="43"/>
      <c r="TCS15" s="43"/>
      <c r="TCT15" s="43"/>
      <c r="TCU15" s="43"/>
      <c r="TCV15" s="43"/>
      <c r="TCW15" s="43"/>
      <c r="TCX15" s="43"/>
      <c r="TCY15" s="43"/>
      <c r="TCZ15" s="43"/>
      <c r="TDA15" s="43"/>
      <c r="TDB15" s="43"/>
      <c r="TDC15" s="43"/>
      <c r="TDD15" s="43"/>
      <c r="TDE15" s="43"/>
      <c r="TDF15" s="43"/>
      <c r="TDG15" s="43"/>
      <c r="TDH15" s="43"/>
      <c r="TDI15" s="43"/>
      <c r="TDJ15" s="43"/>
      <c r="TDK15" s="43"/>
      <c r="TDL15" s="43"/>
      <c r="TDM15" s="43"/>
      <c r="TDN15" s="43"/>
      <c r="TDO15" s="43"/>
      <c r="TDP15" s="43"/>
      <c r="TDQ15" s="43"/>
      <c r="TDR15" s="43"/>
      <c r="TDS15" s="43"/>
      <c r="TDT15" s="43"/>
      <c r="TDU15" s="43"/>
      <c r="TDV15" s="43"/>
      <c r="TDW15" s="43"/>
      <c r="TDX15" s="43"/>
      <c r="TDY15" s="43"/>
      <c r="TDZ15" s="43"/>
      <c r="TEA15" s="43"/>
      <c r="TEB15" s="43"/>
      <c r="TEC15" s="43"/>
      <c r="TED15" s="43"/>
      <c r="TEE15" s="43"/>
      <c r="TEF15" s="43"/>
      <c r="TEG15" s="43"/>
      <c r="TEH15" s="43"/>
      <c r="TEI15" s="43"/>
      <c r="TEJ15" s="43"/>
      <c r="TEK15" s="43"/>
      <c r="TEL15" s="43"/>
      <c r="TEM15" s="43"/>
      <c r="TEN15" s="43"/>
      <c r="TEO15" s="43"/>
      <c r="TEP15" s="43"/>
      <c r="TEQ15" s="43"/>
      <c r="TER15" s="43"/>
      <c r="TES15" s="43"/>
      <c r="TET15" s="43"/>
      <c r="TEU15" s="43"/>
      <c r="TEV15" s="43"/>
      <c r="TEW15" s="43"/>
      <c r="TEX15" s="43"/>
      <c r="TEY15" s="43"/>
      <c r="TEZ15" s="43"/>
      <c r="TFA15" s="43"/>
      <c r="TFB15" s="43"/>
      <c r="TFC15" s="43"/>
      <c r="TFD15" s="43"/>
      <c r="TFE15" s="43"/>
      <c r="TFF15" s="43"/>
      <c r="TFG15" s="43"/>
      <c r="TFH15" s="43"/>
      <c r="TFI15" s="43"/>
      <c r="TFJ15" s="43"/>
      <c r="TFK15" s="43"/>
      <c r="TFL15" s="43"/>
      <c r="TFM15" s="43"/>
      <c r="TFN15" s="43"/>
      <c r="TFO15" s="43"/>
      <c r="TFP15" s="43"/>
      <c r="TFQ15" s="43"/>
      <c r="TFR15" s="43"/>
      <c r="TFS15" s="43"/>
      <c r="TFT15" s="43"/>
      <c r="TFU15" s="43"/>
      <c r="TFV15" s="43"/>
      <c r="TFW15" s="43"/>
      <c r="TFX15" s="43"/>
      <c r="TFY15" s="43"/>
      <c r="TFZ15" s="43"/>
      <c r="TGA15" s="43"/>
      <c r="TGB15" s="43"/>
      <c r="TGC15" s="43"/>
      <c r="TGD15" s="43"/>
      <c r="TGE15" s="43"/>
      <c r="TGF15" s="43"/>
      <c r="TGG15" s="43"/>
      <c r="TGH15" s="43"/>
      <c r="TGI15" s="43"/>
      <c r="TGJ15" s="43"/>
      <c r="TGK15" s="43"/>
      <c r="TGL15" s="43"/>
      <c r="TGM15" s="43"/>
      <c r="TGN15" s="43"/>
      <c r="TGO15" s="43"/>
      <c r="TGP15" s="43"/>
      <c r="TGQ15" s="43"/>
      <c r="TGR15" s="43"/>
      <c r="TGS15" s="43"/>
      <c r="TGT15" s="43"/>
      <c r="TGU15" s="43"/>
      <c r="TGV15" s="43"/>
      <c r="TGW15" s="43"/>
      <c r="TGX15" s="43"/>
      <c r="TGY15" s="43"/>
      <c r="TGZ15" s="43"/>
      <c r="THA15" s="43"/>
      <c r="THB15" s="43"/>
      <c r="THC15" s="43"/>
      <c r="THD15" s="43"/>
      <c r="THE15" s="43"/>
      <c r="THF15" s="43"/>
      <c r="THG15" s="43"/>
      <c r="THH15" s="43"/>
      <c r="THI15" s="43"/>
      <c r="THJ15" s="43"/>
      <c r="THK15" s="43"/>
      <c r="THL15" s="43"/>
      <c r="THM15" s="43"/>
      <c r="THN15" s="43"/>
      <c r="THO15" s="43"/>
      <c r="THP15" s="43"/>
      <c r="THQ15" s="43"/>
      <c r="THR15" s="43"/>
      <c r="THS15" s="43"/>
      <c r="THT15" s="43"/>
      <c r="THU15" s="43"/>
      <c r="THV15" s="43"/>
      <c r="THW15" s="43"/>
      <c r="THX15" s="43"/>
      <c r="THY15" s="43"/>
      <c r="THZ15" s="43"/>
      <c r="TIA15" s="43"/>
      <c r="TIB15" s="43"/>
      <c r="TIC15" s="43"/>
      <c r="TID15" s="43"/>
      <c r="TIE15" s="43"/>
      <c r="TIF15" s="43"/>
      <c r="TIG15" s="43"/>
      <c r="TIH15" s="43"/>
      <c r="TII15" s="43"/>
      <c r="TIJ15" s="43"/>
      <c r="TIK15" s="43"/>
      <c r="TIL15" s="43"/>
      <c r="TIM15" s="43"/>
      <c r="TIN15" s="43"/>
      <c r="TIO15" s="43"/>
      <c r="TIP15" s="43"/>
      <c r="TIQ15" s="43"/>
      <c r="TIR15" s="43"/>
      <c r="TIS15" s="43"/>
      <c r="TIT15" s="43"/>
      <c r="TIU15" s="43"/>
      <c r="TIV15" s="43"/>
      <c r="TIW15" s="43"/>
      <c r="TIX15" s="43"/>
      <c r="TIY15" s="43"/>
      <c r="TIZ15" s="43"/>
      <c r="TJA15" s="43"/>
      <c r="TJB15" s="43"/>
      <c r="TJC15" s="43"/>
      <c r="TJD15" s="43"/>
      <c r="TJE15" s="43"/>
      <c r="TJF15" s="43"/>
      <c r="TJG15" s="43"/>
      <c r="TJH15" s="43"/>
      <c r="TJI15" s="43"/>
      <c r="TJJ15" s="43"/>
      <c r="TJK15" s="43"/>
      <c r="TJL15" s="43"/>
      <c r="TJM15" s="43"/>
      <c r="TJN15" s="43"/>
      <c r="TJO15" s="43"/>
      <c r="TJP15" s="43"/>
      <c r="TJQ15" s="43"/>
      <c r="TJR15" s="43"/>
      <c r="TJS15" s="43"/>
      <c r="TJT15" s="43"/>
      <c r="TJU15" s="43"/>
      <c r="TJV15" s="43"/>
      <c r="TJW15" s="43"/>
      <c r="TJX15" s="43"/>
      <c r="TJY15" s="43"/>
      <c r="TJZ15" s="43"/>
      <c r="TKA15" s="43"/>
      <c r="TKB15" s="43"/>
      <c r="TKC15" s="43"/>
      <c r="TKD15" s="43"/>
      <c r="TKE15" s="43"/>
      <c r="TKF15" s="43"/>
      <c r="TKG15" s="43"/>
      <c r="TKH15" s="43"/>
      <c r="TKI15" s="43"/>
      <c r="TKJ15" s="43"/>
      <c r="TKK15" s="43"/>
      <c r="TKL15" s="43"/>
      <c r="TKM15" s="43"/>
      <c r="TKN15" s="43"/>
      <c r="TKO15" s="43"/>
      <c r="TKP15" s="43"/>
      <c r="TKQ15" s="43"/>
      <c r="TKR15" s="43"/>
      <c r="TKS15" s="43"/>
      <c r="TKT15" s="43"/>
      <c r="TKU15" s="43"/>
      <c r="TKV15" s="43"/>
      <c r="TKW15" s="43"/>
      <c r="TKX15" s="43"/>
      <c r="TKY15" s="43"/>
      <c r="TKZ15" s="43"/>
      <c r="TLA15" s="43"/>
      <c r="TLB15" s="43"/>
      <c r="TLC15" s="43"/>
      <c r="TLD15" s="43"/>
      <c r="TLE15" s="43"/>
      <c r="TLF15" s="43"/>
      <c r="TLG15" s="43"/>
      <c r="TLH15" s="43"/>
      <c r="TLI15" s="43"/>
      <c r="TLJ15" s="43"/>
      <c r="TLK15" s="43"/>
      <c r="TLL15" s="43"/>
      <c r="TLM15" s="43"/>
      <c r="TLN15" s="43"/>
      <c r="TLO15" s="43"/>
      <c r="TLP15" s="43"/>
      <c r="TLQ15" s="43"/>
      <c r="TLR15" s="43"/>
      <c r="TLS15" s="43"/>
      <c r="TLT15" s="43"/>
      <c r="TLU15" s="43"/>
      <c r="TLV15" s="43"/>
      <c r="TLW15" s="43"/>
      <c r="TLX15" s="43"/>
      <c r="TLY15" s="43"/>
      <c r="TLZ15" s="43"/>
      <c r="TMA15" s="43"/>
      <c r="TMB15" s="43"/>
      <c r="TMC15" s="43"/>
      <c r="TMD15" s="43"/>
      <c r="TME15" s="43"/>
      <c r="TMF15" s="43"/>
      <c r="TMG15" s="43"/>
      <c r="TMH15" s="43"/>
      <c r="TMI15" s="43"/>
      <c r="TMJ15" s="43"/>
      <c r="TMK15" s="43"/>
      <c r="TML15" s="43"/>
      <c r="TMM15" s="43"/>
      <c r="TMN15" s="43"/>
      <c r="TMO15" s="43"/>
      <c r="TMP15" s="43"/>
      <c r="TMQ15" s="43"/>
      <c r="TMR15" s="43"/>
      <c r="TMS15" s="43"/>
      <c r="TMT15" s="43"/>
      <c r="TMU15" s="43"/>
      <c r="TMV15" s="43"/>
      <c r="TMW15" s="43"/>
      <c r="TMX15" s="43"/>
      <c r="TMY15" s="43"/>
      <c r="TMZ15" s="43"/>
      <c r="TNA15" s="43"/>
      <c r="TNB15" s="43"/>
      <c r="TNC15" s="43"/>
      <c r="TND15" s="43"/>
      <c r="TNE15" s="43"/>
      <c r="TNF15" s="43"/>
      <c r="TNG15" s="43"/>
      <c r="TNH15" s="43"/>
      <c r="TNI15" s="43"/>
      <c r="TNJ15" s="43"/>
      <c r="TNK15" s="43"/>
      <c r="TNL15" s="43"/>
      <c r="TNM15" s="43"/>
      <c r="TNN15" s="43"/>
      <c r="TNO15" s="43"/>
      <c r="TNP15" s="43"/>
      <c r="TNQ15" s="43"/>
      <c r="TNR15" s="43"/>
      <c r="TNS15" s="43"/>
      <c r="TNT15" s="43"/>
      <c r="TNU15" s="43"/>
      <c r="TNV15" s="43"/>
      <c r="TNW15" s="43"/>
      <c r="TNX15" s="43"/>
      <c r="TNY15" s="43"/>
      <c r="TNZ15" s="43"/>
      <c r="TOA15" s="43"/>
      <c r="TOB15" s="43"/>
      <c r="TOC15" s="43"/>
      <c r="TOD15" s="43"/>
      <c r="TOE15" s="43"/>
      <c r="TOF15" s="43"/>
      <c r="TOG15" s="43"/>
      <c r="TOH15" s="43"/>
      <c r="TOI15" s="43"/>
      <c r="TOJ15" s="43"/>
      <c r="TOK15" s="43"/>
      <c r="TOL15" s="43"/>
      <c r="TOM15" s="43"/>
      <c r="TON15" s="43"/>
      <c r="TOO15" s="43"/>
      <c r="TOP15" s="43"/>
      <c r="TOQ15" s="43"/>
      <c r="TOR15" s="43"/>
      <c r="TOS15" s="43"/>
      <c r="TOT15" s="43"/>
      <c r="TOU15" s="43"/>
      <c r="TOV15" s="43"/>
      <c r="TOW15" s="43"/>
      <c r="TOX15" s="43"/>
      <c r="TOY15" s="43"/>
      <c r="TOZ15" s="43"/>
      <c r="TPA15" s="43"/>
      <c r="TPB15" s="43"/>
      <c r="TPC15" s="43"/>
      <c r="TPD15" s="43"/>
      <c r="TPE15" s="43"/>
      <c r="TPF15" s="43"/>
      <c r="TPG15" s="43"/>
      <c r="TPH15" s="43"/>
      <c r="TPI15" s="43"/>
      <c r="TPJ15" s="43"/>
      <c r="TPK15" s="43"/>
      <c r="TPL15" s="43"/>
      <c r="TPM15" s="43"/>
      <c r="TPN15" s="43"/>
      <c r="TPO15" s="43"/>
      <c r="TPP15" s="43"/>
      <c r="TPQ15" s="43"/>
      <c r="TPR15" s="43"/>
      <c r="TPS15" s="43"/>
      <c r="TPT15" s="43"/>
      <c r="TPU15" s="43"/>
      <c r="TPV15" s="43"/>
      <c r="TPW15" s="43"/>
      <c r="TPX15" s="43"/>
      <c r="TPY15" s="43"/>
      <c r="TPZ15" s="43"/>
      <c r="TQA15" s="43"/>
      <c r="TQB15" s="43"/>
      <c r="TQC15" s="43"/>
      <c r="TQD15" s="43"/>
      <c r="TQE15" s="43"/>
      <c r="TQF15" s="43"/>
      <c r="TQG15" s="43"/>
      <c r="TQH15" s="43"/>
      <c r="TQI15" s="43"/>
      <c r="TQJ15" s="43"/>
      <c r="TQK15" s="43"/>
      <c r="TQL15" s="43"/>
      <c r="TQM15" s="43"/>
      <c r="TQN15" s="43"/>
      <c r="TQO15" s="43"/>
      <c r="TQP15" s="43"/>
      <c r="TQQ15" s="43"/>
      <c r="TQR15" s="43"/>
      <c r="TQS15" s="43"/>
      <c r="TQT15" s="43"/>
      <c r="TQU15" s="43"/>
      <c r="TQV15" s="43"/>
      <c r="TQW15" s="43"/>
      <c r="TQX15" s="43"/>
      <c r="TQY15" s="43"/>
      <c r="TQZ15" s="43"/>
      <c r="TRA15" s="43"/>
      <c r="TRB15" s="43"/>
      <c r="TRC15" s="43"/>
      <c r="TRD15" s="43"/>
      <c r="TRE15" s="43"/>
      <c r="TRF15" s="43"/>
      <c r="TRG15" s="43"/>
      <c r="TRH15" s="43"/>
      <c r="TRI15" s="43"/>
      <c r="TRJ15" s="43"/>
      <c r="TRK15" s="43"/>
      <c r="TRL15" s="43"/>
      <c r="TRM15" s="43"/>
      <c r="TRN15" s="43"/>
      <c r="TRO15" s="43"/>
      <c r="TRP15" s="43"/>
      <c r="TRQ15" s="43"/>
      <c r="TRR15" s="43"/>
      <c r="TRS15" s="43"/>
      <c r="TRT15" s="43"/>
      <c r="TRU15" s="43"/>
      <c r="TRV15" s="43"/>
      <c r="TRW15" s="43"/>
      <c r="TRX15" s="43"/>
      <c r="TRY15" s="43"/>
      <c r="TRZ15" s="43"/>
      <c r="TSA15" s="43"/>
      <c r="TSB15" s="43"/>
      <c r="TSC15" s="43"/>
      <c r="TSD15" s="43"/>
      <c r="TSE15" s="43"/>
      <c r="TSF15" s="43"/>
      <c r="TSG15" s="43"/>
      <c r="TSH15" s="43"/>
      <c r="TSI15" s="43"/>
      <c r="TSJ15" s="43"/>
      <c r="TSK15" s="43"/>
      <c r="TSL15" s="43"/>
      <c r="TSM15" s="43"/>
      <c r="TSN15" s="43"/>
      <c r="TSO15" s="43"/>
      <c r="TSP15" s="43"/>
      <c r="TSQ15" s="43"/>
      <c r="TSR15" s="43"/>
      <c r="TSS15" s="43"/>
      <c r="TST15" s="43"/>
      <c r="TSU15" s="43"/>
      <c r="TSV15" s="43"/>
      <c r="TSW15" s="43"/>
      <c r="TSX15" s="43"/>
      <c r="TSY15" s="43"/>
      <c r="TSZ15" s="43"/>
      <c r="TTA15" s="43"/>
      <c r="TTB15" s="43"/>
      <c r="TTC15" s="43"/>
      <c r="TTD15" s="43"/>
      <c r="TTE15" s="43"/>
      <c r="TTF15" s="43"/>
      <c r="TTG15" s="43"/>
      <c r="TTH15" s="43"/>
      <c r="TTI15" s="43"/>
      <c r="TTJ15" s="43"/>
      <c r="TTK15" s="43"/>
      <c r="TTL15" s="43"/>
      <c r="TTM15" s="43"/>
      <c r="TTN15" s="43"/>
      <c r="TTO15" s="43"/>
      <c r="TTP15" s="43"/>
      <c r="TTQ15" s="43"/>
      <c r="TTR15" s="43"/>
      <c r="TTS15" s="43"/>
      <c r="TTT15" s="43"/>
      <c r="TTU15" s="43"/>
      <c r="TTV15" s="43"/>
      <c r="TTW15" s="43"/>
      <c r="TTX15" s="43"/>
      <c r="TTY15" s="43"/>
      <c r="TTZ15" s="43"/>
      <c r="TUA15" s="43"/>
      <c r="TUB15" s="43"/>
      <c r="TUC15" s="43"/>
      <c r="TUD15" s="43"/>
      <c r="TUE15" s="43"/>
      <c r="TUF15" s="43"/>
      <c r="TUG15" s="43"/>
      <c r="TUH15" s="43"/>
      <c r="TUI15" s="43"/>
      <c r="TUJ15" s="43"/>
      <c r="TUK15" s="43"/>
      <c r="TUL15" s="43"/>
      <c r="TUM15" s="43"/>
      <c r="TUN15" s="43"/>
      <c r="TUO15" s="43"/>
      <c r="TUP15" s="43"/>
      <c r="TUQ15" s="43"/>
      <c r="TUR15" s="43"/>
      <c r="TUS15" s="43"/>
      <c r="TUT15" s="43"/>
      <c r="TUU15" s="43"/>
      <c r="TUV15" s="43"/>
      <c r="TUW15" s="43"/>
      <c r="TUX15" s="43"/>
      <c r="TUY15" s="43"/>
      <c r="TUZ15" s="43"/>
      <c r="TVA15" s="43"/>
      <c r="TVB15" s="43"/>
      <c r="TVC15" s="43"/>
      <c r="TVD15" s="43"/>
      <c r="TVE15" s="43"/>
      <c r="TVF15" s="43"/>
      <c r="TVG15" s="43"/>
      <c r="TVH15" s="43"/>
      <c r="TVI15" s="43"/>
      <c r="TVJ15" s="43"/>
      <c r="TVK15" s="43"/>
      <c r="TVL15" s="43"/>
      <c r="TVM15" s="43"/>
      <c r="TVN15" s="43"/>
      <c r="TVO15" s="43"/>
      <c r="TVP15" s="43"/>
      <c r="TVQ15" s="43"/>
      <c r="TVR15" s="43"/>
      <c r="TVS15" s="43"/>
      <c r="TVT15" s="43"/>
      <c r="TVU15" s="43"/>
      <c r="TVV15" s="43"/>
      <c r="TVW15" s="43"/>
      <c r="TVX15" s="43"/>
      <c r="TVY15" s="43"/>
      <c r="TVZ15" s="43"/>
      <c r="TWA15" s="43"/>
      <c r="TWB15" s="43"/>
      <c r="TWC15" s="43"/>
      <c r="TWD15" s="43"/>
      <c r="TWE15" s="43"/>
      <c r="TWF15" s="43"/>
      <c r="TWG15" s="43"/>
      <c r="TWH15" s="43"/>
      <c r="TWI15" s="43"/>
      <c r="TWJ15" s="43"/>
      <c r="TWK15" s="43"/>
      <c r="TWL15" s="43"/>
      <c r="TWM15" s="43"/>
      <c r="TWN15" s="43"/>
      <c r="TWO15" s="43"/>
      <c r="TWP15" s="43"/>
      <c r="TWQ15" s="43"/>
      <c r="TWR15" s="43"/>
      <c r="TWS15" s="43"/>
      <c r="TWT15" s="43"/>
      <c r="TWU15" s="43"/>
      <c r="TWV15" s="43"/>
      <c r="TWW15" s="43"/>
      <c r="TWX15" s="43"/>
      <c r="TWY15" s="43"/>
      <c r="TWZ15" s="43"/>
      <c r="TXA15" s="43"/>
      <c r="TXB15" s="43"/>
      <c r="TXC15" s="43"/>
      <c r="TXD15" s="43"/>
      <c r="TXE15" s="43"/>
      <c r="TXF15" s="43"/>
      <c r="TXG15" s="43"/>
      <c r="TXH15" s="43"/>
      <c r="TXI15" s="43"/>
      <c r="TXJ15" s="43"/>
      <c r="TXK15" s="43"/>
      <c r="TXL15" s="43"/>
      <c r="TXM15" s="43"/>
      <c r="TXN15" s="43"/>
      <c r="TXO15" s="43"/>
      <c r="TXP15" s="43"/>
      <c r="TXQ15" s="43"/>
      <c r="TXR15" s="43"/>
      <c r="TXS15" s="43"/>
      <c r="TXT15" s="43"/>
      <c r="TXU15" s="43"/>
      <c r="TXV15" s="43"/>
      <c r="TXW15" s="43"/>
      <c r="TXX15" s="43"/>
      <c r="TXY15" s="43"/>
      <c r="TXZ15" s="43"/>
      <c r="TYA15" s="43"/>
      <c r="TYB15" s="43"/>
      <c r="TYC15" s="43"/>
      <c r="TYD15" s="43"/>
      <c r="TYE15" s="43"/>
      <c r="TYF15" s="43"/>
      <c r="TYG15" s="43"/>
      <c r="TYH15" s="43"/>
      <c r="TYI15" s="43"/>
      <c r="TYJ15" s="43"/>
      <c r="TYK15" s="43"/>
      <c r="TYL15" s="43"/>
      <c r="TYM15" s="43"/>
      <c r="TYN15" s="43"/>
      <c r="TYO15" s="43"/>
      <c r="TYP15" s="43"/>
      <c r="TYQ15" s="43"/>
      <c r="TYR15" s="43"/>
      <c r="TYS15" s="43"/>
      <c r="TYT15" s="43"/>
      <c r="TYU15" s="43"/>
      <c r="TYV15" s="43"/>
      <c r="TYW15" s="43"/>
      <c r="TYX15" s="43"/>
      <c r="TYY15" s="43"/>
      <c r="TYZ15" s="43"/>
      <c r="TZA15" s="43"/>
      <c r="TZB15" s="43"/>
      <c r="TZC15" s="43"/>
      <c r="TZD15" s="43"/>
      <c r="TZE15" s="43"/>
      <c r="TZF15" s="43"/>
      <c r="TZG15" s="43"/>
      <c r="TZH15" s="43"/>
      <c r="TZI15" s="43"/>
      <c r="TZJ15" s="43"/>
      <c r="TZK15" s="43"/>
      <c r="TZL15" s="43"/>
      <c r="TZM15" s="43"/>
      <c r="TZN15" s="43"/>
      <c r="TZO15" s="43"/>
      <c r="TZP15" s="43"/>
      <c r="TZQ15" s="43"/>
      <c r="TZR15" s="43"/>
      <c r="TZS15" s="43"/>
      <c r="TZT15" s="43"/>
      <c r="TZU15" s="43"/>
      <c r="TZV15" s="43"/>
      <c r="TZW15" s="43"/>
      <c r="TZX15" s="43"/>
      <c r="TZY15" s="43"/>
      <c r="TZZ15" s="43"/>
      <c r="UAA15" s="43"/>
      <c r="UAB15" s="43"/>
      <c r="UAC15" s="43"/>
      <c r="UAD15" s="43"/>
      <c r="UAE15" s="43"/>
      <c r="UAF15" s="43"/>
      <c r="UAG15" s="43"/>
      <c r="UAH15" s="43"/>
      <c r="UAI15" s="43"/>
      <c r="UAJ15" s="43"/>
      <c r="UAK15" s="43"/>
      <c r="UAL15" s="43"/>
      <c r="UAM15" s="43"/>
      <c r="UAN15" s="43"/>
      <c r="UAO15" s="43"/>
      <c r="UAP15" s="43"/>
      <c r="UAQ15" s="43"/>
      <c r="UAR15" s="43"/>
      <c r="UAS15" s="43"/>
      <c r="UAT15" s="43"/>
      <c r="UAU15" s="43"/>
      <c r="UAV15" s="43"/>
      <c r="UAW15" s="43"/>
      <c r="UAX15" s="43"/>
      <c r="UAY15" s="43"/>
      <c r="UAZ15" s="43"/>
      <c r="UBA15" s="43"/>
      <c r="UBB15" s="43"/>
      <c r="UBC15" s="43"/>
      <c r="UBD15" s="43"/>
      <c r="UBE15" s="43"/>
      <c r="UBF15" s="43"/>
      <c r="UBG15" s="43"/>
      <c r="UBH15" s="43"/>
      <c r="UBI15" s="43"/>
      <c r="UBJ15" s="43"/>
      <c r="UBK15" s="43"/>
      <c r="UBL15" s="43"/>
      <c r="UBM15" s="43"/>
      <c r="UBN15" s="43"/>
      <c r="UBO15" s="43"/>
      <c r="UBP15" s="43"/>
      <c r="UBQ15" s="43"/>
      <c r="UBR15" s="43"/>
      <c r="UBS15" s="43"/>
      <c r="UBT15" s="43"/>
      <c r="UBU15" s="43"/>
      <c r="UBV15" s="43"/>
      <c r="UBW15" s="43"/>
      <c r="UBX15" s="43"/>
      <c r="UBY15" s="43"/>
      <c r="UBZ15" s="43"/>
      <c r="UCA15" s="43"/>
      <c r="UCB15" s="43"/>
      <c r="UCC15" s="43"/>
      <c r="UCD15" s="43"/>
      <c r="UCE15" s="43"/>
      <c r="UCF15" s="43"/>
      <c r="UCG15" s="43"/>
      <c r="UCH15" s="43"/>
      <c r="UCI15" s="43"/>
      <c r="UCJ15" s="43"/>
      <c r="UCK15" s="43"/>
      <c r="UCL15" s="43"/>
      <c r="UCM15" s="43"/>
      <c r="UCN15" s="43"/>
      <c r="UCO15" s="43"/>
      <c r="UCP15" s="43"/>
      <c r="UCQ15" s="43"/>
      <c r="UCR15" s="43"/>
      <c r="UCS15" s="43"/>
      <c r="UCT15" s="43"/>
      <c r="UCU15" s="43"/>
      <c r="UCV15" s="43"/>
      <c r="UCW15" s="43"/>
      <c r="UCX15" s="43"/>
      <c r="UCY15" s="43"/>
      <c r="UCZ15" s="43"/>
      <c r="UDA15" s="43"/>
      <c r="UDB15" s="43"/>
      <c r="UDC15" s="43"/>
      <c r="UDD15" s="43"/>
      <c r="UDE15" s="43"/>
      <c r="UDF15" s="43"/>
      <c r="UDG15" s="43"/>
      <c r="UDH15" s="43"/>
      <c r="UDI15" s="43"/>
      <c r="UDJ15" s="43"/>
      <c r="UDK15" s="43"/>
      <c r="UDL15" s="43"/>
      <c r="UDM15" s="43"/>
      <c r="UDN15" s="43"/>
      <c r="UDO15" s="43"/>
      <c r="UDP15" s="43"/>
      <c r="UDQ15" s="43"/>
      <c r="UDR15" s="43"/>
      <c r="UDS15" s="43"/>
      <c r="UDT15" s="43"/>
      <c r="UDU15" s="43"/>
      <c r="UDV15" s="43"/>
      <c r="UDW15" s="43"/>
      <c r="UDX15" s="43"/>
      <c r="UDY15" s="43"/>
      <c r="UDZ15" s="43"/>
      <c r="UEA15" s="43"/>
      <c r="UEB15" s="43"/>
      <c r="UEC15" s="43"/>
      <c r="UED15" s="43"/>
      <c r="UEE15" s="43"/>
      <c r="UEF15" s="43"/>
      <c r="UEG15" s="43"/>
      <c r="UEH15" s="43"/>
      <c r="UEI15" s="43"/>
      <c r="UEJ15" s="43"/>
      <c r="UEK15" s="43"/>
      <c r="UEL15" s="43"/>
      <c r="UEM15" s="43"/>
      <c r="UEN15" s="43"/>
      <c r="UEO15" s="43"/>
      <c r="UEP15" s="43"/>
      <c r="UEQ15" s="43"/>
      <c r="UER15" s="43"/>
      <c r="UES15" s="43"/>
      <c r="UET15" s="43"/>
      <c r="UEU15" s="43"/>
      <c r="UEV15" s="43"/>
      <c r="UEW15" s="43"/>
      <c r="UEX15" s="43"/>
      <c r="UEY15" s="43"/>
      <c r="UEZ15" s="43"/>
      <c r="UFA15" s="43"/>
      <c r="UFB15" s="43"/>
      <c r="UFC15" s="43"/>
      <c r="UFD15" s="43"/>
      <c r="UFE15" s="43"/>
      <c r="UFF15" s="43"/>
      <c r="UFG15" s="43"/>
      <c r="UFH15" s="43"/>
      <c r="UFI15" s="43"/>
      <c r="UFJ15" s="43"/>
      <c r="UFK15" s="43"/>
      <c r="UFL15" s="43"/>
      <c r="UFM15" s="43"/>
      <c r="UFN15" s="43"/>
      <c r="UFO15" s="43"/>
      <c r="UFP15" s="43"/>
      <c r="UFQ15" s="43"/>
      <c r="UFR15" s="43"/>
      <c r="UFS15" s="43"/>
      <c r="UFT15" s="43"/>
      <c r="UFU15" s="43"/>
      <c r="UFV15" s="43"/>
      <c r="UFW15" s="43"/>
      <c r="UFX15" s="43"/>
      <c r="UFY15" s="43"/>
      <c r="UFZ15" s="43"/>
      <c r="UGA15" s="43"/>
      <c r="UGB15" s="43"/>
      <c r="UGC15" s="43"/>
      <c r="UGD15" s="43"/>
      <c r="UGE15" s="43"/>
      <c r="UGF15" s="43"/>
      <c r="UGG15" s="43"/>
      <c r="UGH15" s="43"/>
      <c r="UGI15" s="43"/>
      <c r="UGJ15" s="43"/>
      <c r="UGK15" s="43"/>
      <c r="UGL15" s="43"/>
      <c r="UGM15" s="43"/>
      <c r="UGN15" s="43"/>
      <c r="UGO15" s="43"/>
      <c r="UGP15" s="43"/>
      <c r="UGQ15" s="43"/>
      <c r="UGR15" s="43"/>
      <c r="UGS15" s="43"/>
      <c r="UGT15" s="43"/>
      <c r="UGU15" s="43"/>
      <c r="UGV15" s="43"/>
      <c r="UGW15" s="43"/>
      <c r="UGX15" s="43"/>
      <c r="UGY15" s="43"/>
      <c r="UGZ15" s="43"/>
      <c r="UHA15" s="43"/>
      <c r="UHB15" s="43"/>
      <c r="UHC15" s="43"/>
      <c r="UHD15" s="43"/>
      <c r="UHE15" s="43"/>
      <c r="UHF15" s="43"/>
      <c r="UHG15" s="43"/>
      <c r="UHH15" s="43"/>
      <c r="UHI15" s="43"/>
      <c r="UHJ15" s="43"/>
      <c r="UHK15" s="43"/>
      <c r="UHL15" s="43"/>
      <c r="UHM15" s="43"/>
      <c r="UHN15" s="43"/>
      <c r="UHO15" s="43"/>
      <c r="UHP15" s="43"/>
      <c r="UHQ15" s="43"/>
      <c r="UHR15" s="43"/>
      <c r="UHS15" s="43"/>
      <c r="UHT15" s="43"/>
      <c r="UHU15" s="43"/>
      <c r="UHV15" s="43"/>
      <c r="UHW15" s="43"/>
      <c r="UHX15" s="43"/>
      <c r="UHY15" s="43"/>
      <c r="UHZ15" s="43"/>
      <c r="UIA15" s="43"/>
      <c r="UIB15" s="43"/>
      <c r="UIC15" s="43"/>
      <c r="UID15" s="43"/>
      <c r="UIE15" s="43"/>
      <c r="UIF15" s="43"/>
      <c r="UIG15" s="43"/>
      <c r="UIH15" s="43"/>
      <c r="UII15" s="43"/>
      <c r="UIJ15" s="43"/>
      <c r="UIK15" s="43"/>
      <c r="UIL15" s="43"/>
      <c r="UIM15" s="43"/>
      <c r="UIN15" s="43"/>
      <c r="UIO15" s="43"/>
      <c r="UIP15" s="43"/>
      <c r="UIQ15" s="43"/>
      <c r="UIR15" s="43"/>
      <c r="UIS15" s="43"/>
      <c r="UIT15" s="43"/>
      <c r="UIU15" s="43"/>
      <c r="UIV15" s="43"/>
      <c r="UIW15" s="43"/>
      <c r="UIX15" s="43"/>
      <c r="UIY15" s="43"/>
      <c r="UIZ15" s="43"/>
      <c r="UJA15" s="43"/>
      <c r="UJB15" s="43"/>
      <c r="UJC15" s="43"/>
      <c r="UJD15" s="43"/>
      <c r="UJE15" s="43"/>
      <c r="UJF15" s="43"/>
      <c r="UJG15" s="43"/>
      <c r="UJH15" s="43"/>
      <c r="UJI15" s="43"/>
      <c r="UJJ15" s="43"/>
      <c r="UJK15" s="43"/>
      <c r="UJL15" s="43"/>
      <c r="UJM15" s="43"/>
      <c r="UJN15" s="43"/>
      <c r="UJO15" s="43"/>
      <c r="UJP15" s="43"/>
      <c r="UJQ15" s="43"/>
      <c r="UJR15" s="43"/>
      <c r="UJS15" s="43"/>
      <c r="UJT15" s="43"/>
      <c r="UJU15" s="43"/>
      <c r="UJV15" s="43"/>
      <c r="UJW15" s="43"/>
      <c r="UJX15" s="43"/>
      <c r="UJY15" s="43"/>
      <c r="UJZ15" s="43"/>
      <c r="UKA15" s="43"/>
      <c r="UKB15" s="43"/>
      <c r="UKC15" s="43"/>
      <c r="UKD15" s="43"/>
      <c r="UKE15" s="43"/>
      <c r="UKF15" s="43"/>
      <c r="UKG15" s="43"/>
      <c r="UKH15" s="43"/>
      <c r="UKI15" s="43"/>
      <c r="UKJ15" s="43"/>
      <c r="UKK15" s="43"/>
      <c r="UKL15" s="43"/>
      <c r="UKM15" s="43"/>
      <c r="UKN15" s="43"/>
      <c r="UKO15" s="43"/>
      <c r="UKP15" s="43"/>
      <c r="UKQ15" s="43"/>
      <c r="UKR15" s="43"/>
      <c r="UKS15" s="43"/>
      <c r="UKT15" s="43"/>
      <c r="UKU15" s="43"/>
      <c r="UKV15" s="43"/>
      <c r="UKW15" s="43"/>
      <c r="UKX15" s="43"/>
      <c r="UKY15" s="43"/>
      <c r="UKZ15" s="43"/>
      <c r="ULA15" s="43"/>
      <c r="ULB15" s="43"/>
      <c r="ULC15" s="43"/>
      <c r="ULD15" s="43"/>
      <c r="ULE15" s="43"/>
      <c r="ULF15" s="43"/>
      <c r="ULG15" s="43"/>
      <c r="ULH15" s="43"/>
      <c r="ULI15" s="43"/>
      <c r="ULJ15" s="43"/>
      <c r="ULK15" s="43"/>
      <c r="ULL15" s="43"/>
      <c r="ULM15" s="43"/>
      <c r="ULN15" s="43"/>
      <c r="ULO15" s="43"/>
      <c r="ULP15" s="43"/>
      <c r="ULQ15" s="43"/>
      <c r="ULR15" s="43"/>
      <c r="ULS15" s="43"/>
      <c r="ULT15" s="43"/>
      <c r="ULU15" s="43"/>
      <c r="ULV15" s="43"/>
      <c r="ULW15" s="43"/>
      <c r="ULX15" s="43"/>
      <c r="ULY15" s="43"/>
      <c r="ULZ15" s="43"/>
      <c r="UMA15" s="43"/>
      <c r="UMB15" s="43"/>
      <c r="UMC15" s="43"/>
      <c r="UMD15" s="43"/>
      <c r="UME15" s="43"/>
      <c r="UMF15" s="43"/>
      <c r="UMG15" s="43"/>
      <c r="UMH15" s="43"/>
      <c r="UMI15" s="43"/>
      <c r="UMJ15" s="43"/>
      <c r="UMK15" s="43"/>
      <c r="UML15" s="43"/>
      <c r="UMM15" s="43"/>
      <c r="UMN15" s="43"/>
      <c r="UMO15" s="43"/>
      <c r="UMP15" s="43"/>
      <c r="UMQ15" s="43"/>
      <c r="UMR15" s="43"/>
      <c r="UMS15" s="43"/>
      <c r="UMT15" s="43"/>
      <c r="UMU15" s="43"/>
      <c r="UMV15" s="43"/>
      <c r="UMW15" s="43"/>
      <c r="UMX15" s="43"/>
      <c r="UMY15" s="43"/>
      <c r="UMZ15" s="43"/>
      <c r="UNA15" s="43"/>
      <c r="UNB15" s="43"/>
      <c r="UNC15" s="43"/>
      <c r="UND15" s="43"/>
      <c r="UNE15" s="43"/>
      <c r="UNF15" s="43"/>
      <c r="UNG15" s="43"/>
      <c r="UNH15" s="43"/>
      <c r="UNI15" s="43"/>
      <c r="UNJ15" s="43"/>
      <c r="UNK15" s="43"/>
      <c r="UNL15" s="43"/>
      <c r="UNM15" s="43"/>
      <c r="UNN15" s="43"/>
      <c r="UNO15" s="43"/>
      <c r="UNP15" s="43"/>
      <c r="UNQ15" s="43"/>
      <c r="UNR15" s="43"/>
      <c r="UNS15" s="43"/>
      <c r="UNT15" s="43"/>
      <c r="UNU15" s="43"/>
      <c r="UNV15" s="43"/>
      <c r="UNW15" s="43"/>
      <c r="UNX15" s="43"/>
      <c r="UNY15" s="43"/>
      <c r="UNZ15" s="43"/>
      <c r="UOA15" s="43"/>
      <c r="UOB15" s="43"/>
      <c r="UOC15" s="43"/>
      <c r="UOD15" s="43"/>
      <c r="UOE15" s="43"/>
      <c r="UOF15" s="43"/>
      <c r="UOG15" s="43"/>
      <c r="UOH15" s="43"/>
      <c r="UOI15" s="43"/>
      <c r="UOJ15" s="43"/>
      <c r="UOK15" s="43"/>
      <c r="UOL15" s="43"/>
      <c r="UOM15" s="43"/>
      <c r="UON15" s="43"/>
      <c r="UOO15" s="43"/>
      <c r="UOP15" s="43"/>
      <c r="UOQ15" s="43"/>
      <c r="UOR15" s="43"/>
      <c r="UOS15" s="43"/>
      <c r="UOT15" s="43"/>
      <c r="UOU15" s="43"/>
      <c r="UOV15" s="43"/>
      <c r="UOW15" s="43"/>
      <c r="UOX15" s="43"/>
      <c r="UOY15" s="43"/>
      <c r="UOZ15" s="43"/>
      <c r="UPA15" s="43"/>
      <c r="UPB15" s="43"/>
      <c r="UPC15" s="43"/>
      <c r="UPD15" s="43"/>
      <c r="UPE15" s="43"/>
      <c r="UPF15" s="43"/>
      <c r="UPG15" s="43"/>
      <c r="UPH15" s="43"/>
      <c r="UPI15" s="43"/>
      <c r="UPJ15" s="43"/>
      <c r="UPK15" s="43"/>
      <c r="UPL15" s="43"/>
      <c r="UPM15" s="43"/>
      <c r="UPN15" s="43"/>
      <c r="UPO15" s="43"/>
      <c r="UPP15" s="43"/>
      <c r="UPQ15" s="43"/>
      <c r="UPR15" s="43"/>
      <c r="UPS15" s="43"/>
      <c r="UPT15" s="43"/>
      <c r="UPU15" s="43"/>
      <c r="UPV15" s="43"/>
      <c r="UPW15" s="43"/>
      <c r="UPX15" s="43"/>
      <c r="UPY15" s="43"/>
      <c r="UPZ15" s="43"/>
      <c r="UQA15" s="43"/>
      <c r="UQB15" s="43"/>
      <c r="UQC15" s="43"/>
      <c r="UQD15" s="43"/>
      <c r="UQE15" s="43"/>
      <c r="UQF15" s="43"/>
      <c r="UQG15" s="43"/>
      <c r="UQH15" s="43"/>
      <c r="UQI15" s="43"/>
      <c r="UQJ15" s="43"/>
      <c r="UQK15" s="43"/>
      <c r="UQL15" s="43"/>
      <c r="UQM15" s="43"/>
      <c r="UQN15" s="43"/>
      <c r="UQO15" s="43"/>
      <c r="UQP15" s="43"/>
      <c r="UQQ15" s="43"/>
      <c r="UQR15" s="43"/>
      <c r="UQS15" s="43"/>
      <c r="UQT15" s="43"/>
      <c r="UQU15" s="43"/>
      <c r="UQV15" s="43"/>
      <c r="UQW15" s="43"/>
      <c r="UQX15" s="43"/>
      <c r="UQY15" s="43"/>
      <c r="UQZ15" s="43"/>
      <c r="URA15" s="43"/>
      <c r="URB15" s="43"/>
      <c r="URC15" s="43"/>
      <c r="URD15" s="43"/>
      <c r="URE15" s="43"/>
      <c r="URF15" s="43"/>
      <c r="URG15" s="43"/>
      <c r="URH15" s="43"/>
      <c r="URI15" s="43"/>
      <c r="URJ15" s="43"/>
      <c r="URK15" s="43"/>
      <c r="URL15" s="43"/>
      <c r="URM15" s="43"/>
      <c r="URN15" s="43"/>
      <c r="URO15" s="43"/>
      <c r="URP15" s="43"/>
      <c r="URQ15" s="43"/>
      <c r="URR15" s="43"/>
      <c r="URS15" s="43"/>
      <c r="URT15" s="43"/>
      <c r="URU15" s="43"/>
      <c r="URV15" s="43"/>
      <c r="URW15" s="43"/>
      <c r="URX15" s="43"/>
      <c r="URY15" s="43"/>
      <c r="URZ15" s="43"/>
      <c r="USA15" s="43"/>
      <c r="USB15" s="43"/>
      <c r="USC15" s="43"/>
      <c r="USD15" s="43"/>
      <c r="USE15" s="43"/>
      <c r="USF15" s="43"/>
      <c r="USG15" s="43"/>
      <c r="USH15" s="43"/>
      <c r="USI15" s="43"/>
      <c r="USJ15" s="43"/>
      <c r="USK15" s="43"/>
      <c r="USL15" s="43"/>
      <c r="USM15" s="43"/>
      <c r="USN15" s="43"/>
      <c r="USO15" s="43"/>
      <c r="USP15" s="43"/>
      <c r="USQ15" s="43"/>
      <c r="USR15" s="43"/>
      <c r="USS15" s="43"/>
      <c r="UST15" s="43"/>
      <c r="USU15" s="43"/>
      <c r="USV15" s="43"/>
      <c r="USW15" s="43"/>
      <c r="USX15" s="43"/>
      <c r="USY15" s="43"/>
      <c r="USZ15" s="43"/>
      <c r="UTA15" s="43"/>
      <c r="UTB15" s="43"/>
      <c r="UTC15" s="43"/>
      <c r="UTD15" s="43"/>
      <c r="UTE15" s="43"/>
      <c r="UTF15" s="43"/>
      <c r="UTG15" s="43"/>
      <c r="UTH15" s="43"/>
      <c r="UTI15" s="43"/>
      <c r="UTJ15" s="43"/>
      <c r="UTK15" s="43"/>
      <c r="UTL15" s="43"/>
      <c r="UTM15" s="43"/>
      <c r="UTN15" s="43"/>
      <c r="UTO15" s="43"/>
      <c r="UTP15" s="43"/>
      <c r="UTQ15" s="43"/>
      <c r="UTR15" s="43"/>
      <c r="UTS15" s="43"/>
      <c r="UTT15" s="43"/>
      <c r="UTU15" s="43"/>
      <c r="UTV15" s="43"/>
      <c r="UTW15" s="43"/>
      <c r="UTX15" s="43"/>
      <c r="UTY15" s="43"/>
      <c r="UTZ15" s="43"/>
      <c r="UUA15" s="43"/>
      <c r="UUB15" s="43"/>
      <c r="UUC15" s="43"/>
      <c r="UUD15" s="43"/>
      <c r="UUE15" s="43"/>
      <c r="UUF15" s="43"/>
      <c r="UUG15" s="43"/>
      <c r="UUH15" s="43"/>
      <c r="UUI15" s="43"/>
      <c r="UUJ15" s="43"/>
      <c r="UUK15" s="43"/>
      <c r="UUL15" s="43"/>
      <c r="UUM15" s="43"/>
      <c r="UUN15" s="43"/>
      <c r="UUO15" s="43"/>
      <c r="UUP15" s="43"/>
      <c r="UUQ15" s="43"/>
      <c r="UUR15" s="43"/>
      <c r="UUS15" s="43"/>
      <c r="UUT15" s="43"/>
      <c r="UUU15" s="43"/>
      <c r="UUV15" s="43"/>
      <c r="UUW15" s="43"/>
      <c r="UUX15" s="43"/>
      <c r="UUY15" s="43"/>
      <c r="UUZ15" s="43"/>
      <c r="UVA15" s="43"/>
      <c r="UVB15" s="43"/>
      <c r="UVC15" s="43"/>
      <c r="UVD15" s="43"/>
      <c r="UVE15" s="43"/>
      <c r="UVF15" s="43"/>
      <c r="UVG15" s="43"/>
      <c r="UVH15" s="43"/>
      <c r="UVI15" s="43"/>
      <c r="UVJ15" s="43"/>
      <c r="UVK15" s="43"/>
      <c r="UVL15" s="43"/>
      <c r="UVM15" s="43"/>
      <c r="UVN15" s="43"/>
      <c r="UVO15" s="43"/>
      <c r="UVP15" s="43"/>
      <c r="UVQ15" s="43"/>
      <c r="UVR15" s="43"/>
      <c r="UVS15" s="43"/>
      <c r="UVT15" s="43"/>
      <c r="UVU15" s="43"/>
      <c r="UVV15" s="43"/>
      <c r="UVW15" s="43"/>
      <c r="UVX15" s="43"/>
      <c r="UVY15" s="43"/>
      <c r="UVZ15" s="43"/>
      <c r="UWA15" s="43"/>
      <c r="UWB15" s="43"/>
      <c r="UWC15" s="43"/>
      <c r="UWD15" s="43"/>
      <c r="UWE15" s="43"/>
      <c r="UWF15" s="43"/>
      <c r="UWG15" s="43"/>
      <c r="UWH15" s="43"/>
      <c r="UWI15" s="43"/>
      <c r="UWJ15" s="43"/>
      <c r="UWK15" s="43"/>
      <c r="UWL15" s="43"/>
      <c r="UWM15" s="43"/>
      <c r="UWN15" s="43"/>
      <c r="UWO15" s="43"/>
      <c r="UWP15" s="43"/>
      <c r="UWQ15" s="43"/>
      <c r="UWR15" s="43"/>
      <c r="UWS15" s="43"/>
      <c r="UWT15" s="43"/>
      <c r="UWU15" s="43"/>
      <c r="UWV15" s="43"/>
      <c r="UWW15" s="43"/>
      <c r="UWX15" s="43"/>
      <c r="UWY15" s="43"/>
      <c r="UWZ15" s="43"/>
      <c r="UXA15" s="43"/>
      <c r="UXB15" s="43"/>
      <c r="UXC15" s="43"/>
      <c r="UXD15" s="43"/>
      <c r="UXE15" s="43"/>
      <c r="UXF15" s="43"/>
      <c r="UXG15" s="43"/>
      <c r="UXH15" s="43"/>
      <c r="UXI15" s="43"/>
      <c r="UXJ15" s="43"/>
      <c r="UXK15" s="43"/>
      <c r="UXL15" s="43"/>
      <c r="UXM15" s="43"/>
      <c r="UXN15" s="43"/>
      <c r="UXO15" s="43"/>
      <c r="UXP15" s="43"/>
      <c r="UXQ15" s="43"/>
      <c r="UXR15" s="43"/>
      <c r="UXS15" s="43"/>
      <c r="UXT15" s="43"/>
      <c r="UXU15" s="43"/>
      <c r="UXV15" s="43"/>
      <c r="UXW15" s="43"/>
      <c r="UXX15" s="43"/>
      <c r="UXY15" s="43"/>
      <c r="UXZ15" s="43"/>
      <c r="UYA15" s="43"/>
      <c r="UYB15" s="43"/>
      <c r="UYC15" s="43"/>
      <c r="UYD15" s="43"/>
      <c r="UYE15" s="43"/>
      <c r="UYF15" s="43"/>
      <c r="UYG15" s="43"/>
      <c r="UYH15" s="43"/>
      <c r="UYI15" s="43"/>
      <c r="UYJ15" s="43"/>
      <c r="UYK15" s="43"/>
      <c r="UYL15" s="43"/>
      <c r="UYM15" s="43"/>
      <c r="UYN15" s="43"/>
      <c r="UYO15" s="43"/>
      <c r="UYP15" s="43"/>
      <c r="UYQ15" s="43"/>
      <c r="UYR15" s="43"/>
      <c r="UYS15" s="43"/>
      <c r="UYT15" s="43"/>
      <c r="UYU15" s="43"/>
      <c r="UYV15" s="43"/>
      <c r="UYW15" s="43"/>
      <c r="UYX15" s="43"/>
      <c r="UYY15" s="43"/>
      <c r="UYZ15" s="43"/>
      <c r="UZA15" s="43"/>
      <c r="UZB15" s="43"/>
      <c r="UZC15" s="43"/>
      <c r="UZD15" s="43"/>
      <c r="UZE15" s="43"/>
      <c r="UZF15" s="43"/>
      <c r="UZG15" s="43"/>
      <c r="UZH15" s="43"/>
      <c r="UZI15" s="43"/>
      <c r="UZJ15" s="43"/>
      <c r="UZK15" s="43"/>
      <c r="UZL15" s="43"/>
      <c r="UZM15" s="43"/>
      <c r="UZN15" s="43"/>
      <c r="UZO15" s="43"/>
      <c r="UZP15" s="43"/>
      <c r="UZQ15" s="43"/>
      <c r="UZR15" s="43"/>
      <c r="UZS15" s="43"/>
      <c r="UZT15" s="43"/>
      <c r="UZU15" s="43"/>
      <c r="UZV15" s="43"/>
      <c r="UZW15" s="43"/>
      <c r="UZX15" s="43"/>
      <c r="UZY15" s="43"/>
      <c r="UZZ15" s="43"/>
      <c r="VAA15" s="43"/>
      <c r="VAB15" s="43"/>
      <c r="VAC15" s="43"/>
      <c r="VAD15" s="43"/>
      <c r="VAE15" s="43"/>
      <c r="VAF15" s="43"/>
      <c r="VAG15" s="43"/>
      <c r="VAH15" s="43"/>
      <c r="VAI15" s="43"/>
      <c r="VAJ15" s="43"/>
      <c r="VAK15" s="43"/>
      <c r="VAL15" s="43"/>
      <c r="VAM15" s="43"/>
      <c r="VAN15" s="43"/>
      <c r="VAO15" s="43"/>
      <c r="VAP15" s="43"/>
      <c r="VAQ15" s="43"/>
      <c r="VAR15" s="43"/>
      <c r="VAS15" s="43"/>
      <c r="VAT15" s="43"/>
      <c r="VAU15" s="43"/>
      <c r="VAV15" s="43"/>
      <c r="VAW15" s="43"/>
      <c r="VAX15" s="43"/>
      <c r="VAY15" s="43"/>
      <c r="VAZ15" s="43"/>
      <c r="VBA15" s="43"/>
      <c r="VBB15" s="43"/>
      <c r="VBC15" s="43"/>
      <c r="VBD15" s="43"/>
      <c r="VBE15" s="43"/>
      <c r="VBF15" s="43"/>
      <c r="VBG15" s="43"/>
      <c r="VBH15" s="43"/>
      <c r="VBI15" s="43"/>
      <c r="VBJ15" s="43"/>
      <c r="VBK15" s="43"/>
      <c r="VBL15" s="43"/>
      <c r="VBM15" s="43"/>
      <c r="VBN15" s="43"/>
      <c r="VBO15" s="43"/>
      <c r="VBP15" s="43"/>
      <c r="VBQ15" s="43"/>
      <c r="VBR15" s="43"/>
      <c r="VBS15" s="43"/>
      <c r="VBT15" s="43"/>
      <c r="VBU15" s="43"/>
      <c r="VBV15" s="43"/>
      <c r="VBW15" s="43"/>
      <c r="VBX15" s="43"/>
      <c r="VBY15" s="43"/>
      <c r="VBZ15" s="43"/>
      <c r="VCA15" s="43"/>
      <c r="VCB15" s="43"/>
      <c r="VCC15" s="43"/>
      <c r="VCD15" s="43"/>
      <c r="VCE15" s="43"/>
      <c r="VCF15" s="43"/>
      <c r="VCG15" s="43"/>
      <c r="VCH15" s="43"/>
      <c r="VCI15" s="43"/>
      <c r="VCJ15" s="43"/>
      <c r="VCK15" s="43"/>
      <c r="VCL15" s="43"/>
      <c r="VCM15" s="43"/>
      <c r="VCN15" s="43"/>
      <c r="VCO15" s="43"/>
      <c r="VCP15" s="43"/>
      <c r="VCQ15" s="43"/>
      <c r="VCR15" s="43"/>
      <c r="VCS15" s="43"/>
      <c r="VCT15" s="43"/>
      <c r="VCU15" s="43"/>
      <c r="VCV15" s="43"/>
      <c r="VCW15" s="43"/>
      <c r="VCX15" s="43"/>
      <c r="VCY15" s="43"/>
      <c r="VCZ15" s="43"/>
      <c r="VDA15" s="43"/>
      <c r="VDB15" s="43"/>
      <c r="VDC15" s="43"/>
      <c r="VDD15" s="43"/>
      <c r="VDE15" s="43"/>
      <c r="VDF15" s="43"/>
      <c r="VDG15" s="43"/>
      <c r="VDH15" s="43"/>
      <c r="VDI15" s="43"/>
      <c r="VDJ15" s="43"/>
      <c r="VDK15" s="43"/>
      <c r="VDL15" s="43"/>
      <c r="VDM15" s="43"/>
      <c r="VDN15" s="43"/>
      <c r="VDO15" s="43"/>
      <c r="VDP15" s="43"/>
      <c r="VDQ15" s="43"/>
      <c r="VDR15" s="43"/>
      <c r="VDS15" s="43"/>
      <c r="VDT15" s="43"/>
      <c r="VDU15" s="43"/>
      <c r="VDV15" s="43"/>
      <c r="VDW15" s="43"/>
      <c r="VDX15" s="43"/>
      <c r="VDY15" s="43"/>
      <c r="VDZ15" s="43"/>
      <c r="VEA15" s="43"/>
      <c r="VEB15" s="43"/>
      <c r="VEC15" s="43"/>
      <c r="VED15" s="43"/>
      <c r="VEE15" s="43"/>
      <c r="VEF15" s="43"/>
      <c r="VEG15" s="43"/>
      <c r="VEH15" s="43"/>
      <c r="VEI15" s="43"/>
      <c r="VEJ15" s="43"/>
      <c r="VEK15" s="43"/>
      <c r="VEL15" s="43"/>
      <c r="VEM15" s="43"/>
      <c r="VEN15" s="43"/>
      <c r="VEO15" s="43"/>
      <c r="VEP15" s="43"/>
      <c r="VEQ15" s="43"/>
      <c r="VER15" s="43"/>
      <c r="VES15" s="43"/>
      <c r="VET15" s="43"/>
      <c r="VEU15" s="43"/>
      <c r="VEV15" s="43"/>
      <c r="VEW15" s="43"/>
      <c r="VEX15" s="43"/>
      <c r="VEY15" s="43"/>
      <c r="VEZ15" s="43"/>
      <c r="VFA15" s="43"/>
      <c r="VFB15" s="43"/>
      <c r="VFC15" s="43"/>
      <c r="VFD15" s="43"/>
      <c r="VFE15" s="43"/>
      <c r="VFF15" s="43"/>
      <c r="VFG15" s="43"/>
      <c r="VFH15" s="43"/>
      <c r="VFI15" s="43"/>
      <c r="VFJ15" s="43"/>
      <c r="VFK15" s="43"/>
      <c r="VFL15" s="43"/>
      <c r="VFM15" s="43"/>
      <c r="VFN15" s="43"/>
      <c r="VFO15" s="43"/>
      <c r="VFP15" s="43"/>
      <c r="VFQ15" s="43"/>
      <c r="VFR15" s="43"/>
      <c r="VFS15" s="43"/>
      <c r="VFT15" s="43"/>
      <c r="VFU15" s="43"/>
      <c r="VFV15" s="43"/>
      <c r="VFW15" s="43"/>
      <c r="VFX15" s="43"/>
      <c r="VFY15" s="43"/>
      <c r="VFZ15" s="43"/>
      <c r="VGA15" s="43"/>
      <c r="VGB15" s="43"/>
      <c r="VGC15" s="43"/>
      <c r="VGD15" s="43"/>
      <c r="VGE15" s="43"/>
      <c r="VGF15" s="43"/>
      <c r="VGG15" s="43"/>
      <c r="VGH15" s="43"/>
      <c r="VGI15" s="43"/>
      <c r="VGJ15" s="43"/>
      <c r="VGK15" s="43"/>
      <c r="VGL15" s="43"/>
      <c r="VGM15" s="43"/>
      <c r="VGN15" s="43"/>
      <c r="VGO15" s="43"/>
      <c r="VGP15" s="43"/>
      <c r="VGQ15" s="43"/>
      <c r="VGR15" s="43"/>
      <c r="VGS15" s="43"/>
      <c r="VGT15" s="43"/>
      <c r="VGU15" s="43"/>
      <c r="VGV15" s="43"/>
      <c r="VGW15" s="43"/>
      <c r="VGX15" s="43"/>
      <c r="VGY15" s="43"/>
      <c r="VGZ15" s="43"/>
      <c r="VHA15" s="43"/>
      <c r="VHB15" s="43"/>
      <c r="VHC15" s="43"/>
      <c r="VHD15" s="43"/>
      <c r="VHE15" s="43"/>
      <c r="VHF15" s="43"/>
      <c r="VHG15" s="43"/>
      <c r="VHH15" s="43"/>
      <c r="VHI15" s="43"/>
      <c r="VHJ15" s="43"/>
      <c r="VHK15" s="43"/>
      <c r="VHL15" s="43"/>
      <c r="VHM15" s="43"/>
      <c r="VHN15" s="43"/>
      <c r="VHO15" s="43"/>
      <c r="VHP15" s="43"/>
      <c r="VHQ15" s="43"/>
      <c r="VHR15" s="43"/>
      <c r="VHS15" s="43"/>
      <c r="VHT15" s="43"/>
      <c r="VHU15" s="43"/>
      <c r="VHV15" s="43"/>
      <c r="VHW15" s="43"/>
      <c r="VHX15" s="43"/>
      <c r="VHY15" s="43"/>
      <c r="VHZ15" s="43"/>
      <c r="VIA15" s="43"/>
      <c r="VIB15" s="43"/>
      <c r="VIC15" s="43"/>
      <c r="VID15" s="43"/>
      <c r="VIE15" s="43"/>
      <c r="VIF15" s="43"/>
      <c r="VIG15" s="43"/>
      <c r="VIH15" s="43"/>
      <c r="VII15" s="43"/>
      <c r="VIJ15" s="43"/>
      <c r="VIK15" s="43"/>
      <c r="VIL15" s="43"/>
      <c r="VIM15" s="43"/>
      <c r="VIN15" s="43"/>
      <c r="VIO15" s="43"/>
      <c r="VIP15" s="43"/>
      <c r="VIQ15" s="43"/>
      <c r="VIR15" s="43"/>
      <c r="VIS15" s="43"/>
      <c r="VIT15" s="43"/>
      <c r="VIU15" s="43"/>
      <c r="VIV15" s="43"/>
      <c r="VIW15" s="43"/>
      <c r="VIX15" s="43"/>
      <c r="VIY15" s="43"/>
      <c r="VIZ15" s="43"/>
      <c r="VJA15" s="43"/>
      <c r="VJB15" s="43"/>
      <c r="VJC15" s="43"/>
      <c r="VJD15" s="43"/>
      <c r="VJE15" s="43"/>
      <c r="VJF15" s="43"/>
      <c r="VJG15" s="43"/>
      <c r="VJH15" s="43"/>
      <c r="VJI15" s="43"/>
      <c r="VJJ15" s="43"/>
      <c r="VJK15" s="43"/>
      <c r="VJL15" s="43"/>
      <c r="VJM15" s="43"/>
      <c r="VJN15" s="43"/>
      <c r="VJO15" s="43"/>
      <c r="VJP15" s="43"/>
      <c r="VJQ15" s="43"/>
      <c r="VJR15" s="43"/>
      <c r="VJS15" s="43"/>
      <c r="VJT15" s="43"/>
      <c r="VJU15" s="43"/>
      <c r="VJV15" s="43"/>
      <c r="VJW15" s="43"/>
      <c r="VJX15" s="43"/>
      <c r="VJY15" s="43"/>
      <c r="VJZ15" s="43"/>
      <c r="VKA15" s="43"/>
      <c r="VKB15" s="43"/>
      <c r="VKC15" s="43"/>
      <c r="VKD15" s="43"/>
      <c r="VKE15" s="43"/>
      <c r="VKF15" s="43"/>
      <c r="VKG15" s="43"/>
      <c r="VKH15" s="43"/>
      <c r="VKI15" s="43"/>
      <c r="VKJ15" s="43"/>
      <c r="VKK15" s="43"/>
      <c r="VKL15" s="43"/>
      <c r="VKM15" s="43"/>
      <c r="VKN15" s="43"/>
      <c r="VKO15" s="43"/>
      <c r="VKP15" s="43"/>
      <c r="VKQ15" s="43"/>
      <c r="VKR15" s="43"/>
      <c r="VKS15" s="43"/>
      <c r="VKT15" s="43"/>
      <c r="VKU15" s="43"/>
      <c r="VKV15" s="43"/>
      <c r="VKW15" s="43"/>
      <c r="VKX15" s="43"/>
      <c r="VKY15" s="43"/>
      <c r="VKZ15" s="43"/>
      <c r="VLA15" s="43"/>
      <c r="VLB15" s="43"/>
      <c r="VLC15" s="43"/>
      <c r="VLD15" s="43"/>
      <c r="VLE15" s="43"/>
      <c r="VLF15" s="43"/>
      <c r="VLG15" s="43"/>
      <c r="VLH15" s="43"/>
      <c r="VLI15" s="43"/>
      <c r="VLJ15" s="43"/>
      <c r="VLK15" s="43"/>
      <c r="VLL15" s="43"/>
      <c r="VLM15" s="43"/>
      <c r="VLN15" s="43"/>
      <c r="VLO15" s="43"/>
      <c r="VLP15" s="43"/>
      <c r="VLQ15" s="43"/>
      <c r="VLR15" s="43"/>
      <c r="VLS15" s="43"/>
      <c r="VLT15" s="43"/>
      <c r="VLU15" s="43"/>
      <c r="VLV15" s="43"/>
      <c r="VLW15" s="43"/>
      <c r="VLX15" s="43"/>
      <c r="VLY15" s="43"/>
      <c r="VLZ15" s="43"/>
      <c r="VMA15" s="43"/>
      <c r="VMB15" s="43"/>
      <c r="VMC15" s="43"/>
      <c r="VMD15" s="43"/>
      <c r="VME15" s="43"/>
      <c r="VMF15" s="43"/>
      <c r="VMG15" s="43"/>
      <c r="VMH15" s="43"/>
      <c r="VMI15" s="43"/>
      <c r="VMJ15" s="43"/>
      <c r="VMK15" s="43"/>
      <c r="VML15" s="43"/>
      <c r="VMM15" s="43"/>
      <c r="VMN15" s="43"/>
      <c r="VMO15" s="43"/>
      <c r="VMP15" s="43"/>
      <c r="VMQ15" s="43"/>
      <c r="VMR15" s="43"/>
      <c r="VMS15" s="43"/>
      <c r="VMT15" s="43"/>
      <c r="VMU15" s="43"/>
      <c r="VMV15" s="43"/>
      <c r="VMW15" s="43"/>
      <c r="VMX15" s="43"/>
      <c r="VMY15" s="43"/>
      <c r="VMZ15" s="43"/>
      <c r="VNA15" s="43"/>
      <c r="VNB15" s="43"/>
      <c r="VNC15" s="43"/>
      <c r="VND15" s="43"/>
      <c r="VNE15" s="43"/>
      <c r="VNF15" s="43"/>
      <c r="VNG15" s="43"/>
      <c r="VNH15" s="43"/>
      <c r="VNI15" s="43"/>
      <c r="VNJ15" s="43"/>
      <c r="VNK15" s="43"/>
      <c r="VNL15" s="43"/>
      <c r="VNM15" s="43"/>
      <c r="VNN15" s="43"/>
      <c r="VNO15" s="43"/>
      <c r="VNP15" s="43"/>
      <c r="VNQ15" s="43"/>
      <c r="VNR15" s="43"/>
      <c r="VNS15" s="43"/>
      <c r="VNT15" s="43"/>
      <c r="VNU15" s="43"/>
      <c r="VNV15" s="43"/>
      <c r="VNW15" s="43"/>
      <c r="VNX15" s="43"/>
      <c r="VNY15" s="43"/>
      <c r="VNZ15" s="43"/>
      <c r="VOA15" s="43"/>
      <c r="VOB15" s="43"/>
      <c r="VOC15" s="43"/>
      <c r="VOD15" s="43"/>
      <c r="VOE15" s="43"/>
      <c r="VOF15" s="43"/>
      <c r="VOG15" s="43"/>
      <c r="VOH15" s="43"/>
      <c r="VOI15" s="43"/>
      <c r="VOJ15" s="43"/>
      <c r="VOK15" s="43"/>
      <c r="VOL15" s="43"/>
      <c r="VOM15" s="43"/>
      <c r="VON15" s="43"/>
      <c r="VOO15" s="43"/>
      <c r="VOP15" s="43"/>
      <c r="VOQ15" s="43"/>
      <c r="VOR15" s="43"/>
      <c r="VOS15" s="43"/>
      <c r="VOT15" s="43"/>
      <c r="VOU15" s="43"/>
      <c r="VOV15" s="43"/>
      <c r="VOW15" s="43"/>
      <c r="VOX15" s="43"/>
      <c r="VOY15" s="43"/>
      <c r="VOZ15" s="43"/>
      <c r="VPA15" s="43"/>
      <c r="VPB15" s="43"/>
      <c r="VPC15" s="43"/>
      <c r="VPD15" s="43"/>
      <c r="VPE15" s="43"/>
      <c r="VPF15" s="43"/>
      <c r="VPG15" s="43"/>
      <c r="VPH15" s="43"/>
      <c r="VPI15" s="43"/>
      <c r="VPJ15" s="43"/>
      <c r="VPK15" s="43"/>
      <c r="VPL15" s="43"/>
      <c r="VPM15" s="43"/>
      <c r="VPN15" s="43"/>
      <c r="VPO15" s="43"/>
      <c r="VPP15" s="43"/>
      <c r="VPQ15" s="43"/>
      <c r="VPR15" s="43"/>
      <c r="VPS15" s="43"/>
      <c r="VPT15" s="43"/>
      <c r="VPU15" s="43"/>
      <c r="VPV15" s="43"/>
      <c r="VPW15" s="43"/>
      <c r="VPX15" s="43"/>
      <c r="VPY15" s="43"/>
      <c r="VPZ15" s="43"/>
      <c r="VQA15" s="43"/>
      <c r="VQB15" s="43"/>
      <c r="VQC15" s="43"/>
      <c r="VQD15" s="43"/>
      <c r="VQE15" s="43"/>
      <c r="VQF15" s="43"/>
      <c r="VQG15" s="43"/>
      <c r="VQH15" s="43"/>
      <c r="VQI15" s="43"/>
      <c r="VQJ15" s="43"/>
      <c r="VQK15" s="43"/>
      <c r="VQL15" s="43"/>
      <c r="VQM15" s="43"/>
      <c r="VQN15" s="43"/>
      <c r="VQO15" s="43"/>
      <c r="VQP15" s="43"/>
      <c r="VQQ15" s="43"/>
      <c r="VQR15" s="43"/>
      <c r="VQS15" s="43"/>
      <c r="VQT15" s="43"/>
      <c r="VQU15" s="43"/>
      <c r="VQV15" s="43"/>
      <c r="VQW15" s="43"/>
      <c r="VQX15" s="43"/>
      <c r="VQY15" s="43"/>
      <c r="VQZ15" s="43"/>
      <c r="VRA15" s="43"/>
      <c r="VRB15" s="43"/>
      <c r="VRC15" s="43"/>
      <c r="VRD15" s="43"/>
      <c r="VRE15" s="43"/>
      <c r="VRF15" s="43"/>
      <c r="VRG15" s="43"/>
      <c r="VRH15" s="43"/>
      <c r="VRI15" s="43"/>
      <c r="VRJ15" s="43"/>
      <c r="VRK15" s="43"/>
      <c r="VRL15" s="43"/>
      <c r="VRM15" s="43"/>
      <c r="VRN15" s="43"/>
      <c r="VRO15" s="43"/>
      <c r="VRP15" s="43"/>
      <c r="VRQ15" s="43"/>
      <c r="VRR15" s="43"/>
      <c r="VRS15" s="43"/>
      <c r="VRT15" s="43"/>
      <c r="VRU15" s="43"/>
      <c r="VRV15" s="43"/>
      <c r="VRW15" s="43"/>
      <c r="VRX15" s="43"/>
      <c r="VRY15" s="43"/>
      <c r="VRZ15" s="43"/>
      <c r="VSA15" s="43"/>
      <c r="VSB15" s="43"/>
      <c r="VSC15" s="43"/>
      <c r="VSD15" s="43"/>
      <c r="VSE15" s="43"/>
      <c r="VSF15" s="43"/>
      <c r="VSG15" s="43"/>
      <c r="VSH15" s="43"/>
      <c r="VSI15" s="43"/>
      <c r="VSJ15" s="43"/>
      <c r="VSK15" s="43"/>
      <c r="VSL15" s="43"/>
      <c r="VSM15" s="43"/>
      <c r="VSN15" s="43"/>
      <c r="VSO15" s="43"/>
      <c r="VSP15" s="43"/>
      <c r="VSQ15" s="43"/>
      <c r="VSR15" s="43"/>
      <c r="VSS15" s="43"/>
      <c r="VST15" s="43"/>
      <c r="VSU15" s="43"/>
      <c r="VSV15" s="43"/>
      <c r="VSW15" s="43"/>
      <c r="VSX15" s="43"/>
      <c r="VSY15" s="43"/>
      <c r="VSZ15" s="43"/>
      <c r="VTA15" s="43"/>
      <c r="VTB15" s="43"/>
      <c r="VTC15" s="43"/>
      <c r="VTD15" s="43"/>
      <c r="VTE15" s="43"/>
      <c r="VTF15" s="43"/>
      <c r="VTG15" s="43"/>
      <c r="VTH15" s="43"/>
      <c r="VTI15" s="43"/>
      <c r="VTJ15" s="43"/>
      <c r="VTK15" s="43"/>
      <c r="VTL15" s="43"/>
      <c r="VTM15" s="43"/>
      <c r="VTN15" s="43"/>
      <c r="VTO15" s="43"/>
      <c r="VTP15" s="43"/>
      <c r="VTQ15" s="43"/>
      <c r="VTR15" s="43"/>
      <c r="VTS15" s="43"/>
      <c r="VTT15" s="43"/>
      <c r="VTU15" s="43"/>
      <c r="VTV15" s="43"/>
      <c r="VTW15" s="43"/>
      <c r="VTX15" s="43"/>
      <c r="VTY15" s="43"/>
      <c r="VTZ15" s="43"/>
      <c r="VUA15" s="43"/>
      <c r="VUB15" s="43"/>
      <c r="VUC15" s="43"/>
      <c r="VUD15" s="43"/>
      <c r="VUE15" s="43"/>
      <c r="VUF15" s="43"/>
      <c r="VUG15" s="43"/>
      <c r="VUH15" s="43"/>
      <c r="VUI15" s="43"/>
      <c r="VUJ15" s="43"/>
      <c r="VUK15" s="43"/>
      <c r="VUL15" s="43"/>
      <c r="VUM15" s="43"/>
      <c r="VUN15" s="43"/>
      <c r="VUO15" s="43"/>
      <c r="VUP15" s="43"/>
      <c r="VUQ15" s="43"/>
      <c r="VUR15" s="43"/>
      <c r="VUS15" s="43"/>
      <c r="VUT15" s="43"/>
      <c r="VUU15" s="43"/>
      <c r="VUV15" s="43"/>
      <c r="VUW15" s="43"/>
      <c r="VUX15" s="43"/>
      <c r="VUY15" s="43"/>
      <c r="VUZ15" s="43"/>
      <c r="VVA15" s="43"/>
      <c r="VVB15" s="43"/>
      <c r="VVC15" s="43"/>
      <c r="VVD15" s="43"/>
      <c r="VVE15" s="43"/>
      <c r="VVF15" s="43"/>
      <c r="VVG15" s="43"/>
      <c r="VVH15" s="43"/>
      <c r="VVI15" s="43"/>
      <c r="VVJ15" s="43"/>
      <c r="VVK15" s="43"/>
      <c r="VVL15" s="43"/>
      <c r="VVM15" s="43"/>
      <c r="VVN15" s="43"/>
      <c r="VVO15" s="43"/>
      <c r="VVP15" s="43"/>
      <c r="VVQ15" s="43"/>
      <c r="VVR15" s="43"/>
      <c r="VVS15" s="43"/>
      <c r="VVT15" s="43"/>
      <c r="VVU15" s="43"/>
      <c r="VVV15" s="43"/>
      <c r="VVW15" s="43"/>
      <c r="VVX15" s="43"/>
      <c r="VVY15" s="43"/>
      <c r="VVZ15" s="43"/>
      <c r="VWA15" s="43"/>
      <c r="VWB15" s="43"/>
      <c r="VWC15" s="43"/>
      <c r="VWD15" s="43"/>
      <c r="VWE15" s="43"/>
      <c r="VWF15" s="43"/>
      <c r="VWG15" s="43"/>
      <c r="VWH15" s="43"/>
      <c r="VWI15" s="43"/>
      <c r="VWJ15" s="43"/>
      <c r="VWK15" s="43"/>
      <c r="VWL15" s="43"/>
      <c r="VWM15" s="43"/>
      <c r="VWN15" s="43"/>
      <c r="VWO15" s="43"/>
      <c r="VWP15" s="43"/>
      <c r="VWQ15" s="43"/>
      <c r="VWR15" s="43"/>
      <c r="VWS15" s="43"/>
      <c r="VWT15" s="43"/>
      <c r="VWU15" s="43"/>
      <c r="VWV15" s="43"/>
      <c r="VWW15" s="43"/>
      <c r="VWX15" s="43"/>
      <c r="VWY15" s="43"/>
      <c r="VWZ15" s="43"/>
      <c r="VXA15" s="43"/>
      <c r="VXB15" s="43"/>
      <c r="VXC15" s="43"/>
      <c r="VXD15" s="43"/>
      <c r="VXE15" s="43"/>
      <c r="VXF15" s="43"/>
      <c r="VXG15" s="43"/>
      <c r="VXH15" s="43"/>
      <c r="VXI15" s="43"/>
      <c r="VXJ15" s="43"/>
      <c r="VXK15" s="43"/>
      <c r="VXL15" s="43"/>
      <c r="VXM15" s="43"/>
      <c r="VXN15" s="43"/>
      <c r="VXO15" s="43"/>
      <c r="VXP15" s="43"/>
      <c r="VXQ15" s="43"/>
      <c r="VXR15" s="43"/>
      <c r="VXS15" s="43"/>
      <c r="VXT15" s="43"/>
      <c r="VXU15" s="43"/>
      <c r="VXV15" s="43"/>
      <c r="VXW15" s="43"/>
      <c r="VXX15" s="43"/>
      <c r="VXY15" s="43"/>
      <c r="VXZ15" s="43"/>
      <c r="VYA15" s="43"/>
      <c r="VYB15" s="43"/>
      <c r="VYC15" s="43"/>
      <c r="VYD15" s="43"/>
      <c r="VYE15" s="43"/>
      <c r="VYF15" s="43"/>
      <c r="VYG15" s="43"/>
      <c r="VYH15" s="43"/>
      <c r="VYI15" s="43"/>
      <c r="VYJ15" s="43"/>
      <c r="VYK15" s="43"/>
      <c r="VYL15" s="43"/>
      <c r="VYM15" s="43"/>
      <c r="VYN15" s="43"/>
      <c r="VYO15" s="43"/>
      <c r="VYP15" s="43"/>
      <c r="VYQ15" s="43"/>
      <c r="VYR15" s="43"/>
      <c r="VYS15" s="43"/>
      <c r="VYT15" s="43"/>
      <c r="VYU15" s="43"/>
      <c r="VYV15" s="43"/>
      <c r="VYW15" s="43"/>
      <c r="VYX15" s="43"/>
      <c r="VYY15" s="43"/>
      <c r="VYZ15" s="43"/>
      <c r="VZA15" s="43"/>
      <c r="VZB15" s="43"/>
      <c r="VZC15" s="43"/>
      <c r="VZD15" s="43"/>
      <c r="VZE15" s="43"/>
      <c r="VZF15" s="43"/>
      <c r="VZG15" s="43"/>
      <c r="VZH15" s="43"/>
      <c r="VZI15" s="43"/>
      <c r="VZJ15" s="43"/>
      <c r="VZK15" s="43"/>
      <c r="VZL15" s="43"/>
      <c r="VZM15" s="43"/>
      <c r="VZN15" s="43"/>
      <c r="VZO15" s="43"/>
      <c r="VZP15" s="43"/>
      <c r="VZQ15" s="43"/>
      <c r="VZR15" s="43"/>
      <c r="VZS15" s="43"/>
      <c r="VZT15" s="43"/>
      <c r="VZU15" s="43"/>
      <c r="VZV15" s="43"/>
      <c r="VZW15" s="43"/>
      <c r="VZX15" s="43"/>
      <c r="VZY15" s="43"/>
      <c r="VZZ15" s="43"/>
      <c r="WAA15" s="43"/>
      <c r="WAB15" s="43"/>
      <c r="WAC15" s="43"/>
      <c r="WAD15" s="43"/>
      <c r="WAE15" s="43"/>
      <c r="WAF15" s="43"/>
      <c r="WAG15" s="43"/>
      <c r="WAH15" s="43"/>
      <c r="WAI15" s="43"/>
      <c r="WAJ15" s="43"/>
      <c r="WAK15" s="43"/>
      <c r="WAL15" s="43"/>
      <c r="WAM15" s="43"/>
      <c r="WAN15" s="43"/>
      <c r="WAO15" s="43"/>
      <c r="WAP15" s="43"/>
      <c r="WAQ15" s="43"/>
      <c r="WAR15" s="43"/>
      <c r="WAS15" s="43"/>
      <c r="WAT15" s="43"/>
      <c r="WAU15" s="43"/>
      <c r="WAV15" s="43"/>
      <c r="WAW15" s="43"/>
      <c r="WAX15" s="43"/>
      <c r="WAY15" s="43"/>
      <c r="WAZ15" s="43"/>
      <c r="WBA15" s="43"/>
      <c r="WBB15" s="43"/>
      <c r="WBC15" s="43"/>
      <c r="WBD15" s="43"/>
      <c r="WBE15" s="43"/>
      <c r="WBF15" s="43"/>
      <c r="WBG15" s="43"/>
      <c r="WBH15" s="43"/>
      <c r="WBI15" s="43"/>
      <c r="WBJ15" s="43"/>
      <c r="WBK15" s="43"/>
      <c r="WBL15" s="43"/>
      <c r="WBM15" s="43"/>
      <c r="WBN15" s="43"/>
      <c r="WBO15" s="43"/>
      <c r="WBP15" s="43"/>
      <c r="WBQ15" s="43"/>
      <c r="WBR15" s="43"/>
      <c r="WBS15" s="43"/>
      <c r="WBT15" s="43"/>
      <c r="WBU15" s="43"/>
      <c r="WBV15" s="43"/>
      <c r="WBW15" s="43"/>
      <c r="WBX15" s="43"/>
      <c r="WBY15" s="43"/>
      <c r="WBZ15" s="43"/>
      <c r="WCA15" s="43"/>
      <c r="WCB15" s="43"/>
      <c r="WCC15" s="43"/>
      <c r="WCD15" s="43"/>
      <c r="WCE15" s="43"/>
      <c r="WCF15" s="43"/>
      <c r="WCG15" s="43"/>
      <c r="WCH15" s="43"/>
      <c r="WCI15" s="43"/>
      <c r="WCJ15" s="43"/>
      <c r="WCK15" s="43"/>
      <c r="WCL15" s="43"/>
      <c r="WCM15" s="43"/>
      <c r="WCN15" s="43"/>
      <c r="WCO15" s="43"/>
      <c r="WCP15" s="43"/>
      <c r="WCQ15" s="43"/>
      <c r="WCR15" s="43"/>
      <c r="WCS15" s="43"/>
      <c r="WCT15" s="43"/>
      <c r="WCU15" s="43"/>
      <c r="WCV15" s="43"/>
      <c r="WCW15" s="43"/>
      <c r="WCX15" s="43"/>
      <c r="WCY15" s="43"/>
      <c r="WCZ15" s="43"/>
      <c r="WDA15" s="43"/>
      <c r="WDB15" s="43"/>
      <c r="WDC15" s="43"/>
      <c r="WDD15" s="43"/>
      <c r="WDE15" s="43"/>
      <c r="WDF15" s="43"/>
      <c r="WDG15" s="43"/>
      <c r="WDH15" s="43"/>
      <c r="WDI15" s="43"/>
      <c r="WDJ15" s="43"/>
      <c r="WDK15" s="43"/>
      <c r="WDL15" s="43"/>
      <c r="WDM15" s="43"/>
      <c r="WDN15" s="43"/>
      <c r="WDO15" s="43"/>
      <c r="WDP15" s="43"/>
      <c r="WDQ15" s="43"/>
      <c r="WDR15" s="43"/>
      <c r="WDS15" s="43"/>
      <c r="WDT15" s="43"/>
      <c r="WDU15" s="43"/>
      <c r="WDV15" s="43"/>
      <c r="WDW15" s="43"/>
      <c r="WDX15" s="43"/>
      <c r="WDY15" s="43"/>
      <c r="WDZ15" s="43"/>
      <c r="WEA15" s="43"/>
      <c r="WEB15" s="43"/>
      <c r="WEC15" s="43"/>
      <c r="WED15" s="43"/>
      <c r="WEE15" s="43"/>
      <c r="WEF15" s="43"/>
      <c r="WEG15" s="43"/>
      <c r="WEH15" s="43"/>
      <c r="WEI15" s="43"/>
      <c r="WEJ15" s="43"/>
      <c r="WEK15" s="43"/>
      <c r="WEL15" s="43"/>
      <c r="WEM15" s="43"/>
      <c r="WEN15" s="43"/>
      <c r="WEO15" s="43"/>
      <c r="WEP15" s="43"/>
      <c r="WEQ15" s="43"/>
      <c r="WER15" s="43"/>
      <c r="WES15" s="43"/>
      <c r="WET15" s="43"/>
      <c r="WEU15" s="43"/>
      <c r="WEV15" s="43"/>
      <c r="WEW15" s="43"/>
      <c r="WEX15" s="43"/>
      <c r="WEY15" s="43"/>
      <c r="WEZ15" s="43"/>
      <c r="WFA15" s="43"/>
      <c r="WFB15" s="43"/>
      <c r="WFC15" s="43"/>
      <c r="WFD15" s="43"/>
      <c r="WFE15" s="43"/>
      <c r="WFF15" s="43"/>
      <c r="WFG15" s="43"/>
      <c r="WFH15" s="43"/>
      <c r="WFI15" s="43"/>
      <c r="WFJ15" s="43"/>
      <c r="WFK15" s="43"/>
      <c r="WFL15" s="43"/>
      <c r="WFM15" s="43"/>
      <c r="WFN15" s="43"/>
      <c r="WFO15" s="43"/>
      <c r="WFP15" s="43"/>
      <c r="WFQ15" s="43"/>
      <c r="WFR15" s="43"/>
      <c r="WFS15" s="43"/>
      <c r="WFT15" s="43"/>
      <c r="WFU15" s="43"/>
      <c r="WFV15" s="43"/>
      <c r="WFW15" s="43"/>
      <c r="WFX15" s="43"/>
      <c r="WFY15" s="43"/>
      <c r="WFZ15" s="43"/>
      <c r="WGA15" s="43"/>
      <c r="WGB15" s="43"/>
      <c r="WGC15" s="43"/>
      <c r="WGD15" s="43"/>
      <c r="WGE15" s="43"/>
      <c r="WGF15" s="43"/>
      <c r="WGG15" s="43"/>
      <c r="WGH15" s="43"/>
      <c r="WGI15" s="43"/>
      <c r="WGJ15" s="43"/>
      <c r="WGK15" s="43"/>
      <c r="WGL15" s="43"/>
      <c r="WGM15" s="43"/>
      <c r="WGN15" s="43"/>
      <c r="WGO15" s="43"/>
      <c r="WGP15" s="43"/>
      <c r="WGQ15" s="43"/>
      <c r="WGR15" s="43"/>
      <c r="WGS15" s="43"/>
      <c r="WGT15" s="43"/>
      <c r="WGU15" s="43"/>
      <c r="WGV15" s="43"/>
      <c r="WGW15" s="43"/>
      <c r="WGX15" s="43"/>
      <c r="WGY15" s="43"/>
      <c r="WGZ15" s="43"/>
      <c r="WHA15" s="43"/>
      <c r="WHB15" s="43"/>
      <c r="WHC15" s="43"/>
      <c r="WHD15" s="43"/>
      <c r="WHE15" s="43"/>
      <c r="WHF15" s="43"/>
      <c r="WHG15" s="43"/>
      <c r="WHH15" s="43"/>
      <c r="WHI15" s="43"/>
      <c r="WHJ15" s="43"/>
      <c r="WHK15" s="43"/>
      <c r="WHL15" s="43"/>
      <c r="WHM15" s="43"/>
      <c r="WHN15" s="43"/>
      <c r="WHO15" s="43"/>
      <c r="WHP15" s="43"/>
      <c r="WHQ15" s="43"/>
      <c r="WHR15" s="43"/>
      <c r="WHS15" s="43"/>
      <c r="WHT15" s="43"/>
      <c r="WHU15" s="43"/>
      <c r="WHV15" s="43"/>
      <c r="WHW15" s="43"/>
      <c r="WHX15" s="43"/>
      <c r="WHY15" s="43"/>
      <c r="WHZ15" s="43"/>
      <c r="WIA15" s="43"/>
      <c r="WIB15" s="43"/>
      <c r="WIC15" s="43"/>
      <c r="WID15" s="43"/>
      <c r="WIE15" s="43"/>
      <c r="WIF15" s="43"/>
      <c r="WIG15" s="43"/>
      <c r="WIH15" s="43"/>
      <c r="WII15" s="43"/>
      <c r="WIJ15" s="43"/>
      <c r="WIK15" s="43"/>
      <c r="WIL15" s="43"/>
      <c r="WIM15" s="43"/>
      <c r="WIN15" s="43"/>
      <c r="WIO15" s="43"/>
      <c r="WIP15" s="43"/>
      <c r="WIQ15" s="43"/>
      <c r="WIR15" s="43"/>
      <c r="WIS15" s="43"/>
      <c r="WIT15" s="43"/>
      <c r="WIU15" s="43"/>
      <c r="WIV15" s="43"/>
      <c r="WIW15" s="43"/>
      <c r="WIX15" s="43"/>
      <c r="WIY15" s="43"/>
      <c r="WIZ15" s="43"/>
      <c r="WJA15" s="43"/>
      <c r="WJB15" s="43"/>
      <c r="WJC15" s="43"/>
      <c r="WJD15" s="43"/>
      <c r="WJE15" s="43"/>
      <c r="WJF15" s="43"/>
      <c r="WJG15" s="43"/>
      <c r="WJH15" s="43"/>
      <c r="WJI15" s="43"/>
      <c r="WJJ15" s="43"/>
      <c r="WJK15" s="43"/>
      <c r="WJL15" s="43"/>
      <c r="WJM15" s="43"/>
      <c r="WJN15" s="43"/>
      <c r="WJO15" s="43"/>
      <c r="WJP15" s="43"/>
      <c r="WJQ15" s="43"/>
      <c r="WJR15" s="43"/>
      <c r="WJS15" s="43"/>
      <c r="WJT15" s="43"/>
      <c r="WJU15" s="43"/>
      <c r="WJV15" s="43"/>
      <c r="WJW15" s="43"/>
      <c r="WJX15" s="43"/>
      <c r="WJY15" s="43"/>
      <c r="WJZ15" s="43"/>
      <c r="WKA15" s="43"/>
      <c r="WKB15" s="43"/>
      <c r="WKC15" s="43"/>
      <c r="WKD15" s="43"/>
      <c r="WKE15" s="43"/>
      <c r="WKF15" s="43"/>
      <c r="WKG15" s="43"/>
      <c r="WKH15" s="43"/>
      <c r="WKI15" s="43"/>
      <c r="WKJ15" s="43"/>
      <c r="WKK15" s="43"/>
      <c r="WKL15" s="43"/>
      <c r="WKM15" s="43"/>
      <c r="WKN15" s="43"/>
      <c r="WKO15" s="43"/>
      <c r="WKP15" s="43"/>
      <c r="WKQ15" s="43"/>
      <c r="WKR15" s="43"/>
      <c r="WKS15" s="43"/>
      <c r="WKT15" s="43"/>
      <c r="WKU15" s="43"/>
      <c r="WKV15" s="43"/>
      <c r="WKW15" s="43"/>
      <c r="WKX15" s="43"/>
      <c r="WKY15" s="43"/>
      <c r="WKZ15" s="43"/>
      <c r="WLA15" s="43"/>
      <c r="WLB15" s="43"/>
      <c r="WLC15" s="43"/>
      <c r="WLD15" s="43"/>
      <c r="WLE15" s="43"/>
      <c r="WLF15" s="43"/>
      <c r="WLG15" s="43"/>
      <c r="WLH15" s="43"/>
      <c r="WLI15" s="43"/>
      <c r="WLJ15" s="43"/>
      <c r="WLK15" s="43"/>
      <c r="WLL15" s="43"/>
      <c r="WLM15" s="43"/>
      <c r="WLN15" s="43"/>
      <c r="WLO15" s="43"/>
      <c r="WLP15" s="43"/>
      <c r="WLQ15" s="43"/>
      <c r="WLR15" s="43"/>
      <c r="WLS15" s="43"/>
      <c r="WLT15" s="43"/>
      <c r="WLU15" s="43"/>
      <c r="WLV15" s="43"/>
      <c r="WLW15" s="43"/>
      <c r="WLX15" s="43"/>
      <c r="WLY15" s="43"/>
      <c r="WLZ15" s="43"/>
      <c r="WMA15" s="43"/>
      <c r="WMB15" s="43"/>
      <c r="WMC15" s="43"/>
      <c r="WMD15" s="43"/>
      <c r="WME15" s="43"/>
      <c r="WMF15" s="43"/>
      <c r="WMG15" s="43"/>
      <c r="WMH15" s="43"/>
      <c r="WMI15" s="43"/>
      <c r="WMJ15" s="43"/>
      <c r="WMK15" s="43"/>
      <c r="WML15" s="43"/>
      <c r="WMM15" s="43"/>
      <c r="WMN15" s="43"/>
      <c r="WMO15" s="43"/>
      <c r="WMP15" s="43"/>
      <c r="WMQ15" s="43"/>
      <c r="WMR15" s="43"/>
      <c r="WMS15" s="43"/>
      <c r="WMT15" s="43"/>
      <c r="WMU15" s="43"/>
      <c r="WMV15" s="43"/>
      <c r="WMW15" s="43"/>
      <c r="WMX15" s="43"/>
      <c r="WMY15" s="43"/>
      <c r="WMZ15" s="43"/>
      <c r="WNA15" s="43"/>
      <c r="WNB15" s="43"/>
      <c r="WNC15" s="43"/>
      <c r="WND15" s="43"/>
      <c r="WNE15" s="43"/>
      <c r="WNF15" s="43"/>
      <c r="WNG15" s="43"/>
      <c r="WNH15" s="43"/>
      <c r="WNI15" s="43"/>
      <c r="WNJ15" s="43"/>
      <c r="WNK15" s="43"/>
      <c r="WNL15" s="43"/>
      <c r="WNM15" s="43"/>
      <c r="WNN15" s="43"/>
      <c r="WNO15" s="43"/>
      <c r="WNP15" s="43"/>
      <c r="WNQ15" s="43"/>
      <c r="WNR15" s="43"/>
      <c r="WNS15" s="43"/>
      <c r="WNT15" s="43"/>
      <c r="WNU15" s="43"/>
      <c r="WNV15" s="43"/>
      <c r="WNW15" s="43"/>
      <c r="WNX15" s="43"/>
      <c r="WNY15" s="43"/>
      <c r="WNZ15" s="43"/>
      <c r="WOA15" s="43"/>
      <c r="WOB15" s="43"/>
      <c r="WOC15" s="43"/>
      <c r="WOD15" s="43"/>
      <c r="WOE15" s="43"/>
      <c r="WOF15" s="43"/>
      <c r="WOG15" s="43"/>
      <c r="WOH15" s="43"/>
      <c r="WOI15" s="43"/>
      <c r="WOJ15" s="43"/>
      <c r="WOK15" s="43"/>
      <c r="WOL15" s="43"/>
      <c r="WOM15" s="43"/>
      <c r="WON15" s="43"/>
      <c r="WOO15" s="43"/>
      <c r="WOP15" s="43"/>
      <c r="WOQ15" s="43"/>
      <c r="WOR15" s="43"/>
      <c r="WOS15" s="43"/>
      <c r="WOT15" s="43"/>
      <c r="WOU15" s="43"/>
      <c r="WOV15" s="43"/>
      <c r="WOW15" s="43"/>
      <c r="WOX15" s="43"/>
      <c r="WOY15" s="43"/>
      <c r="WOZ15" s="43"/>
      <c r="WPA15" s="43"/>
      <c r="WPB15" s="43"/>
      <c r="WPC15" s="43"/>
      <c r="WPD15" s="43"/>
      <c r="WPE15" s="43"/>
      <c r="WPF15" s="43"/>
      <c r="WPG15" s="43"/>
      <c r="WPH15" s="43"/>
      <c r="WPI15" s="43"/>
      <c r="WPJ15" s="43"/>
      <c r="WPK15" s="43"/>
      <c r="WPL15" s="43"/>
      <c r="WPM15" s="43"/>
      <c r="WPN15" s="43"/>
      <c r="WPO15" s="43"/>
      <c r="WPP15" s="43"/>
      <c r="WPQ15" s="43"/>
      <c r="WPR15" s="43"/>
      <c r="WPS15" s="43"/>
      <c r="WPT15" s="43"/>
      <c r="WPU15" s="43"/>
      <c r="WPV15" s="43"/>
      <c r="WPW15" s="43"/>
      <c r="WPX15" s="43"/>
      <c r="WPY15" s="43"/>
      <c r="WPZ15" s="43"/>
      <c r="WQA15" s="43"/>
      <c r="WQB15" s="43"/>
      <c r="WQC15" s="43"/>
      <c r="WQD15" s="43"/>
      <c r="WQE15" s="43"/>
      <c r="WQF15" s="43"/>
      <c r="WQG15" s="43"/>
      <c r="WQH15" s="43"/>
      <c r="WQI15" s="43"/>
      <c r="WQJ15" s="43"/>
      <c r="WQK15" s="43"/>
      <c r="WQL15" s="43"/>
      <c r="WQM15" s="43"/>
      <c r="WQN15" s="43"/>
      <c r="WQO15" s="43"/>
      <c r="WQP15" s="43"/>
      <c r="WQQ15" s="43"/>
      <c r="WQR15" s="43"/>
      <c r="WQS15" s="43"/>
      <c r="WQT15" s="43"/>
      <c r="WQU15" s="43"/>
      <c r="WQV15" s="43"/>
      <c r="WQW15" s="43"/>
      <c r="WQX15" s="43"/>
      <c r="WQY15" s="43"/>
      <c r="WQZ15" s="43"/>
      <c r="WRA15" s="43"/>
      <c r="WRB15" s="43"/>
      <c r="WRC15" s="43"/>
      <c r="WRD15" s="43"/>
      <c r="WRE15" s="43"/>
      <c r="WRF15" s="43"/>
      <c r="WRG15" s="43"/>
      <c r="WRH15" s="43"/>
      <c r="WRI15" s="43"/>
      <c r="WRJ15" s="43"/>
      <c r="WRK15" s="43"/>
      <c r="WRL15" s="43"/>
      <c r="WRM15" s="43"/>
      <c r="WRN15" s="43"/>
      <c r="WRO15" s="43"/>
      <c r="WRP15" s="43"/>
      <c r="WRQ15" s="43"/>
      <c r="WRR15" s="43"/>
      <c r="WRS15" s="43"/>
      <c r="WRT15" s="43"/>
      <c r="WRU15" s="43"/>
      <c r="WRV15" s="43"/>
      <c r="WRW15" s="43"/>
      <c r="WRX15" s="43"/>
      <c r="WRY15" s="43"/>
      <c r="WRZ15" s="43"/>
      <c r="WSA15" s="43"/>
      <c r="WSB15" s="43"/>
      <c r="WSC15" s="43"/>
      <c r="WSD15" s="43"/>
      <c r="WSE15" s="43"/>
      <c r="WSF15" s="43"/>
      <c r="WSG15" s="43"/>
      <c r="WSH15" s="43"/>
      <c r="WSI15" s="43"/>
      <c r="WSJ15" s="43"/>
      <c r="WSK15" s="43"/>
      <c r="WSL15" s="43"/>
      <c r="WSM15" s="43"/>
      <c r="WSN15" s="43"/>
      <c r="WSO15" s="43"/>
      <c r="WSP15" s="43"/>
      <c r="WSQ15" s="43"/>
      <c r="WSR15" s="43"/>
      <c r="WSS15" s="43"/>
      <c r="WST15" s="43"/>
      <c r="WSU15" s="43"/>
      <c r="WSV15" s="43"/>
      <c r="WSW15" s="43"/>
      <c r="WSX15" s="43"/>
      <c r="WSY15" s="43"/>
      <c r="WSZ15" s="43"/>
      <c r="WTA15" s="43"/>
      <c r="WTB15" s="43"/>
      <c r="WTC15" s="43"/>
      <c r="WTD15" s="43"/>
      <c r="WTE15" s="43"/>
      <c r="WTF15" s="43"/>
      <c r="WTG15" s="43"/>
      <c r="WTH15" s="43"/>
      <c r="WTI15" s="43"/>
      <c r="WTJ15" s="43"/>
      <c r="WTK15" s="43"/>
      <c r="WTL15" s="43"/>
      <c r="WTM15" s="43"/>
      <c r="WTN15" s="43"/>
      <c r="WTO15" s="43"/>
      <c r="WTP15" s="43"/>
      <c r="WTQ15" s="43"/>
      <c r="WTR15" s="43"/>
      <c r="WTS15" s="43"/>
      <c r="WTT15" s="43"/>
      <c r="WTU15" s="43"/>
      <c r="WTV15" s="43"/>
      <c r="WTW15" s="43"/>
      <c r="WTX15" s="43"/>
      <c r="WTY15" s="43"/>
      <c r="WTZ15" s="43"/>
      <c r="WUA15" s="43"/>
      <c r="WUB15" s="43"/>
      <c r="WUC15" s="43"/>
      <c r="WUD15" s="43"/>
      <c r="WUE15" s="43"/>
      <c r="WUF15" s="43"/>
      <c r="WUG15" s="43"/>
      <c r="WUH15" s="43"/>
      <c r="WUI15" s="43"/>
      <c r="WUJ15" s="43"/>
      <c r="WUK15" s="43"/>
      <c r="WUL15" s="43"/>
      <c r="WUM15" s="43"/>
      <c r="WUN15" s="43"/>
      <c r="WUO15" s="43"/>
      <c r="WUP15" s="43"/>
      <c r="WUQ15" s="43"/>
      <c r="WUR15" s="43"/>
      <c r="WUS15" s="43"/>
      <c r="WUT15" s="43"/>
      <c r="WUU15" s="43"/>
      <c r="WUV15" s="43"/>
      <c r="WUW15" s="43"/>
      <c r="WUX15" s="43"/>
      <c r="WUY15" s="43"/>
      <c r="WUZ15" s="43"/>
      <c r="WVA15" s="43"/>
      <c r="WVB15" s="43"/>
      <c r="WVC15" s="43"/>
      <c r="WVD15" s="43"/>
      <c r="WVE15" s="43"/>
      <c r="WVF15" s="43"/>
      <c r="WVG15" s="43"/>
      <c r="WVH15" s="43"/>
      <c r="WVI15" s="43"/>
      <c r="WVJ15" s="43"/>
      <c r="WVK15" s="43"/>
      <c r="WVL15" s="43"/>
      <c r="WVM15" s="43"/>
      <c r="WVN15" s="43"/>
      <c r="WVO15" s="43"/>
      <c r="WVP15" s="43"/>
      <c r="WVQ15" s="43"/>
      <c r="WVR15" s="43"/>
      <c r="WVS15" s="43"/>
      <c r="WVT15" s="43"/>
      <c r="WVU15" s="43"/>
      <c r="WVV15" s="43"/>
      <c r="WVW15" s="43"/>
      <c r="WVX15" s="43"/>
      <c r="WVY15" s="43"/>
      <c r="WVZ15" s="43"/>
      <c r="WWA15" s="43"/>
      <c r="WWB15" s="43"/>
      <c r="WWC15" s="43"/>
      <c r="WWD15" s="43"/>
      <c r="WWE15" s="43"/>
      <c r="WWF15" s="43"/>
      <c r="WWG15" s="43"/>
      <c r="WWH15" s="43"/>
      <c r="WWI15" s="43"/>
      <c r="WWJ15" s="43"/>
      <c r="WWK15" s="43"/>
      <c r="WWL15" s="43"/>
      <c r="WWM15" s="43"/>
      <c r="WWN15" s="43"/>
      <c r="WWO15" s="43"/>
      <c r="WWP15" s="43"/>
      <c r="WWQ15" s="43"/>
      <c r="WWR15" s="43"/>
      <c r="WWS15" s="43"/>
      <c r="WWT15" s="43"/>
      <c r="WWU15" s="43"/>
      <c r="WWV15" s="43"/>
      <c r="WWW15" s="43"/>
      <c r="WWX15" s="43"/>
      <c r="WWY15" s="43"/>
      <c r="WWZ15" s="43"/>
      <c r="WXA15" s="43"/>
      <c r="WXB15" s="43"/>
      <c r="WXC15" s="43"/>
      <c r="WXD15" s="43"/>
      <c r="WXE15" s="43"/>
      <c r="WXF15" s="43"/>
      <c r="WXG15" s="43"/>
      <c r="WXH15" s="43"/>
      <c r="WXI15" s="43"/>
      <c r="WXJ15" s="43"/>
      <c r="WXK15" s="43"/>
      <c r="WXL15" s="43"/>
      <c r="WXM15" s="43"/>
      <c r="WXN15" s="43"/>
      <c r="WXO15" s="43"/>
      <c r="WXP15" s="43"/>
      <c r="WXQ15" s="43"/>
      <c r="WXR15" s="43"/>
      <c r="WXS15" s="43"/>
      <c r="WXT15" s="43"/>
      <c r="WXU15" s="43"/>
      <c r="WXV15" s="43"/>
      <c r="WXW15" s="43"/>
      <c r="WXX15" s="43"/>
      <c r="WXY15" s="43"/>
      <c r="WXZ15" s="43"/>
      <c r="WYA15" s="43"/>
      <c r="WYB15" s="43"/>
      <c r="WYC15" s="43"/>
      <c r="WYD15" s="43"/>
      <c r="WYE15" s="43"/>
      <c r="WYF15" s="43"/>
      <c r="WYG15" s="43"/>
      <c r="WYH15" s="43"/>
      <c r="WYI15" s="43"/>
      <c r="WYJ15" s="43"/>
      <c r="WYK15" s="43"/>
      <c r="WYL15" s="43"/>
      <c r="WYM15" s="43"/>
      <c r="WYN15" s="43"/>
      <c r="WYO15" s="43"/>
      <c r="WYP15" s="43"/>
      <c r="WYQ15" s="43"/>
      <c r="WYR15" s="43"/>
      <c r="WYS15" s="43"/>
      <c r="WYT15" s="43"/>
      <c r="WYU15" s="43"/>
      <c r="WYV15" s="43"/>
      <c r="WYW15" s="43"/>
      <c r="WYX15" s="43"/>
      <c r="WYY15" s="43"/>
      <c r="WYZ15" s="43"/>
      <c r="WZA15" s="43"/>
      <c r="WZB15" s="43"/>
      <c r="WZC15" s="43"/>
      <c r="WZD15" s="43"/>
      <c r="WZE15" s="43"/>
      <c r="WZF15" s="43"/>
      <c r="WZG15" s="43"/>
      <c r="WZH15" s="43"/>
      <c r="WZI15" s="43"/>
      <c r="WZJ15" s="43"/>
      <c r="WZK15" s="43"/>
      <c r="WZL15" s="43"/>
      <c r="WZM15" s="43"/>
      <c r="WZN15" s="43"/>
      <c r="WZO15" s="43"/>
      <c r="WZP15" s="43"/>
      <c r="WZQ15" s="43"/>
      <c r="WZR15" s="43"/>
      <c r="WZS15" s="43"/>
      <c r="WZT15" s="43"/>
      <c r="WZU15" s="43"/>
      <c r="WZV15" s="43"/>
      <c r="WZW15" s="43"/>
      <c r="WZX15" s="43"/>
      <c r="WZY15" s="43"/>
      <c r="WZZ15" s="43"/>
      <c r="XAA15" s="43"/>
      <c r="XAB15" s="43"/>
      <c r="XAC15" s="43"/>
      <c r="XAD15" s="43"/>
      <c r="XAE15" s="43"/>
      <c r="XAF15" s="43"/>
      <c r="XAG15" s="43"/>
      <c r="XAH15" s="43"/>
      <c r="XAI15" s="43"/>
      <c r="XAJ15" s="43"/>
      <c r="XAK15" s="43"/>
      <c r="XAL15" s="43"/>
      <c r="XAM15" s="43"/>
      <c r="XAN15" s="43"/>
      <c r="XAO15" s="43"/>
      <c r="XAP15" s="43"/>
      <c r="XAQ15" s="43"/>
      <c r="XAR15" s="43"/>
      <c r="XAS15" s="43"/>
      <c r="XAT15" s="43"/>
      <c r="XAU15" s="43"/>
      <c r="XAV15" s="43"/>
      <c r="XAW15" s="43"/>
      <c r="XAX15" s="43"/>
      <c r="XAY15" s="43"/>
      <c r="XAZ15" s="43"/>
      <c r="XBA15" s="43"/>
      <c r="XBB15" s="43"/>
      <c r="XBC15" s="43"/>
      <c r="XBD15" s="43"/>
      <c r="XBE15" s="43"/>
      <c r="XBF15" s="43"/>
      <c r="XBG15" s="43"/>
      <c r="XBH15" s="43"/>
      <c r="XBI15" s="43"/>
      <c r="XBJ15" s="43"/>
      <c r="XBK15" s="43"/>
      <c r="XBL15" s="43"/>
      <c r="XBM15" s="43"/>
      <c r="XBN15" s="43"/>
      <c r="XBO15" s="43"/>
      <c r="XBP15" s="43"/>
      <c r="XBQ15" s="43"/>
      <c r="XBR15" s="43"/>
      <c r="XBS15" s="43"/>
      <c r="XBT15" s="43"/>
      <c r="XBU15" s="43"/>
      <c r="XBV15" s="43"/>
      <c r="XBW15" s="43"/>
      <c r="XBX15" s="43"/>
      <c r="XBY15" s="43"/>
      <c r="XBZ15" s="43"/>
      <c r="XCA15" s="43"/>
      <c r="XCB15" s="43"/>
      <c r="XCC15" s="43"/>
      <c r="XCD15" s="43"/>
      <c r="XCE15" s="43"/>
      <c r="XCF15" s="43"/>
      <c r="XCG15" s="43"/>
      <c r="XCH15" s="43"/>
      <c r="XCI15" s="43"/>
      <c r="XCJ15" s="43"/>
      <c r="XCK15" s="43"/>
      <c r="XCL15" s="43"/>
      <c r="XCM15" s="43"/>
      <c r="XCN15" s="43"/>
      <c r="XCO15" s="43"/>
      <c r="XCP15" s="43"/>
      <c r="XCQ15" s="43"/>
      <c r="XCR15" s="43"/>
      <c r="XCS15" s="43"/>
      <c r="XCT15" s="43"/>
      <c r="XCU15" s="43"/>
      <c r="XCV15" s="43"/>
      <c r="XCW15" s="43"/>
      <c r="XCX15" s="43"/>
      <c r="XCY15" s="43"/>
      <c r="XCZ15" s="43"/>
      <c r="XDA15" s="43"/>
      <c r="XDB15" s="43"/>
      <c r="XDC15" s="43"/>
      <c r="XDD15" s="43"/>
      <c r="XDE15" s="43"/>
      <c r="XDF15" s="43"/>
      <c r="XDG15" s="43"/>
      <c r="XDH15" s="43"/>
      <c r="XDI15" s="43"/>
      <c r="XDJ15" s="43"/>
      <c r="XDK15" s="43"/>
      <c r="XDL15" s="43"/>
      <c r="XDM15" s="43"/>
      <c r="XDN15" s="43"/>
      <c r="XDO15" s="43"/>
      <c r="XDP15" s="43"/>
      <c r="XDQ15" s="43"/>
      <c r="XDR15" s="43"/>
      <c r="XDS15" s="43"/>
      <c r="XDT15" s="43"/>
      <c r="XDU15" s="43"/>
      <c r="XDV15" s="43"/>
      <c r="XDW15" s="43"/>
      <c r="XDX15" s="43"/>
      <c r="XDY15" s="43"/>
      <c r="XDZ15" s="43"/>
      <c r="XEA15" s="43"/>
      <c r="XEB15" s="43"/>
      <c r="XEC15" s="43"/>
      <c r="XED15" s="43"/>
      <c r="XEE15" s="43"/>
      <c r="XEF15" s="43"/>
      <c r="XEG15" s="43"/>
      <c r="XEH15" s="43"/>
      <c r="XEI15" s="43"/>
      <c r="XEJ15" s="43"/>
      <c r="XEK15" s="43"/>
      <c r="XEL15" s="43"/>
      <c r="XEM15" s="43"/>
      <c r="XEN15" s="43"/>
      <c r="XEO15" s="43"/>
      <c r="XEP15" s="43"/>
      <c r="XEQ15" s="43"/>
      <c r="XER15" s="43"/>
      <c r="XES15" s="43"/>
      <c r="XET15" s="43"/>
      <c r="XEU15" s="43"/>
      <c r="XEV15" s="43"/>
      <c r="XEW15" s="43"/>
      <c r="XEX15" s="43"/>
      <c r="XEY15" s="43"/>
      <c r="XEZ15" s="43"/>
      <c r="XFA15" s="43"/>
      <c r="XFB15" s="43"/>
      <c r="XFC15" s="43"/>
      <c r="XFD15" s="43"/>
    </row>
    <row r="16" s="225" customFormat="1" ht="32" customHeight="1" spans="1:16384">
      <c r="A16" s="61">
        <v>9</v>
      </c>
      <c r="B16" s="254" t="s">
        <v>24</v>
      </c>
      <c r="C16" s="252">
        <v>563</v>
      </c>
      <c r="D16" s="252">
        <f t="shared" si="2"/>
        <v>591.15</v>
      </c>
      <c r="E16" s="252">
        <f t="shared" si="0"/>
        <v>28.15</v>
      </c>
      <c r="F16" s="253">
        <f t="shared" si="1"/>
        <v>0.05</v>
      </c>
      <c r="G16" s="250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/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/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/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/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/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/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/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/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/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/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/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/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/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/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/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/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/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/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/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/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/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/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/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  <c r="ACZ16" s="43"/>
      <c r="ADA16" s="43"/>
      <c r="ADB16" s="43"/>
      <c r="ADC16" s="43"/>
      <c r="ADD16" s="43"/>
      <c r="ADE16" s="43"/>
      <c r="ADF16" s="43"/>
      <c r="ADG16" s="43"/>
      <c r="ADH16" s="43"/>
      <c r="ADI16" s="43"/>
      <c r="ADJ16" s="43"/>
      <c r="ADK16" s="43"/>
      <c r="ADL16" s="43"/>
      <c r="ADM16" s="43"/>
      <c r="ADN16" s="43"/>
      <c r="ADO16" s="43"/>
      <c r="ADP16" s="43"/>
      <c r="ADQ16" s="43"/>
      <c r="ADR16" s="43"/>
      <c r="ADS16" s="43"/>
      <c r="ADT16" s="43"/>
      <c r="ADU16" s="43"/>
      <c r="ADV16" s="43"/>
      <c r="ADW16" s="43"/>
      <c r="ADX16" s="43"/>
      <c r="ADY16" s="43"/>
      <c r="ADZ16" s="43"/>
      <c r="AEA16" s="43"/>
      <c r="AEB16" s="43"/>
      <c r="AEC16" s="43"/>
      <c r="AED16" s="43"/>
      <c r="AEE16" s="43"/>
      <c r="AEF16" s="43"/>
      <c r="AEG16" s="43"/>
      <c r="AEH16" s="43"/>
      <c r="AEI16" s="43"/>
      <c r="AEJ16" s="43"/>
      <c r="AEK16" s="43"/>
      <c r="AEL16" s="43"/>
      <c r="AEM16" s="43"/>
      <c r="AEN16" s="43"/>
      <c r="AEO16" s="43"/>
      <c r="AEP16" s="43"/>
      <c r="AEQ16" s="43"/>
      <c r="AER16" s="43"/>
      <c r="AES16" s="43"/>
      <c r="AET16" s="43"/>
      <c r="AEU16" s="43"/>
      <c r="AEV16" s="43"/>
      <c r="AEW16" s="43"/>
      <c r="AEX16" s="43"/>
      <c r="AEY16" s="43"/>
      <c r="AEZ16" s="43"/>
      <c r="AFA16" s="43"/>
      <c r="AFB16" s="43"/>
      <c r="AFC16" s="43"/>
      <c r="AFD16" s="43"/>
      <c r="AFE16" s="43"/>
      <c r="AFF16" s="43"/>
      <c r="AFG16" s="43"/>
      <c r="AFH16" s="43"/>
      <c r="AFI16" s="43"/>
      <c r="AFJ16" s="43"/>
      <c r="AFK16" s="43"/>
      <c r="AFL16" s="43"/>
      <c r="AFM16" s="43"/>
      <c r="AFN16" s="43"/>
      <c r="AFO16" s="43"/>
      <c r="AFP16" s="43"/>
      <c r="AFQ16" s="43"/>
      <c r="AFR16" s="43"/>
      <c r="AFS16" s="43"/>
      <c r="AFT16" s="43"/>
      <c r="AFU16" s="43"/>
      <c r="AFV16" s="43"/>
      <c r="AFW16" s="43"/>
      <c r="AFX16" s="43"/>
      <c r="AFY16" s="43"/>
      <c r="AFZ16" s="43"/>
      <c r="AGA16" s="43"/>
      <c r="AGB16" s="43"/>
      <c r="AGC16" s="43"/>
      <c r="AGD16" s="43"/>
      <c r="AGE16" s="43"/>
      <c r="AGF16" s="43"/>
      <c r="AGG16" s="43"/>
      <c r="AGH16" s="43"/>
      <c r="AGI16" s="43"/>
      <c r="AGJ16" s="43"/>
      <c r="AGK16" s="43"/>
      <c r="AGL16" s="43"/>
      <c r="AGM16" s="43"/>
      <c r="AGN16" s="43"/>
      <c r="AGO16" s="43"/>
      <c r="AGP16" s="43"/>
      <c r="AGQ16" s="43"/>
      <c r="AGR16" s="43"/>
      <c r="AGS16" s="43"/>
      <c r="AGT16" s="43"/>
      <c r="AGU16" s="43"/>
      <c r="AGV16" s="43"/>
      <c r="AGW16" s="43"/>
      <c r="AGX16" s="43"/>
      <c r="AGY16" s="43"/>
      <c r="AGZ16" s="43"/>
      <c r="AHA16" s="43"/>
      <c r="AHB16" s="43"/>
      <c r="AHC16" s="43"/>
      <c r="AHD16" s="43"/>
      <c r="AHE16" s="43"/>
      <c r="AHF16" s="43"/>
      <c r="AHG16" s="43"/>
      <c r="AHH16" s="43"/>
      <c r="AHI16" s="43"/>
      <c r="AHJ16" s="43"/>
      <c r="AHK16" s="43"/>
      <c r="AHL16" s="43"/>
      <c r="AHM16" s="43"/>
      <c r="AHN16" s="43"/>
      <c r="AHO16" s="43"/>
      <c r="AHP16" s="43"/>
      <c r="AHQ16" s="43"/>
      <c r="AHR16" s="43"/>
      <c r="AHS16" s="43"/>
      <c r="AHT16" s="43"/>
      <c r="AHU16" s="43"/>
      <c r="AHV16" s="43"/>
      <c r="AHW16" s="43"/>
      <c r="AHX16" s="43"/>
      <c r="AHY16" s="43"/>
      <c r="AHZ16" s="43"/>
      <c r="AIA16" s="43"/>
      <c r="AIB16" s="43"/>
      <c r="AIC16" s="43"/>
      <c r="AID16" s="43"/>
      <c r="AIE16" s="43"/>
      <c r="AIF16" s="43"/>
      <c r="AIG16" s="43"/>
      <c r="AIH16" s="43"/>
      <c r="AII16" s="43"/>
      <c r="AIJ16" s="43"/>
      <c r="AIK16" s="43"/>
      <c r="AIL16" s="43"/>
      <c r="AIM16" s="43"/>
      <c r="AIN16" s="43"/>
      <c r="AIO16" s="43"/>
      <c r="AIP16" s="43"/>
      <c r="AIQ16" s="43"/>
      <c r="AIR16" s="43"/>
      <c r="AIS16" s="43"/>
      <c r="AIT16" s="43"/>
      <c r="AIU16" s="43"/>
      <c r="AIV16" s="43"/>
      <c r="AIW16" s="43"/>
      <c r="AIX16" s="43"/>
      <c r="AIY16" s="43"/>
      <c r="AIZ16" s="43"/>
      <c r="AJA16" s="43"/>
      <c r="AJB16" s="43"/>
      <c r="AJC16" s="43"/>
      <c r="AJD16" s="43"/>
      <c r="AJE16" s="43"/>
      <c r="AJF16" s="43"/>
      <c r="AJG16" s="43"/>
      <c r="AJH16" s="43"/>
      <c r="AJI16" s="43"/>
      <c r="AJJ16" s="43"/>
      <c r="AJK16" s="43"/>
      <c r="AJL16" s="43"/>
      <c r="AJM16" s="43"/>
      <c r="AJN16" s="43"/>
      <c r="AJO16" s="43"/>
      <c r="AJP16" s="43"/>
      <c r="AJQ16" s="43"/>
      <c r="AJR16" s="43"/>
      <c r="AJS16" s="43"/>
      <c r="AJT16" s="43"/>
      <c r="AJU16" s="43"/>
      <c r="AJV16" s="43"/>
      <c r="AJW16" s="43"/>
      <c r="AJX16" s="43"/>
      <c r="AJY16" s="43"/>
      <c r="AJZ16" s="43"/>
      <c r="AKA16" s="43"/>
      <c r="AKB16" s="43"/>
      <c r="AKC16" s="43"/>
      <c r="AKD16" s="43"/>
      <c r="AKE16" s="43"/>
      <c r="AKF16" s="43"/>
      <c r="AKG16" s="43"/>
      <c r="AKH16" s="43"/>
      <c r="AKI16" s="43"/>
      <c r="AKJ16" s="43"/>
      <c r="AKK16" s="43"/>
      <c r="AKL16" s="43"/>
      <c r="AKM16" s="43"/>
      <c r="AKN16" s="43"/>
      <c r="AKO16" s="43"/>
      <c r="AKP16" s="43"/>
      <c r="AKQ16" s="43"/>
      <c r="AKR16" s="43"/>
      <c r="AKS16" s="43"/>
      <c r="AKT16" s="43"/>
      <c r="AKU16" s="43"/>
      <c r="AKV16" s="43"/>
      <c r="AKW16" s="43"/>
      <c r="AKX16" s="43"/>
      <c r="AKY16" s="43"/>
      <c r="AKZ16" s="43"/>
      <c r="ALA16" s="43"/>
      <c r="ALB16" s="43"/>
      <c r="ALC16" s="43"/>
      <c r="ALD16" s="43"/>
      <c r="ALE16" s="43"/>
      <c r="ALF16" s="43"/>
      <c r="ALG16" s="43"/>
      <c r="ALH16" s="43"/>
      <c r="ALI16" s="43"/>
      <c r="ALJ16" s="43"/>
      <c r="ALK16" s="43"/>
      <c r="ALL16" s="43"/>
      <c r="ALM16" s="43"/>
      <c r="ALN16" s="43"/>
      <c r="ALO16" s="43"/>
      <c r="ALP16" s="43"/>
      <c r="ALQ16" s="43"/>
      <c r="ALR16" s="43"/>
      <c r="ALS16" s="43"/>
      <c r="ALT16" s="43"/>
      <c r="ALU16" s="43"/>
      <c r="ALV16" s="43"/>
      <c r="ALW16" s="43"/>
      <c r="ALX16" s="43"/>
      <c r="ALY16" s="43"/>
      <c r="ALZ16" s="43"/>
      <c r="AMA16" s="43"/>
      <c r="AMB16" s="43"/>
      <c r="AMC16" s="43"/>
      <c r="AMD16" s="43"/>
      <c r="AME16" s="43"/>
      <c r="AMF16" s="43"/>
      <c r="AMG16" s="43"/>
      <c r="AMH16" s="43"/>
      <c r="AMI16" s="43"/>
      <c r="AMJ16" s="43"/>
      <c r="AMK16" s="43"/>
      <c r="AML16" s="43"/>
      <c r="AMM16" s="43"/>
      <c r="AMN16" s="43"/>
      <c r="AMO16" s="43"/>
      <c r="AMP16" s="43"/>
      <c r="AMQ16" s="43"/>
      <c r="AMR16" s="43"/>
      <c r="AMS16" s="43"/>
      <c r="AMT16" s="43"/>
      <c r="AMU16" s="43"/>
      <c r="AMV16" s="43"/>
      <c r="AMW16" s="43"/>
      <c r="AMX16" s="43"/>
      <c r="AMY16" s="43"/>
      <c r="AMZ16" s="43"/>
      <c r="ANA16" s="43"/>
      <c r="ANB16" s="43"/>
      <c r="ANC16" s="43"/>
      <c r="AND16" s="43"/>
      <c r="ANE16" s="43"/>
      <c r="ANF16" s="43"/>
      <c r="ANG16" s="43"/>
      <c r="ANH16" s="43"/>
      <c r="ANI16" s="43"/>
      <c r="ANJ16" s="43"/>
      <c r="ANK16" s="43"/>
      <c r="ANL16" s="43"/>
      <c r="ANM16" s="43"/>
      <c r="ANN16" s="43"/>
      <c r="ANO16" s="43"/>
      <c r="ANP16" s="43"/>
      <c r="ANQ16" s="43"/>
      <c r="ANR16" s="43"/>
      <c r="ANS16" s="43"/>
      <c r="ANT16" s="43"/>
      <c r="ANU16" s="43"/>
      <c r="ANV16" s="43"/>
      <c r="ANW16" s="43"/>
      <c r="ANX16" s="43"/>
      <c r="ANY16" s="43"/>
      <c r="ANZ16" s="43"/>
      <c r="AOA16" s="43"/>
      <c r="AOB16" s="43"/>
      <c r="AOC16" s="43"/>
      <c r="AOD16" s="43"/>
      <c r="AOE16" s="43"/>
      <c r="AOF16" s="43"/>
      <c r="AOG16" s="43"/>
      <c r="AOH16" s="43"/>
      <c r="AOI16" s="43"/>
      <c r="AOJ16" s="43"/>
      <c r="AOK16" s="43"/>
      <c r="AOL16" s="43"/>
      <c r="AOM16" s="43"/>
      <c r="AON16" s="43"/>
      <c r="AOO16" s="43"/>
      <c r="AOP16" s="43"/>
      <c r="AOQ16" s="43"/>
      <c r="AOR16" s="43"/>
      <c r="AOS16" s="43"/>
      <c r="AOT16" s="43"/>
      <c r="AOU16" s="43"/>
      <c r="AOV16" s="43"/>
      <c r="AOW16" s="43"/>
      <c r="AOX16" s="43"/>
      <c r="AOY16" s="43"/>
      <c r="AOZ16" s="43"/>
      <c r="APA16" s="43"/>
      <c r="APB16" s="43"/>
      <c r="APC16" s="43"/>
      <c r="APD16" s="43"/>
      <c r="APE16" s="43"/>
      <c r="APF16" s="43"/>
      <c r="APG16" s="43"/>
      <c r="APH16" s="43"/>
      <c r="API16" s="43"/>
      <c r="APJ16" s="43"/>
      <c r="APK16" s="43"/>
      <c r="APL16" s="43"/>
      <c r="APM16" s="43"/>
      <c r="APN16" s="43"/>
      <c r="APO16" s="43"/>
      <c r="APP16" s="43"/>
      <c r="APQ16" s="43"/>
      <c r="APR16" s="43"/>
      <c r="APS16" s="43"/>
      <c r="APT16" s="43"/>
      <c r="APU16" s="43"/>
      <c r="APV16" s="43"/>
      <c r="APW16" s="43"/>
      <c r="APX16" s="43"/>
      <c r="APY16" s="43"/>
      <c r="APZ16" s="43"/>
      <c r="AQA16" s="43"/>
      <c r="AQB16" s="43"/>
      <c r="AQC16" s="43"/>
      <c r="AQD16" s="43"/>
      <c r="AQE16" s="43"/>
      <c r="AQF16" s="43"/>
      <c r="AQG16" s="43"/>
      <c r="AQH16" s="43"/>
      <c r="AQI16" s="43"/>
      <c r="AQJ16" s="43"/>
      <c r="AQK16" s="43"/>
      <c r="AQL16" s="43"/>
      <c r="AQM16" s="43"/>
      <c r="AQN16" s="43"/>
      <c r="AQO16" s="43"/>
      <c r="AQP16" s="43"/>
      <c r="AQQ16" s="43"/>
      <c r="AQR16" s="43"/>
      <c r="AQS16" s="43"/>
      <c r="AQT16" s="43"/>
      <c r="AQU16" s="43"/>
      <c r="AQV16" s="43"/>
      <c r="AQW16" s="43"/>
      <c r="AQX16" s="43"/>
      <c r="AQY16" s="43"/>
      <c r="AQZ16" s="43"/>
      <c r="ARA16" s="43"/>
      <c r="ARB16" s="43"/>
      <c r="ARC16" s="43"/>
      <c r="ARD16" s="43"/>
      <c r="ARE16" s="43"/>
      <c r="ARF16" s="43"/>
      <c r="ARG16" s="43"/>
      <c r="ARH16" s="43"/>
      <c r="ARI16" s="43"/>
      <c r="ARJ16" s="43"/>
      <c r="ARK16" s="43"/>
      <c r="ARL16" s="43"/>
      <c r="ARM16" s="43"/>
      <c r="ARN16" s="43"/>
      <c r="ARO16" s="43"/>
      <c r="ARP16" s="43"/>
      <c r="ARQ16" s="43"/>
      <c r="ARR16" s="43"/>
      <c r="ARS16" s="43"/>
      <c r="ART16" s="43"/>
      <c r="ARU16" s="43"/>
      <c r="ARV16" s="43"/>
      <c r="ARW16" s="43"/>
      <c r="ARX16" s="43"/>
      <c r="ARY16" s="43"/>
      <c r="ARZ16" s="43"/>
      <c r="ASA16" s="43"/>
      <c r="ASB16" s="43"/>
      <c r="ASC16" s="43"/>
      <c r="ASD16" s="43"/>
      <c r="ASE16" s="43"/>
      <c r="ASF16" s="43"/>
      <c r="ASG16" s="43"/>
      <c r="ASH16" s="43"/>
      <c r="ASI16" s="43"/>
      <c r="ASJ16" s="43"/>
      <c r="ASK16" s="43"/>
      <c r="ASL16" s="43"/>
      <c r="ASM16" s="43"/>
      <c r="ASN16" s="43"/>
      <c r="ASO16" s="43"/>
      <c r="ASP16" s="43"/>
      <c r="ASQ16" s="43"/>
      <c r="ASR16" s="43"/>
      <c r="ASS16" s="43"/>
      <c r="AST16" s="43"/>
      <c r="ASU16" s="43"/>
      <c r="ASV16" s="43"/>
      <c r="ASW16" s="43"/>
      <c r="ASX16" s="43"/>
      <c r="ASY16" s="43"/>
      <c r="ASZ16" s="43"/>
      <c r="ATA16" s="43"/>
      <c r="ATB16" s="43"/>
      <c r="ATC16" s="43"/>
      <c r="ATD16" s="43"/>
      <c r="ATE16" s="43"/>
      <c r="ATF16" s="43"/>
      <c r="ATG16" s="43"/>
      <c r="ATH16" s="43"/>
      <c r="ATI16" s="43"/>
      <c r="ATJ16" s="43"/>
      <c r="ATK16" s="43"/>
      <c r="ATL16" s="43"/>
      <c r="ATM16" s="43"/>
      <c r="ATN16" s="43"/>
      <c r="ATO16" s="43"/>
      <c r="ATP16" s="43"/>
      <c r="ATQ16" s="43"/>
      <c r="ATR16" s="43"/>
      <c r="ATS16" s="43"/>
      <c r="ATT16" s="43"/>
      <c r="ATU16" s="43"/>
      <c r="ATV16" s="43"/>
      <c r="ATW16" s="43"/>
      <c r="ATX16" s="43"/>
      <c r="ATY16" s="43"/>
      <c r="ATZ16" s="43"/>
      <c r="AUA16" s="43"/>
      <c r="AUB16" s="43"/>
      <c r="AUC16" s="43"/>
      <c r="AUD16" s="43"/>
      <c r="AUE16" s="43"/>
      <c r="AUF16" s="43"/>
      <c r="AUG16" s="43"/>
      <c r="AUH16" s="43"/>
      <c r="AUI16" s="43"/>
      <c r="AUJ16" s="43"/>
      <c r="AUK16" s="43"/>
      <c r="AUL16" s="43"/>
      <c r="AUM16" s="43"/>
      <c r="AUN16" s="43"/>
      <c r="AUO16" s="43"/>
      <c r="AUP16" s="43"/>
      <c r="AUQ16" s="43"/>
      <c r="AUR16" s="43"/>
      <c r="AUS16" s="43"/>
      <c r="AUT16" s="43"/>
      <c r="AUU16" s="43"/>
      <c r="AUV16" s="43"/>
      <c r="AUW16" s="43"/>
      <c r="AUX16" s="43"/>
      <c r="AUY16" s="43"/>
      <c r="AUZ16" s="43"/>
      <c r="AVA16" s="43"/>
      <c r="AVB16" s="43"/>
      <c r="AVC16" s="43"/>
      <c r="AVD16" s="43"/>
      <c r="AVE16" s="43"/>
      <c r="AVF16" s="43"/>
      <c r="AVG16" s="43"/>
      <c r="AVH16" s="43"/>
      <c r="AVI16" s="43"/>
      <c r="AVJ16" s="43"/>
      <c r="AVK16" s="43"/>
      <c r="AVL16" s="43"/>
      <c r="AVM16" s="43"/>
      <c r="AVN16" s="43"/>
      <c r="AVO16" s="43"/>
      <c r="AVP16" s="43"/>
      <c r="AVQ16" s="43"/>
      <c r="AVR16" s="43"/>
      <c r="AVS16" s="43"/>
      <c r="AVT16" s="43"/>
      <c r="AVU16" s="43"/>
      <c r="AVV16" s="43"/>
      <c r="AVW16" s="43"/>
      <c r="AVX16" s="43"/>
      <c r="AVY16" s="43"/>
      <c r="AVZ16" s="43"/>
      <c r="AWA16" s="43"/>
      <c r="AWB16" s="43"/>
      <c r="AWC16" s="43"/>
      <c r="AWD16" s="43"/>
      <c r="AWE16" s="43"/>
      <c r="AWF16" s="43"/>
      <c r="AWG16" s="43"/>
      <c r="AWH16" s="43"/>
      <c r="AWI16" s="43"/>
      <c r="AWJ16" s="43"/>
      <c r="AWK16" s="43"/>
      <c r="AWL16" s="43"/>
      <c r="AWM16" s="43"/>
      <c r="AWN16" s="43"/>
      <c r="AWO16" s="43"/>
      <c r="AWP16" s="43"/>
      <c r="AWQ16" s="43"/>
      <c r="AWR16" s="43"/>
      <c r="AWS16" s="43"/>
      <c r="AWT16" s="43"/>
      <c r="AWU16" s="43"/>
      <c r="AWV16" s="43"/>
      <c r="AWW16" s="43"/>
      <c r="AWX16" s="43"/>
      <c r="AWY16" s="43"/>
      <c r="AWZ16" s="43"/>
      <c r="AXA16" s="43"/>
      <c r="AXB16" s="43"/>
      <c r="AXC16" s="43"/>
      <c r="AXD16" s="43"/>
      <c r="AXE16" s="43"/>
      <c r="AXF16" s="43"/>
      <c r="AXG16" s="43"/>
      <c r="AXH16" s="43"/>
      <c r="AXI16" s="43"/>
      <c r="AXJ16" s="43"/>
      <c r="AXK16" s="43"/>
      <c r="AXL16" s="43"/>
      <c r="AXM16" s="43"/>
      <c r="AXN16" s="43"/>
      <c r="AXO16" s="43"/>
      <c r="AXP16" s="43"/>
      <c r="AXQ16" s="43"/>
      <c r="AXR16" s="43"/>
      <c r="AXS16" s="43"/>
      <c r="AXT16" s="43"/>
      <c r="AXU16" s="43"/>
      <c r="AXV16" s="43"/>
      <c r="AXW16" s="43"/>
      <c r="AXX16" s="43"/>
      <c r="AXY16" s="43"/>
      <c r="AXZ16" s="43"/>
      <c r="AYA16" s="43"/>
      <c r="AYB16" s="43"/>
      <c r="AYC16" s="43"/>
      <c r="AYD16" s="43"/>
      <c r="AYE16" s="43"/>
      <c r="AYF16" s="43"/>
      <c r="AYG16" s="43"/>
      <c r="AYH16" s="43"/>
      <c r="AYI16" s="43"/>
      <c r="AYJ16" s="43"/>
      <c r="AYK16" s="43"/>
      <c r="AYL16" s="43"/>
      <c r="AYM16" s="43"/>
      <c r="AYN16" s="43"/>
      <c r="AYO16" s="43"/>
      <c r="AYP16" s="43"/>
      <c r="AYQ16" s="43"/>
      <c r="AYR16" s="43"/>
      <c r="AYS16" s="43"/>
      <c r="AYT16" s="43"/>
      <c r="AYU16" s="43"/>
      <c r="AYV16" s="43"/>
      <c r="AYW16" s="43"/>
      <c r="AYX16" s="43"/>
      <c r="AYY16" s="43"/>
      <c r="AYZ16" s="43"/>
      <c r="AZA16" s="43"/>
      <c r="AZB16" s="43"/>
      <c r="AZC16" s="43"/>
      <c r="AZD16" s="43"/>
      <c r="AZE16" s="43"/>
      <c r="AZF16" s="43"/>
      <c r="AZG16" s="43"/>
      <c r="AZH16" s="43"/>
      <c r="AZI16" s="43"/>
      <c r="AZJ16" s="43"/>
      <c r="AZK16" s="43"/>
      <c r="AZL16" s="43"/>
      <c r="AZM16" s="43"/>
      <c r="AZN16" s="43"/>
      <c r="AZO16" s="43"/>
      <c r="AZP16" s="43"/>
      <c r="AZQ16" s="43"/>
      <c r="AZR16" s="43"/>
      <c r="AZS16" s="43"/>
      <c r="AZT16" s="43"/>
      <c r="AZU16" s="43"/>
      <c r="AZV16" s="43"/>
      <c r="AZW16" s="43"/>
      <c r="AZX16" s="43"/>
      <c r="AZY16" s="43"/>
      <c r="AZZ16" s="43"/>
      <c r="BAA16" s="43"/>
      <c r="BAB16" s="43"/>
      <c r="BAC16" s="43"/>
      <c r="BAD16" s="43"/>
      <c r="BAE16" s="43"/>
      <c r="BAF16" s="43"/>
      <c r="BAG16" s="43"/>
      <c r="BAH16" s="43"/>
      <c r="BAI16" s="43"/>
      <c r="BAJ16" s="43"/>
      <c r="BAK16" s="43"/>
      <c r="BAL16" s="43"/>
      <c r="BAM16" s="43"/>
      <c r="BAN16" s="43"/>
      <c r="BAO16" s="43"/>
      <c r="BAP16" s="43"/>
      <c r="BAQ16" s="43"/>
      <c r="BAR16" s="43"/>
      <c r="BAS16" s="43"/>
      <c r="BAT16" s="43"/>
      <c r="BAU16" s="43"/>
      <c r="BAV16" s="43"/>
      <c r="BAW16" s="43"/>
      <c r="BAX16" s="43"/>
      <c r="BAY16" s="43"/>
      <c r="BAZ16" s="43"/>
      <c r="BBA16" s="43"/>
      <c r="BBB16" s="43"/>
      <c r="BBC16" s="43"/>
      <c r="BBD16" s="43"/>
      <c r="BBE16" s="43"/>
      <c r="BBF16" s="43"/>
      <c r="BBG16" s="43"/>
      <c r="BBH16" s="43"/>
      <c r="BBI16" s="43"/>
      <c r="BBJ16" s="43"/>
      <c r="BBK16" s="43"/>
      <c r="BBL16" s="43"/>
      <c r="BBM16" s="43"/>
      <c r="BBN16" s="43"/>
      <c r="BBO16" s="43"/>
      <c r="BBP16" s="43"/>
      <c r="BBQ16" s="43"/>
      <c r="BBR16" s="43"/>
      <c r="BBS16" s="43"/>
      <c r="BBT16" s="43"/>
      <c r="BBU16" s="43"/>
      <c r="BBV16" s="43"/>
      <c r="BBW16" s="43"/>
      <c r="BBX16" s="43"/>
      <c r="BBY16" s="43"/>
      <c r="BBZ16" s="43"/>
      <c r="BCA16" s="43"/>
      <c r="BCB16" s="43"/>
      <c r="BCC16" s="43"/>
      <c r="BCD16" s="43"/>
      <c r="BCE16" s="43"/>
      <c r="BCF16" s="43"/>
      <c r="BCG16" s="43"/>
      <c r="BCH16" s="43"/>
      <c r="BCI16" s="43"/>
      <c r="BCJ16" s="43"/>
      <c r="BCK16" s="43"/>
      <c r="BCL16" s="43"/>
      <c r="BCM16" s="43"/>
      <c r="BCN16" s="43"/>
      <c r="BCO16" s="43"/>
      <c r="BCP16" s="43"/>
      <c r="BCQ16" s="43"/>
      <c r="BCR16" s="43"/>
      <c r="BCS16" s="43"/>
      <c r="BCT16" s="43"/>
      <c r="BCU16" s="43"/>
      <c r="BCV16" s="43"/>
      <c r="BCW16" s="43"/>
      <c r="BCX16" s="43"/>
      <c r="BCY16" s="43"/>
      <c r="BCZ16" s="43"/>
      <c r="BDA16" s="43"/>
      <c r="BDB16" s="43"/>
      <c r="BDC16" s="43"/>
      <c r="BDD16" s="43"/>
      <c r="BDE16" s="43"/>
      <c r="BDF16" s="43"/>
      <c r="BDG16" s="43"/>
      <c r="BDH16" s="43"/>
      <c r="BDI16" s="43"/>
      <c r="BDJ16" s="43"/>
      <c r="BDK16" s="43"/>
      <c r="BDL16" s="43"/>
      <c r="BDM16" s="43"/>
      <c r="BDN16" s="43"/>
      <c r="BDO16" s="43"/>
      <c r="BDP16" s="43"/>
      <c r="BDQ16" s="43"/>
      <c r="BDR16" s="43"/>
      <c r="BDS16" s="43"/>
      <c r="BDT16" s="43"/>
      <c r="BDU16" s="43"/>
      <c r="BDV16" s="43"/>
      <c r="BDW16" s="43"/>
      <c r="BDX16" s="43"/>
      <c r="BDY16" s="43"/>
      <c r="BDZ16" s="43"/>
      <c r="BEA16" s="43"/>
      <c r="BEB16" s="43"/>
      <c r="BEC16" s="43"/>
      <c r="BED16" s="43"/>
      <c r="BEE16" s="43"/>
      <c r="BEF16" s="43"/>
      <c r="BEG16" s="43"/>
      <c r="BEH16" s="43"/>
      <c r="BEI16" s="43"/>
      <c r="BEJ16" s="43"/>
      <c r="BEK16" s="43"/>
      <c r="BEL16" s="43"/>
      <c r="BEM16" s="43"/>
      <c r="BEN16" s="43"/>
      <c r="BEO16" s="43"/>
      <c r="BEP16" s="43"/>
      <c r="BEQ16" s="43"/>
      <c r="BER16" s="43"/>
      <c r="BES16" s="43"/>
      <c r="BET16" s="43"/>
      <c r="BEU16" s="43"/>
      <c r="BEV16" s="43"/>
      <c r="BEW16" s="43"/>
      <c r="BEX16" s="43"/>
      <c r="BEY16" s="43"/>
      <c r="BEZ16" s="43"/>
      <c r="BFA16" s="43"/>
      <c r="BFB16" s="43"/>
      <c r="BFC16" s="43"/>
      <c r="BFD16" s="43"/>
      <c r="BFE16" s="43"/>
      <c r="BFF16" s="43"/>
      <c r="BFG16" s="43"/>
      <c r="BFH16" s="43"/>
      <c r="BFI16" s="43"/>
      <c r="BFJ16" s="43"/>
      <c r="BFK16" s="43"/>
      <c r="BFL16" s="43"/>
      <c r="BFM16" s="43"/>
      <c r="BFN16" s="43"/>
      <c r="BFO16" s="43"/>
      <c r="BFP16" s="43"/>
      <c r="BFQ16" s="43"/>
      <c r="BFR16" s="43"/>
      <c r="BFS16" s="43"/>
      <c r="BFT16" s="43"/>
      <c r="BFU16" s="43"/>
      <c r="BFV16" s="43"/>
      <c r="BFW16" s="43"/>
      <c r="BFX16" s="43"/>
      <c r="BFY16" s="43"/>
      <c r="BFZ16" s="43"/>
      <c r="BGA16" s="43"/>
      <c r="BGB16" s="43"/>
      <c r="BGC16" s="43"/>
      <c r="BGD16" s="43"/>
      <c r="BGE16" s="43"/>
      <c r="BGF16" s="43"/>
      <c r="BGG16" s="43"/>
      <c r="BGH16" s="43"/>
      <c r="BGI16" s="43"/>
      <c r="BGJ16" s="43"/>
      <c r="BGK16" s="43"/>
      <c r="BGL16" s="43"/>
      <c r="BGM16" s="43"/>
      <c r="BGN16" s="43"/>
      <c r="BGO16" s="43"/>
      <c r="BGP16" s="43"/>
      <c r="BGQ16" s="43"/>
      <c r="BGR16" s="43"/>
      <c r="BGS16" s="43"/>
      <c r="BGT16" s="43"/>
      <c r="BGU16" s="43"/>
      <c r="BGV16" s="43"/>
      <c r="BGW16" s="43"/>
      <c r="BGX16" s="43"/>
      <c r="BGY16" s="43"/>
      <c r="BGZ16" s="43"/>
      <c r="BHA16" s="43"/>
      <c r="BHB16" s="43"/>
      <c r="BHC16" s="43"/>
      <c r="BHD16" s="43"/>
      <c r="BHE16" s="43"/>
      <c r="BHF16" s="43"/>
      <c r="BHG16" s="43"/>
      <c r="BHH16" s="43"/>
      <c r="BHI16" s="43"/>
      <c r="BHJ16" s="43"/>
      <c r="BHK16" s="43"/>
      <c r="BHL16" s="43"/>
      <c r="BHM16" s="43"/>
      <c r="BHN16" s="43"/>
      <c r="BHO16" s="43"/>
      <c r="BHP16" s="43"/>
      <c r="BHQ16" s="43"/>
      <c r="BHR16" s="43"/>
      <c r="BHS16" s="43"/>
      <c r="BHT16" s="43"/>
      <c r="BHU16" s="43"/>
      <c r="BHV16" s="43"/>
      <c r="BHW16" s="43"/>
      <c r="BHX16" s="43"/>
      <c r="BHY16" s="43"/>
      <c r="BHZ16" s="43"/>
      <c r="BIA16" s="43"/>
      <c r="BIB16" s="43"/>
      <c r="BIC16" s="43"/>
      <c r="BID16" s="43"/>
      <c r="BIE16" s="43"/>
      <c r="BIF16" s="43"/>
      <c r="BIG16" s="43"/>
      <c r="BIH16" s="43"/>
      <c r="BII16" s="43"/>
      <c r="BIJ16" s="43"/>
      <c r="BIK16" s="43"/>
      <c r="BIL16" s="43"/>
      <c r="BIM16" s="43"/>
      <c r="BIN16" s="43"/>
      <c r="BIO16" s="43"/>
      <c r="BIP16" s="43"/>
      <c r="BIQ16" s="43"/>
      <c r="BIR16" s="43"/>
      <c r="BIS16" s="43"/>
      <c r="BIT16" s="43"/>
      <c r="BIU16" s="43"/>
      <c r="BIV16" s="43"/>
      <c r="BIW16" s="43"/>
      <c r="BIX16" s="43"/>
      <c r="BIY16" s="43"/>
      <c r="BIZ16" s="43"/>
      <c r="BJA16" s="43"/>
      <c r="BJB16" s="43"/>
      <c r="BJC16" s="43"/>
      <c r="BJD16" s="43"/>
      <c r="BJE16" s="43"/>
      <c r="BJF16" s="43"/>
      <c r="BJG16" s="43"/>
      <c r="BJH16" s="43"/>
      <c r="BJI16" s="43"/>
      <c r="BJJ16" s="43"/>
      <c r="BJK16" s="43"/>
      <c r="BJL16" s="43"/>
      <c r="BJM16" s="43"/>
      <c r="BJN16" s="43"/>
      <c r="BJO16" s="43"/>
      <c r="BJP16" s="43"/>
      <c r="BJQ16" s="43"/>
      <c r="BJR16" s="43"/>
      <c r="BJS16" s="43"/>
      <c r="BJT16" s="43"/>
      <c r="BJU16" s="43"/>
      <c r="BJV16" s="43"/>
      <c r="BJW16" s="43"/>
      <c r="BJX16" s="43"/>
      <c r="BJY16" s="43"/>
      <c r="BJZ16" s="43"/>
      <c r="BKA16" s="43"/>
      <c r="BKB16" s="43"/>
      <c r="BKC16" s="43"/>
      <c r="BKD16" s="43"/>
      <c r="BKE16" s="43"/>
      <c r="BKF16" s="43"/>
      <c r="BKG16" s="43"/>
      <c r="BKH16" s="43"/>
      <c r="BKI16" s="43"/>
      <c r="BKJ16" s="43"/>
      <c r="BKK16" s="43"/>
      <c r="BKL16" s="43"/>
      <c r="BKM16" s="43"/>
      <c r="BKN16" s="43"/>
      <c r="BKO16" s="43"/>
      <c r="BKP16" s="43"/>
      <c r="BKQ16" s="43"/>
      <c r="BKR16" s="43"/>
      <c r="BKS16" s="43"/>
      <c r="BKT16" s="43"/>
      <c r="BKU16" s="43"/>
      <c r="BKV16" s="43"/>
      <c r="BKW16" s="43"/>
      <c r="BKX16" s="43"/>
      <c r="BKY16" s="43"/>
      <c r="BKZ16" s="43"/>
      <c r="BLA16" s="43"/>
      <c r="BLB16" s="43"/>
      <c r="BLC16" s="43"/>
      <c r="BLD16" s="43"/>
      <c r="BLE16" s="43"/>
      <c r="BLF16" s="43"/>
      <c r="BLG16" s="43"/>
      <c r="BLH16" s="43"/>
      <c r="BLI16" s="43"/>
      <c r="BLJ16" s="43"/>
      <c r="BLK16" s="43"/>
      <c r="BLL16" s="43"/>
      <c r="BLM16" s="43"/>
      <c r="BLN16" s="43"/>
      <c r="BLO16" s="43"/>
      <c r="BLP16" s="43"/>
      <c r="BLQ16" s="43"/>
      <c r="BLR16" s="43"/>
      <c r="BLS16" s="43"/>
      <c r="BLT16" s="43"/>
      <c r="BLU16" s="43"/>
      <c r="BLV16" s="43"/>
      <c r="BLW16" s="43"/>
      <c r="BLX16" s="43"/>
      <c r="BLY16" s="43"/>
      <c r="BLZ16" s="43"/>
      <c r="BMA16" s="43"/>
      <c r="BMB16" s="43"/>
      <c r="BMC16" s="43"/>
      <c r="BMD16" s="43"/>
      <c r="BME16" s="43"/>
      <c r="BMF16" s="43"/>
      <c r="BMG16" s="43"/>
      <c r="BMH16" s="43"/>
      <c r="BMI16" s="43"/>
      <c r="BMJ16" s="43"/>
      <c r="BMK16" s="43"/>
      <c r="BML16" s="43"/>
      <c r="BMM16" s="43"/>
      <c r="BMN16" s="43"/>
      <c r="BMO16" s="43"/>
      <c r="BMP16" s="43"/>
      <c r="BMQ16" s="43"/>
      <c r="BMR16" s="43"/>
      <c r="BMS16" s="43"/>
      <c r="BMT16" s="43"/>
      <c r="BMU16" s="43"/>
      <c r="BMV16" s="43"/>
      <c r="BMW16" s="43"/>
      <c r="BMX16" s="43"/>
      <c r="BMY16" s="43"/>
      <c r="BMZ16" s="43"/>
      <c r="BNA16" s="43"/>
      <c r="BNB16" s="43"/>
      <c r="BNC16" s="43"/>
      <c r="BND16" s="43"/>
      <c r="BNE16" s="43"/>
      <c r="BNF16" s="43"/>
      <c r="BNG16" s="43"/>
      <c r="BNH16" s="43"/>
      <c r="BNI16" s="43"/>
      <c r="BNJ16" s="43"/>
      <c r="BNK16" s="43"/>
      <c r="BNL16" s="43"/>
      <c r="BNM16" s="43"/>
      <c r="BNN16" s="43"/>
      <c r="BNO16" s="43"/>
      <c r="BNP16" s="43"/>
      <c r="BNQ16" s="43"/>
      <c r="BNR16" s="43"/>
      <c r="BNS16" s="43"/>
      <c r="BNT16" s="43"/>
      <c r="BNU16" s="43"/>
      <c r="BNV16" s="43"/>
      <c r="BNW16" s="43"/>
      <c r="BNX16" s="43"/>
      <c r="BNY16" s="43"/>
      <c r="BNZ16" s="43"/>
      <c r="BOA16" s="43"/>
      <c r="BOB16" s="43"/>
      <c r="BOC16" s="43"/>
      <c r="BOD16" s="43"/>
      <c r="BOE16" s="43"/>
      <c r="BOF16" s="43"/>
      <c r="BOG16" s="43"/>
      <c r="BOH16" s="43"/>
      <c r="BOI16" s="43"/>
      <c r="BOJ16" s="43"/>
      <c r="BOK16" s="43"/>
      <c r="BOL16" s="43"/>
      <c r="BOM16" s="43"/>
      <c r="BON16" s="43"/>
      <c r="BOO16" s="43"/>
      <c r="BOP16" s="43"/>
      <c r="BOQ16" s="43"/>
      <c r="BOR16" s="43"/>
      <c r="BOS16" s="43"/>
      <c r="BOT16" s="43"/>
      <c r="BOU16" s="43"/>
      <c r="BOV16" s="43"/>
      <c r="BOW16" s="43"/>
      <c r="BOX16" s="43"/>
      <c r="BOY16" s="43"/>
      <c r="BOZ16" s="43"/>
      <c r="BPA16" s="43"/>
      <c r="BPB16" s="43"/>
      <c r="BPC16" s="43"/>
      <c r="BPD16" s="43"/>
      <c r="BPE16" s="43"/>
      <c r="BPF16" s="43"/>
      <c r="BPG16" s="43"/>
      <c r="BPH16" s="43"/>
      <c r="BPI16" s="43"/>
      <c r="BPJ16" s="43"/>
      <c r="BPK16" s="43"/>
      <c r="BPL16" s="43"/>
      <c r="BPM16" s="43"/>
      <c r="BPN16" s="43"/>
      <c r="BPO16" s="43"/>
      <c r="BPP16" s="43"/>
      <c r="BPQ16" s="43"/>
      <c r="BPR16" s="43"/>
      <c r="BPS16" s="43"/>
      <c r="BPT16" s="43"/>
      <c r="BPU16" s="43"/>
      <c r="BPV16" s="43"/>
      <c r="BPW16" s="43"/>
      <c r="BPX16" s="43"/>
      <c r="BPY16" s="43"/>
      <c r="BPZ16" s="43"/>
      <c r="BQA16" s="43"/>
      <c r="BQB16" s="43"/>
      <c r="BQC16" s="43"/>
      <c r="BQD16" s="43"/>
      <c r="BQE16" s="43"/>
      <c r="BQF16" s="43"/>
      <c r="BQG16" s="43"/>
      <c r="BQH16" s="43"/>
      <c r="BQI16" s="43"/>
      <c r="BQJ16" s="43"/>
      <c r="BQK16" s="43"/>
      <c r="BQL16" s="43"/>
      <c r="BQM16" s="43"/>
      <c r="BQN16" s="43"/>
      <c r="BQO16" s="43"/>
      <c r="BQP16" s="43"/>
      <c r="BQQ16" s="43"/>
      <c r="BQR16" s="43"/>
      <c r="BQS16" s="43"/>
      <c r="BQT16" s="43"/>
      <c r="BQU16" s="43"/>
      <c r="BQV16" s="43"/>
      <c r="BQW16" s="43"/>
      <c r="BQX16" s="43"/>
      <c r="BQY16" s="43"/>
      <c r="BQZ16" s="43"/>
      <c r="BRA16" s="43"/>
      <c r="BRB16" s="43"/>
      <c r="BRC16" s="43"/>
      <c r="BRD16" s="43"/>
      <c r="BRE16" s="43"/>
      <c r="BRF16" s="43"/>
      <c r="BRG16" s="43"/>
      <c r="BRH16" s="43"/>
      <c r="BRI16" s="43"/>
      <c r="BRJ16" s="43"/>
      <c r="BRK16" s="43"/>
      <c r="BRL16" s="43"/>
      <c r="BRM16" s="43"/>
      <c r="BRN16" s="43"/>
      <c r="BRO16" s="43"/>
      <c r="BRP16" s="43"/>
      <c r="BRQ16" s="43"/>
      <c r="BRR16" s="43"/>
      <c r="BRS16" s="43"/>
      <c r="BRT16" s="43"/>
      <c r="BRU16" s="43"/>
      <c r="BRV16" s="43"/>
      <c r="BRW16" s="43"/>
      <c r="BRX16" s="43"/>
      <c r="BRY16" s="43"/>
      <c r="BRZ16" s="43"/>
      <c r="BSA16" s="43"/>
      <c r="BSB16" s="43"/>
      <c r="BSC16" s="43"/>
      <c r="BSD16" s="43"/>
      <c r="BSE16" s="43"/>
      <c r="BSF16" s="43"/>
      <c r="BSG16" s="43"/>
      <c r="BSH16" s="43"/>
      <c r="BSI16" s="43"/>
      <c r="BSJ16" s="43"/>
      <c r="BSK16" s="43"/>
      <c r="BSL16" s="43"/>
      <c r="BSM16" s="43"/>
      <c r="BSN16" s="43"/>
      <c r="BSO16" s="43"/>
      <c r="BSP16" s="43"/>
      <c r="BSQ16" s="43"/>
      <c r="BSR16" s="43"/>
      <c r="BSS16" s="43"/>
      <c r="BST16" s="43"/>
      <c r="BSU16" s="43"/>
      <c r="BSV16" s="43"/>
      <c r="BSW16" s="43"/>
      <c r="BSX16" s="43"/>
      <c r="BSY16" s="43"/>
      <c r="BSZ16" s="43"/>
      <c r="BTA16" s="43"/>
      <c r="BTB16" s="43"/>
      <c r="BTC16" s="43"/>
      <c r="BTD16" s="43"/>
      <c r="BTE16" s="43"/>
      <c r="BTF16" s="43"/>
      <c r="BTG16" s="43"/>
      <c r="BTH16" s="43"/>
      <c r="BTI16" s="43"/>
      <c r="BTJ16" s="43"/>
      <c r="BTK16" s="43"/>
      <c r="BTL16" s="43"/>
      <c r="BTM16" s="43"/>
      <c r="BTN16" s="43"/>
      <c r="BTO16" s="43"/>
      <c r="BTP16" s="43"/>
      <c r="BTQ16" s="43"/>
      <c r="BTR16" s="43"/>
      <c r="BTS16" s="43"/>
      <c r="BTT16" s="43"/>
      <c r="BTU16" s="43"/>
      <c r="BTV16" s="43"/>
      <c r="BTW16" s="43"/>
      <c r="BTX16" s="43"/>
      <c r="BTY16" s="43"/>
      <c r="BTZ16" s="43"/>
      <c r="BUA16" s="43"/>
      <c r="BUB16" s="43"/>
      <c r="BUC16" s="43"/>
      <c r="BUD16" s="43"/>
      <c r="BUE16" s="43"/>
      <c r="BUF16" s="43"/>
      <c r="BUG16" s="43"/>
      <c r="BUH16" s="43"/>
      <c r="BUI16" s="43"/>
      <c r="BUJ16" s="43"/>
      <c r="BUK16" s="43"/>
      <c r="BUL16" s="43"/>
      <c r="BUM16" s="43"/>
      <c r="BUN16" s="43"/>
      <c r="BUO16" s="43"/>
      <c r="BUP16" s="43"/>
      <c r="BUQ16" s="43"/>
      <c r="BUR16" s="43"/>
      <c r="BUS16" s="43"/>
      <c r="BUT16" s="43"/>
      <c r="BUU16" s="43"/>
      <c r="BUV16" s="43"/>
      <c r="BUW16" s="43"/>
      <c r="BUX16" s="43"/>
      <c r="BUY16" s="43"/>
      <c r="BUZ16" s="43"/>
      <c r="BVA16" s="43"/>
      <c r="BVB16" s="43"/>
      <c r="BVC16" s="43"/>
      <c r="BVD16" s="43"/>
      <c r="BVE16" s="43"/>
      <c r="BVF16" s="43"/>
      <c r="BVG16" s="43"/>
      <c r="BVH16" s="43"/>
      <c r="BVI16" s="43"/>
      <c r="BVJ16" s="43"/>
      <c r="BVK16" s="43"/>
      <c r="BVL16" s="43"/>
      <c r="BVM16" s="43"/>
      <c r="BVN16" s="43"/>
      <c r="BVO16" s="43"/>
      <c r="BVP16" s="43"/>
      <c r="BVQ16" s="43"/>
      <c r="BVR16" s="43"/>
      <c r="BVS16" s="43"/>
      <c r="BVT16" s="43"/>
      <c r="BVU16" s="43"/>
      <c r="BVV16" s="43"/>
      <c r="BVW16" s="43"/>
      <c r="BVX16" s="43"/>
      <c r="BVY16" s="43"/>
      <c r="BVZ16" s="43"/>
      <c r="BWA16" s="43"/>
      <c r="BWB16" s="43"/>
      <c r="BWC16" s="43"/>
      <c r="BWD16" s="43"/>
      <c r="BWE16" s="43"/>
      <c r="BWF16" s="43"/>
      <c r="BWG16" s="43"/>
      <c r="BWH16" s="43"/>
      <c r="BWI16" s="43"/>
      <c r="BWJ16" s="43"/>
      <c r="BWK16" s="43"/>
      <c r="BWL16" s="43"/>
      <c r="BWM16" s="43"/>
      <c r="BWN16" s="43"/>
      <c r="BWO16" s="43"/>
      <c r="BWP16" s="43"/>
      <c r="BWQ16" s="43"/>
      <c r="BWR16" s="43"/>
      <c r="BWS16" s="43"/>
      <c r="BWT16" s="43"/>
      <c r="BWU16" s="43"/>
      <c r="BWV16" s="43"/>
      <c r="BWW16" s="43"/>
      <c r="BWX16" s="43"/>
      <c r="BWY16" s="43"/>
      <c r="BWZ16" s="43"/>
      <c r="BXA16" s="43"/>
      <c r="BXB16" s="43"/>
      <c r="BXC16" s="43"/>
      <c r="BXD16" s="43"/>
      <c r="BXE16" s="43"/>
      <c r="BXF16" s="43"/>
      <c r="BXG16" s="43"/>
      <c r="BXH16" s="43"/>
      <c r="BXI16" s="43"/>
      <c r="BXJ16" s="43"/>
      <c r="BXK16" s="43"/>
      <c r="BXL16" s="43"/>
      <c r="BXM16" s="43"/>
      <c r="BXN16" s="43"/>
      <c r="BXO16" s="43"/>
      <c r="BXP16" s="43"/>
      <c r="BXQ16" s="43"/>
      <c r="BXR16" s="43"/>
      <c r="BXS16" s="43"/>
      <c r="BXT16" s="43"/>
      <c r="BXU16" s="43"/>
      <c r="BXV16" s="43"/>
      <c r="BXW16" s="43"/>
      <c r="BXX16" s="43"/>
      <c r="BXY16" s="43"/>
      <c r="BXZ16" s="43"/>
      <c r="BYA16" s="43"/>
      <c r="BYB16" s="43"/>
      <c r="BYC16" s="43"/>
      <c r="BYD16" s="43"/>
      <c r="BYE16" s="43"/>
      <c r="BYF16" s="43"/>
      <c r="BYG16" s="43"/>
      <c r="BYH16" s="43"/>
      <c r="BYI16" s="43"/>
      <c r="BYJ16" s="43"/>
      <c r="BYK16" s="43"/>
      <c r="BYL16" s="43"/>
      <c r="BYM16" s="43"/>
      <c r="BYN16" s="43"/>
      <c r="BYO16" s="43"/>
      <c r="BYP16" s="43"/>
      <c r="BYQ16" s="43"/>
      <c r="BYR16" s="43"/>
      <c r="BYS16" s="43"/>
      <c r="BYT16" s="43"/>
      <c r="BYU16" s="43"/>
      <c r="BYV16" s="43"/>
      <c r="BYW16" s="43"/>
      <c r="BYX16" s="43"/>
      <c r="BYY16" s="43"/>
      <c r="BYZ16" s="43"/>
      <c r="BZA16" s="43"/>
      <c r="BZB16" s="43"/>
      <c r="BZC16" s="43"/>
      <c r="BZD16" s="43"/>
      <c r="BZE16" s="43"/>
      <c r="BZF16" s="43"/>
      <c r="BZG16" s="43"/>
      <c r="BZH16" s="43"/>
      <c r="BZI16" s="43"/>
      <c r="BZJ16" s="43"/>
      <c r="BZK16" s="43"/>
      <c r="BZL16" s="43"/>
      <c r="BZM16" s="43"/>
      <c r="BZN16" s="43"/>
      <c r="BZO16" s="43"/>
      <c r="BZP16" s="43"/>
      <c r="BZQ16" s="43"/>
      <c r="BZR16" s="43"/>
      <c r="BZS16" s="43"/>
      <c r="BZT16" s="43"/>
      <c r="BZU16" s="43"/>
      <c r="BZV16" s="43"/>
      <c r="BZW16" s="43"/>
      <c r="BZX16" s="43"/>
      <c r="BZY16" s="43"/>
      <c r="BZZ16" s="43"/>
      <c r="CAA16" s="43"/>
      <c r="CAB16" s="43"/>
      <c r="CAC16" s="43"/>
      <c r="CAD16" s="43"/>
      <c r="CAE16" s="43"/>
      <c r="CAF16" s="43"/>
      <c r="CAG16" s="43"/>
      <c r="CAH16" s="43"/>
      <c r="CAI16" s="43"/>
      <c r="CAJ16" s="43"/>
      <c r="CAK16" s="43"/>
      <c r="CAL16" s="43"/>
      <c r="CAM16" s="43"/>
      <c r="CAN16" s="43"/>
      <c r="CAO16" s="43"/>
      <c r="CAP16" s="43"/>
      <c r="CAQ16" s="43"/>
      <c r="CAR16" s="43"/>
      <c r="CAS16" s="43"/>
      <c r="CAT16" s="43"/>
      <c r="CAU16" s="43"/>
      <c r="CAV16" s="43"/>
      <c r="CAW16" s="43"/>
      <c r="CAX16" s="43"/>
      <c r="CAY16" s="43"/>
      <c r="CAZ16" s="43"/>
      <c r="CBA16" s="43"/>
      <c r="CBB16" s="43"/>
      <c r="CBC16" s="43"/>
      <c r="CBD16" s="43"/>
      <c r="CBE16" s="43"/>
      <c r="CBF16" s="43"/>
      <c r="CBG16" s="43"/>
      <c r="CBH16" s="43"/>
      <c r="CBI16" s="43"/>
      <c r="CBJ16" s="43"/>
      <c r="CBK16" s="43"/>
      <c r="CBL16" s="43"/>
      <c r="CBM16" s="43"/>
      <c r="CBN16" s="43"/>
      <c r="CBO16" s="43"/>
      <c r="CBP16" s="43"/>
      <c r="CBQ16" s="43"/>
      <c r="CBR16" s="43"/>
      <c r="CBS16" s="43"/>
      <c r="CBT16" s="43"/>
      <c r="CBU16" s="43"/>
      <c r="CBV16" s="43"/>
      <c r="CBW16" s="43"/>
      <c r="CBX16" s="43"/>
      <c r="CBY16" s="43"/>
      <c r="CBZ16" s="43"/>
      <c r="CCA16" s="43"/>
      <c r="CCB16" s="43"/>
      <c r="CCC16" s="43"/>
      <c r="CCD16" s="43"/>
      <c r="CCE16" s="43"/>
      <c r="CCF16" s="43"/>
      <c r="CCG16" s="43"/>
      <c r="CCH16" s="43"/>
      <c r="CCI16" s="43"/>
      <c r="CCJ16" s="43"/>
      <c r="CCK16" s="43"/>
      <c r="CCL16" s="43"/>
      <c r="CCM16" s="43"/>
      <c r="CCN16" s="43"/>
      <c r="CCO16" s="43"/>
      <c r="CCP16" s="43"/>
      <c r="CCQ16" s="43"/>
      <c r="CCR16" s="43"/>
      <c r="CCS16" s="43"/>
      <c r="CCT16" s="43"/>
      <c r="CCU16" s="43"/>
      <c r="CCV16" s="43"/>
      <c r="CCW16" s="43"/>
      <c r="CCX16" s="43"/>
      <c r="CCY16" s="43"/>
      <c r="CCZ16" s="43"/>
      <c r="CDA16" s="43"/>
      <c r="CDB16" s="43"/>
      <c r="CDC16" s="43"/>
      <c r="CDD16" s="43"/>
      <c r="CDE16" s="43"/>
      <c r="CDF16" s="43"/>
      <c r="CDG16" s="43"/>
      <c r="CDH16" s="43"/>
      <c r="CDI16" s="43"/>
      <c r="CDJ16" s="43"/>
      <c r="CDK16" s="43"/>
      <c r="CDL16" s="43"/>
      <c r="CDM16" s="43"/>
      <c r="CDN16" s="43"/>
      <c r="CDO16" s="43"/>
      <c r="CDP16" s="43"/>
      <c r="CDQ16" s="43"/>
      <c r="CDR16" s="43"/>
      <c r="CDS16" s="43"/>
      <c r="CDT16" s="43"/>
      <c r="CDU16" s="43"/>
      <c r="CDV16" s="43"/>
      <c r="CDW16" s="43"/>
      <c r="CDX16" s="43"/>
      <c r="CDY16" s="43"/>
      <c r="CDZ16" s="43"/>
      <c r="CEA16" s="43"/>
      <c r="CEB16" s="43"/>
      <c r="CEC16" s="43"/>
      <c r="CED16" s="43"/>
      <c r="CEE16" s="43"/>
      <c r="CEF16" s="43"/>
      <c r="CEG16" s="43"/>
      <c r="CEH16" s="43"/>
      <c r="CEI16" s="43"/>
      <c r="CEJ16" s="43"/>
      <c r="CEK16" s="43"/>
      <c r="CEL16" s="43"/>
      <c r="CEM16" s="43"/>
      <c r="CEN16" s="43"/>
      <c r="CEO16" s="43"/>
      <c r="CEP16" s="43"/>
      <c r="CEQ16" s="43"/>
      <c r="CER16" s="43"/>
      <c r="CES16" s="43"/>
      <c r="CET16" s="43"/>
      <c r="CEU16" s="43"/>
      <c r="CEV16" s="43"/>
      <c r="CEW16" s="43"/>
      <c r="CEX16" s="43"/>
      <c r="CEY16" s="43"/>
      <c r="CEZ16" s="43"/>
      <c r="CFA16" s="43"/>
      <c r="CFB16" s="43"/>
      <c r="CFC16" s="43"/>
      <c r="CFD16" s="43"/>
      <c r="CFE16" s="43"/>
      <c r="CFF16" s="43"/>
      <c r="CFG16" s="43"/>
      <c r="CFH16" s="43"/>
      <c r="CFI16" s="43"/>
      <c r="CFJ16" s="43"/>
      <c r="CFK16" s="43"/>
      <c r="CFL16" s="43"/>
      <c r="CFM16" s="43"/>
      <c r="CFN16" s="43"/>
      <c r="CFO16" s="43"/>
      <c r="CFP16" s="43"/>
      <c r="CFQ16" s="43"/>
      <c r="CFR16" s="43"/>
      <c r="CFS16" s="43"/>
      <c r="CFT16" s="43"/>
      <c r="CFU16" s="43"/>
      <c r="CFV16" s="43"/>
      <c r="CFW16" s="43"/>
      <c r="CFX16" s="43"/>
      <c r="CFY16" s="43"/>
      <c r="CFZ16" s="43"/>
      <c r="CGA16" s="43"/>
      <c r="CGB16" s="43"/>
      <c r="CGC16" s="43"/>
      <c r="CGD16" s="43"/>
      <c r="CGE16" s="43"/>
      <c r="CGF16" s="43"/>
      <c r="CGG16" s="43"/>
      <c r="CGH16" s="43"/>
      <c r="CGI16" s="43"/>
      <c r="CGJ16" s="43"/>
      <c r="CGK16" s="43"/>
      <c r="CGL16" s="43"/>
      <c r="CGM16" s="43"/>
      <c r="CGN16" s="43"/>
      <c r="CGO16" s="43"/>
      <c r="CGP16" s="43"/>
      <c r="CGQ16" s="43"/>
      <c r="CGR16" s="43"/>
      <c r="CGS16" s="43"/>
      <c r="CGT16" s="43"/>
      <c r="CGU16" s="43"/>
      <c r="CGV16" s="43"/>
      <c r="CGW16" s="43"/>
      <c r="CGX16" s="43"/>
      <c r="CGY16" s="43"/>
      <c r="CGZ16" s="43"/>
      <c r="CHA16" s="43"/>
      <c r="CHB16" s="43"/>
      <c r="CHC16" s="43"/>
      <c r="CHD16" s="43"/>
      <c r="CHE16" s="43"/>
      <c r="CHF16" s="43"/>
      <c r="CHG16" s="43"/>
      <c r="CHH16" s="43"/>
      <c r="CHI16" s="43"/>
      <c r="CHJ16" s="43"/>
      <c r="CHK16" s="43"/>
      <c r="CHL16" s="43"/>
      <c r="CHM16" s="43"/>
      <c r="CHN16" s="43"/>
      <c r="CHO16" s="43"/>
      <c r="CHP16" s="43"/>
      <c r="CHQ16" s="43"/>
      <c r="CHR16" s="43"/>
      <c r="CHS16" s="43"/>
      <c r="CHT16" s="43"/>
      <c r="CHU16" s="43"/>
      <c r="CHV16" s="43"/>
      <c r="CHW16" s="43"/>
      <c r="CHX16" s="43"/>
      <c r="CHY16" s="43"/>
      <c r="CHZ16" s="43"/>
      <c r="CIA16" s="43"/>
      <c r="CIB16" s="43"/>
      <c r="CIC16" s="43"/>
      <c r="CID16" s="43"/>
      <c r="CIE16" s="43"/>
      <c r="CIF16" s="43"/>
      <c r="CIG16" s="43"/>
      <c r="CIH16" s="43"/>
      <c r="CII16" s="43"/>
      <c r="CIJ16" s="43"/>
      <c r="CIK16" s="43"/>
      <c r="CIL16" s="43"/>
      <c r="CIM16" s="43"/>
      <c r="CIN16" s="43"/>
      <c r="CIO16" s="43"/>
      <c r="CIP16" s="43"/>
      <c r="CIQ16" s="43"/>
      <c r="CIR16" s="43"/>
      <c r="CIS16" s="43"/>
      <c r="CIT16" s="43"/>
      <c r="CIU16" s="43"/>
      <c r="CIV16" s="43"/>
      <c r="CIW16" s="43"/>
      <c r="CIX16" s="43"/>
      <c r="CIY16" s="43"/>
      <c r="CIZ16" s="43"/>
      <c r="CJA16" s="43"/>
      <c r="CJB16" s="43"/>
      <c r="CJC16" s="43"/>
      <c r="CJD16" s="43"/>
      <c r="CJE16" s="43"/>
      <c r="CJF16" s="43"/>
      <c r="CJG16" s="43"/>
      <c r="CJH16" s="43"/>
      <c r="CJI16" s="43"/>
      <c r="CJJ16" s="43"/>
      <c r="CJK16" s="43"/>
      <c r="CJL16" s="43"/>
      <c r="CJM16" s="43"/>
      <c r="CJN16" s="43"/>
      <c r="CJO16" s="43"/>
      <c r="CJP16" s="43"/>
      <c r="CJQ16" s="43"/>
      <c r="CJR16" s="43"/>
      <c r="CJS16" s="43"/>
      <c r="CJT16" s="43"/>
      <c r="CJU16" s="43"/>
      <c r="CJV16" s="43"/>
      <c r="CJW16" s="43"/>
      <c r="CJX16" s="43"/>
      <c r="CJY16" s="43"/>
      <c r="CJZ16" s="43"/>
      <c r="CKA16" s="43"/>
      <c r="CKB16" s="43"/>
      <c r="CKC16" s="43"/>
      <c r="CKD16" s="43"/>
      <c r="CKE16" s="43"/>
      <c r="CKF16" s="43"/>
      <c r="CKG16" s="43"/>
      <c r="CKH16" s="43"/>
      <c r="CKI16" s="43"/>
      <c r="CKJ16" s="43"/>
      <c r="CKK16" s="43"/>
      <c r="CKL16" s="43"/>
      <c r="CKM16" s="43"/>
      <c r="CKN16" s="43"/>
      <c r="CKO16" s="43"/>
      <c r="CKP16" s="43"/>
      <c r="CKQ16" s="43"/>
      <c r="CKR16" s="43"/>
      <c r="CKS16" s="43"/>
      <c r="CKT16" s="43"/>
      <c r="CKU16" s="43"/>
      <c r="CKV16" s="43"/>
      <c r="CKW16" s="43"/>
      <c r="CKX16" s="43"/>
      <c r="CKY16" s="43"/>
      <c r="CKZ16" s="43"/>
      <c r="CLA16" s="43"/>
      <c r="CLB16" s="43"/>
      <c r="CLC16" s="43"/>
      <c r="CLD16" s="43"/>
      <c r="CLE16" s="43"/>
      <c r="CLF16" s="43"/>
      <c r="CLG16" s="43"/>
      <c r="CLH16" s="43"/>
      <c r="CLI16" s="43"/>
      <c r="CLJ16" s="43"/>
      <c r="CLK16" s="43"/>
      <c r="CLL16" s="43"/>
      <c r="CLM16" s="43"/>
      <c r="CLN16" s="43"/>
      <c r="CLO16" s="43"/>
      <c r="CLP16" s="43"/>
      <c r="CLQ16" s="43"/>
      <c r="CLR16" s="43"/>
      <c r="CLS16" s="43"/>
      <c r="CLT16" s="43"/>
      <c r="CLU16" s="43"/>
      <c r="CLV16" s="43"/>
      <c r="CLW16" s="43"/>
      <c r="CLX16" s="43"/>
      <c r="CLY16" s="43"/>
      <c r="CLZ16" s="43"/>
      <c r="CMA16" s="43"/>
      <c r="CMB16" s="43"/>
      <c r="CMC16" s="43"/>
      <c r="CMD16" s="43"/>
      <c r="CME16" s="43"/>
      <c r="CMF16" s="43"/>
      <c r="CMG16" s="43"/>
      <c r="CMH16" s="43"/>
      <c r="CMI16" s="43"/>
      <c r="CMJ16" s="43"/>
      <c r="CMK16" s="43"/>
      <c r="CML16" s="43"/>
      <c r="CMM16" s="43"/>
      <c r="CMN16" s="43"/>
      <c r="CMO16" s="43"/>
      <c r="CMP16" s="43"/>
      <c r="CMQ16" s="43"/>
      <c r="CMR16" s="43"/>
      <c r="CMS16" s="43"/>
      <c r="CMT16" s="43"/>
      <c r="CMU16" s="43"/>
      <c r="CMV16" s="43"/>
      <c r="CMW16" s="43"/>
      <c r="CMX16" s="43"/>
      <c r="CMY16" s="43"/>
      <c r="CMZ16" s="43"/>
      <c r="CNA16" s="43"/>
      <c r="CNB16" s="43"/>
      <c r="CNC16" s="43"/>
      <c r="CND16" s="43"/>
      <c r="CNE16" s="43"/>
      <c r="CNF16" s="43"/>
      <c r="CNG16" s="43"/>
      <c r="CNH16" s="43"/>
      <c r="CNI16" s="43"/>
      <c r="CNJ16" s="43"/>
      <c r="CNK16" s="43"/>
      <c r="CNL16" s="43"/>
      <c r="CNM16" s="43"/>
      <c r="CNN16" s="43"/>
      <c r="CNO16" s="43"/>
      <c r="CNP16" s="43"/>
      <c r="CNQ16" s="43"/>
      <c r="CNR16" s="43"/>
      <c r="CNS16" s="43"/>
      <c r="CNT16" s="43"/>
      <c r="CNU16" s="43"/>
      <c r="CNV16" s="43"/>
      <c r="CNW16" s="43"/>
      <c r="CNX16" s="43"/>
      <c r="CNY16" s="43"/>
      <c r="CNZ16" s="43"/>
      <c r="COA16" s="43"/>
      <c r="COB16" s="43"/>
      <c r="COC16" s="43"/>
      <c r="COD16" s="43"/>
      <c r="COE16" s="43"/>
      <c r="COF16" s="43"/>
      <c r="COG16" s="43"/>
      <c r="COH16" s="43"/>
      <c r="COI16" s="43"/>
      <c r="COJ16" s="43"/>
      <c r="COK16" s="43"/>
      <c r="COL16" s="43"/>
      <c r="COM16" s="43"/>
      <c r="CON16" s="43"/>
      <c r="COO16" s="43"/>
      <c r="COP16" s="43"/>
      <c r="COQ16" s="43"/>
      <c r="COR16" s="43"/>
      <c r="COS16" s="43"/>
      <c r="COT16" s="43"/>
      <c r="COU16" s="43"/>
      <c r="COV16" s="43"/>
      <c r="COW16" s="43"/>
      <c r="COX16" s="43"/>
      <c r="COY16" s="43"/>
      <c r="COZ16" s="43"/>
      <c r="CPA16" s="43"/>
      <c r="CPB16" s="43"/>
      <c r="CPC16" s="43"/>
      <c r="CPD16" s="43"/>
      <c r="CPE16" s="43"/>
      <c r="CPF16" s="43"/>
      <c r="CPG16" s="43"/>
      <c r="CPH16" s="43"/>
      <c r="CPI16" s="43"/>
      <c r="CPJ16" s="43"/>
      <c r="CPK16" s="43"/>
      <c r="CPL16" s="43"/>
      <c r="CPM16" s="43"/>
      <c r="CPN16" s="43"/>
      <c r="CPO16" s="43"/>
      <c r="CPP16" s="43"/>
      <c r="CPQ16" s="43"/>
      <c r="CPR16" s="43"/>
      <c r="CPS16" s="43"/>
      <c r="CPT16" s="43"/>
      <c r="CPU16" s="43"/>
      <c r="CPV16" s="43"/>
      <c r="CPW16" s="43"/>
      <c r="CPX16" s="43"/>
      <c r="CPY16" s="43"/>
      <c r="CPZ16" s="43"/>
      <c r="CQA16" s="43"/>
      <c r="CQB16" s="43"/>
      <c r="CQC16" s="43"/>
      <c r="CQD16" s="43"/>
      <c r="CQE16" s="43"/>
      <c r="CQF16" s="43"/>
      <c r="CQG16" s="43"/>
      <c r="CQH16" s="43"/>
      <c r="CQI16" s="43"/>
      <c r="CQJ16" s="43"/>
      <c r="CQK16" s="43"/>
      <c r="CQL16" s="43"/>
      <c r="CQM16" s="43"/>
      <c r="CQN16" s="43"/>
      <c r="CQO16" s="43"/>
      <c r="CQP16" s="43"/>
      <c r="CQQ16" s="43"/>
      <c r="CQR16" s="43"/>
      <c r="CQS16" s="43"/>
      <c r="CQT16" s="43"/>
      <c r="CQU16" s="43"/>
      <c r="CQV16" s="43"/>
      <c r="CQW16" s="43"/>
      <c r="CQX16" s="43"/>
      <c r="CQY16" s="43"/>
      <c r="CQZ16" s="43"/>
      <c r="CRA16" s="43"/>
      <c r="CRB16" s="43"/>
      <c r="CRC16" s="43"/>
      <c r="CRD16" s="43"/>
      <c r="CRE16" s="43"/>
      <c r="CRF16" s="43"/>
      <c r="CRG16" s="43"/>
      <c r="CRH16" s="43"/>
      <c r="CRI16" s="43"/>
      <c r="CRJ16" s="43"/>
      <c r="CRK16" s="43"/>
      <c r="CRL16" s="43"/>
      <c r="CRM16" s="43"/>
      <c r="CRN16" s="43"/>
      <c r="CRO16" s="43"/>
      <c r="CRP16" s="43"/>
      <c r="CRQ16" s="43"/>
      <c r="CRR16" s="43"/>
      <c r="CRS16" s="43"/>
      <c r="CRT16" s="43"/>
      <c r="CRU16" s="43"/>
      <c r="CRV16" s="43"/>
      <c r="CRW16" s="43"/>
      <c r="CRX16" s="43"/>
      <c r="CRY16" s="43"/>
      <c r="CRZ16" s="43"/>
      <c r="CSA16" s="43"/>
      <c r="CSB16" s="43"/>
      <c r="CSC16" s="43"/>
      <c r="CSD16" s="43"/>
      <c r="CSE16" s="43"/>
      <c r="CSF16" s="43"/>
      <c r="CSG16" s="43"/>
      <c r="CSH16" s="43"/>
      <c r="CSI16" s="43"/>
      <c r="CSJ16" s="43"/>
      <c r="CSK16" s="43"/>
      <c r="CSL16" s="43"/>
      <c r="CSM16" s="43"/>
      <c r="CSN16" s="43"/>
      <c r="CSO16" s="43"/>
      <c r="CSP16" s="43"/>
      <c r="CSQ16" s="43"/>
      <c r="CSR16" s="43"/>
      <c r="CSS16" s="43"/>
      <c r="CST16" s="43"/>
      <c r="CSU16" s="43"/>
      <c r="CSV16" s="43"/>
      <c r="CSW16" s="43"/>
      <c r="CSX16" s="43"/>
      <c r="CSY16" s="43"/>
      <c r="CSZ16" s="43"/>
      <c r="CTA16" s="43"/>
      <c r="CTB16" s="43"/>
      <c r="CTC16" s="43"/>
      <c r="CTD16" s="43"/>
      <c r="CTE16" s="43"/>
      <c r="CTF16" s="43"/>
      <c r="CTG16" s="43"/>
      <c r="CTH16" s="43"/>
      <c r="CTI16" s="43"/>
      <c r="CTJ16" s="43"/>
      <c r="CTK16" s="43"/>
      <c r="CTL16" s="43"/>
      <c r="CTM16" s="43"/>
      <c r="CTN16" s="43"/>
      <c r="CTO16" s="43"/>
      <c r="CTP16" s="43"/>
      <c r="CTQ16" s="43"/>
      <c r="CTR16" s="43"/>
      <c r="CTS16" s="43"/>
      <c r="CTT16" s="43"/>
      <c r="CTU16" s="43"/>
      <c r="CTV16" s="43"/>
      <c r="CTW16" s="43"/>
      <c r="CTX16" s="43"/>
      <c r="CTY16" s="43"/>
      <c r="CTZ16" s="43"/>
      <c r="CUA16" s="43"/>
      <c r="CUB16" s="43"/>
      <c r="CUC16" s="43"/>
      <c r="CUD16" s="43"/>
      <c r="CUE16" s="43"/>
      <c r="CUF16" s="43"/>
      <c r="CUG16" s="43"/>
      <c r="CUH16" s="43"/>
      <c r="CUI16" s="43"/>
      <c r="CUJ16" s="43"/>
      <c r="CUK16" s="43"/>
      <c r="CUL16" s="43"/>
      <c r="CUM16" s="43"/>
      <c r="CUN16" s="43"/>
      <c r="CUO16" s="43"/>
      <c r="CUP16" s="43"/>
      <c r="CUQ16" s="43"/>
      <c r="CUR16" s="43"/>
      <c r="CUS16" s="43"/>
      <c r="CUT16" s="43"/>
      <c r="CUU16" s="43"/>
      <c r="CUV16" s="43"/>
      <c r="CUW16" s="43"/>
      <c r="CUX16" s="43"/>
      <c r="CUY16" s="43"/>
      <c r="CUZ16" s="43"/>
      <c r="CVA16" s="43"/>
      <c r="CVB16" s="43"/>
      <c r="CVC16" s="43"/>
      <c r="CVD16" s="43"/>
      <c r="CVE16" s="43"/>
      <c r="CVF16" s="43"/>
      <c r="CVG16" s="43"/>
      <c r="CVH16" s="43"/>
      <c r="CVI16" s="43"/>
      <c r="CVJ16" s="43"/>
      <c r="CVK16" s="43"/>
      <c r="CVL16" s="43"/>
      <c r="CVM16" s="43"/>
      <c r="CVN16" s="43"/>
      <c r="CVO16" s="43"/>
      <c r="CVP16" s="43"/>
      <c r="CVQ16" s="43"/>
      <c r="CVR16" s="43"/>
      <c r="CVS16" s="43"/>
      <c r="CVT16" s="43"/>
      <c r="CVU16" s="43"/>
      <c r="CVV16" s="43"/>
      <c r="CVW16" s="43"/>
      <c r="CVX16" s="43"/>
      <c r="CVY16" s="43"/>
      <c r="CVZ16" s="43"/>
      <c r="CWA16" s="43"/>
      <c r="CWB16" s="43"/>
      <c r="CWC16" s="43"/>
      <c r="CWD16" s="43"/>
      <c r="CWE16" s="43"/>
      <c r="CWF16" s="43"/>
      <c r="CWG16" s="43"/>
      <c r="CWH16" s="43"/>
      <c r="CWI16" s="43"/>
      <c r="CWJ16" s="43"/>
      <c r="CWK16" s="43"/>
      <c r="CWL16" s="43"/>
      <c r="CWM16" s="43"/>
      <c r="CWN16" s="43"/>
      <c r="CWO16" s="43"/>
      <c r="CWP16" s="43"/>
      <c r="CWQ16" s="43"/>
      <c r="CWR16" s="43"/>
      <c r="CWS16" s="43"/>
      <c r="CWT16" s="43"/>
      <c r="CWU16" s="43"/>
      <c r="CWV16" s="43"/>
      <c r="CWW16" s="43"/>
      <c r="CWX16" s="43"/>
      <c r="CWY16" s="43"/>
      <c r="CWZ16" s="43"/>
      <c r="CXA16" s="43"/>
      <c r="CXB16" s="43"/>
      <c r="CXC16" s="43"/>
      <c r="CXD16" s="43"/>
      <c r="CXE16" s="43"/>
      <c r="CXF16" s="43"/>
      <c r="CXG16" s="43"/>
      <c r="CXH16" s="43"/>
      <c r="CXI16" s="43"/>
      <c r="CXJ16" s="43"/>
      <c r="CXK16" s="43"/>
      <c r="CXL16" s="43"/>
      <c r="CXM16" s="43"/>
      <c r="CXN16" s="43"/>
      <c r="CXO16" s="43"/>
      <c r="CXP16" s="43"/>
      <c r="CXQ16" s="43"/>
      <c r="CXR16" s="43"/>
      <c r="CXS16" s="43"/>
      <c r="CXT16" s="43"/>
      <c r="CXU16" s="43"/>
      <c r="CXV16" s="43"/>
      <c r="CXW16" s="43"/>
      <c r="CXX16" s="43"/>
      <c r="CXY16" s="43"/>
      <c r="CXZ16" s="43"/>
      <c r="CYA16" s="43"/>
      <c r="CYB16" s="43"/>
      <c r="CYC16" s="43"/>
      <c r="CYD16" s="43"/>
      <c r="CYE16" s="43"/>
      <c r="CYF16" s="43"/>
      <c r="CYG16" s="43"/>
      <c r="CYH16" s="43"/>
      <c r="CYI16" s="43"/>
      <c r="CYJ16" s="43"/>
      <c r="CYK16" s="43"/>
      <c r="CYL16" s="43"/>
      <c r="CYM16" s="43"/>
      <c r="CYN16" s="43"/>
      <c r="CYO16" s="43"/>
      <c r="CYP16" s="43"/>
      <c r="CYQ16" s="43"/>
      <c r="CYR16" s="43"/>
      <c r="CYS16" s="43"/>
      <c r="CYT16" s="43"/>
      <c r="CYU16" s="43"/>
      <c r="CYV16" s="43"/>
      <c r="CYW16" s="43"/>
      <c r="CYX16" s="43"/>
      <c r="CYY16" s="43"/>
      <c r="CYZ16" s="43"/>
      <c r="CZA16" s="43"/>
      <c r="CZB16" s="43"/>
      <c r="CZC16" s="43"/>
      <c r="CZD16" s="43"/>
      <c r="CZE16" s="43"/>
      <c r="CZF16" s="43"/>
      <c r="CZG16" s="43"/>
      <c r="CZH16" s="43"/>
      <c r="CZI16" s="43"/>
      <c r="CZJ16" s="43"/>
      <c r="CZK16" s="43"/>
      <c r="CZL16" s="43"/>
      <c r="CZM16" s="43"/>
      <c r="CZN16" s="43"/>
      <c r="CZO16" s="43"/>
      <c r="CZP16" s="43"/>
      <c r="CZQ16" s="43"/>
      <c r="CZR16" s="43"/>
      <c r="CZS16" s="43"/>
      <c r="CZT16" s="43"/>
      <c r="CZU16" s="43"/>
      <c r="CZV16" s="43"/>
      <c r="CZW16" s="43"/>
      <c r="CZX16" s="43"/>
      <c r="CZY16" s="43"/>
      <c r="CZZ16" s="43"/>
      <c r="DAA16" s="43"/>
      <c r="DAB16" s="43"/>
      <c r="DAC16" s="43"/>
      <c r="DAD16" s="43"/>
      <c r="DAE16" s="43"/>
      <c r="DAF16" s="43"/>
      <c r="DAG16" s="43"/>
      <c r="DAH16" s="43"/>
      <c r="DAI16" s="43"/>
      <c r="DAJ16" s="43"/>
      <c r="DAK16" s="43"/>
      <c r="DAL16" s="43"/>
      <c r="DAM16" s="43"/>
      <c r="DAN16" s="43"/>
      <c r="DAO16" s="43"/>
      <c r="DAP16" s="43"/>
      <c r="DAQ16" s="43"/>
      <c r="DAR16" s="43"/>
      <c r="DAS16" s="43"/>
      <c r="DAT16" s="43"/>
      <c r="DAU16" s="43"/>
      <c r="DAV16" s="43"/>
      <c r="DAW16" s="43"/>
      <c r="DAX16" s="43"/>
      <c r="DAY16" s="43"/>
      <c r="DAZ16" s="43"/>
      <c r="DBA16" s="43"/>
      <c r="DBB16" s="43"/>
      <c r="DBC16" s="43"/>
      <c r="DBD16" s="43"/>
      <c r="DBE16" s="43"/>
      <c r="DBF16" s="43"/>
      <c r="DBG16" s="43"/>
      <c r="DBH16" s="43"/>
      <c r="DBI16" s="43"/>
      <c r="DBJ16" s="43"/>
      <c r="DBK16" s="43"/>
      <c r="DBL16" s="43"/>
      <c r="DBM16" s="43"/>
      <c r="DBN16" s="43"/>
      <c r="DBO16" s="43"/>
      <c r="DBP16" s="43"/>
      <c r="DBQ16" s="43"/>
      <c r="DBR16" s="43"/>
      <c r="DBS16" s="43"/>
      <c r="DBT16" s="43"/>
      <c r="DBU16" s="43"/>
      <c r="DBV16" s="43"/>
      <c r="DBW16" s="43"/>
      <c r="DBX16" s="43"/>
      <c r="DBY16" s="43"/>
      <c r="DBZ16" s="43"/>
      <c r="DCA16" s="43"/>
      <c r="DCB16" s="43"/>
      <c r="DCC16" s="43"/>
      <c r="DCD16" s="43"/>
      <c r="DCE16" s="43"/>
      <c r="DCF16" s="43"/>
      <c r="DCG16" s="43"/>
      <c r="DCH16" s="43"/>
      <c r="DCI16" s="43"/>
      <c r="DCJ16" s="43"/>
      <c r="DCK16" s="43"/>
      <c r="DCL16" s="43"/>
      <c r="DCM16" s="43"/>
      <c r="DCN16" s="43"/>
      <c r="DCO16" s="43"/>
      <c r="DCP16" s="43"/>
      <c r="DCQ16" s="43"/>
      <c r="DCR16" s="43"/>
      <c r="DCS16" s="43"/>
      <c r="DCT16" s="43"/>
      <c r="DCU16" s="43"/>
      <c r="DCV16" s="43"/>
      <c r="DCW16" s="43"/>
      <c r="DCX16" s="43"/>
      <c r="DCY16" s="43"/>
      <c r="DCZ16" s="43"/>
      <c r="DDA16" s="43"/>
      <c r="DDB16" s="43"/>
      <c r="DDC16" s="43"/>
      <c r="DDD16" s="43"/>
      <c r="DDE16" s="43"/>
      <c r="DDF16" s="43"/>
      <c r="DDG16" s="43"/>
      <c r="DDH16" s="43"/>
      <c r="DDI16" s="43"/>
      <c r="DDJ16" s="43"/>
      <c r="DDK16" s="43"/>
      <c r="DDL16" s="43"/>
      <c r="DDM16" s="43"/>
      <c r="DDN16" s="43"/>
      <c r="DDO16" s="43"/>
      <c r="DDP16" s="43"/>
      <c r="DDQ16" s="43"/>
      <c r="DDR16" s="43"/>
      <c r="DDS16" s="43"/>
      <c r="DDT16" s="43"/>
      <c r="DDU16" s="43"/>
      <c r="DDV16" s="43"/>
      <c r="DDW16" s="43"/>
      <c r="DDX16" s="43"/>
      <c r="DDY16" s="43"/>
      <c r="DDZ16" s="43"/>
      <c r="DEA16" s="43"/>
      <c r="DEB16" s="43"/>
      <c r="DEC16" s="43"/>
      <c r="DED16" s="43"/>
      <c r="DEE16" s="43"/>
      <c r="DEF16" s="43"/>
      <c r="DEG16" s="43"/>
      <c r="DEH16" s="43"/>
      <c r="DEI16" s="43"/>
      <c r="DEJ16" s="43"/>
      <c r="DEK16" s="43"/>
      <c r="DEL16" s="43"/>
      <c r="DEM16" s="43"/>
      <c r="DEN16" s="43"/>
      <c r="DEO16" s="43"/>
      <c r="DEP16" s="43"/>
      <c r="DEQ16" s="43"/>
      <c r="DER16" s="43"/>
      <c r="DES16" s="43"/>
      <c r="DET16" s="43"/>
      <c r="DEU16" s="43"/>
      <c r="DEV16" s="43"/>
      <c r="DEW16" s="43"/>
      <c r="DEX16" s="43"/>
      <c r="DEY16" s="43"/>
      <c r="DEZ16" s="43"/>
      <c r="DFA16" s="43"/>
      <c r="DFB16" s="43"/>
      <c r="DFC16" s="43"/>
      <c r="DFD16" s="43"/>
      <c r="DFE16" s="43"/>
      <c r="DFF16" s="43"/>
      <c r="DFG16" s="43"/>
      <c r="DFH16" s="43"/>
      <c r="DFI16" s="43"/>
      <c r="DFJ16" s="43"/>
      <c r="DFK16" s="43"/>
      <c r="DFL16" s="43"/>
      <c r="DFM16" s="43"/>
      <c r="DFN16" s="43"/>
      <c r="DFO16" s="43"/>
      <c r="DFP16" s="43"/>
      <c r="DFQ16" s="43"/>
      <c r="DFR16" s="43"/>
      <c r="DFS16" s="43"/>
      <c r="DFT16" s="43"/>
      <c r="DFU16" s="43"/>
      <c r="DFV16" s="43"/>
      <c r="DFW16" s="43"/>
      <c r="DFX16" s="43"/>
      <c r="DFY16" s="43"/>
      <c r="DFZ16" s="43"/>
      <c r="DGA16" s="43"/>
      <c r="DGB16" s="43"/>
      <c r="DGC16" s="43"/>
      <c r="DGD16" s="43"/>
      <c r="DGE16" s="43"/>
      <c r="DGF16" s="43"/>
      <c r="DGG16" s="43"/>
      <c r="DGH16" s="43"/>
      <c r="DGI16" s="43"/>
      <c r="DGJ16" s="43"/>
      <c r="DGK16" s="43"/>
      <c r="DGL16" s="43"/>
      <c r="DGM16" s="43"/>
      <c r="DGN16" s="43"/>
      <c r="DGO16" s="43"/>
      <c r="DGP16" s="43"/>
      <c r="DGQ16" s="43"/>
      <c r="DGR16" s="43"/>
      <c r="DGS16" s="43"/>
      <c r="DGT16" s="43"/>
      <c r="DGU16" s="43"/>
      <c r="DGV16" s="43"/>
      <c r="DGW16" s="43"/>
      <c r="DGX16" s="43"/>
      <c r="DGY16" s="43"/>
      <c r="DGZ16" s="43"/>
      <c r="DHA16" s="43"/>
      <c r="DHB16" s="43"/>
      <c r="DHC16" s="43"/>
      <c r="DHD16" s="43"/>
      <c r="DHE16" s="43"/>
      <c r="DHF16" s="43"/>
      <c r="DHG16" s="43"/>
      <c r="DHH16" s="43"/>
      <c r="DHI16" s="43"/>
      <c r="DHJ16" s="43"/>
      <c r="DHK16" s="43"/>
      <c r="DHL16" s="43"/>
      <c r="DHM16" s="43"/>
      <c r="DHN16" s="43"/>
      <c r="DHO16" s="43"/>
      <c r="DHP16" s="43"/>
      <c r="DHQ16" s="43"/>
      <c r="DHR16" s="43"/>
      <c r="DHS16" s="43"/>
      <c r="DHT16" s="43"/>
      <c r="DHU16" s="43"/>
      <c r="DHV16" s="43"/>
      <c r="DHW16" s="43"/>
      <c r="DHX16" s="43"/>
      <c r="DHY16" s="43"/>
      <c r="DHZ16" s="43"/>
      <c r="DIA16" s="43"/>
      <c r="DIB16" s="43"/>
      <c r="DIC16" s="43"/>
      <c r="DID16" s="43"/>
      <c r="DIE16" s="43"/>
      <c r="DIF16" s="43"/>
      <c r="DIG16" s="43"/>
      <c r="DIH16" s="43"/>
      <c r="DII16" s="43"/>
      <c r="DIJ16" s="43"/>
      <c r="DIK16" s="43"/>
      <c r="DIL16" s="43"/>
      <c r="DIM16" s="43"/>
      <c r="DIN16" s="43"/>
      <c r="DIO16" s="43"/>
      <c r="DIP16" s="43"/>
      <c r="DIQ16" s="43"/>
      <c r="DIR16" s="43"/>
      <c r="DIS16" s="43"/>
      <c r="DIT16" s="43"/>
      <c r="DIU16" s="43"/>
      <c r="DIV16" s="43"/>
      <c r="DIW16" s="43"/>
      <c r="DIX16" s="43"/>
      <c r="DIY16" s="43"/>
      <c r="DIZ16" s="43"/>
      <c r="DJA16" s="43"/>
      <c r="DJB16" s="43"/>
      <c r="DJC16" s="43"/>
      <c r="DJD16" s="43"/>
      <c r="DJE16" s="43"/>
      <c r="DJF16" s="43"/>
      <c r="DJG16" s="43"/>
      <c r="DJH16" s="43"/>
      <c r="DJI16" s="43"/>
      <c r="DJJ16" s="43"/>
      <c r="DJK16" s="43"/>
      <c r="DJL16" s="43"/>
      <c r="DJM16" s="43"/>
      <c r="DJN16" s="43"/>
      <c r="DJO16" s="43"/>
      <c r="DJP16" s="43"/>
      <c r="DJQ16" s="43"/>
      <c r="DJR16" s="43"/>
      <c r="DJS16" s="43"/>
      <c r="DJT16" s="43"/>
      <c r="DJU16" s="43"/>
      <c r="DJV16" s="43"/>
      <c r="DJW16" s="43"/>
      <c r="DJX16" s="43"/>
      <c r="DJY16" s="43"/>
      <c r="DJZ16" s="43"/>
      <c r="DKA16" s="43"/>
      <c r="DKB16" s="43"/>
      <c r="DKC16" s="43"/>
      <c r="DKD16" s="43"/>
      <c r="DKE16" s="43"/>
      <c r="DKF16" s="43"/>
      <c r="DKG16" s="43"/>
      <c r="DKH16" s="43"/>
      <c r="DKI16" s="43"/>
      <c r="DKJ16" s="43"/>
      <c r="DKK16" s="43"/>
      <c r="DKL16" s="43"/>
      <c r="DKM16" s="43"/>
      <c r="DKN16" s="43"/>
      <c r="DKO16" s="43"/>
      <c r="DKP16" s="43"/>
      <c r="DKQ16" s="43"/>
      <c r="DKR16" s="43"/>
      <c r="DKS16" s="43"/>
      <c r="DKT16" s="43"/>
      <c r="DKU16" s="43"/>
      <c r="DKV16" s="43"/>
      <c r="DKW16" s="43"/>
      <c r="DKX16" s="43"/>
      <c r="DKY16" s="43"/>
      <c r="DKZ16" s="43"/>
      <c r="DLA16" s="43"/>
      <c r="DLB16" s="43"/>
      <c r="DLC16" s="43"/>
      <c r="DLD16" s="43"/>
      <c r="DLE16" s="43"/>
      <c r="DLF16" s="43"/>
      <c r="DLG16" s="43"/>
      <c r="DLH16" s="43"/>
      <c r="DLI16" s="43"/>
      <c r="DLJ16" s="43"/>
      <c r="DLK16" s="43"/>
      <c r="DLL16" s="43"/>
      <c r="DLM16" s="43"/>
      <c r="DLN16" s="43"/>
      <c r="DLO16" s="43"/>
      <c r="DLP16" s="43"/>
      <c r="DLQ16" s="43"/>
      <c r="DLR16" s="43"/>
      <c r="DLS16" s="43"/>
      <c r="DLT16" s="43"/>
      <c r="DLU16" s="43"/>
      <c r="DLV16" s="43"/>
      <c r="DLW16" s="43"/>
      <c r="DLX16" s="43"/>
      <c r="DLY16" s="43"/>
      <c r="DLZ16" s="43"/>
      <c r="DMA16" s="43"/>
      <c r="DMB16" s="43"/>
      <c r="DMC16" s="43"/>
      <c r="DMD16" s="43"/>
      <c r="DME16" s="43"/>
      <c r="DMF16" s="43"/>
      <c r="DMG16" s="43"/>
      <c r="DMH16" s="43"/>
      <c r="DMI16" s="43"/>
      <c r="DMJ16" s="43"/>
      <c r="DMK16" s="43"/>
      <c r="DML16" s="43"/>
      <c r="DMM16" s="43"/>
      <c r="DMN16" s="43"/>
      <c r="DMO16" s="43"/>
      <c r="DMP16" s="43"/>
      <c r="DMQ16" s="43"/>
      <c r="DMR16" s="43"/>
      <c r="DMS16" s="43"/>
      <c r="DMT16" s="43"/>
      <c r="DMU16" s="43"/>
      <c r="DMV16" s="43"/>
      <c r="DMW16" s="43"/>
      <c r="DMX16" s="43"/>
      <c r="DMY16" s="43"/>
      <c r="DMZ16" s="43"/>
      <c r="DNA16" s="43"/>
      <c r="DNB16" s="43"/>
      <c r="DNC16" s="43"/>
      <c r="DND16" s="43"/>
      <c r="DNE16" s="43"/>
      <c r="DNF16" s="43"/>
      <c r="DNG16" s="43"/>
      <c r="DNH16" s="43"/>
      <c r="DNI16" s="43"/>
      <c r="DNJ16" s="43"/>
      <c r="DNK16" s="43"/>
      <c r="DNL16" s="43"/>
      <c r="DNM16" s="43"/>
      <c r="DNN16" s="43"/>
      <c r="DNO16" s="43"/>
      <c r="DNP16" s="43"/>
      <c r="DNQ16" s="43"/>
      <c r="DNR16" s="43"/>
      <c r="DNS16" s="43"/>
      <c r="DNT16" s="43"/>
      <c r="DNU16" s="43"/>
      <c r="DNV16" s="43"/>
      <c r="DNW16" s="43"/>
      <c r="DNX16" s="43"/>
      <c r="DNY16" s="43"/>
      <c r="DNZ16" s="43"/>
      <c r="DOA16" s="43"/>
      <c r="DOB16" s="43"/>
      <c r="DOC16" s="43"/>
      <c r="DOD16" s="43"/>
      <c r="DOE16" s="43"/>
      <c r="DOF16" s="43"/>
      <c r="DOG16" s="43"/>
      <c r="DOH16" s="43"/>
      <c r="DOI16" s="43"/>
      <c r="DOJ16" s="43"/>
      <c r="DOK16" s="43"/>
      <c r="DOL16" s="43"/>
      <c r="DOM16" s="43"/>
      <c r="DON16" s="43"/>
      <c r="DOO16" s="43"/>
      <c r="DOP16" s="43"/>
      <c r="DOQ16" s="43"/>
      <c r="DOR16" s="43"/>
      <c r="DOS16" s="43"/>
      <c r="DOT16" s="43"/>
      <c r="DOU16" s="43"/>
      <c r="DOV16" s="43"/>
      <c r="DOW16" s="43"/>
      <c r="DOX16" s="43"/>
      <c r="DOY16" s="43"/>
      <c r="DOZ16" s="43"/>
      <c r="DPA16" s="43"/>
      <c r="DPB16" s="43"/>
      <c r="DPC16" s="43"/>
      <c r="DPD16" s="43"/>
      <c r="DPE16" s="43"/>
      <c r="DPF16" s="43"/>
      <c r="DPG16" s="43"/>
      <c r="DPH16" s="43"/>
      <c r="DPI16" s="43"/>
      <c r="DPJ16" s="43"/>
      <c r="DPK16" s="43"/>
      <c r="DPL16" s="43"/>
      <c r="DPM16" s="43"/>
      <c r="DPN16" s="43"/>
      <c r="DPO16" s="43"/>
      <c r="DPP16" s="43"/>
      <c r="DPQ16" s="43"/>
      <c r="DPR16" s="43"/>
      <c r="DPS16" s="43"/>
      <c r="DPT16" s="43"/>
      <c r="DPU16" s="43"/>
      <c r="DPV16" s="43"/>
      <c r="DPW16" s="43"/>
      <c r="DPX16" s="43"/>
      <c r="DPY16" s="43"/>
      <c r="DPZ16" s="43"/>
      <c r="DQA16" s="43"/>
      <c r="DQB16" s="43"/>
      <c r="DQC16" s="43"/>
      <c r="DQD16" s="43"/>
      <c r="DQE16" s="43"/>
      <c r="DQF16" s="43"/>
      <c r="DQG16" s="43"/>
      <c r="DQH16" s="43"/>
      <c r="DQI16" s="43"/>
      <c r="DQJ16" s="43"/>
      <c r="DQK16" s="43"/>
      <c r="DQL16" s="43"/>
      <c r="DQM16" s="43"/>
      <c r="DQN16" s="43"/>
      <c r="DQO16" s="43"/>
      <c r="DQP16" s="43"/>
      <c r="DQQ16" s="43"/>
      <c r="DQR16" s="43"/>
      <c r="DQS16" s="43"/>
      <c r="DQT16" s="43"/>
      <c r="DQU16" s="43"/>
      <c r="DQV16" s="43"/>
      <c r="DQW16" s="43"/>
      <c r="DQX16" s="43"/>
      <c r="DQY16" s="43"/>
      <c r="DQZ16" s="43"/>
      <c r="DRA16" s="43"/>
      <c r="DRB16" s="43"/>
      <c r="DRC16" s="43"/>
      <c r="DRD16" s="43"/>
      <c r="DRE16" s="43"/>
      <c r="DRF16" s="43"/>
      <c r="DRG16" s="43"/>
      <c r="DRH16" s="43"/>
      <c r="DRI16" s="43"/>
      <c r="DRJ16" s="43"/>
      <c r="DRK16" s="43"/>
      <c r="DRL16" s="43"/>
      <c r="DRM16" s="43"/>
      <c r="DRN16" s="43"/>
      <c r="DRO16" s="43"/>
      <c r="DRP16" s="43"/>
      <c r="DRQ16" s="43"/>
      <c r="DRR16" s="43"/>
      <c r="DRS16" s="43"/>
      <c r="DRT16" s="43"/>
      <c r="DRU16" s="43"/>
      <c r="DRV16" s="43"/>
      <c r="DRW16" s="43"/>
      <c r="DRX16" s="43"/>
      <c r="DRY16" s="43"/>
      <c r="DRZ16" s="43"/>
      <c r="DSA16" s="43"/>
      <c r="DSB16" s="43"/>
      <c r="DSC16" s="43"/>
      <c r="DSD16" s="43"/>
      <c r="DSE16" s="43"/>
      <c r="DSF16" s="43"/>
      <c r="DSG16" s="43"/>
      <c r="DSH16" s="43"/>
      <c r="DSI16" s="43"/>
      <c r="DSJ16" s="43"/>
      <c r="DSK16" s="43"/>
      <c r="DSL16" s="43"/>
      <c r="DSM16" s="43"/>
      <c r="DSN16" s="43"/>
      <c r="DSO16" s="43"/>
      <c r="DSP16" s="43"/>
      <c r="DSQ16" s="43"/>
      <c r="DSR16" s="43"/>
      <c r="DSS16" s="43"/>
      <c r="DST16" s="43"/>
      <c r="DSU16" s="43"/>
      <c r="DSV16" s="43"/>
      <c r="DSW16" s="43"/>
      <c r="DSX16" s="43"/>
      <c r="DSY16" s="43"/>
      <c r="DSZ16" s="43"/>
      <c r="DTA16" s="43"/>
      <c r="DTB16" s="43"/>
      <c r="DTC16" s="43"/>
      <c r="DTD16" s="43"/>
      <c r="DTE16" s="43"/>
      <c r="DTF16" s="43"/>
      <c r="DTG16" s="43"/>
      <c r="DTH16" s="43"/>
      <c r="DTI16" s="43"/>
      <c r="DTJ16" s="43"/>
      <c r="DTK16" s="43"/>
      <c r="DTL16" s="43"/>
      <c r="DTM16" s="43"/>
      <c r="DTN16" s="43"/>
      <c r="DTO16" s="43"/>
      <c r="DTP16" s="43"/>
      <c r="DTQ16" s="43"/>
      <c r="DTR16" s="43"/>
      <c r="DTS16" s="43"/>
      <c r="DTT16" s="43"/>
      <c r="DTU16" s="43"/>
      <c r="DTV16" s="43"/>
      <c r="DTW16" s="43"/>
      <c r="DTX16" s="43"/>
      <c r="DTY16" s="43"/>
      <c r="DTZ16" s="43"/>
      <c r="DUA16" s="43"/>
      <c r="DUB16" s="43"/>
      <c r="DUC16" s="43"/>
      <c r="DUD16" s="43"/>
      <c r="DUE16" s="43"/>
      <c r="DUF16" s="43"/>
      <c r="DUG16" s="43"/>
      <c r="DUH16" s="43"/>
      <c r="DUI16" s="43"/>
      <c r="DUJ16" s="43"/>
      <c r="DUK16" s="43"/>
      <c r="DUL16" s="43"/>
      <c r="DUM16" s="43"/>
      <c r="DUN16" s="43"/>
      <c r="DUO16" s="43"/>
      <c r="DUP16" s="43"/>
      <c r="DUQ16" s="43"/>
      <c r="DUR16" s="43"/>
      <c r="DUS16" s="43"/>
      <c r="DUT16" s="43"/>
      <c r="DUU16" s="43"/>
      <c r="DUV16" s="43"/>
      <c r="DUW16" s="43"/>
      <c r="DUX16" s="43"/>
      <c r="DUY16" s="43"/>
      <c r="DUZ16" s="43"/>
      <c r="DVA16" s="43"/>
      <c r="DVB16" s="43"/>
      <c r="DVC16" s="43"/>
      <c r="DVD16" s="43"/>
      <c r="DVE16" s="43"/>
      <c r="DVF16" s="43"/>
      <c r="DVG16" s="43"/>
      <c r="DVH16" s="43"/>
      <c r="DVI16" s="43"/>
      <c r="DVJ16" s="43"/>
      <c r="DVK16" s="43"/>
      <c r="DVL16" s="43"/>
      <c r="DVM16" s="43"/>
      <c r="DVN16" s="43"/>
      <c r="DVO16" s="43"/>
      <c r="DVP16" s="43"/>
      <c r="DVQ16" s="43"/>
      <c r="DVR16" s="43"/>
      <c r="DVS16" s="43"/>
      <c r="DVT16" s="43"/>
      <c r="DVU16" s="43"/>
      <c r="DVV16" s="43"/>
      <c r="DVW16" s="43"/>
      <c r="DVX16" s="43"/>
      <c r="DVY16" s="43"/>
      <c r="DVZ16" s="43"/>
      <c r="DWA16" s="43"/>
      <c r="DWB16" s="43"/>
      <c r="DWC16" s="43"/>
      <c r="DWD16" s="43"/>
      <c r="DWE16" s="43"/>
      <c r="DWF16" s="43"/>
      <c r="DWG16" s="43"/>
      <c r="DWH16" s="43"/>
      <c r="DWI16" s="43"/>
      <c r="DWJ16" s="43"/>
      <c r="DWK16" s="43"/>
      <c r="DWL16" s="43"/>
      <c r="DWM16" s="43"/>
      <c r="DWN16" s="43"/>
      <c r="DWO16" s="43"/>
      <c r="DWP16" s="43"/>
      <c r="DWQ16" s="43"/>
      <c r="DWR16" s="43"/>
      <c r="DWS16" s="43"/>
      <c r="DWT16" s="43"/>
      <c r="DWU16" s="43"/>
      <c r="DWV16" s="43"/>
      <c r="DWW16" s="43"/>
      <c r="DWX16" s="43"/>
      <c r="DWY16" s="43"/>
      <c r="DWZ16" s="43"/>
      <c r="DXA16" s="43"/>
      <c r="DXB16" s="43"/>
      <c r="DXC16" s="43"/>
      <c r="DXD16" s="43"/>
      <c r="DXE16" s="43"/>
      <c r="DXF16" s="43"/>
      <c r="DXG16" s="43"/>
      <c r="DXH16" s="43"/>
      <c r="DXI16" s="43"/>
      <c r="DXJ16" s="43"/>
      <c r="DXK16" s="43"/>
      <c r="DXL16" s="43"/>
      <c r="DXM16" s="43"/>
      <c r="DXN16" s="43"/>
      <c r="DXO16" s="43"/>
      <c r="DXP16" s="43"/>
      <c r="DXQ16" s="43"/>
      <c r="DXR16" s="43"/>
      <c r="DXS16" s="43"/>
      <c r="DXT16" s="43"/>
      <c r="DXU16" s="43"/>
      <c r="DXV16" s="43"/>
      <c r="DXW16" s="43"/>
      <c r="DXX16" s="43"/>
      <c r="DXY16" s="43"/>
      <c r="DXZ16" s="43"/>
      <c r="DYA16" s="43"/>
      <c r="DYB16" s="43"/>
      <c r="DYC16" s="43"/>
      <c r="DYD16" s="43"/>
      <c r="DYE16" s="43"/>
      <c r="DYF16" s="43"/>
      <c r="DYG16" s="43"/>
      <c r="DYH16" s="43"/>
      <c r="DYI16" s="43"/>
      <c r="DYJ16" s="43"/>
      <c r="DYK16" s="43"/>
      <c r="DYL16" s="43"/>
      <c r="DYM16" s="43"/>
      <c r="DYN16" s="43"/>
      <c r="DYO16" s="43"/>
      <c r="DYP16" s="43"/>
      <c r="DYQ16" s="43"/>
      <c r="DYR16" s="43"/>
      <c r="DYS16" s="43"/>
      <c r="DYT16" s="43"/>
      <c r="DYU16" s="43"/>
      <c r="DYV16" s="43"/>
      <c r="DYW16" s="43"/>
      <c r="DYX16" s="43"/>
      <c r="DYY16" s="43"/>
      <c r="DYZ16" s="43"/>
      <c r="DZA16" s="43"/>
      <c r="DZB16" s="43"/>
      <c r="DZC16" s="43"/>
      <c r="DZD16" s="43"/>
      <c r="DZE16" s="43"/>
      <c r="DZF16" s="43"/>
      <c r="DZG16" s="43"/>
      <c r="DZH16" s="43"/>
      <c r="DZI16" s="43"/>
      <c r="DZJ16" s="43"/>
      <c r="DZK16" s="43"/>
      <c r="DZL16" s="43"/>
      <c r="DZM16" s="43"/>
      <c r="DZN16" s="43"/>
      <c r="DZO16" s="43"/>
      <c r="DZP16" s="43"/>
      <c r="DZQ16" s="43"/>
      <c r="DZR16" s="43"/>
      <c r="DZS16" s="43"/>
      <c r="DZT16" s="43"/>
      <c r="DZU16" s="43"/>
      <c r="DZV16" s="43"/>
      <c r="DZW16" s="43"/>
      <c r="DZX16" s="43"/>
      <c r="DZY16" s="43"/>
      <c r="DZZ16" s="43"/>
      <c r="EAA16" s="43"/>
      <c r="EAB16" s="43"/>
      <c r="EAC16" s="43"/>
      <c r="EAD16" s="43"/>
      <c r="EAE16" s="43"/>
      <c r="EAF16" s="43"/>
      <c r="EAG16" s="43"/>
      <c r="EAH16" s="43"/>
      <c r="EAI16" s="43"/>
      <c r="EAJ16" s="43"/>
      <c r="EAK16" s="43"/>
      <c r="EAL16" s="43"/>
      <c r="EAM16" s="43"/>
      <c r="EAN16" s="43"/>
      <c r="EAO16" s="43"/>
      <c r="EAP16" s="43"/>
      <c r="EAQ16" s="43"/>
      <c r="EAR16" s="43"/>
      <c r="EAS16" s="43"/>
      <c r="EAT16" s="43"/>
      <c r="EAU16" s="43"/>
      <c r="EAV16" s="43"/>
      <c r="EAW16" s="43"/>
      <c r="EAX16" s="43"/>
      <c r="EAY16" s="43"/>
      <c r="EAZ16" s="43"/>
      <c r="EBA16" s="43"/>
      <c r="EBB16" s="43"/>
      <c r="EBC16" s="43"/>
      <c r="EBD16" s="43"/>
      <c r="EBE16" s="43"/>
      <c r="EBF16" s="43"/>
      <c r="EBG16" s="43"/>
      <c r="EBH16" s="43"/>
      <c r="EBI16" s="43"/>
      <c r="EBJ16" s="43"/>
      <c r="EBK16" s="43"/>
      <c r="EBL16" s="43"/>
      <c r="EBM16" s="43"/>
      <c r="EBN16" s="43"/>
      <c r="EBO16" s="43"/>
      <c r="EBP16" s="43"/>
      <c r="EBQ16" s="43"/>
      <c r="EBR16" s="43"/>
      <c r="EBS16" s="43"/>
      <c r="EBT16" s="43"/>
      <c r="EBU16" s="43"/>
      <c r="EBV16" s="43"/>
      <c r="EBW16" s="43"/>
      <c r="EBX16" s="43"/>
      <c r="EBY16" s="43"/>
      <c r="EBZ16" s="43"/>
      <c r="ECA16" s="43"/>
      <c r="ECB16" s="43"/>
      <c r="ECC16" s="43"/>
      <c r="ECD16" s="43"/>
      <c r="ECE16" s="43"/>
      <c r="ECF16" s="43"/>
      <c r="ECG16" s="43"/>
      <c r="ECH16" s="43"/>
      <c r="ECI16" s="43"/>
      <c r="ECJ16" s="43"/>
      <c r="ECK16" s="43"/>
      <c r="ECL16" s="43"/>
      <c r="ECM16" s="43"/>
      <c r="ECN16" s="43"/>
      <c r="ECO16" s="43"/>
      <c r="ECP16" s="43"/>
      <c r="ECQ16" s="43"/>
      <c r="ECR16" s="43"/>
      <c r="ECS16" s="43"/>
      <c r="ECT16" s="43"/>
      <c r="ECU16" s="43"/>
      <c r="ECV16" s="43"/>
      <c r="ECW16" s="43"/>
      <c r="ECX16" s="43"/>
      <c r="ECY16" s="43"/>
      <c r="ECZ16" s="43"/>
      <c r="EDA16" s="43"/>
      <c r="EDB16" s="43"/>
      <c r="EDC16" s="43"/>
      <c r="EDD16" s="43"/>
      <c r="EDE16" s="43"/>
      <c r="EDF16" s="43"/>
      <c r="EDG16" s="43"/>
      <c r="EDH16" s="43"/>
      <c r="EDI16" s="43"/>
      <c r="EDJ16" s="43"/>
      <c r="EDK16" s="43"/>
      <c r="EDL16" s="43"/>
      <c r="EDM16" s="43"/>
      <c r="EDN16" s="43"/>
      <c r="EDO16" s="43"/>
      <c r="EDP16" s="43"/>
      <c r="EDQ16" s="43"/>
      <c r="EDR16" s="43"/>
      <c r="EDS16" s="43"/>
      <c r="EDT16" s="43"/>
      <c r="EDU16" s="43"/>
      <c r="EDV16" s="43"/>
      <c r="EDW16" s="43"/>
      <c r="EDX16" s="43"/>
      <c r="EDY16" s="43"/>
      <c r="EDZ16" s="43"/>
      <c r="EEA16" s="43"/>
      <c r="EEB16" s="43"/>
      <c r="EEC16" s="43"/>
      <c r="EED16" s="43"/>
      <c r="EEE16" s="43"/>
      <c r="EEF16" s="43"/>
      <c r="EEG16" s="43"/>
      <c r="EEH16" s="43"/>
      <c r="EEI16" s="43"/>
      <c r="EEJ16" s="43"/>
      <c r="EEK16" s="43"/>
      <c r="EEL16" s="43"/>
      <c r="EEM16" s="43"/>
      <c r="EEN16" s="43"/>
      <c r="EEO16" s="43"/>
      <c r="EEP16" s="43"/>
      <c r="EEQ16" s="43"/>
      <c r="EER16" s="43"/>
      <c r="EES16" s="43"/>
      <c r="EET16" s="43"/>
      <c r="EEU16" s="43"/>
      <c r="EEV16" s="43"/>
      <c r="EEW16" s="43"/>
      <c r="EEX16" s="43"/>
      <c r="EEY16" s="43"/>
      <c r="EEZ16" s="43"/>
      <c r="EFA16" s="43"/>
      <c r="EFB16" s="43"/>
      <c r="EFC16" s="43"/>
      <c r="EFD16" s="43"/>
      <c r="EFE16" s="43"/>
      <c r="EFF16" s="43"/>
      <c r="EFG16" s="43"/>
      <c r="EFH16" s="43"/>
      <c r="EFI16" s="43"/>
      <c r="EFJ16" s="43"/>
      <c r="EFK16" s="43"/>
      <c r="EFL16" s="43"/>
      <c r="EFM16" s="43"/>
      <c r="EFN16" s="43"/>
      <c r="EFO16" s="43"/>
      <c r="EFP16" s="43"/>
      <c r="EFQ16" s="43"/>
      <c r="EFR16" s="43"/>
      <c r="EFS16" s="43"/>
      <c r="EFT16" s="43"/>
      <c r="EFU16" s="43"/>
      <c r="EFV16" s="43"/>
      <c r="EFW16" s="43"/>
      <c r="EFX16" s="43"/>
      <c r="EFY16" s="43"/>
      <c r="EFZ16" s="43"/>
      <c r="EGA16" s="43"/>
      <c r="EGB16" s="43"/>
      <c r="EGC16" s="43"/>
      <c r="EGD16" s="43"/>
      <c r="EGE16" s="43"/>
      <c r="EGF16" s="43"/>
      <c r="EGG16" s="43"/>
      <c r="EGH16" s="43"/>
      <c r="EGI16" s="43"/>
      <c r="EGJ16" s="43"/>
      <c r="EGK16" s="43"/>
      <c r="EGL16" s="43"/>
      <c r="EGM16" s="43"/>
      <c r="EGN16" s="43"/>
      <c r="EGO16" s="43"/>
      <c r="EGP16" s="43"/>
      <c r="EGQ16" s="43"/>
      <c r="EGR16" s="43"/>
      <c r="EGS16" s="43"/>
      <c r="EGT16" s="43"/>
      <c r="EGU16" s="43"/>
      <c r="EGV16" s="43"/>
      <c r="EGW16" s="43"/>
      <c r="EGX16" s="43"/>
      <c r="EGY16" s="43"/>
      <c r="EGZ16" s="43"/>
      <c r="EHA16" s="43"/>
      <c r="EHB16" s="43"/>
      <c r="EHC16" s="43"/>
      <c r="EHD16" s="43"/>
      <c r="EHE16" s="43"/>
      <c r="EHF16" s="43"/>
      <c r="EHG16" s="43"/>
      <c r="EHH16" s="43"/>
      <c r="EHI16" s="43"/>
      <c r="EHJ16" s="43"/>
      <c r="EHK16" s="43"/>
      <c r="EHL16" s="43"/>
      <c r="EHM16" s="43"/>
      <c r="EHN16" s="43"/>
      <c r="EHO16" s="43"/>
      <c r="EHP16" s="43"/>
      <c r="EHQ16" s="43"/>
      <c r="EHR16" s="43"/>
      <c r="EHS16" s="43"/>
      <c r="EHT16" s="43"/>
      <c r="EHU16" s="43"/>
      <c r="EHV16" s="43"/>
      <c r="EHW16" s="43"/>
      <c r="EHX16" s="43"/>
      <c r="EHY16" s="43"/>
      <c r="EHZ16" s="43"/>
      <c r="EIA16" s="43"/>
      <c r="EIB16" s="43"/>
      <c r="EIC16" s="43"/>
      <c r="EID16" s="43"/>
      <c r="EIE16" s="43"/>
      <c r="EIF16" s="43"/>
      <c r="EIG16" s="43"/>
      <c r="EIH16" s="43"/>
      <c r="EII16" s="43"/>
      <c r="EIJ16" s="43"/>
      <c r="EIK16" s="43"/>
      <c r="EIL16" s="43"/>
      <c r="EIM16" s="43"/>
      <c r="EIN16" s="43"/>
      <c r="EIO16" s="43"/>
      <c r="EIP16" s="43"/>
      <c r="EIQ16" s="43"/>
      <c r="EIR16" s="43"/>
      <c r="EIS16" s="43"/>
      <c r="EIT16" s="43"/>
      <c r="EIU16" s="43"/>
      <c r="EIV16" s="43"/>
      <c r="EIW16" s="43"/>
      <c r="EIX16" s="43"/>
      <c r="EIY16" s="43"/>
      <c r="EIZ16" s="43"/>
      <c r="EJA16" s="43"/>
      <c r="EJB16" s="43"/>
      <c r="EJC16" s="43"/>
      <c r="EJD16" s="43"/>
      <c r="EJE16" s="43"/>
      <c r="EJF16" s="43"/>
      <c r="EJG16" s="43"/>
      <c r="EJH16" s="43"/>
      <c r="EJI16" s="43"/>
      <c r="EJJ16" s="43"/>
      <c r="EJK16" s="43"/>
      <c r="EJL16" s="43"/>
      <c r="EJM16" s="43"/>
      <c r="EJN16" s="43"/>
      <c r="EJO16" s="43"/>
      <c r="EJP16" s="43"/>
      <c r="EJQ16" s="43"/>
      <c r="EJR16" s="43"/>
      <c r="EJS16" s="43"/>
      <c r="EJT16" s="43"/>
      <c r="EJU16" s="43"/>
      <c r="EJV16" s="43"/>
      <c r="EJW16" s="43"/>
      <c r="EJX16" s="43"/>
      <c r="EJY16" s="43"/>
      <c r="EJZ16" s="43"/>
      <c r="EKA16" s="43"/>
      <c r="EKB16" s="43"/>
      <c r="EKC16" s="43"/>
      <c r="EKD16" s="43"/>
      <c r="EKE16" s="43"/>
      <c r="EKF16" s="43"/>
      <c r="EKG16" s="43"/>
      <c r="EKH16" s="43"/>
      <c r="EKI16" s="43"/>
      <c r="EKJ16" s="43"/>
      <c r="EKK16" s="43"/>
      <c r="EKL16" s="43"/>
      <c r="EKM16" s="43"/>
      <c r="EKN16" s="43"/>
      <c r="EKO16" s="43"/>
      <c r="EKP16" s="43"/>
      <c r="EKQ16" s="43"/>
      <c r="EKR16" s="43"/>
      <c r="EKS16" s="43"/>
      <c r="EKT16" s="43"/>
      <c r="EKU16" s="43"/>
      <c r="EKV16" s="43"/>
      <c r="EKW16" s="43"/>
      <c r="EKX16" s="43"/>
      <c r="EKY16" s="43"/>
      <c r="EKZ16" s="43"/>
      <c r="ELA16" s="43"/>
      <c r="ELB16" s="43"/>
      <c r="ELC16" s="43"/>
      <c r="ELD16" s="43"/>
      <c r="ELE16" s="43"/>
      <c r="ELF16" s="43"/>
      <c r="ELG16" s="43"/>
      <c r="ELH16" s="43"/>
      <c r="ELI16" s="43"/>
      <c r="ELJ16" s="43"/>
      <c r="ELK16" s="43"/>
      <c r="ELL16" s="43"/>
      <c r="ELM16" s="43"/>
      <c r="ELN16" s="43"/>
      <c r="ELO16" s="43"/>
      <c r="ELP16" s="43"/>
      <c r="ELQ16" s="43"/>
      <c r="ELR16" s="43"/>
      <c r="ELS16" s="43"/>
      <c r="ELT16" s="43"/>
      <c r="ELU16" s="43"/>
      <c r="ELV16" s="43"/>
      <c r="ELW16" s="43"/>
      <c r="ELX16" s="43"/>
      <c r="ELY16" s="43"/>
      <c r="ELZ16" s="43"/>
      <c r="EMA16" s="43"/>
      <c r="EMB16" s="43"/>
      <c r="EMC16" s="43"/>
      <c r="EMD16" s="43"/>
      <c r="EME16" s="43"/>
      <c r="EMF16" s="43"/>
      <c r="EMG16" s="43"/>
      <c r="EMH16" s="43"/>
      <c r="EMI16" s="43"/>
      <c r="EMJ16" s="43"/>
      <c r="EMK16" s="43"/>
      <c r="EML16" s="43"/>
      <c r="EMM16" s="43"/>
      <c r="EMN16" s="43"/>
      <c r="EMO16" s="43"/>
      <c r="EMP16" s="43"/>
      <c r="EMQ16" s="43"/>
      <c r="EMR16" s="43"/>
      <c r="EMS16" s="43"/>
      <c r="EMT16" s="43"/>
      <c r="EMU16" s="43"/>
      <c r="EMV16" s="43"/>
      <c r="EMW16" s="43"/>
      <c r="EMX16" s="43"/>
      <c r="EMY16" s="43"/>
      <c r="EMZ16" s="43"/>
      <c r="ENA16" s="43"/>
      <c r="ENB16" s="43"/>
      <c r="ENC16" s="43"/>
      <c r="END16" s="43"/>
      <c r="ENE16" s="43"/>
      <c r="ENF16" s="43"/>
      <c r="ENG16" s="43"/>
      <c r="ENH16" s="43"/>
      <c r="ENI16" s="43"/>
      <c r="ENJ16" s="43"/>
      <c r="ENK16" s="43"/>
      <c r="ENL16" s="43"/>
      <c r="ENM16" s="43"/>
      <c r="ENN16" s="43"/>
      <c r="ENO16" s="43"/>
      <c r="ENP16" s="43"/>
      <c r="ENQ16" s="43"/>
      <c r="ENR16" s="43"/>
      <c r="ENS16" s="43"/>
      <c r="ENT16" s="43"/>
      <c r="ENU16" s="43"/>
      <c r="ENV16" s="43"/>
      <c r="ENW16" s="43"/>
      <c r="ENX16" s="43"/>
      <c r="ENY16" s="43"/>
      <c r="ENZ16" s="43"/>
      <c r="EOA16" s="43"/>
      <c r="EOB16" s="43"/>
      <c r="EOC16" s="43"/>
      <c r="EOD16" s="43"/>
      <c r="EOE16" s="43"/>
      <c r="EOF16" s="43"/>
      <c r="EOG16" s="43"/>
      <c r="EOH16" s="43"/>
      <c r="EOI16" s="43"/>
      <c r="EOJ16" s="43"/>
      <c r="EOK16" s="43"/>
      <c r="EOL16" s="43"/>
      <c r="EOM16" s="43"/>
      <c r="EON16" s="43"/>
      <c r="EOO16" s="43"/>
      <c r="EOP16" s="43"/>
      <c r="EOQ16" s="43"/>
      <c r="EOR16" s="43"/>
      <c r="EOS16" s="43"/>
      <c r="EOT16" s="43"/>
      <c r="EOU16" s="43"/>
      <c r="EOV16" s="43"/>
      <c r="EOW16" s="43"/>
      <c r="EOX16" s="43"/>
      <c r="EOY16" s="43"/>
      <c r="EOZ16" s="43"/>
      <c r="EPA16" s="43"/>
      <c r="EPB16" s="43"/>
      <c r="EPC16" s="43"/>
      <c r="EPD16" s="43"/>
      <c r="EPE16" s="43"/>
      <c r="EPF16" s="43"/>
      <c r="EPG16" s="43"/>
      <c r="EPH16" s="43"/>
      <c r="EPI16" s="43"/>
      <c r="EPJ16" s="43"/>
      <c r="EPK16" s="43"/>
      <c r="EPL16" s="43"/>
      <c r="EPM16" s="43"/>
      <c r="EPN16" s="43"/>
      <c r="EPO16" s="43"/>
      <c r="EPP16" s="43"/>
      <c r="EPQ16" s="43"/>
      <c r="EPR16" s="43"/>
      <c r="EPS16" s="43"/>
      <c r="EPT16" s="43"/>
      <c r="EPU16" s="43"/>
      <c r="EPV16" s="43"/>
      <c r="EPW16" s="43"/>
      <c r="EPX16" s="43"/>
      <c r="EPY16" s="43"/>
      <c r="EPZ16" s="43"/>
      <c r="EQA16" s="43"/>
      <c r="EQB16" s="43"/>
      <c r="EQC16" s="43"/>
      <c r="EQD16" s="43"/>
      <c r="EQE16" s="43"/>
      <c r="EQF16" s="43"/>
      <c r="EQG16" s="43"/>
      <c r="EQH16" s="43"/>
      <c r="EQI16" s="43"/>
      <c r="EQJ16" s="43"/>
      <c r="EQK16" s="43"/>
      <c r="EQL16" s="43"/>
      <c r="EQM16" s="43"/>
      <c r="EQN16" s="43"/>
      <c r="EQO16" s="43"/>
      <c r="EQP16" s="43"/>
      <c r="EQQ16" s="43"/>
      <c r="EQR16" s="43"/>
      <c r="EQS16" s="43"/>
      <c r="EQT16" s="43"/>
      <c r="EQU16" s="43"/>
      <c r="EQV16" s="43"/>
      <c r="EQW16" s="43"/>
      <c r="EQX16" s="43"/>
      <c r="EQY16" s="43"/>
      <c r="EQZ16" s="43"/>
      <c r="ERA16" s="43"/>
      <c r="ERB16" s="43"/>
      <c r="ERC16" s="43"/>
      <c r="ERD16" s="43"/>
      <c r="ERE16" s="43"/>
      <c r="ERF16" s="43"/>
      <c r="ERG16" s="43"/>
      <c r="ERH16" s="43"/>
      <c r="ERI16" s="43"/>
      <c r="ERJ16" s="43"/>
      <c r="ERK16" s="43"/>
      <c r="ERL16" s="43"/>
      <c r="ERM16" s="43"/>
      <c r="ERN16" s="43"/>
      <c r="ERO16" s="43"/>
      <c r="ERP16" s="43"/>
      <c r="ERQ16" s="43"/>
      <c r="ERR16" s="43"/>
      <c r="ERS16" s="43"/>
      <c r="ERT16" s="43"/>
      <c r="ERU16" s="43"/>
      <c r="ERV16" s="43"/>
      <c r="ERW16" s="43"/>
      <c r="ERX16" s="43"/>
      <c r="ERY16" s="43"/>
      <c r="ERZ16" s="43"/>
      <c r="ESA16" s="43"/>
      <c r="ESB16" s="43"/>
      <c r="ESC16" s="43"/>
      <c r="ESD16" s="43"/>
      <c r="ESE16" s="43"/>
      <c r="ESF16" s="43"/>
      <c r="ESG16" s="43"/>
      <c r="ESH16" s="43"/>
      <c r="ESI16" s="43"/>
      <c r="ESJ16" s="43"/>
      <c r="ESK16" s="43"/>
      <c r="ESL16" s="43"/>
      <c r="ESM16" s="43"/>
      <c r="ESN16" s="43"/>
      <c r="ESO16" s="43"/>
      <c r="ESP16" s="43"/>
      <c r="ESQ16" s="43"/>
      <c r="ESR16" s="43"/>
      <c r="ESS16" s="43"/>
      <c r="EST16" s="43"/>
      <c r="ESU16" s="43"/>
      <c r="ESV16" s="43"/>
      <c r="ESW16" s="43"/>
      <c r="ESX16" s="43"/>
      <c r="ESY16" s="43"/>
      <c r="ESZ16" s="43"/>
      <c r="ETA16" s="43"/>
      <c r="ETB16" s="43"/>
      <c r="ETC16" s="43"/>
      <c r="ETD16" s="43"/>
      <c r="ETE16" s="43"/>
      <c r="ETF16" s="43"/>
      <c r="ETG16" s="43"/>
      <c r="ETH16" s="43"/>
      <c r="ETI16" s="43"/>
      <c r="ETJ16" s="43"/>
      <c r="ETK16" s="43"/>
      <c r="ETL16" s="43"/>
      <c r="ETM16" s="43"/>
      <c r="ETN16" s="43"/>
      <c r="ETO16" s="43"/>
      <c r="ETP16" s="43"/>
      <c r="ETQ16" s="43"/>
      <c r="ETR16" s="43"/>
      <c r="ETS16" s="43"/>
      <c r="ETT16" s="43"/>
      <c r="ETU16" s="43"/>
      <c r="ETV16" s="43"/>
      <c r="ETW16" s="43"/>
      <c r="ETX16" s="43"/>
      <c r="ETY16" s="43"/>
      <c r="ETZ16" s="43"/>
      <c r="EUA16" s="43"/>
      <c r="EUB16" s="43"/>
      <c r="EUC16" s="43"/>
      <c r="EUD16" s="43"/>
      <c r="EUE16" s="43"/>
      <c r="EUF16" s="43"/>
      <c r="EUG16" s="43"/>
      <c r="EUH16" s="43"/>
      <c r="EUI16" s="43"/>
      <c r="EUJ16" s="43"/>
      <c r="EUK16" s="43"/>
      <c r="EUL16" s="43"/>
      <c r="EUM16" s="43"/>
      <c r="EUN16" s="43"/>
      <c r="EUO16" s="43"/>
      <c r="EUP16" s="43"/>
      <c r="EUQ16" s="43"/>
      <c r="EUR16" s="43"/>
      <c r="EUS16" s="43"/>
      <c r="EUT16" s="43"/>
      <c r="EUU16" s="43"/>
      <c r="EUV16" s="43"/>
      <c r="EUW16" s="43"/>
      <c r="EUX16" s="43"/>
      <c r="EUY16" s="43"/>
      <c r="EUZ16" s="43"/>
      <c r="EVA16" s="43"/>
      <c r="EVB16" s="43"/>
      <c r="EVC16" s="43"/>
      <c r="EVD16" s="43"/>
      <c r="EVE16" s="43"/>
      <c r="EVF16" s="43"/>
      <c r="EVG16" s="43"/>
      <c r="EVH16" s="43"/>
      <c r="EVI16" s="43"/>
      <c r="EVJ16" s="43"/>
      <c r="EVK16" s="43"/>
      <c r="EVL16" s="43"/>
      <c r="EVM16" s="43"/>
      <c r="EVN16" s="43"/>
      <c r="EVO16" s="43"/>
      <c r="EVP16" s="43"/>
      <c r="EVQ16" s="43"/>
      <c r="EVR16" s="43"/>
      <c r="EVS16" s="43"/>
      <c r="EVT16" s="43"/>
      <c r="EVU16" s="43"/>
      <c r="EVV16" s="43"/>
      <c r="EVW16" s="43"/>
      <c r="EVX16" s="43"/>
      <c r="EVY16" s="43"/>
      <c r="EVZ16" s="43"/>
      <c r="EWA16" s="43"/>
      <c r="EWB16" s="43"/>
      <c r="EWC16" s="43"/>
      <c r="EWD16" s="43"/>
      <c r="EWE16" s="43"/>
      <c r="EWF16" s="43"/>
      <c r="EWG16" s="43"/>
      <c r="EWH16" s="43"/>
      <c r="EWI16" s="43"/>
      <c r="EWJ16" s="43"/>
      <c r="EWK16" s="43"/>
      <c r="EWL16" s="43"/>
      <c r="EWM16" s="43"/>
      <c r="EWN16" s="43"/>
      <c r="EWO16" s="43"/>
      <c r="EWP16" s="43"/>
      <c r="EWQ16" s="43"/>
      <c r="EWR16" s="43"/>
      <c r="EWS16" s="43"/>
      <c r="EWT16" s="43"/>
      <c r="EWU16" s="43"/>
      <c r="EWV16" s="43"/>
      <c r="EWW16" s="43"/>
      <c r="EWX16" s="43"/>
      <c r="EWY16" s="43"/>
      <c r="EWZ16" s="43"/>
      <c r="EXA16" s="43"/>
      <c r="EXB16" s="43"/>
      <c r="EXC16" s="43"/>
      <c r="EXD16" s="43"/>
      <c r="EXE16" s="43"/>
      <c r="EXF16" s="43"/>
      <c r="EXG16" s="43"/>
      <c r="EXH16" s="43"/>
      <c r="EXI16" s="43"/>
      <c r="EXJ16" s="43"/>
      <c r="EXK16" s="43"/>
      <c r="EXL16" s="43"/>
      <c r="EXM16" s="43"/>
      <c r="EXN16" s="43"/>
      <c r="EXO16" s="43"/>
      <c r="EXP16" s="43"/>
      <c r="EXQ16" s="43"/>
      <c r="EXR16" s="43"/>
      <c r="EXS16" s="43"/>
      <c r="EXT16" s="43"/>
      <c r="EXU16" s="43"/>
      <c r="EXV16" s="43"/>
      <c r="EXW16" s="43"/>
      <c r="EXX16" s="43"/>
      <c r="EXY16" s="43"/>
      <c r="EXZ16" s="43"/>
      <c r="EYA16" s="43"/>
      <c r="EYB16" s="43"/>
      <c r="EYC16" s="43"/>
      <c r="EYD16" s="43"/>
      <c r="EYE16" s="43"/>
      <c r="EYF16" s="43"/>
      <c r="EYG16" s="43"/>
      <c r="EYH16" s="43"/>
      <c r="EYI16" s="43"/>
      <c r="EYJ16" s="43"/>
      <c r="EYK16" s="43"/>
      <c r="EYL16" s="43"/>
      <c r="EYM16" s="43"/>
      <c r="EYN16" s="43"/>
      <c r="EYO16" s="43"/>
      <c r="EYP16" s="43"/>
      <c r="EYQ16" s="43"/>
      <c r="EYR16" s="43"/>
      <c r="EYS16" s="43"/>
      <c r="EYT16" s="43"/>
      <c r="EYU16" s="43"/>
      <c r="EYV16" s="43"/>
      <c r="EYW16" s="43"/>
      <c r="EYX16" s="43"/>
      <c r="EYY16" s="43"/>
      <c r="EYZ16" s="43"/>
      <c r="EZA16" s="43"/>
      <c r="EZB16" s="43"/>
      <c r="EZC16" s="43"/>
      <c r="EZD16" s="43"/>
      <c r="EZE16" s="43"/>
      <c r="EZF16" s="43"/>
      <c r="EZG16" s="43"/>
      <c r="EZH16" s="43"/>
      <c r="EZI16" s="43"/>
      <c r="EZJ16" s="43"/>
      <c r="EZK16" s="43"/>
      <c r="EZL16" s="43"/>
      <c r="EZM16" s="43"/>
      <c r="EZN16" s="43"/>
      <c r="EZO16" s="43"/>
      <c r="EZP16" s="43"/>
      <c r="EZQ16" s="43"/>
      <c r="EZR16" s="43"/>
      <c r="EZS16" s="43"/>
      <c r="EZT16" s="43"/>
      <c r="EZU16" s="43"/>
      <c r="EZV16" s="43"/>
      <c r="EZW16" s="43"/>
      <c r="EZX16" s="43"/>
      <c r="EZY16" s="43"/>
      <c r="EZZ16" s="43"/>
      <c r="FAA16" s="43"/>
      <c r="FAB16" s="43"/>
      <c r="FAC16" s="43"/>
      <c r="FAD16" s="43"/>
      <c r="FAE16" s="43"/>
      <c r="FAF16" s="43"/>
      <c r="FAG16" s="43"/>
      <c r="FAH16" s="43"/>
      <c r="FAI16" s="43"/>
      <c r="FAJ16" s="43"/>
      <c r="FAK16" s="43"/>
      <c r="FAL16" s="43"/>
      <c r="FAM16" s="43"/>
      <c r="FAN16" s="43"/>
      <c r="FAO16" s="43"/>
      <c r="FAP16" s="43"/>
      <c r="FAQ16" s="43"/>
      <c r="FAR16" s="43"/>
      <c r="FAS16" s="43"/>
      <c r="FAT16" s="43"/>
      <c r="FAU16" s="43"/>
      <c r="FAV16" s="43"/>
      <c r="FAW16" s="43"/>
      <c r="FAX16" s="43"/>
      <c r="FAY16" s="43"/>
      <c r="FAZ16" s="43"/>
      <c r="FBA16" s="43"/>
      <c r="FBB16" s="43"/>
      <c r="FBC16" s="43"/>
      <c r="FBD16" s="43"/>
      <c r="FBE16" s="43"/>
      <c r="FBF16" s="43"/>
      <c r="FBG16" s="43"/>
      <c r="FBH16" s="43"/>
      <c r="FBI16" s="43"/>
      <c r="FBJ16" s="43"/>
      <c r="FBK16" s="43"/>
      <c r="FBL16" s="43"/>
      <c r="FBM16" s="43"/>
      <c r="FBN16" s="43"/>
      <c r="FBO16" s="43"/>
      <c r="FBP16" s="43"/>
      <c r="FBQ16" s="43"/>
      <c r="FBR16" s="43"/>
      <c r="FBS16" s="43"/>
      <c r="FBT16" s="43"/>
      <c r="FBU16" s="43"/>
      <c r="FBV16" s="43"/>
      <c r="FBW16" s="43"/>
      <c r="FBX16" s="43"/>
      <c r="FBY16" s="43"/>
      <c r="FBZ16" s="43"/>
      <c r="FCA16" s="43"/>
      <c r="FCB16" s="43"/>
      <c r="FCC16" s="43"/>
      <c r="FCD16" s="43"/>
      <c r="FCE16" s="43"/>
      <c r="FCF16" s="43"/>
      <c r="FCG16" s="43"/>
      <c r="FCH16" s="43"/>
      <c r="FCI16" s="43"/>
      <c r="FCJ16" s="43"/>
      <c r="FCK16" s="43"/>
      <c r="FCL16" s="43"/>
      <c r="FCM16" s="43"/>
      <c r="FCN16" s="43"/>
      <c r="FCO16" s="43"/>
      <c r="FCP16" s="43"/>
      <c r="FCQ16" s="43"/>
      <c r="FCR16" s="43"/>
      <c r="FCS16" s="43"/>
      <c r="FCT16" s="43"/>
      <c r="FCU16" s="43"/>
      <c r="FCV16" s="43"/>
      <c r="FCW16" s="43"/>
      <c r="FCX16" s="43"/>
      <c r="FCY16" s="43"/>
      <c r="FCZ16" s="43"/>
      <c r="FDA16" s="43"/>
      <c r="FDB16" s="43"/>
      <c r="FDC16" s="43"/>
      <c r="FDD16" s="43"/>
      <c r="FDE16" s="43"/>
      <c r="FDF16" s="43"/>
      <c r="FDG16" s="43"/>
      <c r="FDH16" s="43"/>
      <c r="FDI16" s="43"/>
      <c r="FDJ16" s="43"/>
      <c r="FDK16" s="43"/>
      <c r="FDL16" s="43"/>
      <c r="FDM16" s="43"/>
      <c r="FDN16" s="43"/>
      <c r="FDO16" s="43"/>
      <c r="FDP16" s="43"/>
      <c r="FDQ16" s="43"/>
      <c r="FDR16" s="43"/>
      <c r="FDS16" s="43"/>
      <c r="FDT16" s="43"/>
      <c r="FDU16" s="43"/>
      <c r="FDV16" s="43"/>
      <c r="FDW16" s="43"/>
      <c r="FDX16" s="43"/>
      <c r="FDY16" s="43"/>
      <c r="FDZ16" s="43"/>
      <c r="FEA16" s="43"/>
      <c r="FEB16" s="43"/>
      <c r="FEC16" s="43"/>
      <c r="FED16" s="43"/>
      <c r="FEE16" s="43"/>
      <c r="FEF16" s="43"/>
      <c r="FEG16" s="43"/>
      <c r="FEH16" s="43"/>
      <c r="FEI16" s="43"/>
      <c r="FEJ16" s="43"/>
      <c r="FEK16" s="43"/>
      <c r="FEL16" s="43"/>
      <c r="FEM16" s="43"/>
      <c r="FEN16" s="43"/>
      <c r="FEO16" s="43"/>
      <c r="FEP16" s="43"/>
      <c r="FEQ16" s="43"/>
      <c r="FER16" s="43"/>
      <c r="FES16" s="43"/>
      <c r="FET16" s="43"/>
      <c r="FEU16" s="43"/>
      <c r="FEV16" s="43"/>
      <c r="FEW16" s="43"/>
      <c r="FEX16" s="43"/>
      <c r="FEY16" s="43"/>
      <c r="FEZ16" s="43"/>
      <c r="FFA16" s="43"/>
      <c r="FFB16" s="43"/>
      <c r="FFC16" s="43"/>
      <c r="FFD16" s="43"/>
      <c r="FFE16" s="43"/>
      <c r="FFF16" s="43"/>
      <c r="FFG16" s="43"/>
      <c r="FFH16" s="43"/>
      <c r="FFI16" s="43"/>
      <c r="FFJ16" s="43"/>
      <c r="FFK16" s="43"/>
      <c r="FFL16" s="43"/>
      <c r="FFM16" s="43"/>
      <c r="FFN16" s="43"/>
      <c r="FFO16" s="43"/>
      <c r="FFP16" s="43"/>
      <c r="FFQ16" s="43"/>
      <c r="FFR16" s="43"/>
      <c r="FFS16" s="43"/>
      <c r="FFT16" s="43"/>
      <c r="FFU16" s="43"/>
      <c r="FFV16" s="43"/>
      <c r="FFW16" s="43"/>
      <c r="FFX16" s="43"/>
      <c r="FFY16" s="43"/>
      <c r="FFZ16" s="43"/>
      <c r="FGA16" s="43"/>
      <c r="FGB16" s="43"/>
      <c r="FGC16" s="43"/>
      <c r="FGD16" s="43"/>
      <c r="FGE16" s="43"/>
      <c r="FGF16" s="43"/>
      <c r="FGG16" s="43"/>
      <c r="FGH16" s="43"/>
      <c r="FGI16" s="43"/>
      <c r="FGJ16" s="43"/>
      <c r="FGK16" s="43"/>
      <c r="FGL16" s="43"/>
      <c r="FGM16" s="43"/>
      <c r="FGN16" s="43"/>
      <c r="FGO16" s="43"/>
      <c r="FGP16" s="43"/>
      <c r="FGQ16" s="43"/>
      <c r="FGR16" s="43"/>
      <c r="FGS16" s="43"/>
      <c r="FGT16" s="43"/>
      <c r="FGU16" s="43"/>
      <c r="FGV16" s="43"/>
      <c r="FGW16" s="43"/>
      <c r="FGX16" s="43"/>
      <c r="FGY16" s="43"/>
      <c r="FGZ16" s="43"/>
      <c r="FHA16" s="43"/>
      <c r="FHB16" s="43"/>
      <c r="FHC16" s="43"/>
      <c r="FHD16" s="43"/>
      <c r="FHE16" s="43"/>
      <c r="FHF16" s="43"/>
      <c r="FHG16" s="43"/>
      <c r="FHH16" s="43"/>
      <c r="FHI16" s="43"/>
      <c r="FHJ16" s="43"/>
      <c r="FHK16" s="43"/>
      <c r="FHL16" s="43"/>
      <c r="FHM16" s="43"/>
      <c r="FHN16" s="43"/>
      <c r="FHO16" s="43"/>
      <c r="FHP16" s="43"/>
      <c r="FHQ16" s="43"/>
      <c r="FHR16" s="43"/>
      <c r="FHS16" s="43"/>
      <c r="FHT16" s="43"/>
      <c r="FHU16" s="43"/>
      <c r="FHV16" s="43"/>
      <c r="FHW16" s="43"/>
      <c r="FHX16" s="43"/>
      <c r="FHY16" s="43"/>
      <c r="FHZ16" s="43"/>
      <c r="FIA16" s="43"/>
      <c r="FIB16" s="43"/>
      <c r="FIC16" s="43"/>
      <c r="FID16" s="43"/>
      <c r="FIE16" s="43"/>
      <c r="FIF16" s="43"/>
      <c r="FIG16" s="43"/>
      <c r="FIH16" s="43"/>
      <c r="FII16" s="43"/>
      <c r="FIJ16" s="43"/>
      <c r="FIK16" s="43"/>
      <c r="FIL16" s="43"/>
      <c r="FIM16" s="43"/>
      <c r="FIN16" s="43"/>
      <c r="FIO16" s="43"/>
      <c r="FIP16" s="43"/>
      <c r="FIQ16" s="43"/>
      <c r="FIR16" s="43"/>
      <c r="FIS16" s="43"/>
      <c r="FIT16" s="43"/>
      <c r="FIU16" s="43"/>
      <c r="FIV16" s="43"/>
      <c r="FIW16" s="43"/>
      <c r="FIX16" s="43"/>
      <c r="FIY16" s="43"/>
      <c r="FIZ16" s="43"/>
      <c r="FJA16" s="43"/>
      <c r="FJB16" s="43"/>
      <c r="FJC16" s="43"/>
      <c r="FJD16" s="43"/>
      <c r="FJE16" s="43"/>
      <c r="FJF16" s="43"/>
      <c r="FJG16" s="43"/>
      <c r="FJH16" s="43"/>
      <c r="FJI16" s="43"/>
      <c r="FJJ16" s="43"/>
      <c r="FJK16" s="43"/>
      <c r="FJL16" s="43"/>
      <c r="FJM16" s="43"/>
      <c r="FJN16" s="43"/>
      <c r="FJO16" s="43"/>
      <c r="FJP16" s="43"/>
      <c r="FJQ16" s="43"/>
      <c r="FJR16" s="43"/>
      <c r="FJS16" s="43"/>
      <c r="FJT16" s="43"/>
      <c r="FJU16" s="43"/>
      <c r="FJV16" s="43"/>
      <c r="FJW16" s="43"/>
      <c r="FJX16" s="43"/>
      <c r="FJY16" s="43"/>
      <c r="FJZ16" s="43"/>
      <c r="FKA16" s="43"/>
      <c r="FKB16" s="43"/>
      <c r="FKC16" s="43"/>
      <c r="FKD16" s="43"/>
      <c r="FKE16" s="43"/>
      <c r="FKF16" s="43"/>
      <c r="FKG16" s="43"/>
      <c r="FKH16" s="43"/>
      <c r="FKI16" s="43"/>
      <c r="FKJ16" s="43"/>
      <c r="FKK16" s="43"/>
      <c r="FKL16" s="43"/>
      <c r="FKM16" s="43"/>
      <c r="FKN16" s="43"/>
      <c r="FKO16" s="43"/>
      <c r="FKP16" s="43"/>
      <c r="FKQ16" s="43"/>
      <c r="FKR16" s="43"/>
      <c r="FKS16" s="43"/>
      <c r="FKT16" s="43"/>
      <c r="FKU16" s="43"/>
      <c r="FKV16" s="43"/>
      <c r="FKW16" s="43"/>
      <c r="FKX16" s="43"/>
      <c r="FKY16" s="43"/>
      <c r="FKZ16" s="43"/>
      <c r="FLA16" s="43"/>
      <c r="FLB16" s="43"/>
      <c r="FLC16" s="43"/>
      <c r="FLD16" s="43"/>
      <c r="FLE16" s="43"/>
      <c r="FLF16" s="43"/>
      <c r="FLG16" s="43"/>
      <c r="FLH16" s="43"/>
      <c r="FLI16" s="43"/>
      <c r="FLJ16" s="43"/>
      <c r="FLK16" s="43"/>
      <c r="FLL16" s="43"/>
      <c r="FLM16" s="43"/>
      <c r="FLN16" s="43"/>
      <c r="FLO16" s="43"/>
      <c r="FLP16" s="43"/>
      <c r="FLQ16" s="43"/>
      <c r="FLR16" s="43"/>
      <c r="FLS16" s="43"/>
      <c r="FLT16" s="43"/>
      <c r="FLU16" s="43"/>
      <c r="FLV16" s="43"/>
      <c r="FLW16" s="43"/>
      <c r="FLX16" s="43"/>
      <c r="FLY16" s="43"/>
      <c r="FLZ16" s="43"/>
      <c r="FMA16" s="43"/>
      <c r="FMB16" s="43"/>
      <c r="FMC16" s="43"/>
      <c r="FMD16" s="43"/>
      <c r="FME16" s="43"/>
      <c r="FMF16" s="43"/>
      <c r="FMG16" s="43"/>
      <c r="FMH16" s="43"/>
      <c r="FMI16" s="43"/>
      <c r="FMJ16" s="43"/>
      <c r="FMK16" s="43"/>
      <c r="FML16" s="43"/>
      <c r="FMM16" s="43"/>
      <c r="FMN16" s="43"/>
      <c r="FMO16" s="43"/>
      <c r="FMP16" s="43"/>
      <c r="FMQ16" s="43"/>
      <c r="FMR16" s="43"/>
      <c r="FMS16" s="43"/>
      <c r="FMT16" s="43"/>
      <c r="FMU16" s="43"/>
      <c r="FMV16" s="43"/>
      <c r="FMW16" s="43"/>
      <c r="FMX16" s="43"/>
      <c r="FMY16" s="43"/>
      <c r="FMZ16" s="43"/>
      <c r="FNA16" s="43"/>
      <c r="FNB16" s="43"/>
      <c r="FNC16" s="43"/>
      <c r="FND16" s="43"/>
      <c r="FNE16" s="43"/>
      <c r="FNF16" s="43"/>
      <c r="FNG16" s="43"/>
      <c r="FNH16" s="43"/>
      <c r="FNI16" s="43"/>
      <c r="FNJ16" s="43"/>
      <c r="FNK16" s="43"/>
      <c r="FNL16" s="43"/>
      <c r="FNM16" s="43"/>
      <c r="FNN16" s="43"/>
      <c r="FNO16" s="43"/>
      <c r="FNP16" s="43"/>
      <c r="FNQ16" s="43"/>
      <c r="FNR16" s="43"/>
      <c r="FNS16" s="43"/>
      <c r="FNT16" s="43"/>
      <c r="FNU16" s="43"/>
      <c r="FNV16" s="43"/>
      <c r="FNW16" s="43"/>
      <c r="FNX16" s="43"/>
      <c r="FNY16" s="43"/>
      <c r="FNZ16" s="43"/>
      <c r="FOA16" s="43"/>
      <c r="FOB16" s="43"/>
      <c r="FOC16" s="43"/>
      <c r="FOD16" s="43"/>
      <c r="FOE16" s="43"/>
      <c r="FOF16" s="43"/>
      <c r="FOG16" s="43"/>
      <c r="FOH16" s="43"/>
      <c r="FOI16" s="43"/>
      <c r="FOJ16" s="43"/>
      <c r="FOK16" s="43"/>
      <c r="FOL16" s="43"/>
      <c r="FOM16" s="43"/>
      <c r="FON16" s="43"/>
      <c r="FOO16" s="43"/>
      <c r="FOP16" s="43"/>
      <c r="FOQ16" s="43"/>
      <c r="FOR16" s="43"/>
      <c r="FOS16" s="43"/>
      <c r="FOT16" s="43"/>
      <c r="FOU16" s="43"/>
      <c r="FOV16" s="43"/>
      <c r="FOW16" s="43"/>
      <c r="FOX16" s="43"/>
      <c r="FOY16" s="43"/>
      <c r="FOZ16" s="43"/>
      <c r="FPA16" s="43"/>
      <c r="FPB16" s="43"/>
      <c r="FPC16" s="43"/>
      <c r="FPD16" s="43"/>
      <c r="FPE16" s="43"/>
      <c r="FPF16" s="43"/>
      <c r="FPG16" s="43"/>
      <c r="FPH16" s="43"/>
      <c r="FPI16" s="43"/>
      <c r="FPJ16" s="43"/>
      <c r="FPK16" s="43"/>
      <c r="FPL16" s="43"/>
      <c r="FPM16" s="43"/>
      <c r="FPN16" s="43"/>
      <c r="FPO16" s="43"/>
      <c r="FPP16" s="43"/>
      <c r="FPQ16" s="43"/>
      <c r="FPR16" s="43"/>
      <c r="FPS16" s="43"/>
      <c r="FPT16" s="43"/>
      <c r="FPU16" s="43"/>
      <c r="FPV16" s="43"/>
      <c r="FPW16" s="43"/>
      <c r="FPX16" s="43"/>
      <c r="FPY16" s="43"/>
      <c r="FPZ16" s="43"/>
      <c r="FQA16" s="43"/>
      <c r="FQB16" s="43"/>
      <c r="FQC16" s="43"/>
      <c r="FQD16" s="43"/>
      <c r="FQE16" s="43"/>
      <c r="FQF16" s="43"/>
      <c r="FQG16" s="43"/>
      <c r="FQH16" s="43"/>
      <c r="FQI16" s="43"/>
      <c r="FQJ16" s="43"/>
      <c r="FQK16" s="43"/>
      <c r="FQL16" s="43"/>
      <c r="FQM16" s="43"/>
      <c r="FQN16" s="43"/>
      <c r="FQO16" s="43"/>
      <c r="FQP16" s="43"/>
      <c r="FQQ16" s="43"/>
      <c r="FQR16" s="43"/>
      <c r="FQS16" s="43"/>
      <c r="FQT16" s="43"/>
      <c r="FQU16" s="43"/>
      <c r="FQV16" s="43"/>
      <c r="FQW16" s="43"/>
      <c r="FQX16" s="43"/>
      <c r="FQY16" s="43"/>
      <c r="FQZ16" s="43"/>
      <c r="FRA16" s="43"/>
      <c r="FRB16" s="43"/>
      <c r="FRC16" s="43"/>
      <c r="FRD16" s="43"/>
      <c r="FRE16" s="43"/>
      <c r="FRF16" s="43"/>
      <c r="FRG16" s="43"/>
      <c r="FRH16" s="43"/>
      <c r="FRI16" s="43"/>
      <c r="FRJ16" s="43"/>
      <c r="FRK16" s="43"/>
      <c r="FRL16" s="43"/>
      <c r="FRM16" s="43"/>
      <c r="FRN16" s="43"/>
      <c r="FRO16" s="43"/>
      <c r="FRP16" s="43"/>
      <c r="FRQ16" s="43"/>
      <c r="FRR16" s="43"/>
      <c r="FRS16" s="43"/>
      <c r="FRT16" s="43"/>
      <c r="FRU16" s="43"/>
      <c r="FRV16" s="43"/>
      <c r="FRW16" s="43"/>
      <c r="FRX16" s="43"/>
      <c r="FRY16" s="43"/>
      <c r="FRZ16" s="43"/>
      <c r="FSA16" s="43"/>
      <c r="FSB16" s="43"/>
      <c r="FSC16" s="43"/>
      <c r="FSD16" s="43"/>
      <c r="FSE16" s="43"/>
      <c r="FSF16" s="43"/>
      <c r="FSG16" s="43"/>
      <c r="FSH16" s="43"/>
      <c r="FSI16" s="43"/>
      <c r="FSJ16" s="43"/>
      <c r="FSK16" s="43"/>
      <c r="FSL16" s="43"/>
      <c r="FSM16" s="43"/>
      <c r="FSN16" s="43"/>
      <c r="FSO16" s="43"/>
      <c r="FSP16" s="43"/>
      <c r="FSQ16" s="43"/>
      <c r="FSR16" s="43"/>
      <c r="FSS16" s="43"/>
      <c r="FST16" s="43"/>
      <c r="FSU16" s="43"/>
      <c r="FSV16" s="43"/>
      <c r="FSW16" s="43"/>
      <c r="FSX16" s="43"/>
      <c r="FSY16" s="43"/>
      <c r="FSZ16" s="43"/>
      <c r="FTA16" s="43"/>
      <c r="FTB16" s="43"/>
      <c r="FTC16" s="43"/>
      <c r="FTD16" s="43"/>
      <c r="FTE16" s="43"/>
      <c r="FTF16" s="43"/>
      <c r="FTG16" s="43"/>
      <c r="FTH16" s="43"/>
      <c r="FTI16" s="43"/>
      <c r="FTJ16" s="43"/>
      <c r="FTK16" s="43"/>
      <c r="FTL16" s="43"/>
      <c r="FTM16" s="43"/>
      <c r="FTN16" s="43"/>
      <c r="FTO16" s="43"/>
      <c r="FTP16" s="43"/>
      <c r="FTQ16" s="43"/>
      <c r="FTR16" s="43"/>
      <c r="FTS16" s="43"/>
      <c r="FTT16" s="43"/>
      <c r="FTU16" s="43"/>
      <c r="FTV16" s="43"/>
      <c r="FTW16" s="43"/>
      <c r="FTX16" s="43"/>
      <c r="FTY16" s="43"/>
      <c r="FTZ16" s="43"/>
      <c r="FUA16" s="43"/>
      <c r="FUB16" s="43"/>
      <c r="FUC16" s="43"/>
      <c r="FUD16" s="43"/>
      <c r="FUE16" s="43"/>
      <c r="FUF16" s="43"/>
      <c r="FUG16" s="43"/>
      <c r="FUH16" s="43"/>
      <c r="FUI16" s="43"/>
      <c r="FUJ16" s="43"/>
      <c r="FUK16" s="43"/>
      <c r="FUL16" s="43"/>
      <c r="FUM16" s="43"/>
      <c r="FUN16" s="43"/>
      <c r="FUO16" s="43"/>
      <c r="FUP16" s="43"/>
      <c r="FUQ16" s="43"/>
      <c r="FUR16" s="43"/>
      <c r="FUS16" s="43"/>
      <c r="FUT16" s="43"/>
      <c r="FUU16" s="43"/>
      <c r="FUV16" s="43"/>
      <c r="FUW16" s="43"/>
      <c r="FUX16" s="43"/>
      <c r="FUY16" s="43"/>
      <c r="FUZ16" s="43"/>
      <c r="FVA16" s="43"/>
      <c r="FVB16" s="43"/>
      <c r="FVC16" s="43"/>
      <c r="FVD16" s="43"/>
      <c r="FVE16" s="43"/>
      <c r="FVF16" s="43"/>
      <c r="FVG16" s="43"/>
      <c r="FVH16" s="43"/>
      <c r="FVI16" s="43"/>
      <c r="FVJ16" s="43"/>
      <c r="FVK16" s="43"/>
      <c r="FVL16" s="43"/>
      <c r="FVM16" s="43"/>
      <c r="FVN16" s="43"/>
      <c r="FVO16" s="43"/>
      <c r="FVP16" s="43"/>
      <c r="FVQ16" s="43"/>
      <c r="FVR16" s="43"/>
      <c r="FVS16" s="43"/>
      <c r="FVT16" s="43"/>
      <c r="FVU16" s="43"/>
      <c r="FVV16" s="43"/>
      <c r="FVW16" s="43"/>
      <c r="FVX16" s="43"/>
      <c r="FVY16" s="43"/>
      <c r="FVZ16" s="43"/>
      <c r="FWA16" s="43"/>
      <c r="FWB16" s="43"/>
      <c r="FWC16" s="43"/>
      <c r="FWD16" s="43"/>
      <c r="FWE16" s="43"/>
      <c r="FWF16" s="43"/>
      <c r="FWG16" s="43"/>
      <c r="FWH16" s="43"/>
      <c r="FWI16" s="43"/>
      <c r="FWJ16" s="43"/>
      <c r="FWK16" s="43"/>
      <c r="FWL16" s="43"/>
      <c r="FWM16" s="43"/>
      <c r="FWN16" s="43"/>
      <c r="FWO16" s="43"/>
      <c r="FWP16" s="43"/>
      <c r="FWQ16" s="43"/>
      <c r="FWR16" s="43"/>
      <c r="FWS16" s="43"/>
      <c r="FWT16" s="43"/>
      <c r="FWU16" s="43"/>
      <c r="FWV16" s="43"/>
      <c r="FWW16" s="43"/>
      <c r="FWX16" s="43"/>
      <c r="FWY16" s="43"/>
      <c r="FWZ16" s="43"/>
      <c r="FXA16" s="43"/>
      <c r="FXB16" s="43"/>
      <c r="FXC16" s="43"/>
      <c r="FXD16" s="43"/>
      <c r="FXE16" s="43"/>
      <c r="FXF16" s="43"/>
      <c r="FXG16" s="43"/>
      <c r="FXH16" s="43"/>
      <c r="FXI16" s="43"/>
      <c r="FXJ16" s="43"/>
      <c r="FXK16" s="43"/>
      <c r="FXL16" s="43"/>
      <c r="FXM16" s="43"/>
      <c r="FXN16" s="43"/>
      <c r="FXO16" s="43"/>
      <c r="FXP16" s="43"/>
      <c r="FXQ16" s="43"/>
      <c r="FXR16" s="43"/>
      <c r="FXS16" s="43"/>
      <c r="FXT16" s="43"/>
      <c r="FXU16" s="43"/>
      <c r="FXV16" s="43"/>
      <c r="FXW16" s="43"/>
      <c r="FXX16" s="43"/>
      <c r="FXY16" s="43"/>
      <c r="FXZ16" s="43"/>
      <c r="FYA16" s="43"/>
      <c r="FYB16" s="43"/>
      <c r="FYC16" s="43"/>
      <c r="FYD16" s="43"/>
      <c r="FYE16" s="43"/>
      <c r="FYF16" s="43"/>
      <c r="FYG16" s="43"/>
      <c r="FYH16" s="43"/>
      <c r="FYI16" s="43"/>
      <c r="FYJ16" s="43"/>
      <c r="FYK16" s="43"/>
      <c r="FYL16" s="43"/>
      <c r="FYM16" s="43"/>
      <c r="FYN16" s="43"/>
      <c r="FYO16" s="43"/>
      <c r="FYP16" s="43"/>
      <c r="FYQ16" s="43"/>
      <c r="FYR16" s="43"/>
      <c r="FYS16" s="43"/>
      <c r="FYT16" s="43"/>
      <c r="FYU16" s="43"/>
      <c r="FYV16" s="43"/>
      <c r="FYW16" s="43"/>
      <c r="FYX16" s="43"/>
      <c r="FYY16" s="43"/>
      <c r="FYZ16" s="43"/>
      <c r="FZA16" s="43"/>
      <c r="FZB16" s="43"/>
      <c r="FZC16" s="43"/>
      <c r="FZD16" s="43"/>
      <c r="FZE16" s="43"/>
      <c r="FZF16" s="43"/>
      <c r="FZG16" s="43"/>
      <c r="FZH16" s="43"/>
      <c r="FZI16" s="43"/>
      <c r="FZJ16" s="43"/>
      <c r="FZK16" s="43"/>
      <c r="FZL16" s="43"/>
      <c r="FZM16" s="43"/>
      <c r="FZN16" s="43"/>
      <c r="FZO16" s="43"/>
      <c r="FZP16" s="43"/>
      <c r="FZQ16" s="43"/>
      <c r="FZR16" s="43"/>
      <c r="FZS16" s="43"/>
      <c r="FZT16" s="43"/>
      <c r="FZU16" s="43"/>
      <c r="FZV16" s="43"/>
      <c r="FZW16" s="43"/>
      <c r="FZX16" s="43"/>
      <c r="FZY16" s="43"/>
      <c r="FZZ16" s="43"/>
      <c r="GAA16" s="43"/>
      <c r="GAB16" s="43"/>
      <c r="GAC16" s="43"/>
      <c r="GAD16" s="43"/>
      <c r="GAE16" s="43"/>
      <c r="GAF16" s="43"/>
      <c r="GAG16" s="43"/>
      <c r="GAH16" s="43"/>
      <c r="GAI16" s="43"/>
      <c r="GAJ16" s="43"/>
      <c r="GAK16" s="43"/>
      <c r="GAL16" s="43"/>
      <c r="GAM16" s="43"/>
      <c r="GAN16" s="43"/>
      <c r="GAO16" s="43"/>
      <c r="GAP16" s="43"/>
      <c r="GAQ16" s="43"/>
      <c r="GAR16" s="43"/>
      <c r="GAS16" s="43"/>
      <c r="GAT16" s="43"/>
      <c r="GAU16" s="43"/>
      <c r="GAV16" s="43"/>
      <c r="GAW16" s="43"/>
      <c r="GAX16" s="43"/>
      <c r="GAY16" s="43"/>
      <c r="GAZ16" s="43"/>
      <c r="GBA16" s="43"/>
      <c r="GBB16" s="43"/>
      <c r="GBC16" s="43"/>
      <c r="GBD16" s="43"/>
      <c r="GBE16" s="43"/>
      <c r="GBF16" s="43"/>
      <c r="GBG16" s="43"/>
      <c r="GBH16" s="43"/>
      <c r="GBI16" s="43"/>
      <c r="GBJ16" s="43"/>
      <c r="GBK16" s="43"/>
      <c r="GBL16" s="43"/>
      <c r="GBM16" s="43"/>
      <c r="GBN16" s="43"/>
      <c r="GBO16" s="43"/>
      <c r="GBP16" s="43"/>
      <c r="GBQ16" s="43"/>
      <c r="GBR16" s="43"/>
      <c r="GBS16" s="43"/>
      <c r="GBT16" s="43"/>
      <c r="GBU16" s="43"/>
      <c r="GBV16" s="43"/>
      <c r="GBW16" s="43"/>
      <c r="GBX16" s="43"/>
      <c r="GBY16" s="43"/>
      <c r="GBZ16" s="43"/>
      <c r="GCA16" s="43"/>
      <c r="GCB16" s="43"/>
      <c r="GCC16" s="43"/>
      <c r="GCD16" s="43"/>
      <c r="GCE16" s="43"/>
      <c r="GCF16" s="43"/>
      <c r="GCG16" s="43"/>
      <c r="GCH16" s="43"/>
      <c r="GCI16" s="43"/>
      <c r="GCJ16" s="43"/>
      <c r="GCK16" s="43"/>
      <c r="GCL16" s="43"/>
      <c r="GCM16" s="43"/>
      <c r="GCN16" s="43"/>
      <c r="GCO16" s="43"/>
      <c r="GCP16" s="43"/>
      <c r="GCQ16" s="43"/>
      <c r="GCR16" s="43"/>
      <c r="GCS16" s="43"/>
      <c r="GCT16" s="43"/>
      <c r="GCU16" s="43"/>
      <c r="GCV16" s="43"/>
      <c r="GCW16" s="43"/>
      <c r="GCX16" s="43"/>
      <c r="GCY16" s="43"/>
      <c r="GCZ16" s="43"/>
      <c r="GDA16" s="43"/>
      <c r="GDB16" s="43"/>
      <c r="GDC16" s="43"/>
      <c r="GDD16" s="43"/>
      <c r="GDE16" s="43"/>
      <c r="GDF16" s="43"/>
      <c r="GDG16" s="43"/>
      <c r="GDH16" s="43"/>
      <c r="GDI16" s="43"/>
      <c r="GDJ16" s="43"/>
      <c r="GDK16" s="43"/>
      <c r="GDL16" s="43"/>
      <c r="GDM16" s="43"/>
      <c r="GDN16" s="43"/>
      <c r="GDO16" s="43"/>
      <c r="GDP16" s="43"/>
      <c r="GDQ16" s="43"/>
      <c r="GDR16" s="43"/>
      <c r="GDS16" s="43"/>
      <c r="GDT16" s="43"/>
      <c r="GDU16" s="43"/>
      <c r="GDV16" s="43"/>
      <c r="GDW16" s="43"/>
      <c r="GDX16" s="43"/>
      <c r="GDY16" s="43"/>
      <c r="GDZ16" s="43"/>
      <c r="GEA16" s="43"/>
      <c r="GEB16" s="43"/>
      <c r="GEC16" s="43"/>
      <c r="GED16" s="43"/>
      <c r="GEE16" s="43"/>
      <c r="GEF16" s="43"/>
      <c r="GEG16" s="43"/>
      <c r="GEH16" s="43"/>
      <c r="GEI16" s="43"/>
      <c r="GEJ16" s="43"/>
      <c r="GEK16" s="43"/>
      <c r="GEL16" s="43"/>
      <c r="GEM16" s="43"/>
      <c r="GEN16" s="43"/>
      <c r="GEO16" s="43"/>
      <c r="GEP16" s="43"/>
      <c r="GEQ16" s="43"/>
      <c r="GER16" s="43"/>
      <c r="GES16" s="43"/>
      <c r="GET16" s="43"/>
      <c r="GEU16" s="43"/>
      <c r="GEV16" s="43"/>
      <c r="GEW16" s="43"/>
      <c r="GEX16" s="43"/>
      <c r="GEY16" s="43"/>
      <c r="GEZ16" s="43"/>
      <c r="GFA16" s="43"/>
      <c r="GFB16" s="43"/>
      <c r="GFC16" s="43"/>
      <c r="GFD16" s="43"/>
      <c r="GFE16" s="43"/>
      <c r="GFF16" s="43"/>
      <c r="GFG16" s="43"/>
      <c r="GFH16" s="43"/>
      <c r="GFI16" s="43"/>
      <c r="GFJ16" s="43"/>
      <c r="GFK16" s="43"/>
      <c r="GFL16" s="43"/>
      <c r="GFM16" s="43"/>
      <c r="GFN16" s="43"/>
      <c r="GFO16" s="43"/>
      <c r="GFP16" s="43"/>
      <c r="GFQ16" s="43"/>
      <c r="GFR16" s="43"/>
      <c r="GFS16" s="43"/>
      <c r="GFT16" s="43"/>
      <c r="GFU16" s="43"/>
      <c r="GFV16" s="43"/>
      <c r="GFW16" s="43"/>
      <c r="GFX16" s="43"/>
      <c r="GFY16" s="43"/>
      <c r="GFZ16" s="43"/>
      <c r="GGA16" s="43"/>
      <c r="GGB16" s="43"/>
      <c r="GGC16" s="43"/>
      <c r="GGD16" s="43"/>
      <c r="GGE16" s="43"/>
      <c r="GGF16" s="43"/>
      <c r="GGG16" s="43"/>
      <c r="GGH16" s="43"/>
      <c r="GGI16" s="43"/>
      <c r="GGJ16" s="43"/>
      <c r="GGK16" s="43"/>
      <c r="GGL16" s="43"/>
      <c r="GGM16" s="43"/>
      <c r="GGN16" s="43"/>
      <c r="GGO16" s="43"/>
      <c r="GGP16" s="43"/>
      <c r="GGQ16" s="43"/>
      <c r="GGR16" s="43"/>
      <c r="GGS16" s="43"/>
      <c r="GGT16" s="43"/>
      <c r="GGU16" s="43"/>
      <c r="GGV16" s="43"/>
      <c r="GGW16" s="43"/>
      <c r="GGX16" s="43"/>
      <c r="GGY16" s="43"/>
      <c r="GGZ16" s="43"/>
      <c r="GHA16" s="43"/>
      <c r="GHB16" s="43"/>
      <c r="GHC16" s="43"/>
      <c r="GHD16" s="43"/>
      <c r="GHE16" s="43"/>
      <c r="GHF16" s="43"/>
      <c r="GHG16" s="43"/>
      <c r="GHH16" s="43"/>
      <c r="GHI16" s="43"/>
      <c r="GHJ16" s="43"/>
      <c r="GHK16" s="43"/>
      <c r="GHL16" s="43"/>
      <c r="GHM16" s="43"/>
      <c r="GHN16" s="43"/>
      <c r="GHO16" s="43"/>
      <c r="GHP16" s="43"/>
      <c r="GHQ16" s="43"/>
      <c r="GHR16" s="43"/>
      <c r="GHS16" s="43"/>
      <c r="GHT16" s="43"/>
      <c r="GHU16" s="43"/>
      <c r="GHV16" s="43"/>
      <c r="GHW16" s="43"/>
      <c r="GHX16" s="43"/>
      <c r="GHY16" s="43"/>
      <c r="GHZ16" s="43"/>
      <c r="GIA16" s="43"/>
      <c r="GIB16" s="43"/>
      <c r="GIC16" s="43"/>
      <c r="GID16" s="43"/>
      <c r="GIE16" s="43"/>
      <c r="GIF16" s="43"/>
      <c r="GIG16" s="43"/>
      <c r="GIH16" s="43"/>
      <c r="GII16" s="43"/>
      <c r="GIJ16" s="43"/>
      <c r="GIK16" s="43"/>
      <c r="GIL16" s="43"/>
      <c r="GIM16" s="43"/>
      <c r="GIN16" s="43"/>
      <c r="GIO16" s="43"/>
      <c r="GIP16" s="43"/>
      <c r="GIQ16" s="43"/>
      <c r="GIR16" s="43"/>
      <c r="GIS16" s="43"/>
      <c r="GIT16" s="43"/>
      <c r="GIU16" s="43"/>
      <c r="GIV16" s="43"/>
      <c r="GIW16" s="43"/>
      <c r="GIX16" s="43"/>
      <c r="GIY16" s="43"/>
      <c r="GIZ16" s="43"/>
      <c r="GJA16" s="43"/>
      <c r="GJB16" s="43"/>
      <c r="GJC16" s="43"/>
      <c r="GJD16" s="43"/>
      <c r="GJE16" s="43"/>
      <c r="GJF16" s="43"/>
      <c r="GJG16" s="43"/>
      <c r="GJH16" s="43"/>
      <c r="GJI16" s="43"/>
      <c r="GJJ16" s="43"/>
      <c r="GJK16" s="43"/>
      <c r="GJL16" s="43"/>
      <c r="GJM16" s="43"/>
      <c r="GJN16" s="43"/>
      <c r="GJO16" s="43"/>
      <c r="GJP16" s="43"/>
      <c r="GJQ16" s="43"/>
      <c r="GJR16" s="43"/>
      <c r="GJS16" s="43"/>
      <c r="GJT16" s="43"/>
      <c r="GJU16" s="43"/>
      <c r="GJV16" s="43"/>
      <c r="GJW16" s="43"/>
      <c r="GJX16" s="43"/>
      <c r="GJY16" s="43"/>
      <c r="GJZ16" s="43"/>
      <c r="GKA16" s="43"/>
      <c r="GKB16" s="43"/>
      <c r="GKC16" s="43"/>
      <c r="GKD16" s="43"/>
      <c r="GKE16" s="43"/>
      <c r="GKF16" s="43"/>
      <c r="GKG16" s="43"/>
      <c r="GKH16" s="43"/>
      <c r="GKI16" s="43"/>
      <c r="GKJ16" s="43"/>
      <c r="GKK16" s="43"/>
      <c r="GKL16" s="43"/>
      <c r="GKM16" s="43"/>
      <c r="GKN16" s="43"/>
      <c r="GKO16" s="43"/>
      <c r="GKP16" s="43"/>
      <c r="GKQ16" s="43"/>
      <c r="GKR16" s="43"/>
      <c r="GKS16" s="43"/>
      <c r="GKT16" s="43"/>
      <c r="GKU16" s="43"/>
      <c r="GKV16" s="43"/>
      <c r="GKW16" s="43"/>
      <c r="GKX16" s="43"/>
      <c r="GKY16" s="43"/>
      <c r="GKZ16" s="43"/>
      <c r="GLA16" s="43"/>
      <c r="GLB16" s="43"/>
      <c r="GLC16" s="43"/>
      <c r="GLD16" s="43"/>
      <c r="GLE16" s="43"/>
      <c r="GLF16" s="43"/>
      <c r="GLG16" s="43"/>
      <c r="GLH16" s="43"/>
      <c r="GLI16" s="43"/>
      <c r="GLJ16" s="43"/>
      <c r="GLK16" s="43"/>
      <c r="GLL16" s="43"/>
      <c r="GLM16" s="43"/>
      <c r="GLN16" s="43"/>
      <c r="GLO16" s="43"/>
      <c r="GLP16" s="43"/>
      <c r="GLQ16" s="43"/>
      <c r="GLR16" s="43"/>
      <c r="GLS16" s="43"/>
      <c r="GLT16" s="43"/>
      <c r="GLU16" s="43"/>
      <c r="GLV16" s="43"/>
      <c r="GLW16" s="43"/>
      <c r="GLX16" s="43"/>
      <c r="GLY16" s="43"/>
      <c r="GLZ16" s="43"/>
      <c r="GMA16" s="43"/>
      <c r="GMB16" s="43"/>
      <c r="GMC16" s="43"/>
      <c r="GMD16" s="43"/>
      <c r="GME16" s="43"/>
      <c r="GMF16" s="43"/>
      <c r="GMG16" s="43"/>
      <c r="GMH16" s="43"/>
      <c r="GMI16" s="43"/>
      <c r="GMJ16" s="43"/>
      <c r="GMK16" s="43"/>
      <c r="GML16" s="43"/>
      <c r="GMM16" s="43"/>
      <c r="GMN16" s="43"/>
      <c r="GMO16" s="43"/>
      <c r="GMP16" s="43"/>
      <c r="GMQ16" s="43"/>
      <c r="GMR16" s="43"/>
      <c r="GMS16" s="43"/>
      <c r="GMT16" s="43"/>
      <c r="GMU16" s="43"/>
      <c r="GMV16" s="43"/>
      <c r="GMW16" s="43"/>
      <c r="GMX16" s="43"/>
      <c r="GMY16" s="43"/>
      <c r="GMZ16" s="43"/>
      <c r="GNA16" s="43"/>
      <c r="GNB16" s="43"/>
      <c r="GNC16" s="43"/>
      <c r="GND16" s="43"/>
      <c r="GNE16" s="43"/>
      <c r="GNF16" s="43"/>
      <c r="GNG16" s="43"/>
      <c r="GNH16" s="43"/>
      <c r="GNI16" s="43"/>
      <c r="GNJ16" s="43"/>
      <c r="GNK16" s="43"/>
      <c r="GNL16" s="43"/>
      <c r="GNM16" s="43"/>
      <c r="GNN16" s="43"/>
      <c r="GNO16" s="43"/>
      <c r="GNP16" s="43"/>
      <c r="GNQ16" s="43"/>
      <c r="GNR16" s="43"/>
      <c r="GNS16" s="43"/>
      <c r="GNT16" s="43"/>
      <c r="GNU16" s="43"/>
      <c r="GNV16" s="43"/>
      <c r="GNW16" s="43"/>
      <c r="GNX16" s="43"/>
      <c r="GNY16" s="43"/>
      <c r="GNZ16" s="43"/>
      <c r="GOA16" s="43"/>
      <c r="GOB16" s="43"/>
      <c r="GOC16" s="43"/>
      <c r="GOD16" s="43"/>
      <c r="GOE16" s="43"/>
      <c r="GOF16" s="43"/>
      <c r="GOG16" s="43"/>
      <c r="GOH16" s="43"/>
      <c r="GOI16" s="43"/>
      <c r="GOJ16" s="43"/>
      <c r="GOK16" s="43"/>
      <c r="GOL16" s="43"/>
      <c r="GOM16" s="43"/>
      <c r="GON16" s="43"/>
      <c r="GOO16" s="43"/>
      <c r="GOP16" s="43"/>
      <c r="GOQ16" s="43"/>
      <c r="GOR16" s="43"/>
      <c r="GOS16" s="43"/>
      <c r="GOT16" s="43"/>
      <c r="GOU16" s="43"/>
      <c r="GOV16" s="43"/>
      <c r="GOW16" s="43"/>
      <c r="GOX16" s="43"/>
      <c r="GOY16" s="43"/>
      <c r="GOZ16" s="43"/>
      <c r="GPA16" s="43"/>
      <c r="GPB16" s="43"/>
      <c r="GPC16" s="43"/>
      <c r="GPD16" s="43"/>
      <c r="GPE16" s="43"/>
      <c r="GPF16" s="43"/>
      <c r="GPG16" s="43"/>
      <c r="GPH16" s="43"/>
      <c r="GPI16" s="43"/>
      <c r="GPJ16" s="43"/>
      <c r="GPK16" s="43"/>
      <c r="GPL16" s="43"/>
      <c r="GPM16" s="43"/>
      <c r="GPN16" s="43"/>
      <c r="GPO16" s="43"/>
      <c r="GPP16" s="43"/>
      <c r="GPQ16" s="43"/>
      <c r="GPR16" s="43"/>
      <c r="GPS16" s="43"/>
      <c r="GPT16" s="43"/>
      <c r="GPU16" s="43"/>
      <c r="GPV16" s="43"/>
      <c r="GPW16" s="43"/>
      <c r="GPX16" s="43"/>
      <c r="GPY16" s="43"/>
      <c r="GPZ16" s="43"/>
      <c r="GQA16" s="43"/>
      <c r="GQB16" s="43"/>
      <c r="GQC16" s="43"/>
      <c r="GQD16" s="43"/>
      <c r="GQE16" s="43"/>
      <c r="GQF16" s="43"/>
      <c r="GQG16" s="43"/>
      <c r="GQH16" s="43"/>
      <c r="GQI16" s="43"/>
      <c r="GQJ16" s="43"/>
      <c r="GQK16" s="43"/>
      <c r="GQL16" s="43"/>
      <c r="GQM16" s="43"/>
      <c r="GQN16" s="43"/>
      <c r="GQO16" s="43"/>
      <c r="GQP16" s="43"/>
      <c r="GQQ16" s="43"/>
      <c r="GQR16" s="43"/>
      <c r="GQS16" s="43"/>
      <c r="GQT16" s="43"/>
      <c r="GQU16" s="43"/>
      <c r="GQV16" s="43"/>
      <c r="GQW16" s="43"/>
      <c r="GQX16" s="43"/>
      <c r="GQY16" s="43"/>
      <c r="GQZ16" s="43"/>
      <c r="GRA16" s="43"/>
      <c r="GRB16" s="43"/>
      <c r="GRC16" s="43"/>
      <c r="GRD16" s="43"/>
      <c r="GRE16" s="43"/>
      <c r="GRF16" s="43"/>
      <c r="GRG16" s="43"/>
      <c r="GRH16" s="43"/>
      <c r="GRI16" s="43"/>
      <c r="GRJ16" s="43"/>
      <c r="GRK16" s="43"/>
      <c r="GRL16" s="43"/>
      <c r="GRM16" s="43"/>
      <c r="GRN16" s="43"/>
      <c r="GRO16" s="43"/>
      <c r="GRP16" s="43"/>
      <c r="GRQ16" s="43"/>
      <c r="GRR16" s="43"/>
      <c r="GRS16" s="43"/>
      <c r="GRT16" s="43"/>
      <c r="GRU16" s="43"/>
      <c r="GRV16" s="43"/>
      <c r="GRW16" s="43"/>
      <c r="GRX16" s="43"/>
      <c r="GRY16" s="43"/>
      <c r="GRZ16" s="43"/>
      <c r="GSA16" s="43"/>
      <c r="GSB16" s="43"/>
      <c r="GSC16" s="43"/>
      <c r="GSD16" s="43"/>
      <c r="GSE16" s="43"/>
      <c r="GSF16" s="43"/>
      <c r="GSG16" s="43"/>
      <c r="GSH16" s="43"/>
      <c r="GSI16" s="43"/>
      <c r="GSJ16" s="43"/>
      <c r="GSK16" s="43"/>
      <c r="GSL16" s="43"/>
      <c r="GSM16" s="43"/>
      <c r="GSN16" s="43"/>
      <c r="GSO16" s="43"/>
      <c r="GSP16" s="43"/>
      <c r="GSQ16" s="43"/>
      <c r="GSR16" s="43"/>
      <c r="GSS16" s="43"/>
      <c r="GST16" s="43"/>
      <c r="GSU16" s="43"/>
      <c r="GSV16" s="43"/>
      <c r="GSW16" s="43"/>
      <c r="GSX16" s="43"/>
      <c r="GSY16" s="43"/>
      <c r="GSZ16" s="43"/>
      <c r="GTA16" s="43"/>
      <c r="GTB16" s="43"/>
      <c r="GTC16" s="43"/>
      <c r="GTD16" s="43"/>
      <c r="GTE16" s="43"/>
      <c r="GTF16" s="43"/>
      <c r="GTG16" s="43"/>
      <c r="GTH16" s="43"/>
      <c r="GTI16" s="43"/>
      <c r="GTJ16" s="43"/>
      <c r="GTK16" s="43"/>
      <c r="GTL16" s="43"/>
      <c r="GTM16" s="43"/>
      <c r="GTN16" s="43"/>
      <c r="GTO16" s="43"/>
      <c r="GTP16" s="43"/>
      <c r="GTQ16" s="43"/>
      <c r="GTR16" s="43"/>
      <c r="GTS16" s="43"/>
      <c r="GTT16" s="43"/>
      <c r="GTU16" s="43"/>
      <c r="GTV16" s="43"/>
      <c r="GTW16" s="43"/>
      <c r="GTX16" s="43"/>
      <c r="GTY16" s="43"/>
      <c r="GTZ16" s="43"/>
      <c r="GUA16" s="43"/>
      <c r="GUB16" s="43"/>
      <c r="GUC16" s="43"/>
      <c r="GUD16" s="43"/>
      <c r="GUE16" s="43"/>
      <c r="GUF16" s="43"/>
      <c r="GUG16" s="43"/>
      <c r="GUH16" s="43"/>
      <c r="GUI16" s="43"/>
      <c r="GUJ16" s="43"/>
      <c r="GUK16" s="43"/>
      <c r="GUL16" s="43"/>
      <c r="GUM16" s="43"/>
      <c r="GUN16" s="43"/>
      <c r="GUO16" s="43"/>
      <c r="GUP16" s="43"/>
      <c r="GUQ16" s="43"/>
      <c r="GUR16" s="43"/>
      <c r="GUS16" s="43"/>
      <c r="GUT16" s="43"/>
      <c r="GUU16" s="43"/>
      <c r="GUV16" s="43"/>
      <c r="GUW16" s="43"/>
      <c r="GUX16" s="43"/>
      <c r="GUY16" s="43"/>
      <c r="GUZ16" s="43"/>
      <c r="GVA16" s="43"/>
      <c r="GVB16" s="43"/>
      <c r="GVC16" s="43"/>
      <c r="GVD16" s="43"/>
      <c r="GVE16" s="43"/>
      <c r="GVF16" s="43"/>
      <c r="GVG16" s="43"/>
      <c r="GVH16" s="43"/>
      <c r="GVI16" s="43"/>
      <c r="GVJ16" s="43"/>
      <c r="GVK16" s="43"/>
      <c r="GVL16" s="43"/>
      <c r="GVM16" s="43"/>
      <c r="GVN16" s="43"/>
      <c r="GVO16" s="43"/>
      <c r="GVP16" s="43"/>
      <c r="GVQ16" s="43"/>
      <c r="GVR16" s="43"/>
      <c r="GVS16" s="43"/>
      <c r="GVT16" s="43"/>
      <c r="GVU16" s="43"/>
      <c r="GVV16" s="43"/>
      <c r="GVW16" s="43"/>
      <c r="GVX16" s="43"/>
      <c r="GVY16" s="43"/>
      <c r="GVZ16" s="43"/>
      <c r="GWA16" s="43"/>
      <c r="GWB16" s="43"/>
      <c r="GWC16" s="43"/>
      <c r="GWD16" s="43"/>
      <c r="GWE16" s="43"/>
      <c r="GWF16" s="43"/>
      <c r="GWG16" s="43"/>
      <c r="GWH16" s="43"/>
      <c r="GWI16" s="43"/>
      <c r="GWJ16" s="43"/>
      <c r="GWK16" s="43"/>
      <c r="GWL16" s="43"/>
      <c r="GWM16" s="43"/>
      <c r="GWN16" s="43"/>
      <c r="GWO16" s="43"/>
      <c r="GWP16" s="43"/>
      <c r="GWQ16" s="43"/>
      <c r="GWR16" s="43"/>
      <c r="GWS16" s="43"/>
      <c r="GWT16" s="43"/>
      <c r="GWU16" s="43"/>
      <c r="GWV16" s="43"/>
      <c r="GWW16" s="43"/>
      <c r="GWX16" s="43"/>
      <c r="GWY16" s="43"/>
      <c r="GWZ16" s="43"/>
      <c r="GXA16" s="43"/>
      <c r="GXB16" s="43"/>
      <c r="GXC16" s="43"/>
      <c r="GXD16" s="43"/>
      <c r="GXE16" s="43"/>
      <c r="GXF16" s="43"/>
      <c r="GXG16" s="43"/>
      <c r="GXH16" s="43"/>
      <c r="GXI16" s="43"/>
      <c r="GXJ16" s="43"/>
      <c r="GXK16" s="43"/>
      <c r="GXL16" s="43"/>
      <c r="GXM16" s="43"/>
      <c r="GXN16" s="43"/>
      <c r="GXO16" s="43"/>
      <c r="GXP16" s="43"/>
      <c r="GXQ16" s="43"/>
      <c r="GXR16" s="43"/>
      <c r="GXS16" s="43"/>
      <c r="GXT16" s="43"/>
      <c r="GXU16" s="43"/>
      <c r="GXV16" s="43"/>
      <c r="GXW16" s="43"/>
      <c r="GXX16" s="43"/>
      <c r="GXY16" s="43"/>
      <c r="GXZ16" s="43"/>
      <c r="GYA16" s="43"/>
      <c r="GYB16" s="43"/>
      <c r="GYC16" s="43"/>
      <c r="GYD16" s="43"/>
      <c r="GYE16" s="43"/>
      <c r="GYF16" s="43"/>
      <c r="GYG16" s="43"/>
      <c r="GYH16" s="43"/>
      <c r="GYI16" s="43"/>
      <c r="GYJ16" s="43"/>
      <c r="GYK16" s="43"/>
      <c r="GYL16" s="43"/>
      <c r="GYM16" s="43"/>
      <c r="GYN16" s="43"/>
      <c r="GYO16" s="43"/>
      <c r="GYP16" s="43"/>
      <c r="GYQ16" s="43"/>
      <c r="GYR16" s="43"/>
      <c r="GYS16" s="43"/>
      <c r="GYT16" s="43"/>
      <c r="GYU16" s="43"/>
      <c r="GYV16" s="43"/>
      <c r="GYW16" s="43"/>
      <c r="GYX16" s="43"/>
      <c r="GYY16" s="43"/>
      <c r="GYZ16" s="43"/>
      <c r="GZA16" s="43"/>
      <c r="GZB16" s="43"/>
      <c r="GZC16" s="43"/>
      <c r="GZD16" s="43"/>
      <c r="GZE16" s="43"/>
      <c r="GZF16" s="43"/>
      <c r="GZG16" s="43"/>
      <c r="GZH16" s="43"/>
      <c r="GZI16" s="43"/>
      <c r="GZJ16" s="43"/>
      <c r="GZK16" s="43"/>
      <c r="GZL16" s="43"/>
      <c r="GZM16" s="43"/>
      <c r="GZN16" s="43"/>
      <c r="GZO16" s="43"/>
      <c r="GZP16" s="43"/>
      <c r="GZQ16" s="43"/>
      <c r="GZR16" s="43"/>
      <c r="GZS16" s="43"/>
      <c r="GZT16" s="43"/>
      <c r="GZU16" s="43"/>
      <c r="GZV16" s="43"/>
      <c r="GZW16" s="43"/>
      <c r="GZX16" s="43"/>
      <c r="GZY16" s="43"/>
      <c r="GZZ16" s="43"/>
      <c r="HAA16" s="43"/>
      <c r="HAB16" s="43"/>
      <c r="HAC16" s="43"/>
      <c r="HAD16" s="43"/>
      <c r="HAE16" s="43"/>
      <c r="HAF16" s="43"/>
      <c r="HAG16" s="43"/>
      <c r="HAH16" s="43"/>
      <c r="HAI16" s="43"/>
      <c r="HAJ16" s="43"/>
      <c r="HAK16" s="43"/>
      <c r="HAL16" s="43"/>
      <c r="HAM16" s="43"/>
      <c r="HAN16" s="43"/>
      <c r="HAO16" s="43"/>
      <c r="HAP16" s="43"/>
      <c r="HAQ16" s="43"/>
      <c r="HAR16" s="43"/>
      <c r="HAS16" s="43"/>
      <c r="HAT16" s="43"/>
      <c r="HAU16" s="43"/>
      <c r="HAV16" s="43"/>
      <c r="HAW16" s="43"/>
      <c r="HAX16" s="43"/>
      <c r="HAY16" s="43"/>
      <c r="HAZ16" s="43"/>
      <c r="HBA16" s="43"/>
      <c r="HBB16" s="43"/>
      <c r="HBC16" s="43"/>
      <c r="HBD16" s="43"/>
      <c r="HBE16" s="43"/>
      <c r="HBF16" s="43"/>
      <c r="HBG16" s="43"/>
      <c r="HBH16" s="43"/>
      <c r="HBI16" s="43"/>
      <c r="HBJ16" s="43"/>
      <c r="HBK16" s="43"/>
      <c r="HBL16" s="43"/>
      <c r="HBM16" s="43"/>
      <c r="HBN16" s="43"/>
      <c r="HBO16" s="43"/>
      <c r="HBP16" s="43"/>
      <c r="HBQ16" s="43"/>
      <c r="HBR16" s="43"/>
      <c r="HBS16" s="43"/>
      <c r="HBT16" s="43"/>
      <c r="HBU16" s="43"/>
      <c r="HBV16" s="43"/>
      <c r="HBW16" s="43"/>
      <c r="HBX16" s="43"/>
      <c r="HBY16" s="43"/>
      <c r="HBZ16" s="43"/>
      <c r="HCA16" s="43"/>
      <c r="HCB16" s="43"/>
      <c r="HCC16" s="43"/>
      <c r="HCD16" s="43"/>
      <c r="HCE16" s="43"/>
      <c r="HCF16" s="43"/>
      <c r="HCG16" s="43"/>
      <c r="HCH16" s="43"/>
      <c r="HCI16" s="43"/>
      <c r="HCJ16" s="43"/>
      <c r="HCK16" s="43"/>
      <c r="HCL16" s="43"/>
      <c r="HCM16" s="43"/>
      <c r="HCN16" s="43"/>
      <c r="HCO16" s="43"/>
      <c r="HCP16" s="43"/>
      <c r="HCQ16" s="43"/>
      <c r="HCR16" s="43"/>
      <c r="HCS16" s="43"/>
      <c r="HCT16" s="43"/>
      <c r="HCU16" s="43"/>
      <c r="HCV16" s="43"/>
      <c r="HCW16" s="43"/>
      <c r="HCX16" s="43"/>
      <c r="HCY16" s="43"/>
      <c r="HCZ16" s="43"/>
      <c r="HDA16" s="43"/>
      <c r="HDB16" s="43"/>
      <c r="HDC16" s="43"/>
      <c r="HDD16" s="43"/>
      <c r="HDE16" s="43"/>
      <c r="HDF16" s="43"/>
      <c r="HDG16" s="43"/>
      <c r="HDH16" s="43"/>
      <c r="HDI16" s="43"/>
      <c r="HDJ16" s="43"/>
      <c r="HDK16" s="43"/>
      <c r="HDL16" s="43"/>
      <c r="HDM16" s="43"/>
      <c r="HDN16" s="43"/>
      <c r="HDO16" s="43"/>
      <c r="HDP16" s="43"/>
      <c r="HDQ16" s="43"/>
      <c r="HDR16" s="43"/>
      <c r="HDS16" s="43"/>
      <c r="HDT16" s="43"/>
      <c r="HDU16" s="43"/>
      <c r="HDV16" s="43"/>
      <c r="HDW16" s="43"/>
      <c r="HDX16" s="43"/>
      <c r="HDY16" s="43"/>
      <c r="HDZ16" s="43"/>
      <c r="HEA16" s="43"/>
      <c r="HEB16" s="43"/>
      <c r="HEC16" s="43"/>
      <c r="HED16" s="43"/>
      <c r="HEE16" s="43"/>
      <c r="HEF16" s="43"/>
      <c r="HEG16" s="43"/>
      <c r="HEH16" s="43"/>
      <c r="HEI16" s="43"/>
      <c r="HEJ16" s="43"/>
      <c r="HEK16" s="43"/>
      <c r="HEL16" s="43"/>
      <c r="HEM16" s="43"/>
      <c r="HEN16" s="43"/>
      <c r="HEO16" s="43"/>
      <c r="HEP16" s="43"/>
      <c r="HEQ16" s="43"/>
      <c r="HER16" s="43"/>
      <c r="HES16" s="43"/>
      <c r="HET16" s="43"/>
      <c r="HEU16" s="43"/>
      <c r="HEV16" s="43"/>
      <c r="HEW16" s="43"/>
      <c r="HEX16" s="43"/>
      <c r="HEY16" s="43"/>
      <c r="HEZ16" s="43"/>
      <c r="HFA16" s="43"/>
      <c r="HFB16" s="43"/>
      <c r="HFC16" s="43"/>
      <c r="HFD16" s="43"/>
      <c r="HFE16" s="43"/>
      <c r="HFF16" s="43"/>
      <c r="HFG16" s="43"/>
      <c r="HFH16" s="43"/>
      <c r="HFI16" s="43"/>
      <c r="HFJ16" s="43"/>
      <c r="HFK16" s="43"/>
      <c r="HFL16" s="43"/>
      <c r="HFM16" s="43"/>
      <c r="HFN16" s="43"/>
      <c r="HFO16" s="43"/>
      <c r="HFP16" s="43"/>
      <c r="HFQ16" s="43"/>
      <c r="HFR16" s="43"/>
      <c r="HFS16" s="43"/>
      <c r="HFT16" s="43"/>
      <c r="HFU16" s="43"/>
      <c r="HFV16" s="43"/>
      <c r="HFW16" s="43"/>
      <c r="HFX16" s="43"/>
      <c r="HFY16" s="43"/>
      <c r="HFZ16" s="43"/>
      <c r="HGA16" s="43"/>
      <c r="HGB16" s="43"/>
      <c r="HGC16" s="43"/>
      <c r="HGD16" s="43"/>
      <c r="HGE16" s="43"/>
      <c r="HGF16" s="43"/>
      <c r="HGG16" s="43"/>
      <c r="HGH16" s="43"/>
      <c r="HGI16" s="43"/>
      <c r="HGJ16" s="43"/>
      <c r="HGK16" s="43"/>
      <c r="HGL16" s="43"/>
      <c r="HGM16" s="43"/>
      <c r="HGN16" s="43"/>
      <c r="HGO16" s="43"/>
      <c r="HGP16" s="43"/>
      <c r="HGQ16" s="43"/>
      <c r="HGR16" s="43"/>
      <c r="HGS16" s="43"/>
      <c r="HGT16" s="43"/>
      <c r="HGU16" s="43"/>
      <c r="HGV16" s="43"/>
      <c r="HGW16" s="43"/>
      <c r="HGX16" s="43"/>
      <c r="HGY16" s="43"/>
      <c r="HGZ16" s="43"/>
      <c r="HHA16" s="43"/>
      <c r="HHB16" s="43"/>
      <c r="HHC16" s="43"/>
      <c r="HHD16" s="43"/>
      <c r="HHE16" s="43"/>
      <c r="HHF16" s="43"/>
      <c r="HHG16" s="43"/>
      <c r="HHH16" s="43"/>
      <c r="HHI16" s="43"/>
      <c r="HHJ16" s="43"/>
      <c r="HHK16" s="43"/>
      <c r="HHL16" s="43"/>
      <c r="HHM16" s="43"/>
      <c r="HHN16" s="43"/>
      <c r="HHO16" s="43"/>
      <c r="HHP16" s="43"/>
      <c r="HHQ16" s="43"/>
      <c r="HHR16" s="43"/>
      <c r="HHS16" s="43"/>
      <c r="HHT16" s="43"/>
      <c r="HHU16" s="43"/>
      <c r="HHV16" s="43"/>
      <c r="HHW16" s="43"/>
      <c r="HHX16" s="43"/>
      <c r="HHY16" s="43"/>
      <c r="HHZ16" s="43"/>
      <c r="HIA16" s="43"/>
      <c r="HIB16" s="43"/>
      <c r="HIC16" s="43"/>
      <c r="HID16" s="43"/>
      <c r="HIE16" s="43"/>
      <c r="HIF16" s="43"/>
      <c r="HIG16" s="43"/>
      <c r="HIH16" s="43"/>
      <c r="HII16" s="43"/>
      <c r="HIJ16" s="43"/>
      <c r="HIK16" s="43"/>
      <c r="HIL16" s="43"/>
      <c r="HIM16" s="43"/>
      <c r="HIN16" s="43"/>
      <c r="HIO16" s="43"/>
      <c r="HIP16" s="43"/>
      <c r="HIQ16" s="43"/>
      <c r="HIR16" s="43"/>
      <c r="HIS16" s="43"/>
      <c r="HIT16" s="43"/>
      <c r="HIU16" s="43"/>
      <c r="HIV16" s="43"/>
      <c r="HIW16" s="43"/>
      <c r="HIX16" s="43"/>
      <c r="HIY16" s="43"/>
      <c r="HIZ16" s="43"/>
      <c r="HJA16" s="43"/>
      <c r="HJB16" s="43"/>
      <c r="HJC16" s="43"/>
      <c r="HJD16" s="43"/>
      <c r="HJE16" s="43"/>
      <c r="HJF16" s="43"/>
      <c r="HJG16" s="43"/>
      <c r="HJH16" s="43"/>
      <c r="HJI16" s="43"/>
      <c r="HJJ16" s="43"/>
      <c r="HJK16" s="43"/>
      <c r="HJL16" s="43"/>
      <c r="HJM16" s="43"/>
      <c r="HJN16" s="43"/>
      <c r="HJO16" s="43"/>
      <c r="HJP16" s="43"/>
      <c r="HJQ16" s="43"/>
      <c r="HJR16" s="43"/>
      <c r="HJS16" s="43"/>
      <c r="HJT16" s="43"/>
      <c r="HJU16" s="43"/>
      <c r="HJV16" s="43"/>
      <c r="HJW16" s="43"/>
      <c r="HJX16" s="43"/>
      <c r="HJY16" s="43"/>
      <c r="HJZ16" s="43"/>
      <c r="HKA16" s="43"/>
      <c r="HKB16" s="43"/>
      <c r="HKC16" s="43"/>
      <c r="HKD16" s="43"/>
      <c r="HKE16" s="43"/>
      <c r="HKF16" s="43"/>
      <c r="HKG16" s="43"/>
      <c r="HKH16" s="43"/>
      <c r="HKI16" s="43"/>
      <c r="HKJ16" s="43"/>
      <c r="HKK16" s="43"/>
      <c r="HKL16" s="43"/>
      <c r="HKM16" s="43"/>
      <c r="HKN16" s="43"/>
      <c r="HKO16" s="43"/>
      <c r="HKP16" s="43"/>
      <c r="HKQ16" s="43"/>
      <c r="HKR16" s="43"/>
      <c r="HKS16" s="43"/>
      <c r="HKT16" s="43"/>
      <c r="HKU16" s="43"/>
      <c r="HKV16" s="43"/>
      <c r="HKW16" s="43"/>
      <c r="HKX16" s="43"/>
      <c r="HKY16" s="43"/>
      <c r="HKZ16" s="43"/>
      <c r="HLA16" s="43"/>
      <c r="HLB16" s="43"/>
      <c r="HLC16" s="43"/>
      <c r="HLD16" s="43"/>
      <c r="HLE16" s="43"/>
      <c r="HLF16" s="43"/>
      <c r="HLG16" s="43"/>
      <c r="HLH16" s="43"/>
      <c r="HLI16" s="43"/>
      <c r="HLJ16" s="43"/>
      <c r="HLK16" s="43"/>
      <c r="HLL16" s="43"/>
      <c r="HLM16" s="43"/>
      <c r="HLN16" s="43"/>
      <c r="HLO16" s="43"/>
      <c r="HLP16" s="43"/>
      <c r="HLQ16" s="43"/>
      <c r="HLR16" s="43"/>
      <c r="HLS16" s="43"/>
      <c r="HLT16" s="43"/>
      <c r="HLU16" s="43"/>
      <c r="HLV16" s="43"/>
      <c r="HLW16" s="43"/>
      <c r="HLX16" s="43"/>
      <c r="HLY16" s="43"/>
      <c r="HLZ16" s="43"/>
      <c r="HMA16" s="43"/>
      <c r="HMB16" s="43"/>
      <c r="HMC16" s="43"/>
      <c r="HMD16" s="43"/>
      <c r="HME16" s="43"/>
      <c r="HMF16" s="43"/>
      <c r="HMG16" s="43"/>
      <c r="HMH16" s="43"/>
      <c r="HMI16" s="43"/>
      <c r="HMJ16" s="43"/>
      <c r="HMK16" s="43"/>
      <c r="HML16" s="43"/>
      <c r="HMM16" s="43"/>
      <c r="HMN16" s="43"/>
      <c r="HMO16" s="43"/>
      <c r="HMP16" s="43"/>
      <c r="HMQ16" s="43"/>
      <c r="HMR16" s="43"/>
      <c r="HMS16" s="43"/>
      <c r="HMT16" s="43"/>
      <c r="HMU16" s="43"/>
      <c r="HMV16" s="43"/>
      <c r="HMW16" s="43"/>
      <c r="HMX16" s="43"/>
      <c r="HMY16" s="43"/>
      <c r="HMZ16" s="43"/>
      <c r="HNA16" s="43"/>
      <c r="HNB16" s="43"/>
      <c r="HNC16" s="43"/>
      <c r="HND16" s="43"/>
      <c r="HNE16" s="43"/>
      <c r="HNF16" s="43"/>
      <c r="HNG16" s="43"/>
      <c r="HNH16" s="43"/>
      <c r="HNI16" s="43"/>
      <c r="HNJ16" s="43"/>
      <c r="HNK16" s="43"/>
      <c r="HNL16" s="43"/>
      <c r="HNM16" s="43"/>
      <c r="HNN16" s="43"/>
      <c r="HNO16" s="43"/>
      <c r="HNP16" s="43"/>
      <c r="HNQ16" s="43"/>
      <c r="HNR16" s="43"/>
      <c r="HNS16" s="43"/>
      <c r="HNT16" s="43"/>
      <c r="HNU16" s="43"/>
      <c r="HNV16" s="43"/>
      <c r="HNW16" s="43"/>
      <c r="HNX16" s="43"/>
      <c r="HNY16" s="43"/>
      <c r="HNZ16" s="43"/>
      <c r="HOA16" s="43"/>
      <c r="HOB16" s="43"/>
      <c r="HOC16" s="43"/>
      <c r="HOD16" s="43"/>
      <c r="HOE16" s="43"/>
      <c r="HOF16" s="43"/>
      <c r="HOG16" s="43"/>
      <c r="HOH16" s="43"/>
      <c r="HOI16" s="43"/>
      <c r="HOJ16" s="43"/>
      <c r="HOK16" s="43"/>
      <c r="HOL16" s="43"/>
      <c r="HOM16" s="43"/>
      <c r="HON16" s="43"/>
      <c r="HOO16" s="43"/>
      <c r="HOP16" s="43"/>
      <c r="HOQ16" s="43"/>
      <c r="HOR16" s="43"/>
      <c r="HOS16" s="43"/>
      <c r="HOT16" s="43"/>
      <c r="HOU16" s="43"/>
      <c r="HOV16" s="43"/>
      <c r="HOW16" s="43"/>
      <c r="HOX16" s="43"/>
      <c r="HOY16" s="43"/>
      <c r="HOZ16" s="43"/>
      <c r="HPA16" s="43"/>
      <c r="HPB16" s="43"/>
      <c r="HPC16" s="43"/>
      <c r="HPD16" s="43"/>
      <c r="HPE16" s="43"/>
      <c r="HPF16" s="43"/>
      <c r="HPG16" s="43"/>
      <c r="HPH16" s="43"/>
      <c r="HPI16" s="43"/>
      <c r="HPJ16" s="43"/>
      <c r="HPK16" s="43"/>
      <c r="HPL16" s="43"/>
      <c r="HPM16" s="43"/>
      <c r="HPN16" s="43"/>
      <c r="HPO16" s="43"/>
      <c r="HPP16" s="43"/>
      <c r="HPQ16" s="43"/>
      <c r="HPR16" s="43"/>
      <c r="HPS16" s="43"/>
      <c r="HPT16" s="43"/>
      <c r="HPU16" s="43"/>
      <c r="HPV16" s="43"/>
      <c r="HPW16" s="43"/>
      <c r="HPX16" s="43"/>
      <c r="HPY16" s="43"/>
      <c r="HPZ16" s="43"/>
      <c r="HQA16" s="43"/>
      <c r="HQB16" s="43"/>
      <c r="HQC16" s="43"/>
      <c r="HQD16" s="43"/>
      <c r="HQE16" s="43"/>
      <c r="HQF16" s="43"/>
      <c r="HQG16" s="43"/>
      <c r="HQH16" s="43"/>
      <c r="HQI16" s="43"/>
      <c r="HQJ16" s="43"/>
      <c r="HQK16" s="43"/>
      <c r="HQL16" s="43"/>
      <c r="HQM16" s="43"/>
      <c r="HQN16" s="43"/>
      <c r="HQO16" s="43"/>
      <c r="HQP16" s="43"/>
      <c r="HQQ16" s="43"/>
      <c r="HQR16" s="43"/>
      <c r="HQS16" s="43"/>
      <c r="HQT16" s="43"/>
      <c r="HQU16" s="43"/>
      <c r="HQV16" s="43"/>
      <c r="HQW16" s="43"/>
      <c r="HQX16" s="43"/>
      <c r="HQY16" s="43"/>
      <c r="HQZ16" s="43"/>
      <c r="HRA16" s="43"/>
      <c r="HRB16" s="43"/>
      <c r="HRC16" s="43"/>
      <c r="HRD16" s="43"/>
      <c r="HRE16" s="43"/>
      <c r="HRF16" s="43"/>
      <c r="HRG16" s="43"/>
      <c r="HRH16" s="43"/>
      <c r="HRI16" s="43"/>
      <c r="HRJ16" s="43"/>
      <c r="HRK16" s="43"/>
      <c r="HRL16" s="43"/>
      <c r="HRM16" s="43"/>
      <c r="HRN16" s="43"/>
      <c r="HRO16" s="43"/>
      <c r="HRP16" s="43"/>
      <c r="HRQ16" s="43"/>
      <c r="HRR16" s="43"/>
      <c r="HRS16" s="43"/>
      <c r="HRT16" s="43"/>
      <c r="HRU16" s="43"/>
      <c r="HRV16" s="43"/>
      <c r="HRW16" s="43"/>
      <c r="HRX16" s="43"/>
      <c r="HRY16" s="43"/>
      <c r="HRZ16" s="43"/>
      <c r="HSA16" s="43"/>
      <c r="HSB16" s="43"/>
      <c r="HSC16" s="43"/>
      <c r="HSD16" s="43"/>
      <c r="HSE16" s="43"/>
      <c r="HSF16" s="43"/>
      <c r="HSG16" s="43"/>
      <c r="HSH16" s="43"/>
      <c r="HSI16" s="43"/>
      <c r="HSJ16" s="43"/>
      <c r="HSK16" s="43"/>
      <c r="HSL16" s="43"/>
      <c r="HSM16" s="43"/>
      <c r="HSN16" s="43"/>
      <c r="HSO16" s="43"/>
      <c r="HSP16" s="43"/>
      <c r="HSQ16" s="43"/>
      <c r="HSR16" s="43"/>
      <c r="HSS16" s="43"/>
      <c r="HST16" s="43"/>
      <c r="HSU16" s="43"/>
      <c r="HSV16" s="43"/>
      <c r="HSW16" s="43"/>
      <c r="HSX16" s="43"/>
      <c r="HSY16" s="43"/>
      <c r="HSZ16" s="43"/>
      <c r="HTA16" s="43"/>
      <c r="HTB16" s="43"/>
      <c r="HTC16" s="43"/>
      <c r="HTD16" s="43"/>
      <c r="HTE16" s="43"/>
      <c r="HTF16" s="43"/>
      <c r="HTG16" s="43"/>
      <c r="HTH16" s="43"/>
      <c r="HTI16" s="43"/>
      <c r="HTJ16" s="43"/>
      <c r="HTK16" s="43"/>
      <c r="HTL16" s="43"/>
      <c r="HTM16" s="43"/>
      <c r="HTN16" s="43"/>
      <c r="HTO16" s="43"/>
      <c r="HTP16" s="43"/>
      <c r="HTQ16" s="43"/>
      <c r="HTR16" s="43"/>
      <c r="HTS16" s="43"/>
      <c r="HTT16" s="43"/>
      <c r="HTU16" s="43"/>
      <c r="HTV16" s="43"/>
      <c r="HTW16" s="43"/>
      <c r="HTX16" s="43"/>
      <c r="HTY16" s="43"/>
      <c r="HTZ16" s="43"/>
      <c r="HUA16" s="43"/>
      <c r="HUB16" s="43"/>
      <c r="HUC16" s="43"/>
      <c r="HUD16" s="43"/>
      <c r="HUE16" s="43"/>
      <c r="HUF16" s="43"/>
      <c r="HUG16" s="43"/>
      <c r="HUH16" s="43"/>
      <c r="HUI16" s="43"/>
      <c r="HUJ16" s="43"/>
      <c r="HUK16" s="43"/>
      <c r="HUL16" s="43"/>
      <c r="HUM16" s="43"/>
      <c r="HUN16" s="43"/>
      <c r="HUO16" s="43"/>
      <c r="HUP16" s="43"/>
      <c r="HUQ16" s="43"/>
      <c r="HUR16" s="43"/>
      <c r="HUS16" s="43"/>
      <c r="HUT16" s="43"/>
      <c r="HUU16" s="43"/>
      <c r="HUV16" s="43"/>
      <c r="HUW16" s="43"/>
      <c r="HUX16" s="43"/>
      <c r="HUY16" s="43"/>
      <c r="HUZ16" s="43"/>
      <c r="HVA16" s="43"/>
      <c r="HVB16" s="43"/>
      <c r="HVC16" s="43"/>
      <c r="HVD16" s="43"/>
      <c r="HVE16" s="43"/>
      <c r="HVF16" s="43"/>
      <c r="HVG16" s="43"/>
      <c r="HVH16" s="43"/>
      <c r="HVI16" s="43"/>
      <c r="HVJ16" s="43"/>
      <c r="HVK16" s="43"/>
      <c r="HVL16" s="43"/>
      <c r="HVM16" s="43"/>
      <c r="HVN16" s="43"/>
      <c r="HVO16" s="43"/>
      <c r="HVP16" s="43"/>
      <c r="HVQ16" s="43"/>
      <c r="HVR16" s="43"/>
      <c r="HVS16" s="43"/>
      <c r="HVT16" s="43"/>
      <c r="HVU16" s="43"/>
      <c r="HVV16" s="43"/>
      <c r="HVW16" s="43"/>
      <c r="HVX16" s="43"/>
      <c r="HVY16" s="43"/>
      <c r="HVZ16" s="43"/>
      <c r="HWA16" s="43"/>
      <c r="HWB16" s="43"/>
      <c r="HWC16" s="43"/>
      <c r="HWD16" s="43"/>
      <c r="HWE16" s="43"/>
      <c r="HWF16" s="43"/>
      <c r="HWG16" s="43"/>
      <c r="HWH16" s="43"/>
      <c r="HWI16" s="43"/>
      <c r="HWJ16" s="43"/>
      <c r="HWK16" s="43"/>
      <c r="HWL16" s="43"/>
      <c r="HWM16" s="43"/>
      <c r="HWN16" s="43"/>
      <c r="HWO16" s="43"/>
      <c r="HWP16" s="43"/>
      <c r="HWQ16" s="43"/>
      <c r="HWR16" s="43"/>
      <c r="HWS16" s="43"/>
      <c r="HWT16" s="43"/>
      <c r="HWU16" s="43"/>
      <c r="HWV16" s="43"/>
      <c r="HWW16" s="43"/>
      <c r="HWX16" s="43"/>
      <c r="HWY16" s="43"/>
      <c r="HWZ16" s="43"/>
      <c r="HXA16" s="43"/>
      <c r="HXB16" s="43"/>
      <c r="HXC16" s="43"/>
      <c r="HXD16" s="43"/>
      <c r="HXE16" s="43"/>
      <c r="HXF16" s="43"/>
      <c r="HXG16" s="43"/>
      <c r="HXH16" s="43"/>
      <c r="HXI16" s="43"/>
      <c r="HXJ16" s="43"/>
      <c r="HXK16" s="43"/>
      <c r="HXL16" s="43"/>
      <c r="HXM16" s="43"/>
      <c r="HXN16" s="43"/>
      <c r="HXO16" s="43"/>
      <c r="HXP16" s="43"/>
      <c r="HXQ16" s="43"/>
      <c r="HXR16" s="43"/>
      <c r="HXS16" s="43"/>
      <c r="HXT16" s="43"/>
      <c r="HXU16" s="43"/>
      <c r="HXV16" s="43"/>
      <c r="HXW16" s="43"/>
      <c r="HXX16" s="43"/>
      <c r="HXY16" s="43"/>
      <c r="HXZ16" s="43"/>
      <c r="HYA16" s="43"/>
      <c r="HYB16" s="43"/>
      <c r="HYC16" s="43"/>
      <c r="HYD16" s="43"/>
      <c r="HYE16" s="43"/>
      <c r="HYF16" s="43"/>
      <c r="HYG16" s="43"/>
      <c r="HYH16" s="43"/>
      <c r="HYI16" s="43"/>
      <c r="HYJ16" s="43"/>
      <c r="HYK16" s="43"/>
      <c r="HYL16" s="43"/>
      <c r="HYM16" s="43"/>
      <c r="HYN16" s="43"/>
      <c r="HYO16" s="43"/>
      <c r="HYP16" s="43"/>
      <c r="HYQ16" s="43"/>
      <c r="HYR16" s="43"/>
      <c r="HYS16" s="43"/>
      <c r="HYT16" s="43"/>
      <c r="HYU16" s="43"/>
      <c r="HYV16" s="43"/>
      <c r="HYW16" s="43"/>
      <c r="HYX16" s="43"/>
      <c r="HYY16" s="43"/>
      <c r="HYZ16" s="43"/>
      <c r="HZA16" s="43"/>
      <c r="HZB16" s="43"/>
      <c r="HZC16" s="43"/>
      <c r="HZD16" s="43"/>
      <c r="HZE16" s="43"/>
      <c r="HZF16" s="43"/>
      <c r="HZG16" s="43"/>
      <c r="HZH16" s="43"/>
      <c r="HZI16" s="43"/>
      <c r="HZJ16" s="43"/>
      <c r="HZK16" s="43"/>
      <c r="HZL16" s="43"/>
      <c r="HZM16" s="43"/>
      <c r="HZN16" s="43"/>
      <c r="HZO16" s="43"/>
      <c r="HZP16" s="43"/>
      <c r="HZQ16" s="43"/>
      <c r="HZR16" s="43"/>
      <c r="HZS16" s="43"/>
      <c r="HZT16" s="43"/>
      <c r="HZU16" s="43"/>
      <c r="HZV16" s="43"/>
      <c r="HZW16" s="43"/>
      <c r="HZX16" s="43"/>
      <c r="HZY16" s="43"/>
      <c r="HZZ16" s="43"/>
      <c r="IAA16" s="43"/>
      <c r="IAB16" s="43"/>
      <c r="IAC16" s="43"/>
      <c r="IAD16" s="43"/>
      <c r="IAE16" s="43"/>
      <c r="IAF16" s="43"/>
      <c r="IAG16" s="43"/>
      <c r="IAH16" s="43"/>
      <c r="IAI16" s="43"/>
      <c r="IAJ16" s="43"/>
      <c r="IAK16" s="43"/>
      <c r="IAL16" s="43"/>
      <c r="IAM16" s="43"/>
      <c r="IAN16" s="43"/>
      <c r="IAO16" s="43"/>
      <c r="IAP16" s="43"/>
      <c r="IAQ16" s="43"/>
      <c r="IAR16" s="43"/>
      <c r="IAS16" s="43"/>
      <c r="IAT16" s="43"/>
      <c r="IAU16" s="43"/>
      <c r="IAV16" s="43"/>
      <c r="IAW16" s="43"/>
      <c r="IAX16" s="43"/>
      <c r="IAY16" s="43"/>
      <c r="IAZ16" s="43"/>
      <c r="IBA16" s="43"/>
      <c r="IBB16" s="43"/>
      <c r="IBC16" s="43"/>
      <c r="IBD16" s="43"/>
      <c r="IBE16" s="43"/>
      <c r="IBF16" s="43"/>
      <c r="IBG16" s="43"/>
      <c r="IBH16" s="43"/>
      <c r="IBI16" s="43"/>
      <c r="IBJ16" s="43"/>
      <c r="IBK16" s="43"/>
      <c r="IBL16" s="43"/>
      <c r="IBM16" s="43"/>
      <c r="IBN16" s="43"/>
      <c r="IBO16" s="43"/>
      <c r="IBP16" s="43"/>
      <c r="IBQ16" s="43"/>
      <c r="IBR16" s="43"/>
      <c r="IBS16" s="43"/>
      <c r="IBT16" s="43"/>
      <c r="IBU16" s="43"/>
      <c r="IBV16" s="43"/>
      <c r="IBW16" s="43"/>
      <c r="IBX16" s="43"/>
      <c r="IBY16" s="43"/>
      <c r="IBZ16" s="43"/>
      <c r="ICA16" s="43"/>
      <c r="ICB16" s="43"/>
      <c r="ICC16" s="43"/>
      <c r="ICD16" s="43"/>
      <c r="ICE16" s="43"/>
      <c r="ICF16" s="43"/>
      <c r="ICG16" s="43"/>
      <c r="ICH16" s="43"/>
      <c r="ICI16" s="43"/>
      <c r="ICJ16" s="43"/>
      <c r="ICK16" s="43"/>
      <c r="ICL16" s="43"/>
      <c r="ICM16" s="43"/>
      <c r="ICN16" s="43"/>
      <c r="ICO16" s="43"/>
      <c r="ICP16" s="43"/>
      <c r="ICQ16" s="43"/>
      <c r="ICR16" s="43"/>
      <c r="ICS16" s="43"/>
      <c r="ICT16" s="43"/>
      <c r="ICU16" s="43"/>
      <c r="ICV16" s="43"/>
      <c r="ICW16" s="43"/>
      <c r="ICX16" s="43"/>
      <c r="ICY16" s="43"/>
      <c r="ICZ16" s="43"/>
      <c r="IDA16" s="43"/>
      <c r="IDB16" s="43"/>
      <c r="IDC16" s="43"/>
      <c r="IDD16" s="43"/>
      <c r="IDE16" s="43"/>
      <c r="IDF16" s="43"/>
      <c r="IDG16" s="43"/>
      <c r="IDH16" s="43"/>
      <c r="IDI16" s="43"/>
      <c r="IDJ16" s="43"/>
      <c r="IDK16" s="43"/>
      <c r="IDL16" s="43"/>
      <c r="IDM16" s="43"/>
      <c r="IDN16" s="43"/>
      <c r="IDO16" s="43"/>
      <c r="IDP16" s="43"/>
      <c r="IDQ16" s="43"/>
      <c r="IDR16" s="43"/>
      <c r="IDS16" s="43"/>
      <c r="IDT16" s="43"/>
      <c r="IDU16" s="43"/>
      <c r="IDV16" s="43"/>
      <c r="IDW16" s="43"/>
      <c r="IDX16" s="43"/>
      <c r="IDY16" s="43"/>
      <c r="IDZ16" s="43"/>
      <c r="IEA16" s="43"/>
      <c r="IEB16" s="43"/>
      <c r="IEC16" s="43"/>
      <c r="IED16" s="43"/>
      <c r="IEE16" s="43"/>
      <c r="IEF16" s="43"/>
      <c r="IEG16" s="43"/>
      <c r="IEH16" s="43"/>
      <c r="IEI16" s="43"/>
      <c r="IEJ16" s="43"/>
      <c r="IEK16" s="43"/>
      <c r="IEL16" s="43"/>
      <c r="IEM16" s="43"/>
      <c r="IEN16" s="43"/>
      <c r="IEO16" s="43"/>
      <c r="IEP16" s="43"/>
      <c r="IEQ16" s="43"/>
      <c r="IER16" s="43"/>
      <c r="IES16" s="43"/>
      <c r="IET16" s="43"/>
      <c r="IEU16" s="43"/>
      <c r="IEV16" s="43"/>
      <c r="IEW16" s="43"/>
      <c r="IEX16" s="43"/>
      <c r="IEY16" s="43"/>
      <c r="IEZ16" s="43"/>
      <c r="IFA16" s="43"/>
      <c r="IFB16" s="43"/>
      <c r="IFC16" s="43"/>
      <c r="IFD16" s="43"/>
      <c r="IFE16" s="43"/>
      <c r="IFF16" s="43"/>
      <c r="IFG16" s="43"/>
      <c r="IFH16" s="43"/>
      <c r="IFI16" s="43"/>
      <c r="IFJ16" s="43"/>
      <c r="IFK16" s="43"/>
      <c r="IFL16" s="43"/>
      <c r="IFM16" s="43"/>
      <c r="IFN16" s="43"/>
      <c r="IFO16" s="43"/>
      <c r="IFP16" s="43"/>
      <c r="IFQ16" s="43"/>
      <c r="IFR16" s="43"/>
      <c r="IFS16" s="43"/>
      <c r="IFT16" s="43"/>
      <c r="IFU16" s="43"/>
      <c r="IFV16" s="43"/>
      <c r="IFW16" s="43"/>
      <c r="IFX16" s="43"/>
      <c r="IFY16" s="43"/>
      <c r="IFZ16" s="43"/>
      <c r="IGA16" s="43"/>
      <c r="IGB16" s="43"/>
      <c r="IGC16" s="43"/>
      <c r="IGD16" s="43"/>
      <c r="IGE16" s="43"/>
      <c r="IGF16" s="43"/>
      <c r="IGG16" s="43"/>
      <c r="IGH16" s="43"/>
      <c r="IGI16" s="43"/>
      <c r="IGJ16" s="43"/>
      <c r="IGK16" s="43"/>
      <c r="IGL16" s="43"/>
      <c r="IGM16" s="43"/>
      <c r="IGN16" s="43"/>
      <c r="IGO16" s="43"/>
      <c r="IGP16" s="43"/>
      <c r="IGQ16" s="43"/>
      <c r="IGR16" s="43"/>
      <c r="IGS16" s="43"/>
      <c r="IGT16" s="43"/>
      <c r="IGU16" s="43"/>
      <c r="IGV16" s="43"/>
      <c r="IGW16" s="43"/>
      <c r="IGX16" s="43"/>
      <c r="IGY16" s="43"/>
      <c r="IGZ16" s="43"/>
      <c r="IHA16" s="43"/>
      <c r="IHB16" s="43"/>
      <c r="IHC16" s="43"/>
      <c r="IHD16" s="43"/>
      <c r="IHE16" s="43"/>
      <c r="IHF16" s="43"/>
      <c r="IHG16" s="43"/>
      <c r="IHH16" s="43"/>
      <c r="IHI16" s="43"/>
      <c r="IHJ16" s="43"/>
      <c r="IHK16" s="43"/>
      <c r="IHL16" s="43"/>
      <c r="IHM16" s="43"/>
      <c r="IHN16" s="43"/>
      <c r="IHO16" s="43"/>
      <c r="IHP16" s="43"/>
      <c r="IHQ16" s="43"/>
      <c r="IHR16" s="43"/>
      <c r="IHS16" s="43"/>
      <c r="IHT16" s="43"/>
      <c r="IHU16" s="43"/>
      <c r="IHV16" s="43"/>
      <c r="IHW16" s="43"/>
      <c r="IHX16" s="43"/>
      <c r="IHY16" s="43"/>
      <c r="IHZ16" s="43"/>
      <c r="IIA16" s="43"/>
      <c r="IIB16" s="43"/>
      <c r="IIC16" s="43"/>
      <c r="IID16" s="43"/>
      <c r="IIE16" s="43"/>
      <c r="IIF16" s="43"/>
      <c r="IIG16" s="43"/>
      <c r="IIH16" s="43"/>
      <c r="III16" s="43"/>
      <c r="IIJ16" s="43"/>
      <c r="IIK16" s="43"/>
      <c r="IIL16" s="43"/>
      <c r="IIM16" s="43"/>
      <c r="IIN16" s="43"/>
      <c r="IIO16" s="43"/>
      <c r="IIP16" s="43"/>
      <c r="IIQ16" s="43"/>
      <c r="IIR16" s="43"/>
      <c r="IIS16" s="43"/>
      <c r="IIT16" s="43"/>
      <c r="IIU16" s="43"/>
      <c r="IIV16" s="43"/>
      <c r="IIW16" s="43"/>
      <c r="IIX16" s="43"/>
      <c r="IIY16" s="43"/>
      <c r="IIZ16" s="43"/>
      <c r="IJA16" s="43"/>
      <c r="IJB16" s="43"/>
      <c r="IJC16" s="43"/>
      <c r="IJD16" s="43"/>
      <c r="IJE16" s="43"/>
      <c r="IJF16" s="43"/>
      <c r="IJG16" s="43"/>
      <c r="IJH16" s="43"/>
      <c r="IJI16" s="43"/>
      <c r="IJJ16" s="43"/>
      <c r="IJK16" s="43"/>
      <c r="IJL16" s="43"/>
      <c r="IJM16" s="43"/>
      <c r="IJN16" s="43"/>
      <c r="IJO16" s="43"/>
      <c r="IJP16" s="43"/>
      <c r="IJQ16" s="43"/>
      <c r="IJR16" s="43"/>
      <c r="IJS16" s="43"/>
      <c r="IJT16" s="43"/>
      <c r="IJU16" s="43"/>
      <c r="IJV16" s="43"/>
      <c r="IJW16" s="43"/>
      <c r="IJX16" s="43"/>
      <c r="IJY16" s="43"/>
      <c r="IJZ16" s="43"/>
      <c r="IKA16" s="43"/>
      <c r="IKB16" s="43"/>
      <c r="IKC16" s="43"/>
      <c r="IKD16" s="43"/>
      <c r="IKE16" s="43"/>
      <c r="IKF16" s="43"/>
      <c r="IKG16" s="43"/>
      <c r="IKH16" s="43"/>
      <c r="IKI16" s="43"/>
      <c r="IKJ16" s="43"/>
      <c r="IKK16" s="43"/>
      <c r="IKL16" s="43"/>
      <c r="IKM16" s="43"/>
      <c r="IKN16" s="43"/>
      <c r="IKO16" s="43"/>
      <c r="IKP16" s="43"/>
      <c r="IKQ16" s="43"/>
      <c r="IKR16" s="43"/>
      <c r="IKS16" s="43"/>
      <c r="IKT16" s="43"/>
      <c r="IKU16" s="43"/>
      <c r="IKV16" s="43"/>
      <c r="IKW16" s="43"/>
      <c r="IKX16" s="43"/>
      <c r="IKY16" s="43"/>
      <c r="IKZ16" s="43"/>
      <c r="ILA16" s="43"/>
      <c r="ILB16" s="43"/>
      <c r="ILC16" s="43"/>
      <c r="ILD16" s="43"/>
      <c r="ILE16" s="43"/>
      <c r="ILF16" s="43"/>
      <c r="ILG16" s="43"/>
      <c r="ILH16" s="43"/>
      <c r="ILI16" s="43"/>
      <c r="ILJ16" s="43"/>
      <c r="ILK16" s="43"/>
      <c r="ILL16" s="43"/>
      <c r="ILM16" s="43"/>
      <c r="ILN16" s="43"/>
      <c r="ILO16" s="43"/>
      <c r="ILP16" s="43"/>
      <c r="ILQ16" s="43"/>
      <c r="ILR16" s="43"/>
      <c r="ILS16" s="43"/>
      <c r="ILT16" s="43"/>
      <c r="ILU16" s="43"/>
      <c r="ILV16" s="43"/>
      <c r="ILW16" s="43"/>
      <c r="ILX16" s="43"/>
      <c r="ILY16" s="43"/>
      <c r="ILZ16" s="43"/>
      <c r="IMA16" s="43"/>
      <c r="IMB16" s="43"/>
      <c r="IMC16" s="43"/>
      <c r="IMD16" s="43"/>
      <c r="IME16" s="43"/>
      <c r="IMF16" s="43"/>
      <c r="IMG16" s="43"/>
      <c r="IMH16" s="43"/>
      <c r="IMI16" s="43"/>
      <c r="IMJ16" s="43"/>
      <c r="IMK16" s="43"/>
      <c r="IML16" s="43"/>
      <c r="IMM16" s="43"/>
      <c r="IMN16" s="43"/>
      <c r="IMO16" s="43"/>
      <c r="IMP16" s="43"/>
      <c r="IMQ16" s="43"/>
      <c r="IMR16" s="43"/>
      <c r="IMS16" s="43"/>
      <c r="IMT16" s="43"/>
      <c r="IMU16" s="43"/>
      <c r="IMV16" s="43"/>
      <c r="IMW16" s="43"/>
      <c r="IMX16" s="43"/>
      <c r="IMY16" s="43"/>
      <c r="IMZ16" s="43"/>
      <c r="INA16" s="43"/>
      <c r="INB16" s="43"/>
      <c r="INC16" s="43"/>
      <c r="IND16" s="43"/>
      <c r="INE16" s="43"/>
      <c r="INF16" s="43"/>
      <c r="ING16" s="43"/>
      <c r="INH16" s="43"/>
      <c r="INI16" s="43"/>
      <c r="INJ16" s="43"/>
      <c r="INK16" s="43"/>
      <c r="INL16" s="43"/>
      <c r="INM16" s="43"/>
      <c r="INN16" s="43"/>
      <c r="INO16" s="43"/>
      <c r="INP16" s="43"/>
      <c r="INQ16" s="43"/>
      <c r="INR16" s="43"/>
      <c r="INS16" s="43"/>
      <c r="INT16" s="43"/>
      <c r="INU16" s="43"/>
      <c r="INV16" s="43"/>
      <c r="INW16" s="43"/>
      <c r="INX16" s="43"/>
      <c r="INY16" s="43"/>
      <c r="INZ16" s="43"/>
      <c r="IOA16" s="43"/>
      <c r="IOB16" s="43"/>
      <c r="IOC16" s="43"/>
      <c r="IOD16" s="43"/>
      <c r="IOE16" s="43"/>
      <c r="IOF16" s="43"/>
      <c r="IOG16" s="43"/>
      <c r="IOH16" s="43"/>
      <c r="IOI16" s="43"/>
      <c r="IOJ16" s="43"/>
      <c r="IOK16" s="43"/>
      <c r="IOL16" s="43"/>
      <c r="IOM16" s="43"/>
      <c r="ION16" s="43"/>
      <c r="IOO16" s="43"/>
      <c r="IOP16" s="43"/>
      <c r="IOQ16" s="43"/>
      <c r="IOR16" s="43"/>
      <c r="IOS16" s="43"/>
      <c r="IOT16" s="43"/>
      <c r="IOU16" s="43"/>
      <c r="IOV16" s="43"/>
      <c r="IOW16" s="43"/>
      <c r="IOX16" s="43"/>
      <c r="IOY16" s="43"/>
      <c r="IOZ16" s="43"/>
      <c r="IPA16" s="43"/>
      <c r="IPB16" s="43"/>
      <c r="IPC16" s="43"/>
      <c r="IPD16" s="43"/>
      <c r="IPE16" s="43"/>
      <c r="IPF16" s="43"/>
      <c r="IPG16" s="43"/>
      <c r="IPH16" s="43"/>
      <c r="IPI16" s="43"/>
      <c r="IPJ16" s="43"/>
      <c r="IPK16" s="43"/>
      <c r="IPL16" s="43"/>
      <c r="IPM16" s="43"/>
      <c r="IPN16" s="43"/>
      <c r="IPO16" s="43"/>
      <c r="IPP16" s="43"/>
      <c r="IPQ16" s="43"/>
      <c r="IPR16" s="43"/>
      <c r="IPS16" s="43"/>
      <c r="IPT16" s="43"/>
      <c r="IPU16" s="43"/>
      <c r="IPV16" s="43"/>
      <c r="IPW16" s="43"/>
      <c r="IPX16" s="43"/>
      <c r="IPY16" s="43"/>
      <c r="IPZ16" s="43"/>
      <c r="IQA16" s="43"/>
      <c r="IQB16" s="43"/>
      <c r="IQC16" s="43"/>
      <c r="IQD16" s="43"/>
      <c r="IQE16" s="43"/>
      <c r="IQF16" s="43"/>
      <c r="IQG16" s="43"/>
      <c r="IQH16" s="43"/>
      <c r="IQI16" s="43"/>
      <c r="IQJ16" s="43"/>
      <c r="IQK16" s="43"/>
      <c r="IQL16" s="43"/>
      <c r="IQM16" s="43"/>
      <c r="IQN16" s="43"/>
      <c r="IQO16" s="43"/>
      <c r="IQP16" s="43"/>
      <c r="IQQ16" s="43"/>
      <c r="IQR16" s="43"/>
      <c r="IQS16" s="43"/>
      <c r="IQT16" s="43"/>
      <c r="IQU16" s="43"/>
      <c r="IQV16" s="43"/>
      <c r="IQW16" s="43"/>
      <c r="IQX16" s="43"/>
      <c r="IQY16" s="43"/>
      <c r="IQZ16" s="43"/>
      <c r="IRA16" s="43"/>
      <c r="IRB16" s="43"/>
      <c r="IRC16" s="43"/>
      <c r="IRD16" s="43"/>
      <c r="IRE16" s="43"/>
      <c r="IRF16" s="43"/>
      <c r="IRG16" s="43"/>
      <c r="IRH16" s="43"/>
      <c r="IRI16" s="43"/>
      <c r="IRJ16" s="43"/>
      <c r="IRK16" s="43"/>
      <c r="IRL16" s="43"/>
      <c r="IRM16" s="43"/>
      <c r="IRN16" s="43"/>
      <c r="IRO16" s="43"/>
      <c r="IRP16" s="43"/>
      <c r="IRQ16" s="43"/>
      <c r="IRR16" s="43"/>
      <c r="IRS16" s="43"/>
      <c r="IRT16" s="43"/>
      <c r="IRU16" s="43"/>
      <c r="IRV16" s="43"/>
      <c r="IRW16" s="43"/>
      <c r="IRX16" s="43"/>
      <c r="IRY16" s="43"/>
      <c r="IRZ16" s="43"/>
      <c r="ISA16" s="43"/>
      <c r="ISB16" s="43"/>
      <c r="ISC16" s="43"/>
      <c r="ISD16" s="43"/>
      <c r="ISE16" s="43"/>
      <c r="ISF16" s="43"/>
      <c r="ISG16" s="43"/>
      <c r="ISH16" s="43"/>
      <c r="ISI16" s="43"/>
      <c r="ISJ16" s="43"/>
      <c r="ISK16" s="43"/>
      <c r="ISL16" s="43"/>
      <c r="ISM16" s="43"/>
      <c r="ISN16" s="43"/>
      <c r="ISO16" s="43"/>
      <c r="ISP16" s="43"/>
      <c r="ISQ16" s="43"/>
      <c r="ISR16" s="43"/>
      <c r="ISS16" s="43"/>
      <c r="IST16" s="43"/>
      <c r="ISU16" s="43"/>
      <c r="ISV16" s="43"/>
      <c r="ISW16" s="43"/>
      <c r="ISX16" s="43"/>
      <c r="ISY16" s="43"/>
      <c r="ISZ16" s="43"/>
      <c r="ITA16" s="43"/>
      <c r="ITB16" s="43"/>
      <c r="ITC16" s="43"/>
      <c r="ITD16" s="43"/>
      <c r="ITE16" s="43"/>
      <c r="ITF16" s="43"/>
      <c r="ITG16" s="43"/>
      <c r="ITH16" s="43"/>
      <c r="ITI16" s="43"/>
      <c r="ITJ16" s="43"/>
      <c r="ITK16" s="43"/>
      <c r="ITL16" s="43"/>
      <c r="ITM16" s="43"/>
      <c r="ITN16" s="43"/>
      <c r="ITO16" s="43"/>
      <c r="ITP16" s="43"/>
      <c r="ITQ16" s="43"/>
      <c r="ITR16" s="43"/>
      <c r="ITS16" s="43"/>
      <c r="ITT16" s="43"/>
      <c r="ITU16" s="43"/>
      <c r="ITV16" s="43"/>
      <c r="ITW16" s="43"/>
      <c r="ITX16" s="43"/>
      <c r="ITY16" s="43"/>
      <c r="ITZ16" s="43"/>
      <c r="IUA16" s="43"/>
      <c r="IUB16" s="43"/>
      <c r="IUC16" s="43"/>
      <c r="IUD16" s="43"/>
      <c r="IUE16" s="43"/>
      <c r="IUF16" s="43"/>
      <c r="IUG16" s="43"/>
      <c r="IUH16" s="43"/>
      <c r="IUI16" s="43"/>
      <c r="IUJ16" s="43"/>
      <c r="IUK16" s="43"/>
      <c r="IUL16" s="43"/>
      <c r="IUM16" s="43"/>
      <c r="IUN16" s="43"/>
      <c r="IUO16" s="43"/>
      <c r="IUP16" s="43"/>
      <c r="IUQ16" s="43"/>
      <c r="IUR16" s="43"/>
      <c r="IUS16" s="43"/>
      <c r="IUT16" s="43"/>
      <c r="IUU16" s="43"/>
      <c r="IUV16" s="43"/>
      <c r="IUW16" s="43"/>
      <c r="IUX16" s="43"/>
      <c r="IUY16" s="43"/>
      <c r="IUZ16" s="43"/>
      <c r="IVA16" s="43"/>
      <c r="IVB16" s="43"/>
      <c r="IVC16" s="43"/>
      <c r="IVD16" s="43"/>
      <c r="IVE16" s="43"/>
      <c r="IVF16" s="43"/>
      <c r="IVG16" s="43"/>
      <c r="IVH16" s="43"/>
      <c r="IVI16" s="43"/>
      <c r="IVJ16" s="43"/>
      <c r="IVK16" s="43"/>
      <c r="IVL16" s="43"/>
      <c r="IVM16" s="43"/>
      <c r="IVN16" s="43"/>
      <c r="IVO16" s="43"/>
      <c r="IVP16" s="43"/>
      <c r="IVQ16" s="43"/>
      <c r="IVR16" s="43"/>
      <c r="IVS16" s="43"/>
      <c r="IVT16" s="43"/>
      <c r="IVU16" s="43"/>
      <c r="IVV16" s="43"/>
      <c r="IVW16" s="43"/>
      <c r="IVX16" s="43"/>
      <c r="IVY16" s="43"/>
      <c r="IVZ16" s="43"/>
      <c r="IWA16" s="43"/>
      <c r="IWB16" s="43"/>
      <c r="IWC16" s="43"/>
      <c r="IWD16" s="43"/>
      <c r="IWE16" s="43"/>
      <c r="IWF16" s="43"/>
      <c r="IWG16" s="43"/>
      <c r="IWH16" s="43"/>
      <c r="IWI16" s="43"/>
      <c r="IWJ16" s="43"/>
      <c r="IWK16" s="43"/>
      <c r="IWL16" s="43"/>
      <c r="IWM16" s="43"/>
      <c r="IWN16" s="43"/>
      <c r="IWO16" s="43"/>
      <c r="IWP16" s="43"/>
      <c r="IWQ16" s="43"/>
      <c r="IWR16" s="43"/>
      <c r="IWS16" s="43"/>
      <c r="IWT16" s="43"/>
      <c r="IWU16" s="43"/>
      <c r="IWV16" s="43"/>
      <c r="IWW16" s="43"/>
      <c r="IWX16" s="43"/>
      <c r="IWY16" s="43"/>
      <c r="IWZ16" s="43"/>
      <c r="IXA16" s="43"/>
      <c r="IXB16" s="43"/>
      <c r="IXC16" s="43"/>
      <c r="IXD16" s="43"/>
      <c r="IXE16" s="43"/>
      <c r="IXF16" s="43"/>
      <c r="IXG16" s="43"/>
      <c r="IXH16" s="43"/>
      <c r="IXI16" s="43"/>
      <c r="IXJ16" s="43"/>
      <c r="IXK16" s="43"/>
      <c r="IXL16" s="43"/>
      <c r="IXM16" s="43"/>
      <c r="IXN16" s="43"/>
      <c r="IXO16" s="43"/>
      <c r="IXP16" s="43"/>
      <c r="IXQ16" s="43"/>
      <c r="IXR16" s="43"/>
      <c r="IXS16" s="43"/>
      <c r="IXT16" s="43"/>
      <c r="IXU16" s="43"/>
      <c r="IXV16" s="43"/>
      <c r="IXW16" s="43"/>
      <c r="IXX16" s="43"/>
      <c r="IXY16" s="43"/>
      <c r="IXZ16" s="43"/>
      <c r="IYA16" s="43"/>
      <c r="IYB16" s="43"/>
      <c r="IYC16" s="43"/>
      <c r="IYD16" s="43"/>
      <c r="IYE16" s="43"/>
      <c r="IYF16" s="43"/>
      <c r="IYG16" s="43"/>
      <c r="IYH16" s="43"/>
      <c r="IYI16" s="43"/>
      <c r="IYJ16" s="43"/>
      <c r="IYK16" s="43"/>
      <c r="IYL16" s="43"/>
      <c r="IYM16" s="43"/>
      <c r="IYN16" s="43"/>
      <c r="IYO16" s="43"/>
      <c r="IYP16" s="43"/>
      <c r="IYQ16" s="43"/>
      <c r="IYR16" s="43"/>
      <c r="IYS16" s="43"/>
      <c r="IYT16" s="43"/>
      <c r="IYU16" s="43"/>
      <c r="IYV16" s="43"/>
      <c r="IYW16" s="43"/>
      <c r="IYX16" s="43"/>
      <c r="IYY16" s="43"/>
      <c r="IYZ16" s="43"/>
      <c r="IZA16" s="43"/>
      <c r="IZB16" s="43"/>
      <c r="IZC16" s="43"/>
      <c r="IZD16" s="43"/>
      <c r="IZE16" s="43"/>
      <c r="IZF16" s="43"/>
      <c r="IZG16" s="43"/>
      <c r="IZH16" s="43"/>
      <c r="IZI16" s="43"/>
      <c r="IZJ16" s="43"/>
      <c r="IZK16" s="43"/>
      <c r="IZL16" s="43"/>
      <c r="IZM16" s="43"/>
      <c r="IZN16" s="43"/>
      <c r="IZO16" s="43"/>
      <c r="IZP16" s="43"/>
      <c r="IZQ16" s="43"/>
      <c r="IZR16" s="43"/>
      <c r="IZS16" s="43"/>
      <c r="IZT16" s="43"/>
      <c r="IZU16" s="43"/>
      <c r="IZV16" s="43"/>
      <c r="IZW16" s="43"/>
      <c r="IZX16" s="43"/>
      <c r="IZY16" s="43"/>
      <c r="IZZ16" s="43"/>
      <c r="JAA16" s="43"/>
      <c r="JAB16" s="43"/>
      <c r="JAC16" s="43"/>
      <c r="JAD16" s="43"/>
      <c r="JAE16" s="43"/>
      <c r="JAF16" s="43"/>
      <c r="JAG16" s="43"/>
      <c r="JAH16" s="43"/>
      <c r="JAI16" s="43"/>
      <c r="JAJ16" s="43"/>
      <c r="JAK16" s="43"/>
      <c r="JAL16" s="43"/>
      <c r="JAM16" s="43"/>
      <c r="JAN16" s="43"/>
      <c r="JAO16" s="43"/>
      <c r="JAP16" s="43"/>
      <c r="JAQ16" s="43"/>
      <c r="JAR16" s="43"/>
      <c r="JAS16" s="43"/>
      <c r="JAT16" s="43"/>
      <c r="JAU16" s="43"/>
      <c r="JAV16" s="43"/>
      <c r="JAW16" s="43"/>
      <c r="JAX16" s="43"/>
      <c r="JAY16" s="43"/>
      <c r="JAZ16" s="43"/>
      <c r="JBA16" s="43"/>
      <c r="JBB16" s="43"/>
      <c r="JBC16" s="43"/>
      <c r="JBD16" s="43"/>
      <c r="JBE16" s="43"/>
      <c r="JBF16" s="43"/>
      <c r="JBG16" s="43"/>
      <c r="JBH16" s="43"/>
      <c r="JBI16" s="43"/>
      <c r="JBJ16" s="43"/>
      <c r="JBK16" s="43"/>
      <c r="JBL16" s="43"/>
      <c r="JBM16" s="43"/>
      <c r="JBN16" s="43"/>
      <c r="JBO16" s="43"/>
      <c r="JBP16" s="43"/>
      <c r="JBQ16" s="43"/>
      <c r="JBR16" s="43"/>
      <c r="JBS16" s="43"/>
      <c r="JBT16" s="43"/>
      <c r="JBU16" s="43"/>
      <c r="JBV16" s="43"/>
      <c r="JBW16" s="43"/>
      <c r="JBX16" s="43"/>
      <c r="JBY16" s="43"/>
      <c r="JBZ16" s="43"/>
      <c r="JCA16" s="43"/>
      <c r="JCB16" s="43"/>
      <c r="JCC16" s="43"/>
      <c r="JCD16" s="43"/>
      <c r="JCE16" s="43"/>
      <c r="JCF16" s="43"/>
      <c r="JCG16" s="43"/>
      <c r="JCH16" s="43"/>
      <c r="JCI16" s="43"/>
      <c r="JCJ16" s="43"/>
      <c r="JCK16" s="43"/>
      <c r="JCL16" s="43"/>
      <c r="JCM16" s="43"/>
      <c r="JCN16" s="43"/>
      <c r="JCO16" s="43"/>
      <c r="JCP16" s="43"/>
      <c r="JCQ16" s="43"/>
      <c r="JCR16" s="43"/>
      <c r="JCS16" s="43"/>
      <c r="JCT16" s="43"/>
      <c r="JCU16" s="43"/>
      <c r="JCV16" s="43"/>
      <c r="JCW16" s="43"/>
      <c r="JCX16" s="43"/>
      <c r="JCY16" s="43"/>
      <c r="JCZ16" s="43"/>
      <c r="JDA16" s="43"/>
      <c r="JDB16" s="43"/>
      <c r="JDC16" s="43"/>
      <c r="JDD16" s="43"/>
      <c r="JDE16" s="43"/>
      <c r="JDF16" s="43"/>
      <c r="JDG16" s="43"/>
      <c r="JDH16" s="43"/>
      <c r="JDI16" s="43"/>
      <c r="JDJ16" s="43"/>
      <c r="JDK16" s="43"/>
      <c r="JDL16" s="43"/>
      <c r="JDM16" s="43"/>
      <c r="JDN16" s="43"/>
      <c r="JDO16" s="43"/>
      <c r="JDP16" s="43"/>
      <c r="JDQ16" s="43"/>
      <c r="JDR16" s="43"/>
      <c r="JDS16" s="43"/>
      <c r="JDT16" s="43"/>
      <c r="JDU16" s="43"/>
      <c r="JDV16" s="43"/>
      <c r="JDW16" s="43"/>
      <c r="JDX16" s="43"/>
      <c r="JDY16" s="43"/>
      <c r="JDZ16" s="43"/>
      <c r="JEA16" s="43"/>
      <c r="JEB16" s="43"/>
      <c r="JEC16" s="43"/>
      <c r="JED16" s="43"/>
      <c r="JEE16" s="43"/>
      <c r="JEF16" s="43"/>
      <c r="JEG16" s="43"/>
      <c r="JEH16" s="43"/>
      <c r="JEI16" s="43"/>
      <c r="JEJ16" s="43"/>
      <c r="JEK16" s="43"/>
      <c r="JEL16" s="43"/>
      <c r="JEM16" s="43"/>
      <c r="JEN16" s="43"/>
      <c r="JEO16" s="43"/>
      <c r="JEP16" s="43"/>
      <c r="JEQ16" s="43"/>
      <c r="JER16" s="43"/>
      <c r="JES16" s="43"/>
      <c r="JET16" s="43"/>
      <c r="JEU16" s="43"/>
      <c r="JEV16" s="43"/>
      <c r="JEW16" s="43"/>
      <c r="JEX16" s="43"/>
      <c r="JEY16" s="43"/>
      <c r="JEZ16" s="43"/>
      <c r="JFA16" s="43"/>
      <c r="JFB16" s="43"/>
      <c r="JFC16" s="43"/>
      <c r="JFD16" s="43"/>
      <c r="JFE16" s="43"/>
      <c r="JFF16" s="43"/>
      <c r="JFG16" s="43"/>
      <c r="JFH16" s="43"/>
      <c r="JFI16" s="43"/>
      <c r="JFJ16" s="43"/>
      <c r="JFK16" s="43"/>
      <c r="JFL16" s="43"/>
      <c r="JFM16" s="43"/>
      <c r="JFN16" s="43"/>
      <c r="JFO16" s="43"/>
      <c r="JFP16" s="43"/>
      <c r="JFQ16" s="43"/>
      <c r="JFR16" s="43"/>
      <c r="JFS16" s="43"/>
      <c r="JFT16" s="43"/>
      <c r="JFU16" s="43"/>
      <c r="JFV16" s="43"/>
      <c r="JFW16" s="43"/>
      <c r="JFX16" s="43"/>
      <c r="JFY16" s="43"/>
      <c r="JFZ16" s="43"/>
      <c r="JGA16" s="43"/>
      <c r="JGB16" s="43"/>
      <c r="JGC16" s="43"/>
      <c r="JGD16" s="43"/>
      <c r="JGE16" s="43"/>
      <c r="JGF16" s="43"/>
      <c r="JGG16" s="43"/>
      <c r="JGH16" s="43"/>
      <c r="JGI16" s="43"/>
      <c r="JGJ16" s="43"/>
      <c r="JGK16" s="43"/>
      <c r="JGL16" s="43"/>
      <c r="JGM16" s="43"/>
      <c r="JGN16" s="43"/>
      <c r="JGO16" s="43"/>
      <c r="JGP16" s="43"/>
      <c r="JGQ16" s="43"/>
      <c r="JGR16" s="43"/>
      <c r="JGS16" s="43"/>
      <c r="JGT16" s="43"/>
      <c r="JGU16" s="43"/>
      <c r="JGV16" s="43"/>
      <c r="JGW16" s="43"/>
      <c r="JGX16" s="43"/>
      <c r="JGY16" s="43"/>
      <c r="JGZ16" s="43"/>
      <c r="JHA16" s="43"/>
      <c r="JHB16" s="43"/>
      <c r="JHC16" s="43"/>
      <c r="JHD16" s="43"/>
      <c r="JHE16" s="43"/>
      <c r="JHF16" s="43"/>
      <c r="JHG16" s="43"/>
      <c r="JHH16" s="43"/>
      <c r="JHI16" s="43"/>
      <c r="JHJ16" s="43"/>
      <c r="JHK16" s="43"/>
      <c r="JHL16" s="43"/>
      <c r="JHM16" s="43"/>
      <c r="JHN16" s="43"/>
      <c r="JHO16" s="43"/>
      <c r="JHP16" s="43"/>
      <c r="JHQ16" s="43"/>
      <c r="JHR16" s="43"/>
      <c r="JHS16" s="43"/>
      <c r="JHT16" s="43"/>
      <c r="JHU16" s="43"/>
      <c r="JHV16" s="43"/>
      <c r="JHW16" s="43"/>
      <c r="JHX16" s="43"/>
      <c r="JHY16" s="43"/>
      <c r="JHZ16" s="43"/>
      <c r="JIA16" s="43"/>
      <c r="JIB16" s="43"/>
      <c r="JIC16" s="43"/>
      <c r="JID16" s="43"/>
      <c r="JIE16" s="43"/>
      <c r="JIF16" s="43"/>
      <c r="JIG16" s="43"/>
      <c r="JIH16" s="43"/>
      <c r="JII16" s="43"/>
      <c r="JIJ16" s="43"/>
      <c r="JIK16" s="43"/>
      <c r="JIL16" s="43"/>
      <c r="JIM16" s="43"/>
      <c r="JIN16" s="43"/>
      <c r="JIO16" s="43"/>
      <c r="JIP16" s="43"/>
      <c r="JIQ16" s="43"/>
      <c r="JIR16" s="43"/>
      <c r="JIS16" s="43"/>
      <c r="JIT16" s="43"/>
      <c r="JIU16" s="43"/>
      <c r="JIV16" s="43"/>
      <c r="JIW16" s="43"/>
      <c r="JIX16" s="43"/>
      <c r="JIY16" s="43"/>
      <c r="JIZ16" s="43"/>
      <c r="JJA16" s="43"/>
      <c r="JJB16" s="43"/>
      <c r="JJC16" s="43"/>
      <c r="JJD16" s="43"/>
      <c r="JJE16" s="43"/>
      <c r="JJF16" s="43"/>
      <c r="JJG16" s="43"/>
      <c r="JJH16" s="43"/>
      <c r="JJI16" s="43"/>
      <c r="JJJ16" s="43"/>
      <c r="JJK16" s="43"/>
      <c r="JJL16" s="43"/>
      <c r="JJM16" s="43"/>
      <c r="JJN16" s="43"/>
      <c r="JJO16" s="43"/>
      <c r="JJP16" s="43"/>
      <c r="JJQ16" s="43"/>
      <c r="JJR16" s="43"/>
      <c r="JJS16" s="43"/>
      <c r="JJT16" s="43"/>
      <c r="JJU16" s="43"/>
      <c r="JJV16" s="43"/>
      <c r="JJW16" s="43"/>
      <c r="JJX16" s="43"/>
      <c r="JJY16" s="43"/>
      <c r="JJZ16" s="43"/>
      <c r="JKA16" s="43"/>
      <c r="JKB16" s="43"/>
      <c r="JKC16" s="43"/>
      <c r="JKD16" s="43"/>
      <c r="JKE16" s="43"/>
      <c r="JKF16" s="43"/>
      <c r="JKG16" s="43"/>
      <c r="JKH16" s="43"/>
      <c r="JKI16" s="43"/>
      <c r="JKJ16" s="43"/>
      <c r="JKK16" s="43"/>
      <c r="JKL16" s="43"/>
      <c r="JKM16" s="43"/>
      <c r="JKN16" s="43"/>
      <c r="JKO16" s="43"/>
      <c r="JKP16" s="43"/>
      <c r="JKQ16" s="43"/>
      <c r="JKR16" s="43"/>
      <c r="JKS16" s="43"/>
      <c r="JKT16" s="43"/>
      <c r="JKU16" s="43"/>
      <c r="JKV16" s="43"/>
      <c r="JKW16" s="43"/>
      <c r="JKX16" s="43"/>
      <c r="JKY16" s="43"/>
      <c r="JKZ16" s="43"/>
      <c r="JLA16" s="43"/>
      <c r="JLB16" s="43"/>
      <c r="JLC16" s="43"/>
      <c r="JLD16" s="43"/>
      <c r="JLE16" s="43"/>
      <c r="JLF16" s="43"/>
      <c r="JLG16" s="43"/>
      <c r="JLH16" s="43"/>
      <c r="JLI16" s="43"/>
      <c r="JLJ16" s="43"/>
      <c r="JLK16" s="43"/>
      <c r="JLL16" s="43"/>
      <c r="JLM16" s="43"/>
      <c r="JLN16" s="43"/>
      <c r="JLO16" s="43"/>
      <c r="JLP16" s="43"/>
      <c r="JLQ16" s="43"/>
      <c r="JLR16" s="43"/>
      <c r="JLS16" s="43"/>
      <c r="JLT16" s="43"/>
      <c r="JLU16" s="43"/>
      <c r="JLV16" s="43"/>
      <c r="JLW16" s="43"/>
      <c r="JLX16" s="43"/>
      <c r="JLY16" s="43"/>
      <c r="JLZ16" s="43"/>
      <c r="JMA16" s="43"/>
      <c r="JMB16" s="43"/>
      <c r="JMC16" s="43"/>
      <c r="JMD16" s="43"/>
      <c r="JME16" s="43"/>
      <c r="JMF16" s="43"/>
      <c r="JMG16" s="43"/>
      <c r="JMH16" s="43"/>
      <c r="JMI16" s="43"/>
      <c r="JMJ16" s="43"/>
      <c r="JMK16" s="43"/>
      <c r="JML16" s="43"/>
      <c r="JMM16" s="43"/>
      <c r="JMN16" s="43"/>
      <c r="JMO16" s="43"/>
      <c r="JMP16" s="43"/>
      <c r="JMQ16" s="43"/>
      <c r="JMR16" s="43"/>
      <c r="JMS16" s="43"/>
      <c r="JMT16" s="43"/>
      <c r="JMU16" s="43"/>
      <c r="JMV16" s="43"/>
      <c r="JMW16" s="43"/>
      <c r="JMX16" s="43"/>
      <c r="JMY16" s="43"/>
      <c r="JMZ16" s="43"/>
      <c r="JNA16" s="43"/>
      <c r="JNB16" s="43"/>
      <c r="JNC16" s="43"/>
      <c r="JND16" s="43"/>
      <c r="JNE16" s="43"/>
      <c r="JNF16" s="43"/>
      <c r="JNG16" s="43"/>
      <c r="JNH16" s="43"/>
      <c r="JNI16" s="43"/>
      <c r="JNJ16" s="43"/>
      <c r="JNK16" s="43"/>
      <c r="JNL16" s="43"/>
      <c r="JNM16" s="43"/>
      <c r="JNN16" s="43"/>
      <c r="JNO16" s="43"/>
      <c r="JNP16" s="43"/>
      <c r="JNQ16" s="43"/>
      <c r="JNR16" s="43"/>
      <c r="JNS16" s="43"/>
      <c r="JNT16" s="43"/>
      <c r="JNU16" s="43"/>
      <c r="JNV16" s="43"/>
      <c r="JNW16" s="43"/>
      <c r="JNX16" s="43"/>
      <c r="JNY16" s="43"/>
      <c r="JNZ16" s="43"/>
      <c r="JOA16" s="43"/>
      <c r="JOB16" s="43"/>
      <c r="JOC16" s="43"/>
      <c r="JOD16" s="43"/>
      <c r="JOE16" s="43"/>
      <c r="JOF16" s="43"/>
      <c r="JOG16" s="43"/>
      <c r="JOH16" s="43"/>
      <c r="JOI16" s="43"/>
      <c r="JOJ16" s="43"/>
      <c r="JOK16" s="43"/>
      <c r="JOL16" s="43"/>
      <c r="JOM16" s="43"/>
      <c r="JON16" s="43"/>
      <c r="JOO16" s="43"/>
      <c r="JOP16" s="43"/>
      <c r="JOQ16" s="43"/>
      <c r="JOR16" s="43"/>
      <c r="JOS16" s="43"/>
      <c r="JOT16" s="43"/>
      <c r="JOU16" s="43"/>
      <c r="JOV16" s="43"/>
      <c r="JOW16" s="43"/>
      <c r="JOX16" s="43"/>
      <c r="JOY16" s="43"/>
      <c r="JOZ16" s="43"/>
      <c r="JPA16" s="43"/>
      <c r="JPB16" s="43"/>
      <c r="JPC16" s="43"/>
      <c r="JPD16" s="43"/>
      <c r="JPE16" s="43"/>
      <c r="JPF16" s="43"/>
      <c r="JPG16" s="43"/>
      <c r="JPH16" s="43"/>
      <c r="JPI16" s="43"/>
      <c r="JPJ16" s="43"/>
      <c r="JPK16" s="43"/>
      <c r="JPL16" s="43"/>
      <c r="JPM16" s="43"/>
      <c r="JPN16" s="43"/>
      <c r="JPO16" s="43"/>
      <c r="JPP16" s="43"/>
      <c r="JPQ16" s="43"/>
      <c r="JPR16" s="43"/>
      <c r="JPS16" s="43"/>
      <c r="JPT16" s="43"/>
      <c r="JPU16" s="43"/>
      <c r="JPV16" s="43"/>
      <c r="JPW16" s="43"/>
      <c r="JPX16" s="43"/>
      <c r="JPY16" s="43"/>
      <c r="JPZ16" s="43"/>
      <c r="JQA16" s="43"/>
      <c r="JQB16" s="43"/>
      <c r="JQC16" s="43"/>
      <c r="JQD16" s="43"/>
      <c r="JQE16" s="43"/>
      <c r="JQF16" s="43"/>
      <c r="JQG16" s="43"/>
      <c r="JQH16" s="43"/>
      <c r="JQI16" s="43"/>
      <c r="JQJ16" s="43"/>
      <c r="JQK16" s="43"/>
      <c r="JQL16" s="43"/>
      <c r="JQM16" s="43"/>
      <c r="JQN16" s="43"/>
      <c r="JQO16" s="43"/>
      <c r="JQP16" s="43"/>
      <c r="JQQ16" s="43"/>
      <c r="JQR16" s="43"/>
      <c r="JQS16" s="43"/>
      <c r="JQT16" s="43"/>
      <c r="JQU16" s="43"/>
      <c r="JQV16" s="43"/>
      <c r="JQW16" s="43"/>
      <c r="JQX16" s="43"/>
      <c r="JQY16" s="43"/>
      <c r="JQZ16" s="43"/>
      <c r="JRA16" s="43"/>
      <c r="JRB16" s="43"/>
      <c r="JRC16" s="43"/>
      <c r="JRD16" s="43"/>
      <c r="JRE16" s="43"/>
      <c r="JRF16" s="43"/>
      <c r="JRG16" s="43"/>
      <c r="JRH16" s="43"/>
      <c r="JRI16" s="43"/>
      <c r="JRJ16" s="43"/>
      <c r="JRK16" s="43"/>
      <c r="JRL16" s="43"/>
      <c r="JRM16" s="43"/>
      <c r="JRN16" s="43"/>
      <c r="JRO16" s="43"/>
      <c r="JRP16" s="43"/>
      <c r="JRQ16" s="43"/>
      <c r="JRR16" s="43"/>
      <c r="JRS16" s="43"/>
      <c r="JRT16" s="43"/>
      <c r="JRU16" s="43"/>
      <c r="JRV16" s="43"/>
      <c r="JRW16" s="43"/>
      <c r="JRX16" s="43"/>
      <c r="JRY16" s="43"/>
      <c r="JRZ16" s="43"/>
      <c r="JSA16" s="43"/>
      <c r="JSB16" s="43"/>
      <c r="JSC16" s="43"/>
      <c r="JSD16" s="43"/>
      <c r="JSE16" s="43"/>
      <c r="JSF16" s="43"/>
      <c r="JSG16" s="43"/>
      <c r="JSH16" s="43"/>
      <c r="JSI16" s="43"/>
      <c r="JSJ16" s="43"/>
      <c r="JSK16" s="43"/>
      <c r="JSL16" s="43"/>
      <c r="JSM16" s="43"/>
      <c r="JSN16" s="43"/>
      <c r="JSO16" s="43"/>
      <c r="JSP16" s="43"/>
      <c r="JSQ16" s="43"/>
      <c r="JSR16" s="43"/>
      <c r="JSS16" s="43"/>
      <c r="JST16" s="43"/>
      <c r="JSU16" s="43"/>
      <c r="JSV16" s="43"/>
      <c r="JSW16" s="43"/>
      <c r="JSX16" s="43"/>
      <c r="JSY16" s="43"/>
      <c r="JSZ16" s="43"/>
      <c r="JTA16" s="43"/>
      <c r="JTB16" s="43"/>
      <c r="JTC16" s="43"/>
      <c r="JTD16" s="43"/>
      <c r="JTE16" s="43"/>
      <c r="JTF16" s="43"/>
      <c r="JTG16" s="43"/>
      <c r="JTH16" s="43"/>
      <c r="JTI16" s="43"/>
      <c r="JTJ16" s="43"/>
      <c r="JTK16" s="43"/>
      <c r="JTL16" s="43"/>
      <c r="JTM16" s="43"/>
      <c r="JTN16" s="43"/>
      <c r="JTO16" s="43"/>
      <c r="JTP16" s="43"/>
      <c r="JTQ16" s="43"/>
      <c r="JTR16" s="43"/>
      <c r="JTS16" s="43"/>
      <c r="JTT16" s="43"/>
      <c r="JTU16" s="43"/>
      <c r="JTV16" s="43"/>
      <c r="JTW16" s="43"/>
      <c r="JTX16" s="43"/>
      <c r="JTY16" s="43"/>
      <c r="JTZ16" s="43"/>
      <c r="JUA16" s="43"/>
      <c r="JUB16" s="43"/>
      <c r="JUC16" s="43"/>
      <c r="JUD16" s="43"/>
      <c r="JUE16" s="43"/>
      <c r="JUF16" s="43"/>
      <c r="JUG16" s="43"/>
      <c r="JUH16" s="43"/>
      <c r="JUI16" s="43"/>
      <c r="JUJ16" s="43"/>
      <c r="JUK16" s="43"/>
      <c r="JUL16" s="43"/>
      <c r="JUM16" s="43"/>
      <c r="JUN16" s="43"/>
      <c r="JUO16" s="43"/>
      <c r="JUP16" s="43"/>
      <c r="JUQ16" s="43"/>
      <c r="JUR16" s="43"/>
      <c r="JUS16" s="43"/>
      <c r="JUT16" s="43"/>
      <c r="JUU16" s="43"/>
      <c r="JUV16" s="43"/>
      <c r="JUW16" s="43"/>
      <c r="JUX16" s="43"/>
      <c r="JUY16" s="43"/>
      <c r="JUZ16" s="43"/>
      <c r="JVA16" s="43"/>
      <c r="JVB16" s="43"/>
      <c r="JVC16" s="43"/>
      <c r="JVD16" s="43"/>
      <c r="JVE16" s="43"/>
      <c r="JVF16" s="43"/>
      <c r="JVG16" s="43"/>
      <c r="JVH16" s="43"/>
      <c r="JVI16" s="43"/>
      <c r="JVJ16" s="43"/>
      <c r="JVK16" s="43"/>
      <c r="JVL16" s="43"/>
      <c r="JVM16" s="43"/>
      <c r="JVN16" s="43"/>
      <c r="JVO16" s="43"/>
      <c r="JVP16" s="43"/>
      <c r="JVQ16" s="43"/>
      <c r="JVR16" s="43"/>
      <c r="JVS16" s="43"/>
      <c r="JVT16" s="43"/>
      <c r="JVU16" s="43"/>
      <c r="JVV16" s="43"/>
      <c r="JVW16" s="43"/>
      <c r="JVX16" s="43"/>
      <c r="JVY16" s="43"/>
      <c r="JVZ16" s="43"/>
      <c r="JWA16" s="43"/>
      <c r="JWB16" s="43"/>
      <c r="JWC16" s="43"/>
      <c r="JWD16" s="43"/>
      <c r="JWE16" s="43"/>
      <c r="JWF16" s="43"/>
      <c r="JWG16" s="43"/>
      <c r="JWH16" s="43"/>
      <c r="JWI16" s="43"/>
      <c r="JWJ16" s="43"/>
      <c r="JWK16" s="43"/>
      <c r="JWL16" s="43"/>
      <c r="JWM16" s="43"/>
      <c r="JWN16" s="43"/>
      <c r="JWO16" s="43"/>
      <c r="JWP16" s="43"/>
      <c r="JWQ16" s="43"/>
      <c r="JWR16" s="43"/>
      <c r="JWS16" s="43"/>
      <c r="JWT16" s="43"/>
      <c r="JWU16" s="43"/>
      <c r="JWV16" s="43"/>
      <c r="JWW16" s="43"/>
      <c r="JWX16" s="43"/>
      <c r="JWY16" s="43"/>
      <c r="JWZ16" s="43"/>
      <c r="JXA16" s="43"/>
      <c r="JXB16" s="43"/>
      <c r="JXC16" s="43"/>
      <c r="JXD16" s="43"/>
      <c r="JXE16" s="43"/>
      <c r="JXF16" s="43"/>
      <c r="JXG16" s="43"/>
      <c r="JXH16" s="43"/>
      <c r="JXI16" s="43"/>
      <c r="JXJ16" s="43"/>
      <c r="JXK16" s="43"/>
      <c r="JXL16" s="43"/>
      <c r="JXM16" s="43"/>
      <c r="JXN16" s="43"/>
      <c r="JXO16" s="43"/>
      <c r="JXP16" s="43"/>
      <c r="JXQ16" s="43"/>
      <c r="JXR16" s="43"/>
      <c r="JXS16" s="43"/>
      <c r="JXT16" s="43"/>
      <c r="JXU16" s="43"/>
      <c r="JXV16" s="43"/>
      <c r="JXW16" s="43"/>
      <c r="JXX16" s="43"/>
      <c r="JXY16" s="43"/>
      <c r="JXZ16" s="43"/>
      <c r="JYA16" s="43"/>
      <c r="JYB16" s="43"/>
      <c r="JYC16" s="43"/>
      <c r="JYD16" s="43"/>
      <c r="JYE16" s="43"/>
      <c r="JYF16" s="43"/>
      <c r="JYG16" s="43"/>
      <c r="JYH16" s="43"/>
      <c r="JYI16" s="43"/>
      <c r="JYJ16" s="43"/>
      <c r="JYK16" s="43"/>
      <c r="JYL16" s="43"/>
      <c r="JYM16" s="43"/>
      <c r="JYN16" s="43"/>
      <c r="JYO16" s="43"/>
      <c r="JYP16" s="43"/>
      <c r="JYQ16" s="43"/>
      <c r="JYR16" s="43"/>
      <c r="JYS16" s="43"/>
      <c r="JYT16" s="43"/>
      <c r="JYU16" s="43"/>
      <c r="JYV16" s="43"/>
      <c r="JYW16" s="43"/>
      <c r="JYX16" s="43"/>
      <c r="JYY16" s="43"/>
      <c r="JYZ16" s="43"/>
      <c r="JZA16" s="43"/>
      <c r="JZB16" s="43"/>
      <c r="JZC16" s="43"/>
      <c r="JZD16" s="43"/>
      <c r="JZE16" s="43"/>
      <c r="JZF16" s="43"/>
      <c r="JZG16" s="43"/>
      <c r="JZH16" s="43"/>
      <c r="JZI16" s="43"/>
      <c r="JZJ16" s="43"/>
      <c r="JZK16" s="43"/>
      <c r="JZL16" s="43"/>
      <c r="JZM16" s="43"/>
      <c r="JZN16" s="43"/>
      <c r="JZO16" s="43"/>
      <c r="JZP16" s="43"/>
      <c r="JZQ16" s="43"/>
      <c r="JZR16" s="43"/>
      <c r="JZS16" s="43"/>
      <c r="JZT16" s="43"/>
      <c r="JZU16" s="43"/>
      <c r="JZV16" s="43"/>
      <c r="JZW16" s="43"/>
      <c r="JZX16" s="43"/>
      <c r="JZY16" s="43"/>
      <c r="JZZ16" s="43"/>
      <c r="KAA16" s="43"/>
      <c r="KAB16" s="43"/>
      <c r="KAC16" s="43"/>
      <c r="KAD16" s="43"/>
      <c r="KAE16" s="43"/>
      <c r="KAF16" s="43"/>
      <c r="KAG16" s="43"/>
      <c r="KAH16" s="43"/>
      <c r="KAI16" s="43"/>
      <c r="KAJ16" s="43"/>
      <c r="KAK16" s="43"/>
      <c r="KAL16" s="43"/>
      <c r="KAM16" s="43"/>
      <c r="KAN16" s="43"/>
      <c r="KAO16" s="43"/>
      <c r="KAP16" s="43"/>
      <c r="KAQ16" s="43"/>
      <c r="KAR16" s="43"/>
      <c r="KAS16" s="43"/>
      <c r="KAT16" s="43"/>
      <c r="KAU16" s="43"/>
      <c r="KAV16" s="43"/>
      <c r="KAW16" s="43"/>
      <c r="KAX16" s="43"/>
      <c r="KAY16" s="43"/>
      <c r="KAZ16" s="43"/>
      <c r="KBA16" s="43"/>
      <c r="KBB16" s="43"/>
      <c r="KBC16" s="43"/>
      <c r="KBD16" s="43"/>
      <c r="KBE16" s="43"/>
      <c r="KBF16" s="43"/>
      <c r="KBG16" s="43"/>
      <c r="KBH16" s="43"/>
      <c r="KBI16" s="43"/>
      <c r="KBJ16" s="43"/>
      <c r="KBK16" s="43"/>
      <c r="KBL16" s="43"/>
      <c r="KBM16" s="43"/>
      <c r="KBN16" s="43"/>
      <c r="KBO16" s="43"/>
      <c r="KBP16" s="43"/>
      <c r="KBQ16" s="43"/>
      <c r="KBR16" s="43"/>
      <c r="KBS16" s="43"/>
      <c r="KBT16" s="43"/>
      <c r="KBU16" s="43"/>
      <c r="KBV16" s="43"/>
      <c r="KBW16" s="43"/>
      <c r="KBX16" s="43"/>
      <c r="KBY16" s="43"/>
      <c r="KBZ16" s="43"/>
      <c r="KCA16" s="43"/>
      <c r="KCB16" s="43"/>
      <c r="KCC16" s="43"/>
      <c r="KCD16" s="43"/>
      <c r="KCE16" s="43"/>
      <c r="KCF16" s="43"/>
      <c r="KCG16" s="43"/>
      <c r="KCH16" s="43"/>
      <c r="KCI16" s="43"/>
      <c r="KCJ16" s="43"/>
      <c r="KCK16" s="43"/>
      <c r="KCL16" s="43"/>
      <c r="KCM16" s="43"/>
      <c r="KCN16" s="43"/>
      <c r="KCO16" s="43"/>
      <c r="KCP16" s="43"/>
      <c r="KCQ16" s="43"/>
      <c r="KCR16" s="43"/>
      <c r="KCS16" s="43"/>
      <c r="KCT16" s="43"/>
      <c r="KCU16" s="43"/>
      <c r="KCV16" s="43"/>
      <c r="KCW16" s="43"/>
      <c r="KCX16" s="43"/>
      <c r="KCY16" s="43"/>
      <c r="KCZ16" s="43"/>
      <c r="KDA16" s="43"/>
      <c r="KDB16" s="43"/>
      <c r="KDC16" s="43"/>
      <c r="KDD16" s="43"/>
      <c r="KDE16" s="43"/>
      <c r="KDF16" s="43"/>
      <c r="KDG16" s="43"/>
      <c r="KDH16" s="43"/>
      <c r="KDI16" s="43"/>
      <c r="KDJ16" s="43"/>
      <c r="KDK16" s="43"/>
      <c r="KDL16" s="43"/>
      <c r="KDM16" s="43"/>
      <c r="KDN16" s="43"/>
      <c r="KDO16" s="43"/>
      <c r="KDP16" s="43"/>
      <c r="KDQ16" s="43"/>
      <c r="KDR16" s="43"/>
      <c r="KDS16" s="43"/>
      <c r="KDT16" s="43"/>
      <c r="KDU16" s="43"/>
      <c r="KDV16" s="43"/>
      <c r="KDW16" s="43"/>
      <c r="KDX16" s="43"/>
      <c r="KDY16" s="43"/>
      <c r="KDZ16" s="43"/>
      <c r="KEA16" s="43"/>
      <c r="KEB16" s="43"/>
      <c r="KEC16" s="43"/>
      <c r="KED16" s="43"/>
      <c r="KEE16" s="43"/>
      <c r="KEF16" s="43"/>
      <c r="KEG16" s="43"/>
      <c r="KEH16" s="43"/>
      <c r="KEI16" s="43"/>
      <c r="KEJ16" s="43"/>
      <c r="KEK16" s="43"/>
      <c r="KEL16" s="43"/>
      <c r="KEM16" s="43"/>
      <c r="KEN16" s="43"/>
      <c r="KEO16" s="43"/>
      <c r="KEP16" s="43"/>
      <c r="KEQ16" s="43"/>
      <c r="KER16" s="43"/>
      <c r="KES16" s="43"/>
      <c r="KET16" s="43"/>
      <c r="KEU16" s="43"/>
      <c r="KEV16" s="43"/>
      <c r="KEW16" s="43"/>
      <c r="KEX16" s="43"/>
      <c r="KEY16" s="43"/>
      <c r="KEZ16" s="43"/>
      <c r="KFA16" s="43"/>
      <c r="KFB16" s="43"/>
      <c r="KFC16" s="43"/>
      <c r="KFD16" s="43"/>
      <c r="KFE16" s="43"/>
      <c r="KFF16" s="43"/>
      <c r="KFG16" s="43"/>
      <c r="KFH16" s="43"/>
      <c r="KFI16" s="43"/>
      <c r="KFJ16" s="43"/>
      <c r="KFK16" s="43"/>
      <c r="KFL16" s="43"/>
      <c r="KFM16" s="43"/>
      <c r="KFN16" s="43"/>
      <c r="KFO16" s="43"/>
      <c r="KFP16" s="43"/>
      <c r="KFQ16" s="43"/>
      <c r="KFR16" s="43"/>
      <c r="KFS16" s="43"/>
      <c r="KFT16" s="43"/>
      <c r="KFU16" s="43"/>
      <c r="KFV16" s="43"/>
      <c r="KFW16" s="43"/>
      <c r="KFX16" s="43"/>
      <c r="KFY16" s="43"/>
      <c r="KFZ16" s="43"/>
      <c r="KGA16" s="43"/>
      <c r="KGB16" s="43"/>
      <c r="KGC16" s="43"/>
      <c r="KGD16" s="43"/>
      <c r="KGE16" s="43"/>
      <c r="KGF16" s="43"/>
      <c r="KGG16" s="43"/>
      <c r="KGH16" s="43"/>
      <c r="KGI16" s="43"/>
      <c r="KGJ16" s="43"/>
      <c r="KGK16" s="43"/>
      <c r="KGL16" s="43"/>
      <c r="KGM16" s="43"/>
      <c r="KGN16" s="43"/>
      <c r="KGO16" s="43"/>
      <c r="KGP16" s="43"/>
      <c r="KGQ16" s="43"/>
      <c r="KGR16" s="43"/>
      <c r="KGS16" s="43"/>
      <c r="KGT16" s="43"/>
      <c r="KGU16" s="43"/>
      <c r="KGV16" s="43"/>
      <c r="KGW16" s="43"/>
      <c r="KGX16" s="43"/>
      <c r="KGY16" s="43"/>
      <c r="KGZ16" s="43"/>
      <c r="KHA16" s="43"/>
      <c r="KHB16" s="43"/>
      <c r="KHC16" s="43"/>
      <c r="KHD16" s="43"/>
      <c r="KHE16" s="43"/>
      <c r="KHF16" s="43"/>
      <c r="KHG16" s="43"/>
      <c r="KHH16" s="43"/>
      <c r="KHI16" s="43"/>
      <c r="KHJ16" s="43"/>
      <c r="KHK16" s="43"/>
      <c r="KHL16" s="43"/>
      <c r="KHM16" s="43"/>
      <c r="KHN16" s="43"/>
      <c r="KHO16" s="43"/>
      <c r="KHP16" s="43"/>
      <c r="KHQ16" s="43"/>
      <c r="KHR16" s="43"/>
      <c r="KHS16" s="43"/>
      <c r="KHT16" s="43"/>
      <c r="KHU16" s="43"/>
      <c r="KHV16" s="43"/>
      <c r="KHW16" s="43"/>
      <c r="KHX16" s="43"/>
      <c r="KHY16" s="43"/>
      <c r="KHZ16" s="43"/>
      <c r="KIA16" s="43"/>
      <c r="KIB16" s="43"/>
      <c r="KIC16" s="43"/>
      <c r="KID16" s="43"/>
      <c r="KIE16" s="43"/>
      <c r="KIF16" s="43"/>
      <c r="KIG16" s="43"/>
      <c r="KIH16" s="43"/>
      <c r="KII16" s="43"/>
      <c r="KIJ16" s="43"/>
      <c r="KIK16" s="43"/>
      <c r="KIL16" s="43"/>
      <c r="KIM16" s="43"/>
      <c r="KIN16" s="43"/>
      <c r="KIO16" s="43"/>
      <c r="KIP16" s="43"/>
      <c r="KIQ16" s="43"/>
      <c r="KIR16" s="43"/>
      <c r="KIS16" s="43"/>
      <c r="KIT16" s="43"/>
      <c r="KIU16" s="43"/>
      <c r="KIV16" s="43"/>
      <c r="KIW16" s="43"/>
      <c r="KIX16" s="43"/>
      <c r="KIY16" s="43"/>
      <c r="KIZ16" s="43"/>
      <c r="KJA16" s="43"/>
      <c r="KJB16" s="43"/>
      <c r="KJC16" s="43"/>
      <c r="KJD16" s="43"/>
      <c r="KJE16" s="43"/>
      <c r="KJF16" s="43"/>
      <c r="KJG16" s="43"/>
      <c r="KJH16" s="43"/>
      <c r="KJI16" s="43"/>
      <c r="KJJ16" s="43"/>
      <c r="KJK16" s="43"/>
      <c r="KJL16" s="43"/>
      <c r="KJM16" s="43"/>
      <c r="KJN16" s="43"/>
      <c r="KJO16" s="43"/>
      <c r="KJP16" s="43"/>
      <c r="KJQ16" s="43"/>
      <c r="KJR16" s="43"/>
      <c r="KJS16" s="43"/>
      <c r="KJT16" s="43"/>
      <c r="KJU16" s="43"/>
      <c r="KJV16" s="43"/>
      <c r="KJW16" s="43"/>
      <c r="KJX16" s="43"/>
      <c r="KJY16" s="43"/>
      <c r="KJZ16" s="43"/>
      <c r="KKA16" s="43"/>
      <c r="KKB16" s="43"/>
      <c r="KKC16" s="43"/>
      <c r="KKD16" s="43"/>
      <c r="KKE16" s="43"/>
      <c r="KKF16" s="43"/>
      <c r="KKG16" s="43"/>
      <c r="KKH16" s="43"/>
      <c r="KKI16" s="43"/>
      <c r="KKJ16" s="43"/>
      <c r="KKK16" s="43"/>
      <c r="KKL16" s="43"/>
      <c r="KKM16" s="43"/>
      <c r="KKN16" s="43"/>
      <c r="KKO16" s="43"/>
      <c r="KKP16" s="43"/>
      <c r="KKQ16" s="43"/>
      <c r="KKR16" s="43"/>
      <c r="KKS16" s="43"/>
      <c r="KKT16" s="43"/>
      <c r="KKU16" s="43"/>
      <c r="KKV16" s="43"/>
      <c r="KKW16" s="43"/>
      <c r="KKX16" s="43"/>
      <c r="KKY16" s="43"/>
      <c r="KKZ16" s="43"/>
      <c r="KLA16" s="43"/>
      <c r="KLB16" s="43"/>
      <c r="KLC16" s="43"/>
      <c r="KLD16" s="43"/>
      <c r="KLE16" s="43"/>
      <c r="KLF16" s="43"/>
      <c r="KLG16" s="43"/>
      <c r="KLH16" s="43"/>
      <c r="KLI16" s="43"/>
      <c r="KLJ16" s="43"/>
      <c r="KLK16" s="43"/>
      <c r="KLL16" s="43"/>
      <c r="KLM16" s="43"/>
      <c r="KLN16" s="43"/>
      <c r="KLO16" s="43"/>
      <c r="KLP16" s="43"/>
      <c r="KLQ16" s="43"/>
      <c r="KLR16" s="43"/>
      <c r="KLS16" s="43"/>
      <c r="KLT16" s="43"/>
      <c r="KLU16" s="43"/>
      <c r="KLV16" s="43"/>
      <c r="KLW16" s="43"/>
      <c r="KLX16" s="43"/>
      <c r="KLY16" s="43"/>
      <c r="KLZ16" s="43"/>
      <c r="KMA16" s="43"/>
      <c r="KMB16" s="43"/>
      <c r="KMC16" s="43"/>
      <c r="KMD16" s="43"/>
      <c r="KME16" s="43"/>
      <c r="KMF16" s="43"/>
      <c r="KMG16" s="43"/>
      <c r="KMH16" s="43"/>
      <c r="KMI16" s="43"/>
      <c r="KMJ16" s="43"/>
      <c r="KMK16" s="43"/>
      <c r="KML16" s="43"/>
      <c r="KMM16" s="43"/>
      <c r="KMN16" s="43"/>
      <c r="KMO16" s="43"/>
      <c r="KMP16" s="43"/>
      <c r="KMQ16" s="43"/>
      <c r="KMR16" s="43"/>
      <c r="KMS16" s="43"/>
      <c r="KMT16" s="43"/>
      <c r="KMU16" s="43"/>
      <c r="KMV16" s="43"/>
      <c r="KMW16" s="43"/>
      <c r="KMX16" s="43"/>
      <c r="KMY16" s="43"/>
      <c r="KMZ16" s="43"/>
      <c r="KNA16" s="43"/>
      <c r="KNB16" s="43"/>
      <c r="KNC16" s="43"/>
      <c r="KND16" s="43"/>
      <c r="KNE16" s="43"/>
      <c r="KNF16" s="43"/>
      <c r="KNG16" s="43"/>
      <c r="KNH16" s="43"/>
      <c r="KNI16" s="43"/>
      <c r="KNJ16" s="43"/>
      <c r="KNK16" s="43"/>
      <c r="KNL16" s="43"/>
      <c r="KNM16" s="43"/>
      <c r="KNN16" s="43"/>
      <c r="KNO16" s="43"/>
      <c r="KNP16" s="43"/>
      <c r="KNQ16" s="43"/>
      <c r="KNR16" s="43"/>
      <c r="KNS16" s="43"/>
      <c r="KNT16" s="43"/>
      <c r="KNU16" s="43"/>
      <c r="KNV16" s="43"/>
      <c r="KNW16" s="43"/>
      <c r="KNX16" s="43"/>
      <c r="KNY16" s="43"/>
      <c r="KNZ16" s="43"/>
      <c r="KOA16" s="43"/>
      <c r="KOB16" s="43"/>
      <c r="KOC16" s="43"/>
      <c r="KOD16" s="43"/>
      <c r="KOE16" s="43"/>
      <c r="KOF16" s="43"/>
      <c r="KOG16" s="43"/>
      <c r="KOH16" s="43"/>
      <c r="KOI16" s="43"/>
      <c r="KOJ16" s="43"/>
      <c r="KOK16" s="43"/>
      <c r="KOL16" s="43"/>
      <c r="KOM16" s="43"/>
      <c r="KON16" s="43"/>
      <c r="KOO16" s="43"/>
      <c r="KOP16" s="43"/>
      <c r="KOQ16" s="43"/>
      <c r="KOR16" s="43"/>
      <c r="KOS16" s="43"/>
      <c r="KOT16" s="43"/>
      <c r="KOU16" s="43"/>
      <c r="KOV16" s="43"/>
      <c r="KOW16" s="43"/>
      <c r="KOX16" s="43"/>
      <c r="KOY16" s="43"/>
      <c r="KOZ16" s="43"/>
      <c r="KPA16" s="43"/>
      <c r="KPB16" s="43"/>
      <c r="KPC16" s="43"/>
      <c r="KPD16" s="43"/>
      <c r="KPE16" s="43"/>
      <c r="KPF16" s="43"/>
      <c r="KPG16" s="43"/>
      <c r="KPH16" s="43"/>
      <c r="KPI16" s="43"/>
      <c r="KPJ16" s="43"/>
      <c r="KPK16" s="43"/>
      <c r="KPL16" s="43"/>
      <c r="KPM16" s="43"/>
      <c r="KPN16" s="43"/>
      <c r="KPO16" s="43"/>
      <c r="KPP16" s="43"/>
      <c r="KPQ16" s="43"/>
      <c r="KPR16" s="43"/>
      <c r="KPS16" s="43"/>
      <c r="KPT16" s="43"/>
      <c r="KPU16" s="43"/>
      <c r="KPV16" s="43"/>
      <c r="KPW16" s="43"/>
      <c r="KPX16" s="43"/>
      <c r="KPY16" s="43"/>
      <c r="KPZ16" s="43"/>
      <c r="KQA16" s="43"/>
      <c r="KQB16" s="43"/>
      <c r="KQC16" s="43"/>
      <c r="KQD16" s="43"/>
      <c r="KQE16" s="43"/>
      <c r="KQF16" s="43"/>
      <c r="KQG16" s="43"/>
      <c r="KQH16" s="43"/>
      <c r="KQI16" s="43"/>
      <c r="KQJ16" s="43"/>
      <c r="KQK16" s="43"/>
      <c r="KQL16" s="43"/>
      <c r="KQM16" s="43"/>
      <c r="KQN16" s="43"/>
      <c r="KQO16" s="43"/>
      <c r="KQP16" s="43"/>
      <c r="KQQ16" s="43"/>
      <c r="KQR16" s="43"/>
      <c r="KQS16" s="43"/>
      <c r="KQT16" s="43"/>
      <c r="KQU16" s="43"/>
      <c r="KQV16" s="43"/>
      <c r="KQW16" s="43"/>
      <c r="KQX16" s="43"/>
      <c r="KQY16" s="43"/>
      <c r="KQZ16" s="43"/>
      <c r="KRA16" s="43"/>
      <c r="KRB16" s="43"/>
      <c r="KRC16" s="43"/>
      <c r="KRD16" s="43"/>
      <c r="KRE16" s="43"/>
      <c r="KRF16" s="43"/>
      <c r="KRG16" s="43"/>
      <c r="KRH16" s="43"/>
      <c r="KRI16" s="43"/>
      <c r="KRJ16" s="43"/>
      <c r="KRK16" s="43"/>
      <c r="KRL16" s="43"/>
      <c r="KRM16" s="43"/>
      <c r="KRN16" s="43"/>
      <c r="KRO16" s="43"/>
      <c r="KRP16" s="43"/>
      <c r="KRQ16" s="43"/>
      <c r="KRR16" s="43"/>
      <c r="KRS16" s="43"/>
      <c r="KRT16" s="43"/>
      <c r="KRU16" s="43"/>
      <c r="KRV16" s="43"/>
      <c r="KRW16" s="43"/>
      <c r="KRX16" s="43"/>
      <c r="KRY16" s="43"/>
      <c r="KRZ16" s="43"/>
      <c r="KSA16" s="43"/>
      <c r="KSB16" s="43"/>
      <c r="KSC16" s="43"/>
      <c r="KSD16" s="43"/>
      <c r="KSE16" s="43"/>
      <c r="KSF16" s="43"/>
      <c r="KSG16" s="43"/>
      <c r="KSH16" s="43"/>
      <c r="KSI16" s="43"/>
      <c r="KSJ16" s="43"/>
      <c r="KSK16" s="43"/>
      <c r="KSL16" s="43"/>
      <c r="KSM16" s="43"/>
      <c r="KSN16" s="43"/>
      <c r="KSO16" s="43"/>
      <c r="KSP16" s="43"/>
      <c r="KSQ16" s="43"/>
      <c r="KSR16" s="43"/>
      <c r="KSS16" s="43"/>
      <c r="KST16" s="43"/>
      <c r="KSU16" s="43"/>
      <c r="KSV16" s="43"/>
      <c r="KSW16" s="43"/>
      <c r="KSX16" s="43"/>
      <c r="KSY16" s="43"/>
      <c r="KSZ16" s="43"/>
      <c r="KTA16" s="43"/>
      <c r="KTB16" s="43"/>
      <c r="KTC16" s="43"/>
      <c r="KTD16" s="43"/>
      <c r="KTE16" s="43"/>
      <c r="KTF16" s="43"/>
      <c r="KTG16" s="43"/>
      <c r="KTH16" s="43"/>
      <c r="KTI16" s="43"/>
      <c r="KTJ16" s="43"/>
      <c r="KTK16" s="43"/>
      <c r="KTL16" s="43"/>
      <c r="KTM16" s="43"/>
      <c r="KTN16" s="43"/>
      <c r="KTO16" s="43"/>
      <c r="KTP16" s="43"/>
      <c r="KTQ16" s="43"/>
      <c r="KTR16" s="43"/>
      <c r="KTS16" s="43"/>
      <c r="KTT16" s="43"/>
      <c r="KTU16" s="43"/>
      <c r="KTV16" s="43"/>
      <c r="KTW16" s="43"/>
      <c r="KTX16" s="43"/>
      <c r="KTY16" s="43"/>
      <c r="KTZ16" s="43"/>
      <c r="KUA16" s="43"/>
      <c r="KUB16" s="43"/>
      <c r="KUC16" s="43"/>
      <c r="KUD16" s="43"/>
      <c r="KUE16" s="43"/>
      <c r="KUF16" s="43"/>
      <c r="KUG16" s="43"/>
      <c r="KUH16" s="43"/>
      <c r="KUI16" s="43"/>
      <c r="KUJ16" s="43"/>
      <c r="KUK16" s="43"/>
      <c r="KUL16" s="43"/>
      <c r="KUM16" s="43"/>
      <c r="KUN16" s="43"/>
      <c r="KUO16" s="43"/>
      <c r="KUP16" s="43"/>
      <c r="KUQ16" s="43"/>
      <c r="KUR16" s="43"/>
      <c r="KUS16" s="43"/>
      <c r="KUT16" s="43"/>
      <c r="KUU16" s="43"/>
      <c r="KUV16" s="43"/>
      <c r="KUW16" s="43"/>
      <c r="KUX16" s="43"/>
      <c r="KUY16" s="43"/>
      <c r="KUZ16" s="43"/>
      <c r="KVA16" s="43"/>
      <c r="KVB16" s="43"/>
      <c r="KVC16" s="43"/>
      <c r="KVD16" s="43"/>
      <c r="KVE16" s="43"/>
      <c r="KVF16" s="43"/>
      <c r="KVG16" s="43"/>
      <c r="KVH16" s="43"/>
      <c r="KVI16" s="43"/>
      <c r="KVJ16" s="43"/>
      <c r="KVK16" s="43"/>
      <c r="KVL16" s="43"/>
      <c r="KVM16" s="43"/>
      <c r="KVN16" s="43"/>
      <c r="KVO16" s="43"/>
      <c r="KVP16" s="43"/>
      <c r="KVQ16" s="43"/>
      <c r="KVR16" s="43"/>
      <c r="KVS16" s="43"/>
      <c r="KVT16" s="43"/>
      <c r="KVU16" s="43"/>
      <c r="KVV16" s="43"/>
      <c r="KVW16" s="43"/>
      <c r="KVX16" s="43"/>
      <c r="KVY16" s="43"/>
      <c r="KVZ16" s="43"/>
      <c r="KWA16" s="43"/>
      <c r="KWB16" s="43"/>
      <c r="KWC16" s="43"/>
      <c r="KWD16" s="43"/>
      <c r="KWE16" s="43"/>
      <c r="KWF16" s="43"/>
      <c r="KWG16" s="43"/>
      <c r="KWH16" s="43"/>
      <c r="KWI16" s="43"/>
      <c r="KWJ16" s="43"/>
      <c r="KWK16" s="43"/>
      <c r="KWL16" s="43"/>
      <c r="KWM16" s="43"/>
      <c r="KWN16" s="43"/>
      <c r="KWO16" s="43"/>
      <c r="KWP16" s="43"/>
      <c r="KWQ16" s="43"/>
      <c r="KWR16" s="43"/>
      <c r="KWS16" s="43"/>
      <c r="KWT16" s="43"/>
      <c r="KWU16" s="43"/>
      <c r="KWV16" s="43"/>
      <c r="KWW16" s="43"/>
      <c r="KWX16" s="43"/>
      <c r="KWY16" s="43"/>
      <c r="KWZ16" s="43"/>
      <c r="KXA16" s="43"/>
      <c r="KXB16" s="43"/>
      <c r="KXC16" s="43"/>
      <c r="KXD16" s="43"/>
      <c r="KXE16" s="43"/>
      <c r="KXF16" s="43"/>
      <c r="KXG16" s="43"/>
      <c r="KXH16" s="43"/>
      <c r="KXI16" s="43"/>
      <c r="KXJ16" s="43"/>
      <c r="KXK16" s="43"/>
      <c r="KXL16" s="43"/>
      <c r="KXM16" s="43"/>
      <c r="KXN16" s="43"/>
      <c r="KXO16" s="43"/>
      <c r="KXP16" s="43"/>
      <c r="KXQ16" s="43"/>
      <c r="KXR16" s="43"/>
      <c r="KXS16" s="43"/>
      <c r="KXT16" s="43"/>
      <c r="KXU16" s="43"/>
      <c r="KXV16" s="43"/>
      <c r="KXW16" s="43"/>
      <c r="KXX16" s="43"/>
      <c r="KXY16" s="43"/>
      <c r="KXZ16" s="43"/>
      <c r="KYA16" s="43"/>
      <c r="KYB16" s="43"/>
      <c r="KYC16" s="43"/>
      <c r="KYD16" s="43"/>
      <c r="KYE16" s="43"/>
      <c r="KYF16" s="43"/>
      <c r="KYG16" s="43"/>
      <c r="KYH16" s="43"/>
      <c r="KYI16" s="43"/>
      <c r="KYJ16" s="43"/>
      <c r="KYK16" s="43"/>
      <c r="KYL16" s="43"/>
      <c r="KYM16" s="43"/>
      <c r="KYN16" s="43"/>
      <c r="KYO16" s="43"/>
      <c r="KYP16" s="43"/>
      <c r="KYQ16" s="43"/>
      <c r="KYR16" s="43"/>
      <c r="KYS16" s="43"/>
      <c r="KYT16" s="43"/>
      <c r="KYU16" s="43"/>
      <c r="KYV16" s="43"/>
      <c r="KYW16" s="43"/>
      <c r="KYX16" s="43"/>
      <c r="KYY16" s="43"/>
      <c r="KYZ16" s="43"/>
      <c r="KZA16" s="43"/>
      <c r="KZB16" s="43"/>
      <c r="KZC16" s="43"/>
      <c r="KZD16" s="43"/>
      <c r="KZE16" s="43"/>
      <c r="KZF16" s="43"/>
      <c r="KZG16" s="43"/>
      <c r="KZH16" s="43"/>
      <c r="KZI16" s="43"/>
      <c r="KZJ16" s="43"/>
      <c r="KZK16" s="43"/>
      <c r="KZL16" s="43"/>
      <c r="KZM16" s="43"/>
      <c r="KZN16" s="43"/>
      <c r="KZO16" s="43"/>
      <c r="KZP16" s="43"/>
      <c r="KZQ16" s="43"/>
      <c r="KZR16" s="43"/>
      <c r="KZS16" s="43"/>
      <c r="KZT16" s="43"/>
      <c r="KZU16" s="43"/>
      <c r="KZV16" s="43"/>
      <c r="KZW16" s="43"/>
      <c r="KZX16" s="43"/>
      <c r="KZY16" s="43"/>
      <c r="KZZ16" s="43"/>
      <c r="LAA16" s="43"/>
      <c r="LAB16" s="43"/>
      <c r="LAC16" s="43"/>
      <c r="LAD16" s="43"/>
      <c r="LAE16" s="43"/>
      <c r="LAF16" s="43"/>
      <c r="LAG16" s="43"/>
      <c r="LAH16" s="43"/>
      <c r="LAI16" s="43"/>
      <c r="LAJ16" s="43"/>
      <c r="LAK16" s="43"/>
      <c r="LAL16" s="43"/>
      <c r="LAM16" s="43"/>
      <c r="LAN16" s="43"/>
      <c r="LAO16" s="43"/>
      <c r="LAP16" s="43"/>
      <c r="LAQ16" s="43"/>
      <c r="LAR16" s="43"/>
      <c r="LAS16" s="43"/>
      <c r="LAT16" s="43"/>
      <c r="LAU16" s="43"/>
      <c r="LAV16" s="43"/>
      <c r="LAW16" s="43"/>
      <c r="LAX16" s="43"/>
      <c r="LAY16" s="43"/>
      <c r="LAZ16" s="43"/>
      <c r="LBA16" s="43"/>
      <c r="LBB16" s="43"/>
      <c r="LBC16" s="43"/>
      <c r="LBD16" s="43"/>
      <c r="LBE16" s="43"/>
      <c r="LBF16" s="43"/>
      <c r="LBG16" s="43"/>
      <c r="LBH16" s="43"/>
      <c r="LBI16" s="43"/>
      <c r="LBJ16" s="43"/>
      <c r="LBK16" s="43"/>
      <c r="LBL16" s="43"/>
      <c r="LBM16" s="43"/>
      <c r="LBN16" s="43"/>
      <c r="LBO16" s="43"/>
      <c r="LBP16" s="43"/>
      <c r="LBQ16" s="43"/>
      <c r="LBR16" s="43"/>
      <c r="LBS16" s="43"/>
      <c r="LBT16" s="43"/>
      <c r="LBU16" s="43"/>
      <c r="LBV16" s="43"/>
      <c r="LBW16" s="43"/>
      <c r="LBX16" s="43"/>
      <c r="LBY16" s="43"/>
      <c r="LBZ16" s="43"/>
      <c r="LCA16" s="43"/>
      <c r="LCB16" s="43"/>
      <c r="LCC16" s="43"/>
      <c r="LCD16" s="43"/>
      <c r="LCE16" s="43"/>
      <c r="LCF16" s="43"/>
      <c r="LCG16" s="43"/>
      <c r="LCH16" s="43"/>
      <c r="LCI16" s="43"/>
      <c r="LCJ16" s="43"/>
      <c r="LCK16" s="43"/>
      <c r="LCL16" s="43"/>
      <c r="LCM16" s="43"/>
      <c r="LCN16" s="43"/>
      <c r="LCO16" s="43"/>
      <c r="LCP16" s="43"/>
      <c r="LCQ16" s="43"/>
      <c r="LCR16" s="43"/>
      <c r="LCS16" s="43"/>
      <c r="LCT16" s="43"/>
      <c r="LCU16" s="43"/>
      <c r="LCV16" s="43"/>
      <c r="LCW16" s="43"/>
      <c r="LCX16" s="43"/>
      <c r="LCY16" s="43"/>
      <c r="LCZ16" s="43"/>
      <c r="LDA16" s="43"/>
      <c r="LDB16" s="43"/>
      <c r="LDC16" s="43"/>
      <c r="LDD16" s="43"/>
      <c r="LDE16" s="43"/>
      <c r="LDF16" s="43"/>
      <c r="LDG16" s="43"/>
      <c r="LDH16" s="43"/>
      <c r="LDI16" s="43"/>
      <c r="LDJ16" s="43"/>
      <c r="LDK16" s="43"/>
      <c r="LDL16" s="43"/>
      <c r="LDM16" s="43"/>
      <c r="LDN16" s="43"/>
      <c r="LDO16" s="43"/>
      <c r="LDP16" s="43"/>
      <c r="LDQ16" s="43"/>
      <c r="LDR16" s="43"/>
      <c r="LDS16" s="43"/>
      <c r="LDT16" s="43"/>
      <c r="LDU16" s="43"/>
      <c r="LDV16" s="43"/>
      <c r="LDW16" s="43"/>
      <c r="LDX16" s="43"/>
      <c r="LDY16" s="43"/>
      <c r="LDZ16" s="43"/>
      <c r="LEA16" s="43"/>
      <c r="LEB16" s="43"/>
      <c r="LEC16" s="43"/>
      <c r="LED16" s="43"/>
      <c r="LEE16" s="43"/>
      <c r="LEF16" s="43"/>
      <c r="LEG16" s="43"/>
      <c r="LEH16" s="43"/>
      <c r="LEI16" s="43"/>
      <c r="LEJ16" s="43"/>
      <c r="LEK16" s="43"/>
      <c r="LEL16" s="43"/>
      <c r="LEM16" s="43"/>
      <c r="LEN16" s="43"/>
      <c r="LEO16" s="43"/>
      <c r="LEP16" s="43"/>
      <c r="LEQ16" s="43"/>
      <c r="LER16" s="43"/>
      <c r="LES16" s="43"/>
      <c r="LET16" s="43"/>
      <c r="LEU16" s="43"/>
      <c r="LEV16" s="43"/>
      <c r="LEW16" s="43"/>
      <c r="LEX16" s="43"/>
      <c r="LEY16" s="43"/>
      <c r="LEZ16" s="43"/>
      <c r="LFA16" s="43"/>
      <c r="LFB16" s="43"/>
      <c r="LFC16" s="43"/>
      <c r="LFD16" s="43"/>
      <c r="LFE16" s="43"/>
      <c r="LFF16" s="43"/>
      <c r="LFG16" s="43"/>
      <c r="LFH16" s="43"/>
      <c r="LFI16" s="43"/>
      <c r="LFJ16" s="43"/>
      <c r="LFK16" s="43"/>
      <c r="LFL16" s="43"/>
      <c r="LFM16" s="43"/>
      <c r="LFN16" s="43"/>
      <c r="LFO16" s="43"/>
      <c r="LFP16" s="43"/>
      <c r="LFQ16" s="43"/>
      <c r="LFR16" s="43"/>
      <c r="LFS16" s="43"/>
      <c r="LFT16" s="43"/>
      <c r="LFU16" s="43"/>
      <c r="LFV16" s="43"/>
      <c r="LFW16" s="43"/>
      <c r="LFX16" s="43"/>
      <c r="LFY16" s="43"/>
      <c r="LFZ16" s="43"/>
      <c r="LGA16" s="43"/>
      <c r="LGB16" s="43"/>
      <c r="LGC16" s="43"/>
      <c r="LGD16" s="43"/>
      <c r="LGE16" s="43"/>
      <c r="LGF16" s="43"/>
      <c r="LGG16" s="43"/>
      <c r="LGH16" s="43"/>
      <c r="LGI16" s="43"/>
      <c r="LGJ16" s="43"/>
      <c r="LGK16" s="43"/>
      <c r="LGL16" s="43"/>
      <c r="LGM16" s="43"/>
      <c r="LGN16" s="43"/>
      <c r="LGO16" s="43"/>
      <c r="LGP16" s="43"/>
      <c r="LGQ16" s="43"/>
      <c r="LGR16" s="43"/>
      <c r="LGS16" s="43"/>
      <c r="LGT16" s="43"/>
      <c r="LGU16" s="43"/>
      <c r="LGV16" s="43"/>
      <c r="LGW16" s="43"/>
      <c r="LGX16" s="43"/>
      <c r="LGY16" s="43"/>
      <c r="LGZ16" s="43"/>
      <c r="LHA16" s="43"/>
      <c r="LHB16" s="43"/>
      <c r="LHC16" s="43"/>
      <c r="LHD16" s="43"/>
      <c r="LHE16" s="43"/>
      <c r="LHF16" s="43"/>
      <c r="LHG16" s="43"/>
      <c r="LHH16" s="43"/>
      <c r="LHI16" s="43"/>
      <c r="LHJ16" s="43"/>
      <c r="LHK16" s="43"/>
      <c r="LHL16" s="43"/>
      <c r="LHM16" s="43"/>
      <c r="LHN16" s="43"/>
      <c r="LHO16" s="43"/>
      <c r="LHP16" s="43"/>
      <c r="LHQ16" s="43"/>
      <c r="LHR16" s="43"/>
      <c r="LHS16" s="43"/>
      <c r="LHT16" s="43"/>
      <c r="LHU16" s="43"/>
      <c r="LHV16" s="43"/>
      <c r="LHW16" s="43"/>
      <c r="LHX16" s="43"/>
      <c r="LHY16" s="43"/>
      <c r="LHZ16" s="43"/>
      <c r="LIA16" s="43"/>
      <c r="LIB16" s="43"/>
      <c r="LIC16" s="43"/>
      <c r="LID16" s="43"/>
      <c r="LIE16" s="43"/>
      <c r="LIF16" s="43"/>
      <c r="LIG16" s="43"/>
      <c r="LIH16" s="43"/>
      <c r="LII16" s="43"/>
      <c r="LIJ16" s="43"/>
      <c r="LIK16" s="43"/>
      <c r="LIL16" s="43"/>
      <c r="LIM16" s="43"/>
      <c r="LIN16" s="43"/>
      <c r="LIO16" s="43"/>
      <c r="LIP16" s="43"/>
      <c r="LIQ16" s="43"/>
      <c r="LIR16" s="43"/>
      <c r="LIS16" s="43"/>
      <c r="LIT16" s="43"/>
      <c r="LIU16" s="43"/>
      <c r="LIV16" s="43"/>
      <c r="LIW16" s="43"/>
      <c r="LIX16" s="43"/>
      <c r="LIY16" s="43"/>
      <c r="LIZ16" s="43"/>
      <c r="LJA16" s="43"/>
      <c r="LJB16" s="43"/>
      <c r="LJC16" s="43"/>
      <c r="LJD16" s="43"/>
      <c r="LJE16" s="43"/>
      <c r="LJF16" s="43"/>
      <c r="LJG16" s="43"/>
      <c r="LJH16" s="43"/>
      <c r="LJI16" s="43"/>
      <c r="LJJ16" s="43"/>
      <c r="LJK16" s="43"/>
      <c r="LJL16" s="43"/>
      <c r="LJM16" s="43"/>
      <c r="LJN16" s="43"/>
      <c r="LJO16" s="43"/>
      <c r="LJP16" s="43"/>
      <c r="LJQ16" s="43"/>
      <c r="LJR16" s="43"/>
      <c r="LJS16" s="43"/>
      <c r="LJT16" s="43"/>
      <c r="LJU16" s="43"/>
      <c r="LJV16" s="43"/>
      <c r="LJW16" s="43"/>
      <c r="LJX16" s="43"/>
      <c r="LJY16" s="43"/>
      <c r="LJZ16" s="43"/>
      <c r="LKA16" s="43"/>
      <c r="LKB16" s="43"/>
      <c r="LKC16" s="43"/>
      <c r="LKD16" s="43"/>
      <c r="LKE16" s="43"/>
      <c r="LKF16" s="43"/>
      <c r="LKG16" s="43"/>
      <c r="LKH16" s="43"/>
      <c r="LKI16" s="43"/>
      <c r="LKJ16" s="43"/>
      <c r="LKK16" s="43"/>
      <c r="LKL16" s="43"/>
      <c r="LKM16" s="43"/>
      <c r="LKN16" s="43"/>
      <c r="LKO16" s="43"/>
      <c r="LKP16" s="43"/>
      <c r="LKQ16" s="43"/>
      <c r="LKR16" s="43"/>
      <c r="LKS16" s="43"/>
      <c r="LKT16" s="43"/>
      <c r="LKU16" s="43"/>
      <c r="LKV16" s="43"/>
      <c r="LKW16" s="43"/>
      <c r="LKX16" s="43"/>
      <c r="LKY16" s="43"/>
      <c r="LKZ16" s="43"/>
      <c r="LLA16" s="43"/>
      <c r="LLB16" s="43"/>
      <c r="LLC16" s="43"/>
      <c r="LLD16" s="43"/>
      <c r="LLE16" s="43"/>
      <c r="LLF16" s="43"/>
      <c r="LLG16" s="43"/>
      <c r="LLH16" s="43"/>
      <c r="LLI16" s="43"/>
      <c r="LLJ16" s="43"/>
      <c r="LLK16" s="43"/>
      <c r="LLL16" s="43"/>
      <c r="LLM16" s="43"/>
      <c r="LLN16" s="43"/>
      <c r="LLO16" s="43"/>
      <c r="LLP16" s="43"/>
      <c r="LLQ16" s="43"/>
      <c r="LLR16" s="43"/>
      <c r="LLS16" s="43"/>
      <c r="LLT16" s="43"/>
      <c r="LLU16" s="43"/>
      <c r="LLV16" s="43"/>
      <c r="LLW16" s="43"/>
      <c r="LLX16" s="43"/>
      <c r="LLY16" s="43"/>
      <c r="LLZ16" s="43"/>
      <c r="LMA16" s="43"/>
      <c r="LMB16" s="43"/>
      <c r="LMC16" s="43"/>
      <c r="LMD16" s="43"/>
      <c r="LME16" s="43"/>
      <c r="LMF16" s="43"/>
      <c r="LMG16" s="43"/>
      <c r="LMH16" s="43"/>
      <c r="LMI16" s="43"/>
      <c r="LMJ16" s="43"/>
      <c r="LMK16" s="43"/>
      <c r="LML16" s="43"/>
      <c r="LMM16" s="43"/>
      <c r="LMN16" s="43"/>
      <c r="LMO16" s="43"/>
      <c r="LMP16" s="43"/>
      <c r="LMQ16" s="43"/>
      <c r="LMR16" s="43"/>
      <c r="LMS16" s="43"/>
      <c r="LMT16" s="43"/>
      <c r="LMU16" s="43"/>
      <c r="LMV16" s="43"/>
      <c r="LMW16" s="43"/>
      <c r="LMX16" s="43"/>
      <c r="LMY16" s="43"/>
      <c r="LMZ16" s="43"/>
      <c r="LNA16" s="43"/>
      <c r="LNB16" s="43"/>
      <c r="LNC16" s="43"/>
      <c r="LND16" s="43"/>
      <c r="LNE16" s="43"/>
      <c r="LNF16" s="43"/>
      <c r="LNG16" s="43"/>
      <c r="LNH16" s="43"/>
      <c r="LNI16" s="43"/>
      <c r="LNJ16" s="43"/>
      <c r="LNK16" s="43"/>
      <c r="LNL16" s="43"/>
      <c r="LNM16" s="43"/>
      <c r="LNN16" s="43"/>
      <c r="LNO16" s="43"/>
      <c r="LNP16" s="43"/>
      <c r="LNQ16" s="43"/>
      <c r="LNR16" s="43"/>
      <c r="LNS16" s="43"/>
      <c r="LNT16" s="43"/>
      <c r="LNU16" s="43"/>
      <c r="LNV16" s="43"/>
      <c r="LNW16" s="43"/>
      <c r="LNX16" s="43"/>
      <c r="LNY16" s="43"/>
      <c r="LNZ16" s="43"/>
      <c r="LOA16" s="43"/>
      <c r="LOB16" s="43"/>
      <c r="LOC16" s="43"/>
      <c r="LOD16" s="43"/>
      <c r="LOE16" s="43"/>
      <c r="LOF16" s="43"/>
      <c r="LOG16" s="43"/>
      <c r="LOH16" s="43"/>
      <c r="LOI16" s="43"/>
      <c r="LOJ16" s="43"/>
      <c r="LOK16" s="43"/>
      <c r="LOL16" s="43"/>
      <c r="LOM16" s="43"/>
      <c r="LON16" s="43"/>
      <c r="LOO16" s="43"/>
      <c r="LOP16" s="43"/>
      <c r="LOQ16" s="43"/>
      <c r="LOR16" s="43"/>
      <c r="LOS16" s="43"/>
      <c r="LOT16" s="43"/>
      <c r="LOU16" s="43"/>
      <c r="LOV16" s="43"/>
      <c r="LOW16" s="43"/>
      <c r="LOX16" s="43"/>
      <c r="LOY16" s="43"/>
      <c r="LOZ16" s="43"/>
      <c r="LPA16" s="43"/>
      <c r="LPB16" s="43"/>
      <c r="LPC16" s="43"/>
      <c r="LPD16" s="43"/>
      <c r="LPE16" s="43"/>
      <c r="LPF16" s="43"/>
      <c r="LPG16" s="43"/>
      <c r="LPH16" s="43"/>
      <c r="LPI16" s="43"/>
      <c r="LPJ16" s="43"/>
      <c r="LPK16" s="43"/>
      <c r="LPL16" s="43"/>
      <c r="LPM16" s="43"/>
      <c r="LPN16" s="43"/>
      <c r="LPO16" s="43"/>
      <c r="LPP16" s="43"/>
      <c r="LPQ16" s="43"/>
      <c r="LPR16" s="43"/>
      <c r="LPS16" s="43"/>
      <c r="LPT16" s="43"/>
      <c r="LPU16" s="43"/>
      <c r="LPV16" s="43"/>
      <c r="LPW16" s="43"/>
      <c r="LPX16" s="43"/>
      <c r="LPY16" s="43"/>
      <c r="LPZ16" s="43"/>
      <c r="LQA16" s="43"/>
      <c r="LQB16" s="43"/>
      <c r="LQC16" s="43"/>
      <c r="LQD16" s="43"/>
      <c r="LQE16" s="43"/>
      <c r="LQF16" s="43"/>
      <c r="LQG16" s="43"/>
      <c r="LQH16" s="43"/>
      <c r="LQI16" s="43"/>
      <c r="LQJ16" s="43"/>
      <c r="LQK16" s="43"/>
      <c r="LQL16" s="43"/>
      <c r="LQM16" s="43"/>
      <c r="LQN16" s="43"/>
      <c r="LQO16" s="43"/>
      <c r="LQP16" s="43"/>
      <c r="LQQ16" s="43"/>
      <c r="LQR16" s="43"/>
      <c r="LQS16" s="43"/>
      <c r="LQT16" s="43"/>
      <c r="LQU16" s="43"/>
      <c r="LQV16" s="43"/>
      <c r="LQW16" s="43"/>
      <c r="LQX16" s="43"/>
      <c r="LQY16" s="43"/>
      <c r="LQZ16" s="43"/>
      <c r="LRA16" s="43"/>
      <c r="LRB16" s="43"/>
      <c r="LRC16" s="43"/>
      <c r="LRD16" s="43"/>
      <c r="LRE16" s="43"/>
      <c r="LRF16" s="43"/>
      <c r="LRG16" s="43"/>
      <c r="LRH16" s="43"/>
      <c r="LRI16" s="43"/>
      <c r="LRJ16" s="43"/>
      <c r="LRK16" s="43"/>
      <c r="LRL16" s="43"/>
      <c r="LRM16" s="43"/>
      <c r="LRN16" s="43"/>
      <c r="LRO16" s="43"/>
      <c r="LRP16" s="43"/>
      <c r="LRQ16" s="43"/>
      <c r="LRR16" s="43"/>
      <c r="LRS16" s="43"/>
      <c r="LRT16" s="43"/>
      <c r="LRU16" s="43"/>
      <c r="LRV16" s="43"/>
      <c r="LRW16" s="43"/>
      <c r="LRX16" s="43"/>
      <c r="LRY16" s="43"/>
      <c r="LRZ16" s="43"/>
      <c r="LSA16" s="43"/>
      <c r="LSB16" s="43"/>
      <c r="LSC16" s="43"/>
      <c r="LSD16" s="43"/>
      <c r="LSE16" s="43"/>
      <c r="LSF16" s="43"/>
      <c r="LSG16" s="43"/>
      <c r="LSH16" s="43"/>
      <c r="LSI16" s="43"/>
      <c r="LSJ16" s="43"/>
      <c r="LSK16" s="43"/>
      <c r="LSL16" s="43"/>
      <c r="LSM16" s="43"/>
      <c r="LSN16" s="43"/>
      <c r="LSO16" s="43"/>
      <c r="LSP16" s="43"/>
      <c r="LSQ16" s="43"/>
      <c r="LSR16" s="43"/>
      <c r="LSS16" s="43"/>
      <c r="LST16" s="43"/>
      <c r="LSU16" s="43"/>
      <c r="LSV16" s="43"/>
      <c r="LSW16" s="43"/>
      <c r="LSX16" s="43"/>
      <c r="LSY16" s="43"/>
      <c r="LSZ16" s="43"/>
      <c r="LTA16" s="43"/>
      <c r="LTB16" s="43"/>
      <c r="LTC16" s="43"/>
      <c r="LTD16" s="43"/>
      <c r="LTE16" s="43"/>
      <c r="LTF16" s="43"/>
      <c r="LTG16" s="43"/>
      <c r="LTH16" s="43"/>
      <c r="LTI16" s="43"/>
      <c r="LTJ16" s="43"/>
      <c r="LTK16" s="43"/>
      <c r="LTL16" s="43"/>
      <c r="LTM16" s="43"/>
      <c r="LTN16" s="43"/>
      <c r="LTO16" s="43"/>
      <c r="LTP16" s="43"/>
      <c r="LTQ16" s="43"/>
      <c r="LTR16" s="43"/>
      <c r="LTS16" s="43"/>
      <c r="LTT16" s="43"/>
      <c r="LTU16" s="43"/>
      <c r="LTV16" s="43"/>
      <c r="LTW16" s="43"/>
      <c r="LTX16" s="43"/>
      <c r="LTY16" s="43"/>
      <c r="LTZ16" s="43"/>
      <c r="LUA16" s="43"/>
      <c r="LUB16" s="43"/>
      <c r="LUC16" s="43"/>
      <c r="LUD16" s="43"/>
      <c r="LUE16" s="43"/>
      <c r="LUF16" s="43"/>
      <c r="LUG16" s="43"/>
      <c r="LUH16" s="43"/>
      <c r="LUI16" s="43"/>
      <c r="LUJ16" s="43"/>
      <c r="LUK16" s="43"/>
      <c r="LUL16" s="43"/>
      <c r="LUM16" s="43"/>
      <c r="LUN16" s="43"/>
      <c r="LUO16" s="43"/>
      <c r="LUP16" s="43"/>
      <c r="LUQ16" s="43"/>
      <c r="LUR16" s="43"/>
      <c r="LUS16" s="43"/>
      <c r="LUT16" s="43"/>
      <c r="LUU16" s="43"/>
      <c r="LUV16" s="43"/>
      <c r="LUW16" s="43"/>
      <c r="LUX16" s="43"/>
      <c r="LUY16" s="43"/>
      <c r="LUZ16" s="43"/>
      <c r="LVA16" s="43"/>
      <c r="LVB16" s="43"/>
      <c r="LVC16" s="43"/>
      <c r="LVD16" s="43"/>
      <c r="LVE16" s="43"/>
      <c r="LVF16" s="43"/>
      <c r="LVG16" s="43"/>
      <c r="LVH16" s="43"/>
      <c r="LVI16" s="43"/>
      <c r="LVJ16" s="43"/>
      <c r="LVK16" s="43"/>
      <c r="LVL16" s="43"/>
      <c r="LVM16" s="43"/>
      <c r="LVN16" s="43"/>
      <c r="LVO16" s="43"/>
      <c r="LVP16" s="43"/>
      <c r="LVQ16" s="43"/>
      <c r="LVR16" s="43"/>
      <c r="LVS16" s="43"/>
      <c r="LVT16" s="43"/>
      <c r="LVU16" s="43"/>
      <c r="LVV16" s="43"/>
      <c r="LVW16" s="43"/>
      <c r="LVX16" s="43"/>
      <c r="LVY16" s="43"/>
      <c r="LVZ16" s="43"/>
      <c r="LWA16" s="43"/>
      <c r="LWB16" s="43"/>
      <c r="LWC16" s="43"/>
      <c r="LWD16" s="43"/>
      <c r="LWE16" s="43"/>
      <c r="LWF16" s="43"/>
      <c r="LWG16" s="43"/>
      <c r="LWH16" s="43"/>
      <c r="LWI16" s="43"/>
      <c r="LWJ16" s="43"/>
      <c r="LWK16" s="43"/>
      <c r="LWL16" s="43"/>
      <c r="LWM16" s="43"/>
      <c r="LWN16" s="43"/>
      <c r="LWO16" s="43"/>
      <c r="LWP16" s="43"/>
      <c r="LWQ16" s="43"/>
      <c r="LWR16" s="43"/>
      <c r="LWS16" s="43"/>
      <c r="LWT16" s="43"/>
      <c r="LWU16" s="43"/>
      <c r="LWV16" s="43"/>
      <c r="LWW16" s="43"/>
      <c r="LWX16" s="43"/>
      <c r="LWY16" s="43"/>
      <c r="LWZ16" s="43"/>
      <c r="LXA16" s="43"/>
      <c r="LXB16" s="43"/>
      <c r="LXC16" s="43"/>
      <c r="LXD16" s="43"/>
      <c r="LXE16" s="43"/>
      <c r="LXF16" s="43"/>
      <c r="LXG16" s="43"/>
      <c r="LXH16" s="43"/>
      <c r="LXI16" s="43"/>
      <c r="LXJ16" s="43"/>
      <c r="LXK16" s="43"/>
      <c r="LXL16" s="43"/>
      <c r="LXM16" s="43"/>
      <c r="LXN16" s="43"/>
      <c r="LXO16" s="43"/>
      <c r="LXP16" s="43"/>
      <c r="LXQ16" s="43"/>
      <c r="LXR16" s="43"/>
      <c r="LXS16" s="43"/>
      <c r="LXT16" s="43"/>
      <c r="LXU16" s="43"/>
      <c r="LXV16" s="43"/>
      <c r="LXW16" s="43"/>
      <c r="LXX16" s="43"/>
      <c r="LXY16" s="43"/>
      <c r="LXZ16" s="43"/>
      <c r="LYA16" s="43"/>
      <c r="LYB16" s="43"/>
      <c r="LYC16" s="43"/>
      <c r="LYD16" s="43"/>
      <c r="LYE16" s="43"/>
      <c r="LYF16" s="43"/>
      <c r="LYG16" s="43"/>
      <c r="LYH16" s="43"/>
      <c r="LYI16" s="43"/>
      <c r="LYJ16" s="43"/>
      <c r="LYK16" s="43"/>
      <c r="LYL16" s="43"/>
      <c r="LYM16" s="43"/>
      <c r="LYN16" s="43"/>
      <c r="LYO16" s="43"/>
      <c r="LYP16" s="43"/>
      <c r="LYQ16" s="43"/>
      <c r="LYR16" s="43"/>
      <c r="LYS16" s="43"/>
      <c r="LYT16" s="43"/>
      <c r="LYU16" s="43"/>
      <c r="LYV16" s="43"/>
      <c r="LYW16" s="43"/>
      <c r="LYX16" s="43"/>
      <c r="LYY16" s="43"/>
      <c r="LYZ16" s="43"/>
      <c r="LZA16" s="43"/>
      <c r="LZB16" s="43"/>
      <c r="LZC16" s="43"/>
      <c r="LZD16" s="43"/>
      <c r="LZE16" s="43"/>
      <c r="LZF16" s="43"/>
      <c r="LZG16" s="43"/>
      <c r="LZH16" s="43"/>
      <c r="LZI16" s="43"/>
      <c r="LZJ16" s="43"/>
      <c r="LZK16" s="43"/>
      <c r="LZL16" s="43"/>
      <c r="LZM16" s="43"/>
      <c r="LZN16" s="43"/>
      <c r="LZO16" s="43"/>
      <c r="LZP16" s="43"/>
      <c r="LZQ16" s="43"/>
      <c r="LZR16" s="43"/>
      <c r="LZS16" s="43"/>
      <c r="LZT16" s="43"/>
      <c r="LZU16" s="43"/>
      <c r="LZV16" s="43"/>
      <c r="LZW16" s="43"/>
      <c r="LZX16" s="43"/>
      <c r="LZY16" s="43"/>
      <c r="LZZ16" s="43"/>
      <c r="MAA16" s="43"/>
      <c r="MAB16" s="43"/>
      <c r="MAC16" s="43"/>
      <c r="MAD16" s="43"/>
      <c r="MAE16" s="43"/>
      <c r="MAF16" s="43"/>
      <c r="MAG16" s="43"/>
      <c r="MAH16" s="43"/>
      <c r="MAI16" s="43"/>
      <c r="MAJ16" s="43"/>
      <c r="MAK16" s="43"/>
      <c r="MAL16" s="43"/>
      <c r="MAM16" s="43"/>
      <c r="MAN16" s="43"/>
      <c r="MAO16" s="43"/>
      <c r="MAP16" s="43"/>
      <c r="MAQ16" s="43"/>
      <c r="MAR16" s="43"/>
      <c r="MAS16" s="43"/>
      <c r="MAT16" s="43"/>
      <c r="MAU16" s="43"/>
      <c r="MAV16" s="43"/>
      <c r="MAW16" s="43"/>
      <c r="MAX16" s="43"/>
      <c r="MAY16" s="43"/>
      <c r="MAZ16" s="43"/>
      <c r="MBA16" s="43"/>
      <c r="MBB16" s="43"/>
      <c r="MBC16" s="43"/>
      <c r="MBD16" s="43"/>
      <c r="MBE16" s="43"/>
      <c r="MBF16" s="43"/>
      <c r="MBG16" s="43"/>
      <c r="MBH16" s="43"/>
      <c r="MBI16" s="43"/>
      <c r="MBJ16" s="43"/>
      <c r="MBK16" s="43"/>
      <c r="MBL16" s="43"/>
      <c r="MBM16" s="43"/>
      <c r="MBN16" s="43"/>
      <c r="MBO16" s="43"/>
      <c r="MBP16" s="43"/>
      <c r="MBQ16" s="43"/>
      <c r="MBR16" s="43"/>
      <c r="MBS16" s="43"/>
      <c r="MBT16" s="43"/>
      <c r="MBU16" s="43"/>
      <c r="MBV16" s="43"/>
      <c r="MBW16" s="43"/>
      <c r="MBX16" s="43"/>
      <c r="MBY16" s="43"/>
      <c r="MBZ16" s="43"/>
      <c r="MCA16" s="43"/>
      <c r="MCB16" s="43"/>
      <c r="MCC16" s="43"/>
      <c r="MCD16" s="43"/>
      <c r="MCE16" s="43"/>
      <c r="MCF16" s="43"/>
      <c r="MCG16" s="43"/>
      <c r="MCH16" s="43"/>
      <c r="MCI16" s="43"/>
      <c r="MCJ16" s="43"/>
      <c r="MCK16" s="43"/>
      <c r="MCL16" s="43"/>
      <c r="MCM16" s="43"/>
      <c r="MCN16" s="43"/>
      <c r="MCO16" s="43"/>
      <c r="MCP16" s="43"/>
      <c r="MCQ16" s="43"/>
      <c r="MCR16" s="43"/>
      <c r="MCS16" s="43"/>
      <c r="MCT16" s="43"/>
      <c r="MCU16" s="43"/>
      <c r="MCV16" s="43"/>
      <c r="MCW16" s="43"/>
      <c r="MCX16" s="43"/>
      <c r="MCY16" s="43"/>
      <c r="MCZ16" s="43"/>
      <c r="MDA16" s="43"/>
      <c r="MDB16" s="43"/>
      <c r="MDC16" s="43"/>
      <c r="MDD16" s="43"/>
      <c r="MDE16" s="43"/>
      <c r="MDF16" s="43"/>
      <c r="MDG16" s="43"/>
      <c r="MDH16" s="43"/>
      <c r="MDI16" s="43"/>
      <c r="MDJ16" s="43"/>
      <c r="MDK16" s="43"/>
      <c r="MDL16" s="43"/>
      <c r="MDM16" s="43"/>
      <c r="MDN16" s="43"/>
      <c r="MDO16" s="43"/>
      <c r="MDP16" s="43"/>
      <c r="MDQ16" s="43"/>
      <c r="MDR16" s="43"/>
      <c r="MDS16" s="43"/>
      <c r="MDT16" s="43"/>
      <c r="MDU16" s="43"/>
      <c r="MDV16" s="43"/>
      <c r="MDW16" s="43"/>
      <c r="MDX16" s="43"/>
      <c r="MDY16" s="43"/>
      <c r="MDZ16" s="43"/>
      <c r="MEA16" s="43"/>
      <c r="MEB16" s="43"/>
      <c r="MEC16" s="43"/>
      <c r="MED16" s="43"/>
      <c r="MEE16" s="43"/>
      <c r="MEF16" s="43"/>
      <c r="MEG16" s="43"/>
      <c r="MEH16" s="43"/>
      <c r="MEI16" s="43"/>
      <c r="MEJ16" s="43"/>
      <c r="MEK16" s="43"/>
      <c r="MEL16" s="43"/>
      <c r="MEM16" s="43"/>
      <c r="MEN16" s="43"/>
      <c r="MEO16" s="43"/>
      <c r="MEP16" s="43"/>
      <c r="MEQ16" s="43"/>
      <c r="MER16" s="43"/>
      <c r="MES16" s="43"/>
      <c r="MET16" s="43"/>
      <c r="MEU16" s="43"/>
      <c r="MEV16" s="43"/>
      <c r="MEW16" s="43"/>
      <c r="MEX16" s="43"/>
      <c r="MEY16" s="43"/>
      <c r="MEZ16" s="43"/>
      <c r="MFA16" s="43"/>
      <c r="MFB16" s="43"/>
      <c r="MFC16" s="43"/>
      <c r="MFD16" s="43"/>
      <c r="MFE16" s="43"/>
      <c r="MFF16" s="43"/>
      <c r="MFG16" s="43"/>
      <c r="MFH16" s="43"/>
      <c r="MFI16" s="43"/>
      <c r="MFJ16" s="43"/>
      <c r="MFK16" s="43"/>
      <c r="MFL16" s="43"/>
      <c r="MFM16" s="43"/>
      <c r="MFN16" s="43"/>
      <c r="MFO16" s="43"/>
      <c r="MFP16" s="43"/>
      <c r="MFQ16" s="43"/>
      <c r="MFR16" s="43"/>
      <c r="MFS16" s="43"/>
      <c r="MFT16" s="43"/>
      <c r="MFU16" s="43"/>
      <c r="MFV16" s="43"/>
      <c r="MFW16" s="43"/>
      <c r="MFX16" s="43"/>
      <c r="MFY16" s="43"/>
      <c r="MFZ16" s="43"/>
      <c r="MGA16" s="43"/>
      <c r="MGB16" s="43"/>
      <c r="MGC16" s="43"/>
      <c r="MGD16" s="43"/>
      <c r="MGE16" s="43"/>
      <c r="MGF16" s="43"/>
      <c r="MGG16" s="43"/>
      <c r="MGH16" s="43"/>
      <c r="MGI16" s="43"/>
      <c r="MGJ16" s="43"/>
      <c r="MGK16" s="43"/>
      <c r="MGL16" s="43"/>
      <c r="MGM16" s="43"/>
      <c r="MGN16" s="43"/>
      <c r="MGO16" s="43"/>
      <c r="MGP16" s="43"/>
      <c r="MGQ16" s="43"/>
      <c r="MGR16" s="43"/>
      <c r="MGS16" s="43"/>
      <c r="MGT16" s="43"/>
      <c r="MGU16" s="43"/>
      <c r="MGV16" s="43"/>
      <c r="MGW16" s="43"/>
      <c r="MGX16" s="43"/>
      <c r="MGY16" s="43"/>
      <c r="MGZ16" s="43"/>
      <c r="MHA16" s="43"/>
      <c r="MHB16" s="43"/>
      <c r="MHC16" s="43"/>
      <c r="MHD16" s="43"/>
      <c r="MHE16" s="43"/>
      <c r="MHF16" s="43"/>
      <c r="MHG16" s="43"/>
      <c r="MHH16" s="43"/>
      <c r="MHI16" s="43"/>
      <c r="MHJ16" s="43"/>
      <c r="MHK16" s="43"/>
      <c r="MHL16" s="43"/>
      <c r="MHM16" s="43"/>
      <c r="MHN16" s="43"/>
      <c r="MHO16" s="43"/>
      <c r="MHP16" s="43"/>
      <c r="MHQ16" s="43"/>
      <c r="MHR16" s="43"/>
      <c r="MHS16" s="43"/>
      <c r="MHT16" s="43"/>
      <c r="MHU16" s="43"/>
      <c r="MHV16" s="43"/>
      <c r="MHW16" s="43"/>
      <c r="MHX16" s="43"/>
      <c r="MHY16" s="43"/>
      <c r="MHZ16" s="43"/>
      <c r="MIA16" s="43"/>
      <c r="MIB16" s="43"/>
      <c r="MIC16" s="43"/>
      <c r="MID16" s="43"/>
      <c r="MIE16" s="43"/>
      <c r="MIF16" s="43"/>
      <c r="MIG16" s="43"/>
      <c r="MIH16" s="43"/>
      <c r="MII16" s="43"/>
      <c r="MIJ16" s="43"/>
      <c r="MIK16" s="43"/>
      <c r="MIL16" s="43"/>
      <c r="MIM16" s="43"/>
      <c r="MIN16" s="43"/>
      <c r="MIO16" s="43"/>
      <c r="MIP16" s="43"/>
      <c r="MIQ16" s="43"/>
      <c r="MIR16" s="43"/>
      <c r="MIS16" s="43"/>
      <c r="MIT16" s="43"/>
      <c r="MIU16" s="43"/>
      <c r="MIV16" s="43"/>
      <c r="MIW16" s="43"/>
      <c r="MIX16" s="43"/>
      <c r="MIY16" s="43"/>
      <c r="MIZ16" s="43"/>
      <c r="MJA16" s="43"/>
      <c r="MJB16" s="43"/>
      <c r="MJC16" s="43"/>
      <c r="MJD16" s="43"/>
      <c r="MJE16" s="43"/>
      <c r="MJF16" s="43"/>
      <c r="MJG16" s="43"/>
      <c r="MJH16" s="43"/>
      <c r="MJI16" s="43"/>
      <c r="MJJ16" s="43"/>
      <c r="MJK16" s="43"/>
      <c r="MJL16" s="43"/>
      <c r="MJM16" s="43"/>
      <c r="MJN16" s="43"/>
      <c r="MJO16" s="43"/>
      <c r="MJP16" s="43"/>
      <c r="MJQ16" s="43"/>
      <c r="MJR16" s="43"/>
      <c r="MJS16" s="43"/>
      <c r="MJT16" s="43"/>
      <c r="MJU16" s="43"/>
      <c r="MJV16" s="43"/>
      <c r="MJW16" s="43"/>
      <c r="MJX16" s="43"/>
      <c r="MJY16" s="43"/>
      <c r="MJZ16" s="43"/>
      <c r="MKA16" s="43"/>
      <c r="MKB16" s="43"/>
      <c r="MKC16" s="43"/>
      <c r="MKD16" s="43"/>
      <c r="MKE16" s="43"/>
      <c r="MKF16" s="43"/>
      <c r="MKG16" s="43"/>
      <c r="MKH16" s="43"/>
      <c r="MKI16" s="43"/>
      <c r="MKJ16" s="43"/>
      <c r="MKK16" s="43"/>
      <c r="MKL16" s="43"/>
      <c r="MKM16" s="43"/>
      <c r="MKN16" s="43"/>
      <c r="MKO16" s="43"/>
      <c r="MKP16" s="43"/>
      <c r="MKQ16" s="43"/>
      <c r="MKR16" s="43"/>
      <c r="MKS16" s="43"/>
      <c r="MKT16" s="43"/>
      <c r="MKU16" s="43"/>
      <c r="MKV16" s="43"/>
      <c r="MKW16" s="43"/>
      <c r="MKX16" s="43"/>
      <c r="MKY16" s="43"/>
      <c r="MKZ16" s="43"/>
      <c r="MLA16" s="43"/>
      <c r="MLB16" s="43"/>
      <c r="MLC16" s="43"/>
      <c r="MLD16" s="43"/>
      <c r="MLE16" s="43"/>
      <c r="MLF16" s="43"/>
      <c r="MLG16" s="43"/>
      <c r="MLH16" s="43"/>
      <c r="MLI16" s="43"/>
      <c r="MLJ16" s="43"/>
      <c r="MLK16" s="43"/>
      <c r="MLL16" s="43"/>
      <c r="MLM16" s="43"/>
      <c r="MLN16" s="43"/>
      <c r="MLO16" s="43"/>
      <c r="MLP16" s="43"/>
      <c r="MLQ16" s="43"/>
      <c r="MLR16" s="43"/>
      <c r="MLS16" s="43"/>
      <c r="MLT16" s="43"/>
      <c r="MLU16" s="43"/>
      <c r="MLV16" s="43"/>
      <c r="MLW16" s="43"/>
      <c r="MLX16" s="43"/>
      <c r="MLY16" s="43"/>
      <c r="MLZ16" s="43"/>
      <c r="MMA16" s="43"/>
      <c r="MMB16" s="43"/>
      <c r="MMC16" s="43"/>
      <c r="MMD16" s="43"/>
      <c r="MME16" s="43"/>
      <c r="MMF16" s="43"/>
      <c r="MMG16" s="43"/>
      <c r="MMH16" s="43"/>
      <c r="MMI16" s="43"/>
      <c r="MMJ16" s="43"/>
      <c r="MMK16" s="43"/>
      <c r="MML16" s="43"/>
      <c r="MMM16" s="43"/>
      <c r="MMN16" s="43"/>
      <c r="MMO16" s="43"/>
      <c r="MMP16" s="43"/>
      <c r="MMQ16" s="43"/>
      <c r="MMR16" s="43"/>
      <c r="MMS16" s="43"/>
      <c r="MMT16" s="43"/>
      <c r="MMU16" s="43"/>
      <c r="MMV16" s="43"/>
      <c r="MMW16" s="43"/>
      <c r="MMX16" s="43"/>
      <c r="MMY16" s="43"/>
      <c r="MMZ16" s="43"/>
      <c r="MNA16" s="43"/>
      <c r="MNB16" s="43"/>
      <c r="MNC16" s="43"/>
      <c r="MND16" s="43"/>
      <c r="MNE16" s="43"/>
      <c r="MNF16" s="43"/>
      <c r="MNG16" s="43"/>
      <c r="MNH16" s="43"/>
      <c r="MNI16" s="43"/>
      <c r="MNJ16" s="43"/>
      <c r="MNK16" s="43"/>
      <c r="MNL16" s="43"/>
      <c r="MNM16" s="43"/>
      <c r="MNN16" s="43"/>
      <c r="MNO16" s="43"/>
      <c r="MNP16" s="43"/>
      <c r="MNQ16" s="43"/>
      <c r="MNR16" s="43"/>
      <c r="MNS16" s="43"/>
      <c r="MNT16" s="43"/>
      <c r="MNU16" s="43"/>
      <c r="MNV16" s="43"/>
      <c r="MNW16" s="43"/>
      <c r="MNX16" s="43"/>
      <c r="MNY16" s="43"/>
      <c r="MNZ16" s="43"/>
      <c r="MOA16" s="43"/>
      <c r="MOB16" s="43"/>
      <c r="MOC16" s="43"/>
      <c r="MOD16" s="43"/>
      <c r="MOE16" s="43"/>
      <c r="MOF16" s="43"/>
      <c r="MOG16" s="43"/>
      <c r="MOH16" s="43"/>
      <c r="MOI16" s="43"/>
      <c r="MOJ16" s="43"/>
      <c r="MOK16" s="43"/>
      <c r="MOL16" s="43"/>
      <c r="MOM16" s="43"/>
      <c r="MON16" s="43"/>
      <c r="MOO16" s="43"/>
      <c r="MOP16" s="43"/>
      <c r="MOQ16" s="43"/>
      <c r="MOR16" s="43"/>
      <c r="MOS16" s="43"/>
      <c r="MOT16" s="43"/>
      <c r="MOU16" s="43"/>
      <c r="MOV16" s="43"/>
      <c r="MOW16" s="43"/>
      <c r="MOX16" s="43"/>
      <c r="MOY16" s="43"/>
      <c r="MOZ16" s="43"/>
      <c r="MPA16" s="43"/>
      <c r="MPB16" s="43"/>
      <c r="MPC16" s="43"/>
      <c r="MPD16" s="43"/>
      <c r="MPE16" s="43"/>
      <c r="MPF16" s="43"/>
      <c r="MPG16" s="43"/>
      <c r="MPH16" s="43"/>
      <c r="MPI16" s="43"/>
      <c r="MPJ16" s="43"/>
      <c r="MPK16" s="43"/>
      <c r="MPL16" s="43"/>
      <c r="MPM16" s="43"/>
      <c r="MPN16" s="43"/>
      <c r="MPO16" s="43"/>
      <c r="MPP16" s="43"/>
      <c r="MPQ16" s="43"/>
      <c r="MPR16" s="43"/>
      <c r="MPS16" s="43"/>
      <c r="MPT16" s="43"/>
      <c r="MPU16" s="43"/>
      <c r="MPV16" s="43"/>
      <c r="MPW16" s="43"/>
      <c r="MPX16" s="43"/>
      <c r="MPY16" s="43"/>
      <c r="MPZ16" s="43"/>
      <c r="MQA16" s="43"/>
      <c r="MQB16" s="43"/>
      <c r="MQC16" s="43"/>
      <c r="MQD16" s="43"/>
      <c r="MQE16" s="43"/>
      <c r="MQF16" s="43"/>
      <c r="MQG16" s="43"/>
      <c r="MQH16" s="43"/>
      <c r="MQI16" s="43"/>
      <c r="MQJ16" s="43"/>
      <c r="MQK16" s="43"/>
      <c r="MQL16" s="43"/>
      <c r="MQM16" s="43"/>
      <c r="MQN16" s="43"/>
      <c r="MQO16" s="43"/>
      <c r="MQP16" s="43"/>
      <c r="MQQ16" s="43"/>
      <c r="MQR16" s="43"/>
      <c r="MQS16" s="43"/>
      <c r="MQT16" s="43"/>
      <c r="MQU16" s="43"/>
      <c r="MQV16" s="43"/>
      <c r="MQW16" s="43"/>
      <c r="MQX16" s="43"/>
      <c r="MQY16" s="43"/>
      <c r="MQZ16" s="43"/>
      <c r="MRA16" s="43"/>
      <c r="MRB16" s="43"/>
      <c r="MRC16" s="43"/>
      <c r="MRD16" s="43"/>
      <c r="MRE16" s="43"/>
      <c r="MRF16" s="43"/>
      <c r="MRG16" s="43"/>
      <c r="MRH16" s="43"/>
      <c r="MRI16" s="43"/>
      <c r="MRJ16" s="43"/>
      <c r="MRK16" s="43"/>
      <c r="MRL16" s="43"/>
      <c r="MRM16" s="43"/>
      <c r="MRN16" s="43"/>
      <c r="MRO16" s="43"/>
      <c r="MRP16" s="43"/>
      <c r="MRQ16" s="43"/>
      <c r="MRR16" s="43"/>
      <c r="MRS16" s="43"/>
      <c r="MRT16" s="43"/>
      <c r="MRU16" s="43"/>
      <c r="MRV16" s="43"/>
      <c r="MRW16" s="43"/>
      <c r="MRX16" s="43"/>
      <c r="MRY16" s="43"/>
      <c r="MRZ16" s="43"/>
      <c r="MSA16" s="43"/>
      <c r="MSB16" s="43"/>
      <c r="MSC16" s="43"/>
      <c r="MSD16" s="43"/>
      <c r="MSE16" s="43"/>
      <c r="MSF16" s="43"/>
      <c r="MSG16" s="43"/>
      <c r="MSH16" s="43"/>
      <c r="MSI16" s="43"/>
      <c r="MSJ16" s="43"/>
      <c r="MSK16" s="43"/>
      <c r="MSL16" s="43"/>
      <c r="MSM16" s="43"/>
      <c r="MSN16" s="43"/>
      <c r="MSO16" s="43"/>
      <c r="MSP16" s="43"/>
      <c r="MSQ16" s="43"/>
      <c r="MSR16" s="43"/>
      <c r="MSS16" s="43"/>
      <c r="MST16" s="43"/>
      <c r="MSU16" s="43"/>
      <c r="MSV16" s="43"/>
      <c r="MSW16" s="43"/>
      <c r="MSX16" s="43"/>
      <c r="MSY16" s="43"/>
      <c r="MSZ16" s="43"/>
      <c r="MTA16" s="43"/>
      <c r="MTB16" s="43"/>
      <c r="MTC16" s="43"/>
      <c r="MTD16" s="43"/>
      <c r="MTE16" s="43"/>
      <c r="MTF16" s="43"/>
      <c r="MTG16" s="43"/>
      <c r="MTH16" s="43"/>
      <c r="MTI16" s="43"/>
      <c r="MTJ16" s="43"/>
      <c r="MTK16" s="43"/>
      <c r="MTL16" s="43"/>
      <c r="MTM16" s="43"/>
      <c r="MTN16" s="43"/>
      <c r="MTO16" s="43"/>
      <c r="MTP16" s="43"/>
      <c r="MTQ16" s="43"/>
      <c r="MTR16" s="43"/>
      <c r="MTS16" s="43"/>
      <c r="MTT16" s="43"/>
      <c r="MTU16" s="43"/>
      <c r="MTV16" s="43"/>
      <c r="MTW16" s="43"/>
      <c r="MTX16" s="43"/>
      <c r="MTY16" s="43"/>
      <c r="MTZ16" s="43"/>
      <c r="MUA16" s="43"/>
      <c r="MUB16" s="43"/>
      <c r="MUC16" s="43"/>
      <c r="MUD16" s="43"/>
      <c r="MUE16" s="43"/>
      <c r="MUF16" s="43"/>
      <c r="MUG16" s="43"/>
      <c r="MUH16" s="43"/>
      <c r="MUI16" s="43"/>
      <c r="MUJ16" s="43"/>
      <c r="MUK16" s="43"/>
      <c r="MUL16" s="43"/>
      <c r="MUM16" s="43"/>
      <c r="MUN16" s="43"/>
      <c r="MUO16" s="43"/>
      <c r="MUP16" s="43"/>
      <c r="MUQ16" s="43"/>
      <c r="MUR16" s="43"/>
      <c r="MUS16" s="43"/>
      <c r="MUT16" s="43"/>
      <c r="MUU16" s="43"/>
      <c r="MUV16" s="43"/>
      <c r="MUW16" s="43"/>
      <c r="MUX16" s="43"/>
      <c r="MUY16" s="43"/>
      <c r="MUZ16" s="43"/>
      <c r="MVA16" s="43"/>
      <c r="MVB16" s="43"/>
      <c r="MVC16" s="43"/>
      <c r="MVD16" s="43"/>
      <c r="MVE16" s="43"/>
      <c r="MVF16" s="43"/>
      <c r="MVG16" s="43"/>
      <c r="MVH16" s="43"/>
      <c r="MVI16" s="43"/>
      <c r="MVJ16" s="43"/>
      <c r="MVK16" s="43"/>
      <c r="MVL16" s="43"/>
      <c r="MVM16" s="43"/>
      <c r="MVN16" s="43"/>
      <c r="MVO16" s="43"/>
      <c r="MVP16" s="43"/>
      <c r="MVQ16" s="43"/>
      <c r="MVR16" s="43"/>
      <c r="MVS16" s="43"/>
      <c r="MVT16" s="43"/>
      <c r="MVU16" s="43"/>
      <c r="MVV16" s="43"/>
      <c r="MVW16" s="43"/>
      <c r="MVX16" s="43"/>
      <c r="MVY16" s="43"/>
      <c r="MVZ16" s="43"/>
      <c r="MWA16" s="43"/>
      <c r="MWB16" s="43"/>
      <c r="MWC16" s="43"/>
      <c r="MWD16" s="43"/>
      <c r="MWE16" s="43"/>
      <c r="MWF16" s="43"/>
      <c r="MWG16" s="43"/>
      <c r="MWH16" s="43"/>
      <c r="MWI16" s="43"/>
      <c r="MWJ16" s="43"/>
      <c r="MWK16" s="43"/>
      <c r="MWL16" s="43"/>
      <c r="MWM16" s="43"/>
      <c r="MWN16" s="43"/>
      <c r="MWO16" s="43"/>
      <c r="MWP16" s="43"/>
      <c r="MWQ16" s="43"/>
      <c r="MWR16" s="43"/>
      <c r="MWS16" s="43"/>
      <c r="MWT16" s="43"/>
      <c r="MWU16" s="43"/>
      <c r="MWV16" s="43"/>
      <c r="MWW16" s="43"/>
      <c r="MWX16" s="43"/>
      <c r="MWY16" s="43"/>
      <c r="MWZ16" s="43"/>
      <c r="MXA16" s="43"/>
      <c r="MXB16" s="43"/>
      <c r="MXC16" s="43"/>
      <c r="MXD16" s="43"/>
      <c r="MXE16" s="43"/>
      <c r="MXF16" s="43"/>
      <c r="MXG16" s="43"/>
      <c r="MXH16" s="43"/>
      <c r="MXI16" s="43"/>
      <c r="MXJ16" s="43"/>
      <c r="MXK16" s="43"/>
      <c r="MXL16" s="43"/>
      <c r="MXM16" s="43"/>
      <c r="MXN16" s="43"/>
      <c r="MXO16" s="43"/>
      <c r="MXP16" s="43"/>
      <c r="MXQ16" s="43"/>
      <c r="MXR16" s="43"/>
      <c r="MXS16" s="43"/>
      <c r="MXT16" s="43"/>
      <c r="MXU16" s="43"/>
      <c r="MXV16" s="43"/>
      <c r="MXW16" s="43"/>
      <c r="MXX16" s="43"/>
      <c r="MXY16" s="43"/>
      <c r="MXZ16" s="43"/>
      <c r="MYA16" s="43"/>
      <c r="MYB16" s="43"/>
      <c r="MYC16" s="43"/>
      <c r="MYD16" s="43"/>
      <c r="MYE16" s="43"/>
      <c r="MYF16" s="43"/>
      <c r="MYG16" s="43"/>
      <c r="MYH16" s="43"/>
      <c r="MYI16" s="43"/>
      <c r="MYJ16" s="43"/>
      <c r="MYK16" s="43"/>
      <c r="MYL16" s="43"/>
      <c r="MYM16" s="43"/>
      <c r="MYN16" s="43"/>
      <c r="MYO16" s="43"/>
      <c r="MYP16" s="43"/>
      <c r="MYQ16" s="43"/>
      <c r="MYR16" s="43"/>
      <c r="MYS16" s="43"/>
      <c r="MYT16" s="43"/>
      <c r="MYU16" s="43"/>
      <c r="MYV16" s="43"/>
      <c r="MYW16" s="43"/>
      <c r="MYX16" s="43"/>
      <c r="MYY16" s="43"/>
      <c r="MYZ16" s="43"/>
      <c r="MZA16" s="43"/>
      <c r="MZB16" s="43"/>
      <c r="MZC16" s="43"/>
      <c r="MZD16" s="43"/>
      <c r="MZE16" s="43"/>
      <c r="MZF16" s="43"/>
      <c r="MZG16" s="43"/>
      <c r="MZH16" s="43"/>
      <c r="MZI16" s="43"/>
      <c r="MZJ16" s="43"/>
      <c r="MZK16" s="43"/>
      <c r="MZL16" s="43"/>
      <c r="MZM16" s="43"/>
      <c r="MZN16" s="43"/>
      <c r="MZO16" s="43"/>
      <c r="MZP16" s="43"/>
      <c r="MZQ16" s="43"/>
      <c r="MZR16" s="43"/>
      <c r="MZS16" s="43"/>
      <c r="MZT16" s="43"/>
      <c r="MZU16" s="43"/>
      <c r="MZV16" s="43"/>
      <c r="MZW16" s="43"/>
      <c r="MZX16" s="43"/>
      <c r="MZY16" s="43"/>
      <c r="MZZ16" s="43"/>
      <c r="NAA16" s="43"/>
      <c r="NAB16" s="43"/>
      <c r="NAC16" s="43"/>
      <c r="NAD16" s="43"/>
      <c r="NAE16" s="43"/>
      <c r="NAF16" s="43"/>
      <c r="NAG16" s="43"/>
      <c r="NAH16" s="43"/>
      <c r="NAI16" s="43"/>
      <c r="NAJ16" s="43"/>
      <c r="NAK16" s="43"/>
      <c r="NAL16" s="43"/>
      <c r="NAM16" s="43"/>
      <c r="NAN16" s="43"/>
      <c r="NAO16" s="43"/>
      <c r="NAP16" s="43"/>
      <c r="NAQ16" s="43"/>
      <c r="NAR16" s="43"/>
      <c r="NAS16" s="43"/>
      <c r="NAT16" s="43"/>
      <c r="NAU16" s="43"/>
      <c r="NAV16" s="43"/>
      <c r="NAW16" s="43"/>
      <c r="NAX16" s="43"/>
      <c r="NAY16" s="43"/>
      <c r="NAZ16" s="43"/>
      <c r="NBA16" s="43"/>
      <c r="NBB16" s="43"/>
      <c r="NBC16" s="43"/>
      <c r="NBD16" s="43"/>
      <c r="NBE16" s="43"/>
      <c r="NBF16" s="43"/>
      <c r="NBG16" s="43"/>
      <c r="NBH16" s="43"/>
      <c r="NBI16" s="43"/>
      <c r="NBJ16" s="43"/>
      <c r="NBK16" s="43"/>
      <c r="NBL16" s="43"/>
      <c r="NBM16" s="43"/>
      <c r="NBN16" s="43"/>
      <c r="NBO16" s="43"/>
      <c r="NBP16" s="43"/>
      <c r="NBQ16" s="43"/>
      <c r="NBR16" s="43"/>
      <c r="NBS16" s="43"/>
      <c r="NBT16" s="43"/>
      <c r="NBU16" s="43"/>
      <c r="NBV16" s="43"/>
      <c r="NBW16" s="43"/>
      <c r="NBX16" s="43"/>
      <c r="NBY16" s="43"/>
      <c r="NBZ16" s="43"/>
      <c r="NCA16" s="43"/>
      <c r="NCB16" s="43"/>
      <c r="NCC16" s="43"/>
      <c r="NCD16" s="43"/>
      <c r="NCE16" s="43"/>
      <c r="NCF16" s="43"/>
      <c r="NCG16" s="43"/>
      <c r="NCH16" s="43"/>
      <c r="NCI16" s="43"/>
      <c r="NCJ16" s="43"/>
      <c r="NCK16" s="43"/>
      <c r="NCL16" s="43"/>
      <c r="NCM16" s="43"/>
      <c r="NCN16" s="43"/>
      <c r="NCO16" s="43"/>
      <c r="NCP16" s="43"/>
      <c r="NCQ16" s="43"/>
      <c r="NCR16" s="43"/>
      <c r="NCS16" s="43"/>
      <c r="NCT16" s="43"/>
      <c r="NCU16" s="43"/>
      <c r="NCV16" s="43"/>
      <c r="NCW16" s="43"/>
      <c r="NCX16" s="43"/>
      <c r="NCY16" s="43"/>
      <c r="NCZ16" s="43"/>
      <c r="NDA16" s="43"/>
      <c r="NDB16" s="43"/>
      <c r="NDC16" s="43"/>
      <c r="NDD16" s="43"/>
      <c r="NDE16" s="43"/>
      <c r="NDF16" s="43"/>
      <c r="NDG16" s="43"/>
      <c r="NDH16" s="43"/>
      <c r="NDI16" s="43"/>
      <c r="NDJ16" s="43"/>
      <c r="NDK16" s="43"/>
      <c r="NDL16" s="43"/>
      <c r="NDM16" s="43"/>
      <c r="NDN16" s="43"/>
      <c r="NDO16" s="43"/>
      <c r="NDP16" s="43"/>
      <c r="NDQ16" s="43"/>
      <c r="NDR16" s="43"/>
      <c r="NDS16" s="43"/>
      <c r="NDT16" s="43"/>
      <c r="NDU16" s="43"/>
      <c r="NDV16" s="43"/>
      <c r="NDW16" s="43"/>
      <c r="NDX16" s="43"/>
      <c r="NDY16" s="43"/>
      <c r="NDZ16" s="43"/>
      <c r="NEA16" s="43"/>
      <c r="NEB16" s="43"/>
      <c r="NEC16" s="43"/>
      <c r="NED16" s="43"/>
      <c r="NEE16" s="43"/>
      <c r="NEF16" s="43"/>
      <c r="NEG16" s="43"/>
      <c r="NEH16" s="43"/>
      <c r="NEI16" s="43"/>
      <c r="NEJ16" s="43"/>
      <c r="NEK16" s="43"/>
      <c r="NEL16" s="43"/>
      <c r="NEM16" s="43"/>
      <c r="NEN16" s="43"/>
      <c r="NEO16" s="43"/>
      <c r="NEP16" s="43"/>
      <c r="NEQ16" s="43"/>
      <c r="NER16" s="43"/>
      <c r="NES16" s="43"/>
      <c r="NET16" s="43"/>
      <c r="NEU16" s="43"/>
      <c r="NEV16" s="43"/>
      <c r="NEW16" s="43"/>
      <c r="NEX16" s="43"/>
      <c r="NEY16" s="43"/>
      <c r="NEZ16" s="43"/>
      <c r="NFA16" s="43"/>
      <c r="NFB16" s="43"/>
      <c r="NFC16" s="43"/>
      <c r="NFD16" s="43"/>
      <c r="NFE16" s="43"/>
      <c r="NFF16" s="43"/>
      <c r="NFG16" s="43"/>
      <c r="NFH16" s="43"/>
      <c r="NFI16" s="43"/>
      <c r="NFJ16" s="43"/>
      <c r="NFK16" s="43"/>
      <c r="NFL16" s="43"/>
      <c r="NFM16" s="43"/>
      <c r="NFN16" s="43"/>
      <c r="NFO16" s="43"/>
      <c r="NFP16" s="43"/>
      <c r="NFQ16" s="43"/>
      <c r="NFR16" s="43"/>
      <c r="NFS16" s="43"/>
      <c r="NFT16" s="43"/>
      <c r="NFU16" s="43"/>
      <c r="NFV16" s="43"/>
      <c r="NFW16" s="43"/>
      <c r="NFX16" s="43"/>
      <c r="NFY16" s="43"/>
      <c r="NFZ16" s="43"/>
      <c r="NGA16" s="43"/>
      <c r="NGB16" s="43"/>
      <c r="NGC16" s="43"/>
      <c r="NGD16" s="43"/>
      <c r="NGE16" s="43"/>
      <c r="NGF16" s="43"/>
      <c r="NGG16" s="43"/>
      <c r="NGH16" s="43"/>
      <c r="NGI16" s="43"/>
      <c r="NGJ16" s="43"/>
      <c r="NGK16" s="43"/>
      <c r="NGL16" s="43"/>
      <c r="NGM16" s="43"/>
      <c r="NGN16" s="43"/>
      <c r="NGO16" s="43"/>
      <c r="NGP16" s="43"/>
      <c r="NGQ16" s="43"/>
      <c r="NGR16" s="43"/>
      <c r="NGS16" s="43"/>
      <c r="NGT16" s="43"/>
      <c r="NGU16" s="43"/>
      <c r="NGV16" s="43"/>
      <c r="NGW16" s="43"/>
      <c r="NGX16" s="43"/>
      <c r="NGY16" s="43"/>
      <c r="NGZ16" s="43"/>
      <c r="NHA16" s="43"/>
      <c r="NHB16" s="43"/>
      <c r="NHC16" s="43"/>
      <c r="NHD16" s="43"/>
      <c r="NHE16" s="43"/>
      <c r="NHF16" s="43"/>
      <c r="NHG16" s="43"/>
      <c r="NHH16" s="43"/>
      <c r="NHI16" s="43"/>
      <c r="NHJ16" s="43"/>
      <c r="NHK16" s="43"/>
      <c r="NHL16" s="43"/>
      <c r="NHM16" s="43"/>
      <c r="NHN16" s="43"/>
      <c r="NHO16" s="43"/>
      <c r="NHP16" s="43"/>
      <c r="NHQ16" s="43"/>
      <c r="NHR16" s="43"/>
      <c r="NHS16" s="43"/>
      <c r="NHT16" s="43"/>
      <c r="NHU16" s="43"/>
      <c r="NHV16" s="43"/>
      <c r="NHW16" s="43"/>
      <c r="NHX16" s="43"/>
      <c r="NHY16" s="43"/>
      <c r="NHZ16" s="43"/>
      <c r="NIA16" s="43"/>
      <c r="NIB16" s="43"/>
      <c r="NIC16" s="43"/>
      <c r="NID16" s="43"/>
      <c r="NIE16" s="43"/>
      <c r="NIF16" s="43"/>
      <c r="NIG16" s="43"/>
      <c r="NIH16" s="43"/>
      <c r="NII16" s="43"/>
      <c r="NIJ16" s="43"/>
      <c r="NIK16" s="43"/>
      <c r="NIL16" s="43"/>
      <c r="NIM16" s="43"/>
      <c r="NIN16" s="43"/>
      <c r="NIO16" s="43"/>
      <c r="NIP16" s="43"/>
      <c r="NIQ16" s="43"/>
      <c r="NIR16" s="43"/>
      <c r="NIS16" s="43"/>
      <c r="NIT16" s="43"/>
      <c r="NIU16" s="43"/>
      <c r="NIV16" s="43"/>
      <c r="NIW16" s="43"/>
      <c r="NIX16" s="43"/>
      <c r="NIY16" s="43"/>
      <c r="NIZ16" s="43"/>
      <c r="NJA16" s="43"/>
      <c r="NJB16" s="43"/>
      <c r="NJC16" s="43"/>
      <c r="NJD16" s="43"/>
      <c r="NJE16" s="43"/>
      <c r="NJF16" s="43"/>
      <c r="NJG16" s="43"/>
      <c r="NJH16" s="43"/>
      <c r="NJI16" s="43"/>
      <c r="NJJ16" s="43"/>
      <c r="NJK16" s="43"/>
      <c r="NJL16" s="43"/>
      <c r="NJM16" s="43"/>
      <c r="NJN16" s="43"/>
      <c r="NJO16" s="43"/>
      <c r="NJP16" s="43"/>
      <c r="NJQ16" s="43"/>
      <c r="NJR16" s="43"/>
      <c r="NJS16" s="43"/>
      <c r="NJT16" s="43"/>
      <c r="NJU16" s="43"/>
      <c r="NJV16" s="43"/>
      <c r="NJW16" s="43"/>
      <c r="NJX16" s="43"/>
      <c r="NJY16" s="43"/>
      <c r="NJZ16" s="43"/>
      <c r="NKA16" s="43"/>
      <c r="NKB16" s="43"/>
      <c r="NKC16" s="43"/>
      <c r="NKD16" s="43"/>
      <c r="NKE16" s="43"/>
      <c r="NKF16" s="43"/>
      <c r="NKG16" s="43"/>
      <c r="NKH16" s="43"/>
      <c r="NKI16" s="43"/>
      <c r="NKJ16" s="43"/>
      <c r="NKK16" s="43"/>
      <c r="NKL16" s="43"/>
      <c r="NKM16" s="43"/>
      <c r="NKN16" s="43"/>
      <c r="NKO16" s="43"/>
      <c r="NKP16" s="43"/>
      <c r="NKQ16" s="43"/>
      <c r="NKR16" s="43"/>
      <c r="NKS16" s="43"/>
      <c r="NKT16" s="43"/>
      <c r="NKU16" s="43"/>
      <c r="NKV16" s="43"/>
      <c r="NKW16" s="43"/>
      <c r="NKX16" s="43"/>
      <c r="NKY16" s="43"/>
      <c r="NKZ16" s="43"/>
      <c r="NLA16" s="43"/>
      <c r="NLB16" s="43"/>
      <c r="NLC16" s="43"/>
      <c r="NLD16" s="43"/>
      <c r="NLE16" s="43"/>
      <c r="NLF16" s="43"/>
      <c r="NLG16" s="43"/>
      <c r="NLH16" s="43"/>
      <c r="NLI16" s="43"/>
      <c r="NLJ16" s="43"/>
      <c r="NLK16" s="43"/>
      <c r="NLL16" s="43"/>
      <c r="NLM16" s="43"/>
      <c r="NLN16" s="43"/>
      <c r="NLO16" s="43"/>
      <c r="NLP16" s="43"/>
      <c r="NLQ16" s="43"/>
      <c r="NLR16" s="43"/>
      <c r="NLS16" s="43"/>
      <c r="NLT16" s="43"/>
      <c r="NLU16" s="43"/>
      <c r="NLV16" s="43"/>
      <c r="NLW16" s="43"/>
      <c r="NLX16" s="43"/>
      <c r="NLY16" s="43"/>
      <c r="NLZ16" s="43"/>
      <c r="NMA16" s="43"/>
      <c r="NMB16" s="43"/>
      <c r="NMC16" s="43"/>
      <c r="NMD16" s="43"/>
      <c r="NME16" s="43"/>
      <c r="NMF16" s="43"/>
      <c r="NMG16" s="43"/>
      <c r="NMH16" s="43"/>
      <c r="NMI16" s="43"/>
      <c r="NMJ16" s="43"/>
      <c r="NMK16" s="43"/>
      <c r="NML16" s="43"/>
      <c r="NMM16" s="43"/>
      <c r="NMN16" s="43"/>
      <c r="NMO16" s="43"/>
      <c r="NMP16" s="43"/>
      <c r="NMQ16" s="43"/>
      <c r="NMR16" s="43"/>
      <c r="NMS16" s="43"/>
      <c r="NMT16" s="43"/>
      <c r="NMU16" s="43"/>
      <c r="NMV16" s="43"/>
      <c r="NMW16" s="43"/>
      <c r="NMX16" s="43"/>
      <c r="NMY16" s="43"/>
      <c r="NMZ16" s="43"/>
      <c r="NNA16" s="43"/>
      <c r="NNB16" s="43"/>
      <c r="NNC16" s="43"/>
      <c r="NND16" s="43"/>
      <c r="NNE16" s="43"/>
      <c r="NNF16" s="43"/>
      <c r="NNG16" s="43"/>
      <c r="NNH16" s="43"/>
      <c r="NNI16" s="43"/>
      <c r="NNJ16" s="43"/>
      <c r="NNK16" s="43"/>
      <c r="NNL16" s="43"/>
      <c r="NNM16" s="43"/>
      <c r="NNN16" s="43"/>
      <c r="NNO16" s="43"/>
      <c r="NNP16" s="43"/>
      <c r="NNQ16" s="43"/>
      <c r="NNR16" s="43"/>
      <c r="NNS16" s="43"/>
      <c r="NNT16" s="43"/>
      <c r="NNU16" s="43"/>
      <c r="NNV16" s="43"/>
      <c r="NNW16" s="43"/>
      <c r="NNX16" s="43"/>
      <c r="NNY16" s="43"/>
      <c r="NNZ16" s="43"/>
      <c r="NOA16" s="43"/>
      <c r="NOB16" s="43"/>
      <c r="NOC16" s="43"/>
      <c r="NOD16" s="43"/>
      <c r="NOE16" s="43"/>
      <c r="NOF16" s="43"/>
      <c r="NOG16" s="43"/>
      <c r="NOH16" s="43"/>
      <c r="NOI16" s="43"/>
      <c r="NOJ16" s="43"/>
      <c r="NOK16" s="43"/>
      <c r="NOL16" s="43"/>
      <c r="NOM16" s="43"/>
      <c r="NON16" s="43"/>
      <c r="NOO16" s="43"/>
      <c r="NOP16" s="43"/>
      <c r="NOQ16" s="43"/>
      <c r="NOR16" s="43"/>
      <c r="NOS16" s="43"/>
      <c r="NOT16" s="43"/>
      <c r="NOU16" s="43"/>
      <c r="NOV16" s="43"/>
      <c r="NOW16" s="43"/>
      <c r="NOX16" s="43"/>
      <c r="NOY16" s="43"/>
      <c r="NOZ16" s="43"/>
      <c r="NPA16" s="43"/>
      <c r="NPB16" s="43"/>
      <c r="NPC16" s="43"/>
      <c r="NPD16" s="43"/>
      <c r="NPE16" s="43"/>
      <c r="NPF16" s="43"/>
      <c r="NPG16" s="43"/>
      <c r="NPH16" s="43"/>
      <c r="NPI16" s="43"/>
      <c r="NPJ16" s="43"/>
      <c r="NPK16" s="43"/>
      <c r="NPL16" s="43"/>
      <c r="NPM16" s="43"/>
      <c r="NPN16" s="43"/>
      <c r="NPO16" s="43"/>
      <c r="NPP16" s="43"/>
      <c r="NPQ16" s="43"/>
      <c r="NPR16" s="43"/>
      <c r="NPS16" s="43"/>
      <c r="NPT16" s="43"/>
      <c r="NPU16" s="43"/>
      <c r="NPV16" s="43"/>
      <c r="NPW16" s="43"/>
      <c r="NPX16" s="43"/>
      <c r="NPY16" s="43"/>
      <c r="NPZ16" s="43"/>
      <c r="NQA16" s="43"/>
      <c r="NQB16" s="43"/>
      <c r="NQC16" s="43"/>
      <c r="NQD16" s="43"/>
      <c r="NQE16" s="43"/>
      <c r="NQF16" s="43"/>
      <c r="NQG16" s="43"/>
      <c r="NQH16" s="43"/>
      <c r="NQI16" s="43"/>
      <c r="NQJ16" s="43"/>
      <c r="NQK16" s="43"/>
      <c r="NQL16" s="43"/>
      <c r="NQM16" s="43"/>
      <c r="NQN16" s="43"/>
      <c r="NQO16" s="43"/>
      <c r="NQP16" s="43"/>
      <c r="NQQ16" s="43"/>
      <c r="NQR16" s="43"/>
      <c r="NQS16" s="43"/>
      <c r="NQT16" s="43"/>
      <c r="NQU16" s="43"/>
      <c r="NQV16" s="43"/>
      <c r="NQW16" s="43"/>
      <c r="NQX16" s="43"/>
      <c r="NQY16" s="43"/>
      <c r="NQZ16" s="43"/>
      <c r="NRA16" s="43"/>
      <c r="NRB16" s="43"/>
      <c r="NRC16" s="43"/>
      <c r="NRD16" s="43"/>
      <c r="NRE16" s="43"/>
      <c r="NRF16" s="43"/>
      <c r="NRG16" s="43"/>
      <c r="NRH16" s="43"/>
      <c r="NRI16" s="43"/>
      <c r="NRJ16" s="43"/>
      <c r="NRK16" s="43"/>
      <c r="NRL16" s="43"/>
      <c r="NRM16" s="43"/>
      <c r="NRN16" s="43"/>
      <c r="NRO16" s="43"/>
      <c r="NRP16" s="43"/>
      <c r="NRQ16" s="43"/>
      <c r="NRR16" s="43"/>
      <c r="NRS16" s="43"/>
      <c r="NRT16" s="43"/>
      <c r="NRU16" s="43"/>
      <c r="NRV16" s="43"/>
      <c r="NRW16" s="43"/>
      <c r="NRX16" s="43"/>
      <c r="NRY16" s="43"/>
      <c r="NRZ16" s="43"/>
      <c r="NSA16" s="43"/>
      <c r="NSB16" s="43"/>
      <c r="NSC16" s="43"/>
      <c r="NSD16" s="43"/>
      <c r="NSE16" s="43"/>
      <c r="NSF16" s="43"/>
      <c r="NSG16" s="43"/>
      <c r="NSH16" s="43"/>
      <c r="NSI16" s="43"/>
      <c r="NSJ16" s="43"/>
      <c r="NSK16" s="43"/>
      <c r="NSL16" s="43"/>
      <c r="NSM16" s="43"/>
      <c r="NSN16" s="43"/>
      <c r="NSO16" s="43"/>
      <c r="NSP16" s="43"/>
      <c r="NSQ16" s="43"/>
      <c r="NSR16" s="43"/>
      <c r="NSS16" s="43"/>
      <c r="NST16" s="43"/>
      <c r="NSU16" s="43"/>
      <c r="NSV16" s="43"/>
      <c r="NSW16" s="43"/>
      <c r="NSX16" s="43"/>
      <c r="NSY16" s="43"/>
      <c r="NSZ16" s="43"/>
      <c r="NTA16" s="43"/>
      <c r="NTB16" s="43"/>
      <c r="NTC16" s="43"/>
      <c r="NTD16" s="43"/>
      <c r="NTE16" s="43"/>
      <c r="NTF16" s="43"/>
      <c r="NTG16" s="43"/>
      <c r="NTH16" s="43"/>
      <c r="NTI16" s="43"/>
      <c r="NTJ16" s="43"/>
      <c r="NTK16" s="43"/>
      <c r="NTL16" s="43"/>
      <c r="NTM16" s="43"/>
      <c r="NTN16" s="43"/>
      <c r="NTO16" s="43"/>
      <c r="NTP16" s="43"/>
      <c r="NTQ16" s="43"/>
      <c r="NTR16" s="43"/>
      <c r="NTS16" s="43"/>
      <c r="NTT16" s="43"/>
      <c r="NTU16" s="43"/>
      <c r="NTV16" s="43"/>
      <c r="NTW16" s="43"/>
      <c r="NTX16" s="43"/>
      <c r="NTY16" s="43"/>
      <c r="NTZ16" s="43"/>
      <c r="NUA16" s="43"/>
      <c r="NUB16" s="43"/>
      <c r="NUC16" s="43"/>
      <c r="NUD16" s="43"/>
      <c r="NUE16" s="43"/>
      <c r="NUF16" s="43"/>
      <c r="NUG16" s="43"/>
      <c r="NUH16" s="43"/>
      <c r="NUI16" s="43"/>
      <c r="NUJ16" s="43"/>
      <c r="NUK16" s="43"/>
      <c r="NUL16" s="43"/>
      <c r="NUM16" s="43"/>
      <c r="NUN16" s="43"/>
      <c r="NUO16" s="43"/>
      <c r="NUP16" s="43"/>
      <c r="NUQ16" s="43"/>
      <c r="NUR16" s="43"/>
      <c r="NUS16" s="43"/>
      <c r="NUT16" s="43"/>
      <c r="NUU16" s="43"/>
      <c r="NUV16" s="43"/>
      <c r="NUW16" s="43"/>
      <c r="NUX16" s="43"/>
      <c r="NUY16" s="43"/>
      <c r="NUZ16" s="43"/>
      <c r="NVA16" s="43"/>
      <c r="NVB16" s="43"/>
      <c r="NVC16" s="43"/>
      <c r="NVD16" s="43"/>
      <c r="NVE16" s="43"/>
      <c r="NVF16" s="43"/>
      <c r="NVG16" s="43"/>
      <c r="NVH16" s="43"/>
      <c r="NVI16" s="43"/>
      <c r="NVJ16" s="43"/>
      <c r="NVK16" s="43"/>
      <c r="NVL16" s="43"/>
      <c r="NVM16" s="43"/>
      <c r="NVN16" s="43"/>
      <c r="NVO16" s="43"/>
      <c r="NVP16" s="43"/>
      <c r="NVQ16" s="43"/>
      <c r="NVR16" s="43"/>
      <c r="NVS16" s="43"/>
      <c r="NVT16" s="43"/>
      <c r="NVU16" s="43"/>
      <c r="NVV16" s="43"/>
      <c r="NVW16" s="43"/>
      <c r="NVX16" s="43"/>
      <c r="NVY16" s="43"/>
      <c r="NVZ16" s="43"/>
      <c r="NWA16" s="43"/>
      <c r="NWB16" s="43"/>
      <c r="NWC16" s="43"/>
      <c r="NWD16" s="43"/>
      <c r="NWE16" s="43"/>
      <c r="NWF16" s="43"/>
      <c r="NWG16" s="43"/>
      <c r="NWH16" s="43"/>
      <c r="NWI16" s="43"/>
      <c r="NWJ16" s="43"/>
      <c r="NWK16" s="43"/>
      <c r="NWL16" s="43"/>
      <c r="NWM16" s="43"/>
      <c r="NWN16" s="43"/>
      <c r="NWO16" s="43"/>
      <c r="NWP16" s="43"/>
      <c r="NWQ16" s="43"/>
      <c r="NWR16" s="43"/>
      <c r="NWS16" s="43"/>
      <c r="NWT16" s="43"/>
      <c r="NWU16" s="43"/>
      <c r="NWV16" s="43"/>
      <c r="NWW16" s="43"/>
      <c r="NWX16" s="43"/>
      <c r="NWY16" s="43"/>
      <c r="NWZ16" s="43"/>
      <c r="NXA16" s="43"/>
      <c r="NXB16" s="43"/>
      <c r="NXC16" s="43"/>
      <c r="NXD16" s="43"/>
      <c r="NXE16" s="43"/>
      <c r="NXF16" s="43"/>
      <c r="NXG16" s="43"/>
      <c r="NXH16" s="43"/>
      <c r="NXI16" s="43"/>
      <c r="NXJ16" s="43"/>
      <c r="NXK16" s="43"/>
      <c r="NXL16" s="43"/>
      <c r="NXM16" s="43"/>
      <c r="NXN16" s="43"/>
      <c r="NXO16" s="43"/>
      <c r="NXP16" s="43"/>
      <c r="NXQ16" s="43"/>
      <c r="NXR16" s="43"/>
      <c r="NXS16" s="43"/>
      <c r="NXT16" s="43"/>
      <c r="NXU16" s="43"/>
      <c r="NXV16" s="43"/>
      <c r="NXW16" s="43"/>
      <c r="NXX16" s="43"/>
      <c r="NXY16" s="43"/>
      <c r="NXZ16" s="43"/>
      <c r="NYA16" s="43"/>
      <c r="NYB16" s="43"/>
      <c r="NYC16" s="43"/>
      <c r="NYD16" s="43"/>
      <c r="NYE16" s="43"/>
      <c r="NYF16" s="43"/>
      <c r="NYG16" s="43"/>
      <c r="NYH16" s="43"/>
      <c r="NYI16" s="43"/>
      <c r="NYJ16" s="43"/>
      <c r="NYK16" s="43"/>
      <c r="NYL16" s="43"/>
      <c r="NYM16" s="43"/>
      <c r="NYN16" s="43"/>
      <c r="NYO16" s="43"/>
      <c r="NYP16" s="43"/>
      <c r="NYQ16" s="43"/>
      <c r="NYR16" s="43"/>
      <c r="NYS16" s="43"/>
      <c r="NYT16" s="43"/>
      <c r="NYU16" s="43"/>
      <c r="NYV16" s="43"/>
      <c r="NYW16" s="43"/>
      <c r="NYX16" s="43"/>
      <c r="NYY16" s="43"/>
      <c r="NYZ16" s="43"/>
      <c r="NZA16" s="43"/>
      <c r="NZB16" s="43"/>
      <c r="NZC16" s="43"/>
      <c r="NZD16" s="43"/>
      <c r="NZE16" s="43"/>
      <c r="NZF16" s="43"/>
      <c r="NZG16" s="43"/>
      <c r="NZH16" s="43"/>
      <c r="NZI16" s="43"/>
      <c r="NZJ16" s="43"/>
      <c r="NZK16" s="43"/>
      <c r="NZL16" s="43"/>
      <c r="NZM16" s="43"/>
      <c r="NZN16" s="43"/>
      <c r="NZO16" s="43"/>
      <c r="NZP16" s="43"/>
      <c r="NZQ16" s="43"/>
      <c r="NZR16" s="43"/>
      <c r="NZS16" s="43"/>
      <c r="NZT16" s="43"/>
      <c r="NZU16" s="43"/>
      <c r="NZV16" s="43"/>
      <c r="NZW16" s="43"/>
      <c r="NZX16" s="43"/>
      <c r="NZY16" s="43"/>
      <c r="NZZ16" s="43"/>
      <c r="OAA16" s="43"/>
      <c r="OAB16" s="43"/>
      <c r="OAC16" s="43"/>
      <c r="OAD16" s="43"/>
      <c r="OAE16" s="43"/>
      <c r="OAF16" s="43"/>
      <c r="OAG16" s="43"/>
      <c r="OAH16" s="43"/>
      <c r="OAI16" s="43"/>
      <c r="OAJ16" s="43"/>
      <c r="OAK16" s="43"/>
      <c r="OAL16" s="43"/>
      <c r="OAM16" s="43"/>
      <c r="OAN16" s="43"/>
      <c r="OAO16" s="43"/>
      <c r="OAP16" s="43"/>
      <c r="OAQ16" s="43"/>
      <c r="OAR16" s="43"/>
      <c r="OAS16" s="43"/>
      <c r="OAT16" s="43"/>
      <c r="OAU16" s="43"/>
      <c r="OAV16" s="43"/>
      <c r="OAW16" s="43"/>
      <c r="OAX16" s="43"/>
      <c r="OAY16" s="43"/>
      <c r="OAZ16" s="43"/>
      <c r="OBA16" s="43"/>
      <c r="OBB16" s="43"/>
      <c r="OBC16" s="43"/>
      <c r="OBD16" s="43"/>
      <c r="OBE16" s="43"/>
      <c r="OBF16" s="43"/>
      <c r="OBG16" s="43"/>
      <c r="OBH16" s="43"/>
      <c r="OBI16" s="43"/>
      <c r="OBJ16" s="43"/>
      <c r="OBK16" s="43"/>
      <c r="OBL16" s="43"/>
      <c r="OBM16" s="43"/>
      <c r="OBN16" s="43"/>
      <c r="OBO16" s="43"/>
      <c r="OBP16" s="43"/>
      <c r="OBQ16" s="43"/>
      <c r="OBR16" s="43"/>
      <c r="OBS16" s="43"/>
      <c r="OBT16" s="43"/>
      <c r="OBU16" s="43"/>
      <c r="OBV16" s="43"/>
      <c r="OBW16" s="43"/>
      <c r="OBX16" s="43"/>
      <c r="OBY16" s="43"/>
      <c r="OBZ16" s="43"/>
      <c r="OCA16" s="43"/>
      <c r="OCB16" s="43"/>
      <c r="OCC16" s="43"/>
      <c r="OCD16" s="43"/>
      <c r="OCE16" s="43"/>
      <c r="OCF16" s="43"/>
      <c r="OCG16" s="43"/>
      <c r="OCH16" s="43"/>
      <c r="OCI16" s="43"/>
      <c r="OCJ16" s="43"/>
      <c r="OCK16" s="43"/>
      <c r="OCL16" s="43"/>
      <c r="OCM16" s="43"/>
      <c r="OCN16" s="43"/>
      <c r="OCO16" s="43"/>
      <c r="OCP16" s="43"/>
      <c r="OCQ16" s="43"/>
      <c r="OCR16" s="43"/>
      <c r="OCS16" s="43"/>
      <c r="OCT16" s="43"/>
      <c r="OCU16" s="43"/>
      <c r="OCV16" s="43"/>
      <c r="OCW16" s="43"/>
      <c r="OCX16" s="43"/>
      <c r="OCY16" s="43"/>
      <c r="OCZ16" s="43"/>
      <c r="ODA16" s="43"/>
      <c r="ODB16" s="43"/>
      <c r="ODC16" s="43"/>
      <c r="ODD16" s="43"/>
      <c r="ODE16" s="43"/>
      <c r="ODF16" s="43"/>
      <c r="ODG16" s="43"/>
      <c r="ODH16" s="43"/>
      <c r="ODI16" s="43"/>
      <c r="ODJ16" s="43"/>
      <c r="ODK16" s="43"/>
      <c r="ODL16" s="43"/>
      <c r="ODM16" s="43"/>
      <c r="ODN16" s="43"/>
      <c r="ODO16" s="43"/>
      <c r="ODP16" s="43"/>
      <c r="ODQ16" s="43"/>
      <c r="ODR16" s="43"/>
      <c r="ODS16" s="43"/>
      <c r="ODT16" s="43"/>
      <c r="ODU16" s="43"/>
      <c r="ODV16" s="43"/>
      <c r="ODW16" s="43"/>
      <c r="ODX16" s="43"/>
      <c r="ODY16" s="43"/>
      <c r="ODZ16" s="43"/>
      <c r="OEA16" s="43"/>
      <c r="OEB16" s="43"/>
      <c r="OEC16" s="43"/>
      <c r="OED16" s="43"/>
      <c r="OEE16" s="43"/>
      <c r="OEF16" s="43"/>
      <c r="OEG16" s="43"/>
      <c r="OEH16" s="43"/>
      <c r="OEI16" s="43"/>
      <c r="OEJ16" s="43"/>
      <c r="OEK16" s="43"/>
      <c r="OEL16" s="43"/>
      <c r="OEM16" s="43"/>
      <c r="OEN16" s="43"/>
      <c r="OEO16" s="43"/>
      <c r="OEP16" s="43"/>
      <c r="OEQ16" s="43"/>
      <c r="OER16" s="43"/>
      <c r="OES16" s="43"/>
      <c r="OET16" s="43"/>
      <c r="OEU16" s="43"/>
      <c r="OEV16" s="43"/>
      <c r="OEW16" s="43"/>
      <c r="OEX16" s="43"/>
      <c r="OEY16" s="43"/>
      <c r="OEZ16" s="43"/>
      <c r="OFA16" s="43"/>
      <c r="OFB16" s="43"/>
      <c r="OFC16" s="43"/>
      <c r="OFD16" s="43"/>
      <c r="OFE16" s="43"/>
      <c r="OFF16" s="43"/>
      <c r="OFG16" s="43"/>
      <c r="OFH16" s="43"/>
      <c r="OFI16" s="43"/>
      <c r="OFJ16" s="43"/>
      <c r="OFK16" s="43"/>
      <c r="OFL16" s="43"/>
      <c r="OFM16" s="43"/>
      <c r="OFN16" s="43"/>
      <c r="OFO16" s="43"/>
      <c r="OFP16" s="43"/>
      <c r="OFQ16" s="43"/>
      <c r="OFR16" s="43"/>
      <c r="OFS16" s="43"/>
      <c r="OFT16" s="43"/>
      <c r="OFU16" s="43"/>
      <c r="OFV16" s="43"/>
      <c r="OFW16" s="43"/>
      <c r="OFX16" s="43"/>
      <c r="OFY16" s="43"/>
      <c r="OFZ16" s="43"/>
      <c r="OGA16" s="43"/>
      <c r="OGB16" s="43"/>
      <c r="OGC16" s="43"/>
      <c r="OGD16" s="43"/>
      <c r="OGE16" s="43"/>
      <c r="OGF16" s="43"/>
      <c r="OGG16" s="43"/>
      <c r="OGH16" s="43"/>
      <c r="OGI16" s="43"/>
      <c r="OGJ16" s="43"/>
      <c r="OGK16" s="43"/>
      <c r="OGL16" s="43"/>
      <c r="OGM16" s="43"/>
      <c r="OGN16" s="43"/>
      <c r="OGO16" s="43"/>
      <c r="OGP16" s="43"/>
      <c r="OGQ16" s="43"/>
      <c r="OGR16" s="43"/>
      <c r="OGS16" s="43"/>
      <c r="OGT16" s="43"/>
      <c r="OGU16" s="43"/>
      <c r="OGV16" s="43"/>
      <c r="OGW16" s="43"/>
      <c r="OGX16" s="43"/>
      <c r="OGY16" s="43"/>
      <c r="OGZ16" s="43"/>
      <c r="OHA16" s="43"/>
      <c r="OHB16" s="43"/>
      <c r="OHC16" s="43"/>
      <c r="OHD16" s="43"/>
      <c r="OHE16" s="43"/>
      <c r="OHF16" s="43"/>
      <c r="OHG16" s="43"/>
      <c r="OHH16" s="43"/>
      <c r="OHI16" s="43"/>
      <c r="OHJ16" s="43"/>
      <c r="OHK16" s="43"/>
      <c r="OHL16" s="43"/>
      <c r="OHM16" s="43"/>
      <c r="OHN16" s="43"/>
      <c r="OHO16" s="43"/>
      <c r="OHP16" s="43"/>
      <c r="OHQ16" s="43"/>
      <c r="OHR16" s="43"/>
      <c r="OHS16" s="43"/>
      <c r="OHT16" s="43"/>
      <c r="OHU16" s="43"/>
      <c r="OHV16" s="43"/>
      <c r="OHW16" s="43"/>
      <c r="OHX16" s="43"/>
      <c r="OHY16" s="43"/>
      <c r="OHZ16" s="43"/>
      <c r="OIA16" s="43"/>
      <c r="OIB16" s="43"/>
      <c r="OIC16" s="43"/>
      <c r="OID16" s="43"/>
      <c r="OIE16" s="43"/>
      <c r="OIF16" s="43"/>
      <c r="OIG16" s="43"/>
      <c r="OIH16" s="43"/>
      <c r="OII16" s="43"/>
      <c r="OIJ16" s="43"/>
      <c r="OIK16" s="43"/>
      <c r="OIL16" s="43"/>
      <c r="OIM16" s="43"/>
      <c r="OIN16" s="43"/>
      <c r="OIO16" s="43"/>
      <c r="OIP16" s="43"/>
      <c r="OIQ16" s="43"/>
      <c r="OIR16" s="43"/>
      <c r="OIS16" s="43"/>
      <c r="OIT16" s="43"/>
      <c r="OIU16" s="43"/>
      <c r="OIV16" s="43"/>
      <c r="OIW16" s="43"/>
      <c r="OIX16" s="43"/>
      <c r="OIY16" s="43"/>
      <c r="OIZ16" s="43"/>
      <c r="OJA16" s="43"/>
      <c r="OJB16" s="43"/>
      <c r="OJC16" s="43"/>
      <c r="OJD16" s="43"/>
      <c r="OJE16" s="43"/>
      <c r="OJF16" s="43"/>
      <c r="OJG16" s="43"/>
      <c r="OJH16" s="43"/>
      <c r="OJI16" s="43"/>
      <c r="OJJ16" s="43"/>
      <c r="OJK16" s="43"/>
      <c r="OJL16" s="43"/>
      <c r="OJM16" s="43"/>
      <c r="OJN16" s="43"/>
      <c r="OJO16" s="43"/>
      <c r="OJP16" s="43"/>
      <c r="OJQ16" s="43"/>
      <c r="OJR16" s="43"/>
      <c r="OJS16" s="43"/>
      <c r="OJT16" s="43"/>
      <c r="OJU16" s="43"/>
      <c r="OJV16" s="43"/>
      <c r="OJW16" s="43"/>
      <c r="OJX16" s="43"/>
      <c r="OJY16" s="43"/>
      <c r="OJZ16" s="43"/>
      <c r="OKA16" s="43"/>
      <c r="OKB16" s="43"/>
      <c r="OKC16" s="43"/>
      <c r="OKD16" s="43"/>
      <c r="OKE16" s="43"/>
      <c r="OKF16" s="43"/>
      <c r="OKG16" s="43"/>
      <c r="OKH16" s="43"/>
      <c r="OKI16" s="43"/>
      <c r="OKJ16" s="43"/>
      <c r="OKK16" s="43"/>
      <c r="OKL16" s="43"/>
      <c r="OKM16" s="43"/>
      <c r="OKN16" s="43"/>
      <c r="OKO16" s="43"/>
      <c r="OKP16" s="43"/>
      <c r="OKQ16" s="43"/>
      <c r="OKR16" s="43"/>
      <c r="OKS16" s="43"/>
      <c r="OKT16" s="43"/>
      <c r="OKU16" s="43"/>
      <c r="OKV16" s="43"/>
      <c r="OKW16" s="43"/>
      <c r="OKX16" s="43"/>
      <c r="OKY16" s="43"/>
      <c r="OKZ16" s="43"/>
      <c r="OLA16" s="43"/>
      <c r="OLB16" s="43"/>
      <c r="OLC16" s="43"/>
      <c r="OLD16" s="43"/>
      <c r="OLE16" s="43"/>
      <c r="OLF16" s="43"/>
      <c r="OLG16" s="43"/>
      <c r="OLH16" s="43"/>
      <c r="OLI16" s="43"/>
      <c r="OLJ16" s="43"/>
      <c r="OLK16" s="43"/>
      <c r="OLL16" s="43"/>
      <c r="OLM16" s="43"/>
      <c r="OLN16" s="43"/>
      <c r="OLO16" s="43"/>
      <c r="OLP16" s="43"/>
      <c r="OLQ16" s="43"/>
      <c r="OLR16" s="43"/>
      <c r="OLS16" s="43"/>
      <c r="OLT16" s="43"/>
      <c r="OLU16" s="43"/>
      <c r="OLV16" s="43"/>
      <c r="OLW16" s="43"/>
      <c r="OLX16" s="43"/>
      <c r="OLY16" s="43"/>
      <c r="OLZ16" s="43"/>
      <c r="OMA16" s="43"/>
      <c r="OMB16" s="43"/>
      <c r="OMC16" s="43"/>
      <c r="OMD16" s="43"/>
      <c r="OME16" s="43"/>
      <c r="OMF16" s="43"/>
      <c r="OMG16" s="43"/>
      <c r="OMH16" s="43"/>
      <c r="OMI16" s="43"/>
      <c r="OMJ16" s="43"/>
      <c r="OMK16" s="43"/>
      <c r="OML16" s="43"/>
      <c r="OMM16" s="43"/>
      <c r="OMN16" s="43"/>
      <c r="OMO16" s="43"/>
      <c r="OMP16" s="43"/>
      <c r="OMQ16" s="43"/>
      <c r="OMR16" s="43"/>
      <c r="OMS16" s="43"/>
      <c r="OMT16" s="43"/>
      <c r="OMU16" s="43"/>
      <c r="OMV16" s="43"/>
      <c r="OMW16" s="43"/>
      <c r="OMX16" s="43"/>
      <c r="OMY16" s="43"/>
      <c r="OMZ16" s="43"/>
      <c r="ONA16" s="43"/>
      <c r="ONB16" s="43"/>
      <c r="ONC16" s="43"/>
      <c r="OND16" s="43"/>
      <c r="ONE16" s="43"/>
      <c r="ONF16" s="43"/>
      <c r="ONG16" s="43"/>
      <c r="ONH16" s="43"/>
      <c r="ONI16" s="43"/>
      <c r="ONJ16" s="43"/>
      <c r="ONK16" s="43"/>
      <c r="ONL16" s="43"/>
      <c r="ONM16" s="43"/>
      <c r="ONN16" s="43"/>
      <c r="ONO16" s="43"/>
      <c r="ONP16" s="43"/>
      <c r="ONQ16" s="43"/>
      <c r="ONR16" s="43"/>
      <c r="ONS16" s="43"/>
      <c r="ONT16" s="43"/>
      <c r="ONU16" s="43"/>
      <c r="ONV16" s="43"/>
      <c r="ONW16" s="43"/>
      <c r="ONX16" s="43"/>
      <c r="ONY16" s="43"/>
      <c r="ONZ16" s="43"/>
      <c r="OOA16" s="43"/>
      <c r="OOB16" s="43"/>
      <c r="OOC16" s="43"/>
      <c r="OOD16" s="43"/>
      <c r="OOE16" s="43"/>
      <c r="OOF16" s="43"/>
      <c r="OOG16" s="43"/>
      <c r="OOH16" s="43"/>
      <c r="OOI16" s="43"/>
      <c r="OOJ16" s="43"/>
      <c r="OOK16" s="43"/>
      <c r="OOL16" s="43"/>
      <c r="OOM16" s="43"/>
      <c r="OON16" s="43"/>
      <c r="OOO16" s="43"/>
      <c r="OOP16" s="43"/>
      <c r="OOQ16" s="43"/>
      <c r="OOR16" s="43"/>
      <c r="OOS16" s="43"/>
      <c r="OOT16" s="43"/>
      <c r="OOU16" s="43"/>
      <c r="OOV16" s="43"/>
      <c r="OOW16" s="43"/>
      <c r="OOX16" s="43"/>
      <c r="OOY16" s="43"/>
      <c r="OOZ16" s="43"/>
      <c r="OPA16" s="43"/>
      <c r="OPB16" s="43"/>
      <c r="OPC16" s="43"/>
      <c r="OPD16" s="43"/>
      <c r="OPE16" s="43"/>
      <c r="OPF16" s="43"/>
      <c r="OPG16" s="43"/>
      <c r="OPH16" s="43"/>
      <c r="OPI16" s="43"/>
      <c r="OPJ16" s="43"/>
      <c r="OPK16" s="43"/>
      <c r="OPL16" s="43"/>
      <c r="OPM16" s="43"/>
      <c r="OPN16" s="43"/>
      <c r="OPO16" s="43"/>
      <c r="OPP16" s="43"/>
      <c r="OPQ16" s="43"/>
      <c r="OPR16" s="43"/>
      <c r="OPS16" s="43"/>
      <c r="OPT16" s="43"/>
      <c r="OPU16" s="43"/>
      <c r="OPV16" s="43"/>
      <c r="OPW16" s="43"/>
      <c r="OPX16" s="43"/>
      <c r="OPY16" s="43"/>
      <c r="OPZ16" s="43"/>
      <c r="OQA16" s="43"/>
      <c r="OQB16" s="43"/>
      <c r="OQC16" s="43"/>
      <c r="OQD16" s="43"/>
      <c r="OQE16" s="43"/>
      <c r="OQF16" s="43"/>
      <c r="OQG16" s="43"/>
      <c r="OQH16" s="43"/>
      <c r="OQI16" s="43"/>
      <c r="OQJ16" s="43"/>
      <c r="OQK16" s="43"/>
      <c r="OQL16" s="43"/>
      <c r="OQM16" s="43"/>
      <c r="OQN16" s="43"/>
      <c r="OQO16" s="43"/>
      <c r="OQP16" s="43"/>
      <c r="OQQ16" s="43"/>
      <c r="OQR16" s="43"/>
      <c r="OQS16" s="43"/>
      <c r="OQT16" s="43"/>
      <c r="OQU16" s="43"/>
      <c r="OQV16" s="43"/>
      <c r="OQW16" s="43"/>
      <c r="OQX16" s="43"/>
      <c r="OQY16" s="43"/>
      <c r="OQZ16" s="43"/>
      <c r="ORA16" s="43"/>
      <c r="ORB16" s="43"/>
      <c r="ORC16" s="43"/>
      <c r="ORD16" s="43"/>
      <c r="ORE16" s="43"/>
      <c r="ORF16" s="43"/>
      <c r="ORG16" s="43"/>
      <c r="ORH16" s="43"/>
      <c r="ORI16" s="43"/>
      <c r="ORJ16" s="43"/>
      <c r="ORK16" s="43"/>
      <c r="ORL16" s="43"/>
      <c r="ORM16" s="43"/>
      <c r="ORN16" s="43"/>
      <c r="ORO16" s="43"/>
      <c r="ORP16" s="43"/>
      <c r="ORQ16" s="43"/>
      <c r="ORR16" s="43"/>
      <c r="ORS16" s="43"/>
      <c r="ORT16" s="43"/>
      <c r="ORU16" s="43"/>
      <c r="ORV16" s="43"/>
      <c r="ORW16" s="43"/>
      <c r="ORX16" s="43"/>
      <c r="ORY16" s="43"/>
      <c r="ORZ16" s="43"/>
      <c r="OSA16" s="43"/>
      <c r="OSB16" s="43"/>
      <c r="OSC16" s="43"/>
      <c r="OSD16" s="43"/>
      <c r="OSE16" s="43"/>
      <c r="OSF16" s="43"/>
      <c r="OSG16" s="43"/>
      <c r="OSH16" s="43"/>
      <c r="OSI16" s="43"/>
      <c r="OSJ16" s="43"/>
      <c r="OSK16" s="43"/>
      <c r="OSL16" s="43"/>
      <c r="OSM16" s="43"/>
      <c r="OSN16" s="43"/>
      <c r="OSO16" s="43"/>
      <c r="OSP16" s="43"/>
      <c r="OSQ16" s="43"/>
      <c r="OSR16" s="43"/>
      <c r="OSS16" s="43"/>
      <c r="OST16" s="43"/>
      <c r="OSU16" s="43"/>
      <c r="OSV16" s="43"/>
      <c r="OSW16" s="43"/>
      <c r="OSX16" s="43"/>
      <c r="OSY16" s="43"/>
      <c r="OSZ16" s="43"/>
      <c r="OTA16" s="43"/>
      <c r="OTB16" s="43"/>
      <c r="OTC16" s="43"/>
      <c r="OTD16" s="43"/>
      <c r="OTE16" s="43"/>
      <c r="OTF16" s="43"/>
      <c r="OTG16" s="43"/>
      <c r="OTH16" s="43"/>
      <c r="OTI16" s="43"/>
      <c r="OTJ16" s="43"/>
      <c r="OTK16" s="43"/>
      <c r="OTL16" s="43"/>
      <c r="OTM16" s="43"/>
      <c r="OTN16" s="43"/>
      <c r="OTO16" s="43"/>
      <c r="OTP16" s="43"/>
      <c r="OTQ16" s="43"/>
      <c r="OTR16" s="43"/>
      <c r="OTS16" s="43"/>
      <c r="OTT16" s="43"/>
      <c r="OTU16" s="43"/>
      <c r="OTV16" s="43"/>
      <c r="OTW16" s="43"/>
      <c r="OTX16" s="43"/>
      <c r="OTY16" s="43"/>
      <c r="OTZ16" s="43"/>
      <c r="OUA16" s="43"/>
      <c r="OUB16" s="43"/>
      <c r="OUC16" s="43"/>
      <c r="OUD16" s="43"/>
      <c r="OUE16" s="43"/>
      <c r="OUF16" s="43"/>
      <c r="OUG16" s="43"/>
      <c r="OUH16" s="43"/>
      <c r="OUI16" s="43"/>
      <c r="OUJ16" s="43"/>
      <c r="OUK16" s="43"/>
      <c r="OUL16" s="43"/>
      <c r="OUM16" s="43"/>
      <c r="OUN16" s="43"/>
      <c r="OUO16" s="43"/>
      <c r="OUP16" s="43"/>
      <c r="OUQ16" s="43"/>
      <c r="OUR16" s="43"/>
      <c r="OUS16" s="43"/>
      <c r="OUT16" s="43"/>
      <c r="OUU16" s="43"/>
      <c r="OUV16" s="43"/>
      <c r="OUW16" s="43"/>
      <c r="OUX16" s="43"/>
      <c r="OUY16" s="43"/>
      <c r="OUZ16" s="43"/>
      <c r="OVA16" s="43"/>
      <c r="OVB16" s="43"/>
      <c r="OVC16" s="43"/>
      <c r="OVD16" s="43"/>
      <c r="OVE16" s="43"/>
      <c r="OVF16" s="43"/>
      <c r="OVG16" s="43"/>
      <c r="OVH16" s="43"/>
      <c r="OVI16" s="43"/>
      <c r="OVJ16" s="43"/>
      <c r="OVK16" s="43"/>
      <c r="OVL16" s="43"/>
      <c r="OVM16" s="43"/>
      <c r="OVN16" s="43"/>
      <c r="OVO16" s="43"/>
      <c r="OVP16" s="43"/>
      <c r="OVQ16" s="43"/>
      <c r="OVR16" s="43"/>
      <c r="OVS16" s="43"/>
      <c r="OVT16" s="43"/>
      <c r="OVU16" s="43"/>
      <c r="OVV16" s="43"/>
      <c r="OVW16" s="43"/>
      <c r="OVX16" s="43"/>
      <c r="OVY16" s="43"/>
      <c r="OVZ16" s="43"/>
      <c r="OWA16" s="43"/>
      <c r="OWB16" s="43"/>
      <c r="OWC16" s="43"/>
      <c r="OWD16" s="43"/>
      <c r="OWE16" s="43"/>
      <c r="OWF16" s="43"/>
      <c r="OWG16" s="43"/>
      <c r="OWH16" s="43"/>
      <c r="OWI16" s="43"/>
      <c r="OWJ16" s="43"/>
      <c r="OWK16" s="43"/>
      <c r="OWL16" s="43"/>
      <c r="OWM16" s="43"/>
      <c r="OWN16" s="43"/>
      <c r="OWO16" s="43"/>
      <c r="OWP16" s="43"/>
      <c r="OWQ16" s="43"/>
      <c r="OWR16" s="43"/>
      <c r="OWS16" s="43"/>
      <c r="OWT16" s="43"/>
      <c r="OWU16" s="43"/>
      <c r="OWV16" s="43"/>
      <c r="OWW16" s="43"/>
      <c r="OWX16" s="43"/>
      <c r="OWY16" s="43"/>
      <c r="OWZ16" s="43"/>
      <c r="OXA16" s="43"/>
      <c r="OXB16" s="43"/>
      <c r="OXC16" s="43"/>
      <c r="OXD16" s="43"/>
      <c r="OXE16" s="43"/>
      <c r="OXF16" s="43"/>
      <c r="OXG16" s="43"/>
      <c r="OXH16" s="43"/>
      <c r="OXI16" s="43"/>
      <c r="OXJ16" s="43"/>
      <c r="OXK16" s="43"/>
      <c r="OXL16" s="43"/>
      <c r="OXM16" s="43"/>
      <c r="OXN16" s="43"/>
      <c r="OXO16" s="43"/>
      <c r="OXP16" s="43"/>
      <c r="OXQ16" s="43"/>
      <c r="OXR16" s="43"/>
      <c r="OXS16" s="43"/>
      <c r="OXT16" s="43"/>
      <c r="OXU16" s="43"/>
      <c r="OXV16" s="43"/>
      <c r="OXW16" s="43"/>
      <c r="OXX16" s="43"/>
      <c r="OXY16" s="43"/>
      <c r="OXZ16" s="43"/>
      <c r="OYA16" s="43"/>
      <c r="OYB16" s="43"/>
      <c r="OYC16" s="43"/>
      <c r="OYD16" s="43"/>
      <c r="OYE16" s="43"/>
      <c r="OYF16" s="43"/>
      <c r="OYG16" s="43"/>
      <c r="OYH16" s="43"/>
      <c r="OYI16" s="43"/>
      <c r="OYJ16" s="43"/>
      <c r="OYK16" s="43"/>
      <c r="OYL16" s="43"/>
      <c r="OYM16" s="43"/>
      <c r="OYN16" s="43"/>
      <c r="OYO16" s="43"/>
      <c r="OYP16" s="43"/>
      <c r="OYQ16" s="43"/>
      <c r="OYR16" s="43"/>
      <c r="OYS16" s="43"/>
      <c r="OYT16" s="43"/>
      <c r="OYU16" s="43"/>
      <c r="OYV16" s="43"/>
      <c r="OYW16" s="43"/>
      <c r="OYX16" s="43"/>
      <c r="OYY16" s="43"/>
      <c r="OYZ16" s="43"/>
      <c r="OZA16" s="43"/>
      <c r="OZB16" s="43"/>
      <c r="OZC16" s="43"/>
      <c r="OZD16" s="43"/>
      <c r="OZE16" s="43"/>
      <c r="OZF16" s="43"/>
      <c r="OZG16" s="43"/>
      <c r="OZH16" s="43"/>
      <c r="OZI16" s="43"/>
      <c r="OZJ16" s="43"/>
      <c r="OZK16" s="43"/>
      <c r="OZL16" s="43"/>
      <c r="OZM16" s="43"/>
      <c r="OZN16" s="43"/>
      <c r="OZO16" s="43"/>
      <c r="OZP16" s="43"/>
      <c r="OZQ16" s="43"/>
      <c r="OZR16" s="43"/>
      <c r="OZS16" s="43"/>
      <c r="OZT16" s="43"/>
      <c r="OZU16" s="43"/>
      <c r="OZV16" s="43"/>
      <c r="OZW16" s="43"/>
      <c r="OZX16" s="43"/>
      <c r="OZY16" s="43"/>
      <c r="OZZ16" s="43"/>
      <c r="PAA16" s="43"/>
      <c r="PAB16" s="43"/>
      <c r="PAC16" s="43"/>
      <c r="PAD16" s="43"/>
      <c r="PAE16" s="43"/>
      <c r="PAF16" s="43"/>
      <c r="PAG16" s="43"/>
      <c r="PAH16" s="43"/>
      <c r="PAI16" s="43"/>
      <c r="PAJ16" s="43"/>
      <c r="PAK16" s="43"/>
      <c r="PAL16" s="43"/>
      <c r="PAM16" s="43"/>
      <c r="PAN16" s="43"/>
      <c r="PAO16" s="43"/>
      <c r="PAP16" s="43"/>
      <c r="PAQ16" s="43"/>
      <c r="PAR16" s="43"/>
      <c r="PAS16" s="43"/>
      <c r="PAT16" s="43"/>
      <c r="PAU16" s="43"/>
      <c r="PAV16" s="43"/>
      <c r="PAW16" s="43"/>
      <c r="PAX16" s="43"/>
      <c r="PAY16" s="43"/>
      <c r="PAZ16" s="43"/>
      <c r="PBA16" s="43"/>
      <c r="PBB16" s="43"/>
      <c r="PBC16" s="43"/>
      <c r="PBD16" s="43"/>
      <c r="PBE16" s="43"/>
      <c r="PBF16" s="43"/>
      <c r="PBG16" s="43"/>
      <c r="PBH16" s="43"/>
      <c r="PBI16" s="43"/>
      <c r="PBJ16" s="43"/>
      <c r="PBK16" s="43"/>
      <c r="PBL16" s="43"/>
      <c r="PBM16" s="43"/>
      <c r="PBN16" s="43"/>
      <c r="PBO16" s="43"/>
      <c r="PBP16" s="43"/>
      <c r="PBQ16" s="43"/>
      <c r="PBR16" s="43"/>
      <c r="PBS16" s="43"/>
      <c r="PBT16" s="43"/>
      <c r="PBU16" s="43"/>
      <c r="PBV16" s="43"/>
      <c r="PBW16" s="43"/>
      <c r="PBX16" s="43"/>
      <c r="PBY16" s="43"/>
      <c r="PBZ16" s="43"/>
      <c r="PCA16" s="43"/>
      <c r="PCB16" s="43"/>
      <c r="PCC16" s="43"/>
      <c r="PCD16" s="43"/>
      <c r="PCE16" s="43"/>
      <c r="PCF16" s="43"/>
      <c r="PCG16" s="43"/>
      <c r="PCH16" s="43"/>
      <c r="PCI16" s="43"/>
      <c r="PCJ16" s="43"/>
      <c r="PCK16" s="43"/>
      <c r="PCL16" s="43"/>
      <c r="PCM16" s="43"/>
      <c r="PCN16" s="43"/>
      <c r="PCO16" s="43"/>
      <c r="PCP16" s="43"/>
      <c r="PCQ16" s="43"/>
      <c r="PCR16" s="43"/>
      <c r="PCS16" s="43"/>
      <c r="PCT16" s="43"/>
      <c r="PCU16" s="43"/>
      <c r="PCV16" s="43"/>
      <c r="PCW16" s="43"/>
      <c r="PCX16" s="43"/>
      <c r="PCY16" s="43"/>
      <c r="PCZ16" s="43"/>
      <c r="PDA16" s="43"/>
      <c r="PDB16" s="43"/>
      <c r="PDC16" s="43"/>
      <c r="PDD16" s="43"/>
      <c r="PDE16" s="43"/>
      <c r="PDF16" s="43"/>
      <c r="PDG16" s="43"/>
      <c r="PDH16" s="43"/>
      <c r="PDI16" s="43"/>
      <c r="PDJ16" s="43"/>
      <c r="PDK16" s="43"/>
      <c r="PDL16" s="43"/>
      <c r="PDM16" s="43"/>
      <c r="PDN16" s="43"/>
      <c r="PDO16" s="43"/>
      <c r="PDP16" s="43"/>
      <c r="PDQ16" s="43"/>
      <c r="PDR16" s="43"/>
      <c r="PDS16" s="43"/>
      <c r="PDT16" s="43"/>
      <c r="PDU16" s="43"/>
      <c r="PDV16" s="43"/>
      <c r="PDW16" s="43"/>
      <c r="PDX16" s="43"/>
      <c r="PDY16" s="43"/>
      <c r="PDZ16" s="43"/>
      <c r="PEA16" s="43"/>
      <c r="PEB16" s="43"/>
      <c r="PEC16" s="43"/>
      <c r="PED16" s="43"/>
      <c r="PEE16" s="43"/>
      <c r="PEF16" s="43"/>
      <c r="PEG16" s="43"/>
      <c r="PEH16" s="43"/>
      <c r="PEI16" s="43"/>
      <c r="PEJ16" s="43"/>
      <c r="PEK16" s="43"/>
      <c r="PEL16" s="43"/>
      <c r="PEM16" s="43"/>
      <c r="PEN16" s="43"/>
      <c r="PEO16" s="43"/>
      <c r="PEP16" s="43"/>
      <c r="PEQ16" s="43"/>
      <c r="PER16" s="43"/>
      <c r="PES16" s="43"/>
      <c r="PET16" s="43"/>
      <c r="PEU16" s="43"/>
      <c r="PEV16" s="43"/>
      <c r="PEW16" s="43"/>
      <c r="PEX16" s="43"/>
      <c r="PEY16" s="43"/>
      <c r="PEZ16" s="43"/>
      <c r="PFA16" s="43"/>
      <c r="PFB16" s="43"/>
      <c r="PFC16" s="43"/>
      <c r="PFD16" s="43"/>
      <c r="PFE16" s="43"/>
      <c r="PFF16" s="43"/>
      <c r="PFG16" s="43"/>
      <c r="PFH16" s="43"/>
      <c r="PFI16" s="43"/>
      <c r="PFJ16" s="43"/>
      <c r="PFK16" s="43"/>
      <c r="PFL16" s="43"/>
      <c r="PFM16" s="43"/>
      <c r="PFN16" s="43"/>
      <c r="PFO16" s="43"/>
      <c r="PFP16" s="43"/>
      <c r="PFQ16" s="43"/>
      <c r="PFR16" s="43"/>
      <c r="PFS16" s="43"/>
      <c r="PFT16" s="43"/>
      <c r="PFU16" s="43"/>
      <c r="PFV16" s="43"/>
      <c r="PFW16" s="43"/>
      <c r="PFX16" s="43"/>
      <c r="PFY16" s="43"/>
      <c r="PFZ16" s="43"/>
      <c r="PGA16" s="43"/>
      <c r="PGB16" s="43"/>
      <c r="PGC16" s="43"/>
      <c r="PGD16" s="43"/>
      <c r="PGE16" s="43"/>
      <c r="PGF16" s="43"/>
      <c r="PGG16" s="43"/>
      <c r="PGH16" s="43"/>
      <c r="PGI16" s="43"/>
      <c r="PGJ16" s="43"/>
      <c r="PGK16" s="43"/>
      <c r="PGL16" s="43"/>
      <c r="PGM16" s="43"/>
      <c r="PGN16" s="43"/>
      <c r="PGO16" s="43"/>
      <c r="PGP16" s="43"/>
      <c r="PGQ16" s="43"/>
      <c r="PGR16" s="43"/>
      <c r="PGS16" s="43"/>
      <c r="PGT16" s="43"/>
      <c r="PGU16" s="43"/>
      <c r="PGV16" s="43"/>
      <c r="PGW16" s="43"/>
      <c r="PGX16" s="43"/>
      <c r="PGY16" s="43"/>
      <c r="PGZ16" s="43"/>
      <c r="PHA16" s="43"/>
      <c r="PHB16" s="43"/>
      <c r="PHC16" s="43"/>
      <c r="PHD16" s="43"/>
      <c r="PHE16" s="43"/>
      <c r="PHF16" s="43"/>
      <c r="PHG16" s="43"/>
      <c r="PHH16" s="43"/>
      <c r="PHI16" s="43"/>
      <c r="PHJ16" s="43"/>
      <c r="PHK16" s="43"/>
      <c r="PHL16" s="43"/>
      <c r="PHM16" s="43"/>
      <c r="PHN16" s="43"/>
      <c r="PHO16" s="43"/>
      <c r="PHP16" s="43"/>
      <c r="PHQ16" s="43"/>
      <c r="PHR16" s="43"/>
      <c r="PHS16" s="43"/>
      <c r="PHT16" s="43"/>
      <c r="PHU16" s="43"/>
      <c r="PHV16" s="43"/>
      <c r="PHW16" s="43"/>
      <c r="PHX16" s="43"/>
      <c r="PHY16" s="43"/>
      <c r="PHZ16" s="43"/>
      <c r="PIA16" s="43"/>
      <c r="PIB16" s="43"/>
      <c r="PIC16" s="43"/>
      <c r="PID16" s="43"/>
      <c r="PIE16" s="43"/>
      <c r="PIF16" s="43"/>
      <c r="PIG16" s="43"/>
      <c r="PIH16" s="43"/>
      <c r="PII16" s="43"/>
      <c r="PIJ16" s="43"/>
      <c r="PIK16" s="43"/>
      <c r="PIL16" s="43"/>
      <c r="PIM16" s="43"/>
      <c r="PIN16" s="43"/>
      <c r="PIO16" s="43"/>
      <c r="PIP16" s="43"/>
      <c r="PIQ16" s="43"/>
      <c r="PIR16" s="43"/>
      <c r="PIS16" s="43"/>
      <c r="PIT16" s="43"/>
      <c r="PIU16" s="43"/>
      <c r="PIV16" s="43"/>
      <c r="PIW16" s="43"/>
      <c r="PIX16" s="43"/>
      <c r="PIY16" s="43"/>
      <c r="PIZ16" s="43"/>
      <c r="PJA16" s="43"/>
      <c r="PJB16" s="43"/>
      <c r="PJC16" s="43"/>
      <c r="PJD16" s="43"/>
      <c r="PJE16" s="43"/>
      <c r="PJF16" s="43"/>
      <c r="PJG16" s="43"/>
      <c r="PJH16" s="43"/>
      <c r="PJI16" s="43"/>
      <c r="PJJ16" s="43"/>
      <c r="PJK16" s="43"/>
      <c r="PJL16" s="43"/>
      <c r="PJM16" s="43"/>
      <c r="PJN16" s="43"/>
      <c r="PJO16" s="43"/>
      <c r="PJP16" s="43"/>
      <c r="PJQ16" s="43"/>
      <c r="PJR16" s="43"/>
      <c r="PJS16" s="43"/>
      <c r="PJT16" s="43"/>
      <c r="PJU16" s="43"/>
      <c r="PJV16" s="43"/>
      <c r="PJW16" s="43"/>
      <c r="PJX16" s="43"/>
      <c r="PJY16" s="43"/>
      <c r="PJZ16" s="43"/>
      <c r="PKA16" s="43"/>
      <c r="PKB16" s="43"/>
      <c r="PKC16" s="43"/>
      <c r="PKD16" s="43"/>
      <c r="PKE16" s="43"/>
      <c r="PKF16" s="43"/>
      <c r="PKG16" s="43"/>
      <c r="PKH16" s="43"/>
      <c r="PKI16" s="43"/>
      <c r="PKJ16" s="43"/>
      <c r="PKK16" s="43"/>
      <c r="PKL16" s="43"/>
      <c r="PKM16" s="43"/>
      <c r="PKN16" s="43"/>
      <c r="PKO16" s="43"/>
      <c r="PKP16" s="43"/>
      <c r="PKQ16" s="43"/>
      <c r="PKR16" s="43"/>
      <c r="PKS16" s="43"/>
      <c r="PKT16" s="43"/>
      <c r="PKU16" s="43"/>
      <c r="PKV16" s="43"/>
      <c r="PKW16" s="43"/>
      <c r="PKX16" s="43"/>
      <c r="PKY16" s="43"/>
      <c r="PKZ16" s="43"/>
      <c r="PLA16" s="43"/>
      <c r="PLB16" s="43"/>
      <c r="PLC16" s="43"/>
      <c r="PLD16" s="43"/>
      <c r="PLE16" s="43"/>
      <c r="PLF16" s="43"/>
      <c r="PLG16" s="43"/>
      <c r="PLH16" s="43"/>
      <c r="PLI16" s="43"/>
      <c r="PLJ16" s="43"/>
      <c r="PLK16" s="43"/>
      <c r="PLL16" s="43"/>
      <c r="PLM16" s="43"/>
      <c r="PLN16" s="43"/>
      <c r="PLO16" s="43"/>
      <c r="PLP16" s="43"/>
      <c r="PLQ16" s="43"/>
      <c r="PLR16" s="43"/>
      <c r="PLS16" s="43"/>
      <c r="PLT16" s="43"/>
      <c r="PLU16" s="43"/>
      <c r="PLV16" s="43"/>
      <c r="PLW16" s="43"/>
      <c r="PLX16" s="43"/>
      <c r="PLY16" s="43"/>
      <c r="PLZ16" s="43"/>
      <c r="PMA16" s="43"/>
      <c r="PMB16" s="43"/>
      <c r="PMC16" s="43"/>
      <c r="PMD16" s="43"/>
      <c r="PME16" s="43"/>
      <c r="PMF16" s="43"/>
      <c r="PMG16" s="43"/>
      <c r="PMH16" s="43"/>
      <c r="PMI16" s="43"/>
      <c r="PMJ16" s="43"/>
      <c r="PMK16" s="43"/>
      <c r="PML16" s="43"/>
      <c r="PMM16" s="43"/>
      <c r="PMN16" s="43"/>
      <c r="PMO16" s="43"/>
      <c r="PMP16" s="43"/>
      <c r="PMQ16" s="43"/>
      <c r="PMR16" s="43"/>
      <c r="PMS16" s="43"/>
      <c r="PMT16" s="43"/>
      <c r="PMU16" s="43"/>
      <c r="PMV16" s="43"/>
      <c r="PMW16" s="43"/>
      <c r="PMX16" s="43"/>
      <c r="PMY16" s="43"/>
      <c r="PMZ16" s="43"/>
      <c r="PNA16" s="43"/>
      <c r="PNB16" s="43"/>
      <c r="PNC16" s="43"/>
      <c r="PND16" s="43"/>
      <c r="PNE16" s="43"/>
      <c r="PNF16" s="43"/>
      <c r="PNG16" s="43"/>
      <c r="PNH16" s="43"/>
      <c r="PNI16" s="43"/>
      <c r="PNJ16" s="43"/>
      <c r="PNK16" s="43"/>
      <c r="PNL16" s="43"/>
      <c r="PNM16" s="43"/>
      <c r="PNN16" s="43"/>
      <c r="PNO16" s="43"/>
      <c r="PNP16" s="43"/>
      <c r="PNQ16" s="43"/>
      <c r="PNR16" s="43"/>
      <c r="PNS16" s="43"/>
      <c r="PNT16" s="43"/>
      <c r="PNU16" s="43"/>
      <c r="PNV16" s="43"/>
      <c r="PNW16" s="43"/>
      <c r="PNX16" s="43"/>
      <c r="PNY16" s="43"/>
      <c r="PNZ16" s="43"/>
      <c r="POA16" s="43"/>
      <c r="POB16" s="43"/>
      <c r="POC16" s="43"/>
      <c r="POD16" s="43"/>
      <c r="POE16" s="43"/>
      <c r="POF16" s="43"/>
      <c r="POG16" s="43"/>
      <c r="POH16" s="43"/>
      <c r="POI16" s="43"/>
      <c r="POJ16" s="43"/>
      <c r="POK16" s="43"/>
      <c r="POL16" s="43"/>
      <c r="POM16" s="43"/>
      <c r="PON16" s="43"/>
      <c r="POO16" s="43"/>
      <c r="POP16" s="43"/>
      <c r="POQ16" s="43"/>
      <c r="POR16" s="43"/>
      <c r="POS16" s="43"/>
      <c r="POT16" s="43"/>
      <c r="POU16" s="43"/>
      <c r="POV16" s="43"/>
      <c r="POW16" s="43"/>
      <c r="POX16" s="43"/>
      <c r="POY16" s="43"/>
      <c r="POZ16" s="43"/>
      <c r="PPA16" s="43"/>
      <c r="PPB16" s="43"/>
      <c r="PPC16" s="43"/>
      <c r="PPD16" s="43"/>
      <c r="PPE16" s="43"/>
      <c r="PPF16" s="43"/>
      <c r="PPG16" s="43"/>
      <c r="PPH16" s="43"/>
      <c r="PPI16" s="43"/>
      <c r="PPJ16" s="43"/>
      <c r="PPK16" s="43"/>
      <c r="PPL16" s="43"/>
      <c r="PPM16" s="43"/>
      <c r="PPN16" s="43"/>
      <c r="PPO16" s="43"/>
      <c r="PPP16" s="43"/>
      <c r="PPQ16" s="43"/>
      <c r="PPR16" s="43"/>
      <c r="PPS16" s="43"/>
      <c r="PPT16" s="43"/>
      <c r="PPU16" s="43"/>
      <c r="PPV16" s="43"/>
      <c r="PPW16" s="43"/>
      <c r="PPX16" s="43"/>
      <c r="PPY16" s="43"/>
      <c r="PPZ16" s="43"/>
      <c r="PQA16" s="43"/>
      <c r="PQB16" s="43"/>
      <c r="PQC16" s="43"/>
      <c r="PQD16" s="43"/>
      <c r="PQE16" s="43"/>
      <c r="PQF16" s="43"/>
      <c r="PQG16" s="43"/>
      <c r="PQH16" s="43"/>
      <c r="PQI16" s="43"/>
      <c r="PQJ16" s="43"/>
      <c r="PQK16" s="43"/>
      <c r="PQL16" s="43"/>
      <c r="PQM16" s="43"/>
      <c r="PQN16" s="43"/>
      <c r="PQO16" s="43"/>
      <c r="PQP16" s="43"/>
      <c r="PQQ16" s="43"/>
      <c r="PQR16" s="43"/>
      <c r="PQS16" s="43"/>
      <c r="PQT16" s="43"/>
      <c r="PQU16" s="43"/>
      <c r="PQV16" s="43"/>
      <c r="PQW16" s="43"/>
      <c r="PQX16" s="43"/>
      <c r="PQY16" s="43"/>
      <c r="PQZ16" s="43"/>
      <c r="PRA16" s="43"/>
      <c r="PRB16" s="43"/>
      <c r="PRC16" s="43"/>
      <c r="PRD16" s="43"/>
      <c r="PRE16" s="43"/>
      <c r="PRF16" s="43"/>
      <c r="PRG16" s="43"/>
      <c r="PRH16" s="43"/>
      <c r="PRI16" s="43"/>
      <c r="PRJ16" s="43"/>
      <c r="PRK16" s="43"/>
      <c r="PRL16" s="43"/>
      <c r="PRM16" s="43"/>
      <c r="PRN16" s="43"/>
      <c r="PRO16" s="43"/>
      <c r="PRP16" s="43"/>
      <c r="PRQ16" s="43"/>
      <c r="PRR16" s="43"/>
      <c r="PRS16" s="43"/>
      <c r="PRT16" s="43"/>
      <c r="PRU16" s="43"/>
      <c r="PRV16" s="43"/>
      <c r="PRW16" s="43"/>
      <c r="PRX16" s="43"/>
      <c r="PRY16" s="43"/>
      <c r="PRZ16" s="43"/>
      <c r="PSA16" s="43"/>
      <c r="PSB16" s="43"/>
      <c r="PSC16" s="43"/>
      <c r="PSD16" s="43"/>
      <c r="PSE16" s="43"/>
      <c r="PSF16" s="43"/>
      <c r="PSG16" s="43"/>
      <c r="PSH16" s="43"/>
      <c r="PSI16" s="43"/>
      <c r="PSJ16" s="43"/>
      <c r="PSK16" s="43"/>
      <c r="PSL16" s="43"/>
      <c r="PSM16" s="43"/>
      <c r="PSN16" s="43"/>
      <c r="PSO16" s="43"/>
      <c r="PSP16" s="43"/>
      <c r="PSQ16" s="43"/>
      <c r="PSR16" s="43"/>
      <c r="PSS16" s="43"/>
      <c r="PST16" s="43"/>
      <c r="PSU16" s="43"/>
      <c r="PSV16" s="43"/>
      <c r="PSW16" s="43"/>
      <c r="PSX16" s="43"/>
      <c r="PSY16" s="43"/>
      <c r="PSZ16" s="43"/>
      <c r="PTA16" s="43"/>
      <c r="PTB16" s="43"/>
      <c r="PTC16" s="43"/>
      <c r="PTD16" s="43"/>
      <c r="PTE16" s="43"/>
      <c r="PTF16" s="43"/>
      <c r="PTG16" s="43"/>
      <c r="PTH16" s="43"/>
      <c r="PTI16" s="43"/>
      <c r="PTJ16" s="43"/>
      <c r="PTK16" s="43"/>
      <c r="PTL16" s="43"/>
      <c r="PTM16" s="43"/>
      <c r="PTN16" s="43"/>
      <c r="PTO16" s="43"/>
      <c r="PTP16" s="43"/>
      <c r="PTQ16" s="43"/>
      <c r="PTR16" s="43"/>
      <c r="PTS16" s="43"/>
      <c r="PTT16" s="43"/>
      <c r="PTU16" s="43"/>
      <c r="PTV16" s="43"/>
      <c r="PTW16" s="43"/>
      <c r="PTX16" s="43"/>
      <c r="PTY16" s="43"/>
      <c r="PTZ16" s="43"/>
      <c r="PUA16" s="43"/>
      <c r="PUB16" s="43"/>
      <c r="PUC16" s="43"/>
      <c r="PUD16" s="43"/>
      <c r="PUE16" s="43"/>
      <c r="PUF16" s="43"/>
      <c r="PUG16" s="43"/>
      <c r="PUH16" s="43"/>
      <c r="PUI16" s="43"/>
      <c r="PUJ16" s="43"/>
      <c r="PUK16" s="43"/>
      <c r="PUL16" s="43"/>
      <c r="PUM16" s="43"/>
      <c r="PUN16" s="43"/>
      <c r="PUO16" s="43"/>
      <c r="PUP16" s="43"/>
      <c r="PUQ16" s="43"/>
      <c r="PUR16" s="43"/>
      <c r="PUS16" s="43"/>
      <c r="PUT16" s="43"/>
      <c r="PUU16" s="43"/>
      <c r="PUV16" s="43"/>
      <c r="PUW16" s="43"/>
      <c r="PUX16" s="43"/>
      <c r="PUY16" s="43"/>
      <c r="PUZ16" s="43"/>
      <c r="PVA16" s="43"/>
      <c r="PVB16" s="43"/>
      <c r="PVC16" s="43"/>
      <c r="PVD16" s="43"/>
      <c r="PVE16" s="43"/>
      <c r="PVF16" s="43"/>
      <c r="PVG16" s="43"/>
      <c r="PVH16" s="43"/>
      <c r="PVI16" s="43"/>
      <c r="PVJ16" s="43"/>
      <c r="PVK16" s="43"/>
      <c r="PVL16" s="43"/>
      <c r="PVM16" s="43"/>
      <c r="PVN16" s="43"/>
      <c r="PVO16" s="43"/>
      <c r="PVP16" s="43"/>
      <c r="PVQ16" s="43"/>
      <c r="PVR16" s="43"/>
      <c r="PVS16" s="43"/>
      <c r="PVT16" s="43"/>
      <c r="PVU16" s="43"/>
      <c r="PVV16" s="43"/>
      <c r="PVW16" s="43"/>
      <c r="PVX16" s="43"/>
      <c r="PVY16" s="43"/>
      <c r="PVZ16" s="43"/>
      <c r="PWA16" s="43"/>
      <c r="PWB16" s="43"/>
      <c r="PWC16" s="43"/>
      <c r="PWD16" s="43"/>
      <c r="PWE16" s="43"/>
      <c r="PWF16" s="43"/>
      <c r="PWG16" s="43"/>
      <c r="PWH16" s="43"/>
      <c r="PWI16" s="43"/>
      <c r="PWJ16" s="43"/>
      <c r="PWK16" s="43"/>
      <c r="PWL16" s="43"/>
      <c r="PWM16" s="43"/>
      <c r="PWN16" s="43"/>
      <c r="PWO16" s="43"/>
      <c r="PWP16" s="43"/>
      <c r="PWQ16" s="43"/>
      <c r="PWR16" s="43"/>
      <c r="PWS16" s="43"/>
      <c r="PWT16" s="43"/>
      <c r="PWU16" s="43"/>
      <c r="PWV16" s="43"/>
      <c r="PWW16" s="43"/>
      <c r="PWX16" s="43"/>
      <c r="PWY16" s="43"/>
      <c r="PWZ16" s="43"/>
      <c r="PXA16" s="43"/>
      <c r="PXB16" s="43"/>
      <c r="PXC16" s="43"/>
      <c r="PXD16" s="43"/>
      <c r="PXE16" s="43"/>
      <c r="PXF16" s="43"/>
      <c r="PXG16" s="43"/>
      <c r="PXH16" s="43"/>
      <c r="PXI16" s="43"/>
      <c r="PXJ16" s="43"/>
      <c r="PXK16" s="43"/>
      <c r="PXL16" s="43"/>
      <c r="PXM16" s="43"/>
      <c r="PXN16" s="43"/>
      <c r="PXO16" s="43"/>
      <c r="PXP16" s="43"/>
      <c r="PXQ16" s="43"/>
      <c r="PXR16" s="43"/>
      <c r="PXS16" s="43"/>
      <c r="PXT16" s="43"/>
      <c r="PXU16" s="43"/>
      <c r="PXV16" s="43"/>
      <c r="PXW16" s="43"/>
      <c r="PXX16" s="43"/>
      <c r="PXY16" s="43"/>
      <c r="PXZ16" s="43"/>
      <c r="PYA16" s="43"/>
      <c r="PYB16" s="43"/>
      <c r="PYC16" s="43"/>
      <c r="PYD16" s="43"/>
      <c r="PYE16" s="43"/>
      <c r="PYF16" s="43"/>
      <c r="PYG16" s="43"/>
      <c r="PYH16" s="43"/>
      <c r="PYI16" s="43"/>
      <c r="PYJ16" s="43"/>
      <c r="PYK16" s="43"/>
      <c r="PYL16" s="43"/>
      <c r="PYM16" s="43"/>
      <c r="PYN16" s="43"/>
      <c r="PYO16" s="43"/>
      <c r="PYP16" s="43"/>
      <c r="PYQ16" s="43"/>
      <c r="PYR16" s="43"/>
      <c r="PYS16" s="43"/>
      <c r="PYT16" s="43"/>
      <c r="PYU16" s="43"/>
      <c r="PYV16" s="43"/>
      <c r="PYW16" s="43"/>
      <c r="PYX16" s="43"/>
      <c r="PYY16" s="43"/>
      <c r="PYZ16" s="43"/>
      <c r="PZA16" s="43"/>
      <c r="PZB16" s="43"/>
      <c r="PZC16" s="43"/>
      <c r="PZD16" s="43"/>
      <c r="PZE16" s="43"/>
      <c r="PZF16" s="43"/>
      <c r="PZG16" s="43"/>
      <c r="PZH16" s="43"/>
      <c r="PZI16" s="43"/>
      <c r="PZJ16" s="43"/>
      <c r="PZK16" s="43"/>
      <c r="PZL16" s="43"/>
      <c r="PZM16" s="43"/>
      <c r="PZN16" s="43"/>
      <c r="PZO16" s="43"/>
      <c r="PZP16" s="43"/>
      <c r="PZQ16" s="43"/>
      <c r="PZR16" s="43"/>
      <c r="PZS16" s="43"/>
      <c r="PZT16" s="43"/>
      <c r="PZU16" s="43"/>
      <c r="PZV16" s="43"/>
      <c r="PZW16" s="43"/>
      <c r="PZX16" s="43"/>
      <c r="PZY16" s="43"/>
      <c r="PZZ16" s="43"/>
      <c r="QAA16" s="43"/>
      <c r="QAB16" s="43"/>
      <c r="QAC16" s="43"/>
      <c r="QAD16" s="43"/>
      <c r="QAE16" s="43"/>
      <c r="QAF16" s="43"/>
      <c r="QAG16" s="43"/>
      <c r="QAH16" s="43"/>
      <c r="QAI16" s="43"/>
      <c r="QAJ16" s="43"/>
      <c r="QAK16" s="43"/>
      <c r="QAL16" s="43"/>
      <c r="QAM16" s="43"/>
      <c r="QAN16" s="43"/>
      <c r="QAO16" s="43"/>
      <c r="QAP16" s="43"/>
      <c r="QAQ16" s="43"/>
      <c r="QAR16" s="43"/>
      <c r="QAS16" s="43"/>
      <c r="QAT16" s="43"/>
      <c r="QAU16" s="43"/>
      <c r="QAV16" s="43"/>
      <c r="QAW16" s="43"/>
      <c r="QAX16" s="43"/>
      <c r="QAY16" s="43"/>
      <c r="QAZ16" s="43"/>
      <c r="QBA16" s="43"/>
      <c r="QBB16" s="43"/>
      <c r="QBC16" s="43"/>
      <c r="QBD16" s="43"/>
      <c r="QBE16" s="43"/>
      <c r="QBF16" s="43"/>
      <c r="QBG16" s="43"/>
      <c r="QBH16" s="43"/>
      <c r="QBI16" s="43"/>
      <c r="QBJ16" s="43"/>
      <c r="QBK16" s="43"/>
      <c r="QBL16" s="43"/>
      <c r="QBM16" s="43"/>
      <c r="QBN16" s="43"/>
      <c r="QBO16" s="43"/>
      <c r="QBP16" s="43"/>
      <c r="QBQ16" s="43"/>
      <c r="QBR16" s="43"/>
      <c r="QBS16" s="43"/>
      <c r="QBT16" s="43"/>
      <c r="QBU16" s="43"/>
      <c r="QBV16" s="43"/>
      <c r="QBW16" s="43"/>
      <c r="QBX16" s="43"/>
      <c r="QBY16" s="43"/>
      <c r="QBZ16" s="43"/>
      <c r="QCA16" s="43"/>
      <c r="QCB16" s="43"/>
      <c r="QCC16" s="43"/>
      <c r="QCD16" s="43"/>
      <c r="QCE16" s="43"/>
      <c r="QCF16" s="43"/>
      <c r="QCG16" s="43"/>
      <c r="QCH16" s="43"/>
      <c r="QCI16" s="43"/>
      <c r="QCJ16" s="43"/>
      <c r="QCK16" s="43"/>
      <c r="QCL16" s="43"/>
      <c r="QCM16" s="43"/>
      <c r="QCN16" s="43"/>
      <c r="QCO16" s="43"/>
      <c r="QCP16" s="43"/>
      <c r="QCQ16" s="43"/>
      <c r="QCR16" s="43"/>
      <c r="QCS16" s="43"/>
      <c r="QCT16" s="43"/>
      <c r="QCU16" s="43"/>
      <c r="QCV16" s="43"/>
      <c r="QCW16" s="43"/>
      <c r="QCX16" s="43"/>
      <c r="QCY16" s="43"/>
      <c r="QCZ16" s="43"/>
      <c r="QDA16" s="43"/>
      <c r="QDB16" s="43"/>
      <c r="QDC16" s="43"/>
      <c r="QDD16" s="43"/>
      <c r="QDE16" s="43"/>
      <c r="QDF16" s="43"/>
      <c r="QDG16" s="43"/>
      <c r="QDH16" s="43"/>
      <c r="QDI16" s="43"/>
      <c r="QDJ16" s="43"/>
      <c r="QDK16" s="43"/>
      <c r="QDL16" s="43"/>
      <c r="QDM16" s="43"/>
      <c r="QDN16" s="43"/>
      <c r="QDO16" s="43"/>
      <c r="QDP16" s="43"/>
      <c r="QDQ16" s="43"/>
      <c r="QDR16" s="43"/>
      <c r="QDS16" s="43"/>
      <c r="QDT16" s="43"/>
      <c r="QDU16" s="43"/>
      <c r="QDV16" s="43"/>
      <c r="QDW16" s="43"/>
      <c r="QDX16" s="43"/>
      <c r="QDY16" s="43"/>
      <c r="QDZ16" s="43"/>
      <c r="QEA16" s="43"/>
      <c r="QEB16" s="43"/>
      <c r="QEC16" s="43"/>
      <c r="QED16" s="43"/>
      <c r="QEE16" s="43"/>
      <c r="QEF16" s="43"/>
      <c r="QEG16" s="43"/>
      <c r="QEH16" s="43"/>
      <c r="QEI16" s="43"/>
      <c r="QEJ16" s="43"/>
      <c r="QEK16" s="43"/>
      <c r="QEL16" s="43"/>
      <c r="QEM16" s="43"/>
      <c r="QEN16" s="43"/>
      <c r="QEO16" s="43"/>
      <c r="QEP16" s="43"/>
      <c r="QEQ16" s="43"/>
      <c r="QER16" s="43"/>
      <c r="QES16" s="43"/>
      <c r="QET16" s="43"/>
      <c r="QEU16" s="43"/>
      <c r="QEV16" s="43"/>
      <c r="QEW16" s="43"/>
      <c r="QEX16" s="43"/>
      <c r="QEY16" s="43"/>
      <c r="QEZ16" s="43"/>
      <c r="QFA16" s="43"/>
      <c r="QFB16" s="43"/>
      <c r="QFC16" s="43"/>
      <c r="QFD16" s="43"/>
      <c r="QFE16" s="43"/>
      <c r="QFF16" s="43"/>
      <c r="QFG16" s="43"/>
      <c r="QFH16" s="43"/>
      <c r="QFI16" s="43"/>
      <c r="QFJ16" s="43"/>
      <c r="QFK16" s="43"/>
      <c r="QFL16" s="43"/>
      <c r="QFM16" s="43"/>
      <c r="QFN16" s="43"/>
      <c r="QFO16" s="43"/>
      <c r="QFP16" s="43"/>
      <c r="QFQ16" s="43"/>
      <c r="QFR16" s="43"/>
      <c r="QFS16" s="43"/>
      <c r="QFT16" s="43"/>
      <c r="QFU16" s="43"/>
      <c r="QFV16" s="43"/>
      <c r="QFW16" s="43"/>
      <c r="QFX16" s="43"/>
      <c r="QFY16" s="43"/>
      <c r="QFZ16" s="43"/>
      <c r="QGA16" s="43"/>
      <c r="QGB16" s="43"/>
      <c r="QGC16" s="43"/>
      <c r="QGD16" s="43"/>
      <c r="QGE16" s="43"/>
      <c r="QGF16" s="43"/>
      <c r="QGG16" s="43"/>
      <c r="QGH16" s="43"/>
      <c r="QGI16" s="43"/>
      <c r="QGJ16" s="43"/>
      <c r="QGK16" s="43"/>
      <c r="QGL16" s="43"/>
      <c r="QGM16" s="43"/>
      <c r="QGN16" s="43"/>
      <c r="QGO16" s="43"/>
      <c r="QGP16" s="43"/>
      <c r="QGQ16" s="43"/>
      <c r="QGR16" s="43"/>
      <c r="QGS16" s="43"/>
      <c r="QGT16" s="43"/>
      <c r="QGU16" s="43"/>
      <c r="QGV16" s="43"/>
      <c r="QGW16" s="43"/>
      <c r="QGX16" s="43"/>
      <c r="QGY16" s="43"/>
      <c r="QGZ16" s="43"/>
      <c r="QHA16" s="43"/>
      <c r="QHB16" s="43"/>
      <c r="QHC16" s="43"/>
      <c r="QHD16" s="43"/>
      <c r="QHE16" s="43"/>
      <c r="QHF16" s="43"/>
      <c r="QHG16" s="43"/>
      <c r="QHH16" s="43"/>
      <c r="QHI16" s="43"/>
      <c r="QHJ16" s="43"/>
      <c r="QHK16" s="43"/>
      <c r="QHL16" s="43"/>
      <c r="QHM16" s="43"/>
      <c r="QHN16" s="43"/>
      <c r="QHO16" s="43"/>
      <c r="QHP16" s="43"/>
      <c r="QHQ16" s="43"/>
      <c r="QHR16" s="43"/>
      <c r="QHS16" s="43"/>
      <c r="QHT16" s="43"/>
      <c r="QHU16" s="43"/>
      <c r="QHV16" s="43"/>
      <c r="QHW16" s="43"/>
      <c r="QHX16" s="43"/>
      <c r="QHY16" s="43"/>
      <c r="QHZ16" s="43"/>
      <c r="QIA16" s="43"/>
      <c r="QIB16" s="43"/>
      <c r="QIC16" s="43"/>
      <c r="QID16" s="43"/>
      <c r="QIE16" s="43"/>
      <c r="QIF16" s="43"/>
      <c r="QIG16" s="43"/>
      <c r="QIH16" s="43"/>
      <c r="QII16" s="43"/>
      <c r="QIJ16" s="43"/>
      <c r="QIK16" s="43"/>
      <c r="QIL16" s="43"/>
      <c r="QIM16" s="43"/>
      <c r="QIN16" s="43"/>
      <c r="QIO16" s="43"/>
      <c r="QIP16" s="43"/>
      <c r="QIQ16" s="43"/>
      <c r="QIR16" s="43"/>
      <c r="QIS16" s="43"/>
      <c r="QIT16" s="43"/>
      <c r="QIU16" s="43"/>
      <c r="QIV16" s="43"/>
      <c r="QIW16" s="43"/>
      <c r="QIX16" s="43"/>
      <c r="QIY16" s="43"/>
      <c r="QIZ16" s="43"/>
      <c r="QJA16" s="43"/>
      <c r="QJB16" s="43"/>
      <c r="QJC16" s="43"/>
      <c r="QJD16" s="43"/>
      <c r="QJE16" s="43"/>
      <c r="QJF16" s="43"/>
      <c r="QJG16" s="43"/>
      <c r="QJH16" s="43"/>
      <c r="QJI16" s="43"/>
      <c r="QJJ16" s="43"/>
      <c r="QJK16" s="43"/>
      <c r="QJL16" s="43"/>
      <c r="QJM16" s="43"/>
      <c r="QJN16" s="43"/>
      <c r="QJO16" s="43"/>
      <c r="QJP16" s="43"/>
      <c r="QJQ16" s="43"/>
      <c r="QJR16" s="43"/>
      <c r="QJS16" s="43"/>
      <c r="QJT16" s="43"/>
      <c r="QJU16" s="43"/>
      <c r="QJV16" s="43"/>
      <c r="QJW16" s="43"/>
      <c r="QJX16" s="43"/>
      <c r="QJY16" s="43"/>
      <c r="QJZ16" s="43"/>
      <c r="QKA16" s="43"/>
      <c r="QKB16" s="43"/>
      <c r="QKC16" s="43"/>
      <c r="QKD16" s="43"/>
      <c r="QKE16" s="43"/>
      <c r="QKF16" s="43"/>
      <c r="QKG16" s="43"/>
      <c r="QKH16" s="43"/>
      <c r="QKI16" s="43"/>
      <c r="QKJ16" s="43"/>
      <c r="QKK16" s="43"/>
      <c r="QKL16" s="43"/>
      <c r="QKM16" s="43"/>
      <c r="QKN16" s="43"/>
      <c r="QKO16" s="43"/>
      <c r="QKP16" s="43"/>
      <c r="QKQ16" s="43"/>
      <c r="QKR16" s="43"/>
      <c r="QKS16" s="43"/>
      <c r="QKT16" s="43"/>
      <c r="QKU16" s="43"/>
      <c r="QKV16" s="43"/>
      <c r="QKW16" s="43"/>
      <c r="QKX16" s="43"/>
      <c r="QKY16" s="43"/>
      <c r="QKZ16" s="43"/>
      <c r="QLA16" s="43"/>
      <c r="QLB16" s="43"/>
      <c r="QLC16" s="43"/>
      <c r="QLD16" s="43"/>
      <c r="QLE16" s="43"/>
      <c r="QLF16" s="43"/>
      <c r="QLG16" s="43"/>
      <c r="QLH16" s="43"/>
      <c r="QLI16" s="43"/>
      <c r="QLJ16" s="43"/>
      <c r="QLK16" s="43"/>
      <c r="QLL16" s="43"/>
      <c r="QLM16" s="43"/>
      <c r="QLN16" s="43"/>
      <c r="QLO16" s="43"/>
      <c r="QLP16" s="43"/>
      <c r="QLQ16" s="43"/>
      <c r="QLR16" s="43"/>
      <c r="QLS16" s="43"/>
      <c r="QLT16" s="43"/>
      <c r="QLU16" s="43"/>
      <c r="QLV16" s="43"/>
      <c r="QLW16" s="43"/>
      <c r="QLX16" s="43"/>
      <c r="QLY16" s="43"/>
      <c r="QLZ16" s="43"/>
      <c r="QMA16" s="43"/>
      <c r="QMB16" s="43"/>
      <c r="QMC16" s="43"/>
      <c r="QMD16" s="43"/>
      <c r="QME16" s="43"/>
      <c r="QMF16" s="43"/>
      <c r="QMG16" s="43"/>
      <c r="QMH16" s="43"/>
      <c r="QMI16" s="43"/>
      <c r="QMJ16" s="43"/>
      <c r="QMK16" s="43"/>
      <c r="QML16" s="43"/>
      <c r="QMM16" s="43"/>
      <c r="QMN16" s="43"/>
      <c r="QMO16" s="43"/>
      <c r="QMP16" s="43"/>
      <c r="QMQ16" s="43"/>
      <c r="QMR16" s="43"/>
      <c r="QMS16" s="43"/>
      <c r="QMT16" s="43"/>
      <c r="QMU16" s="43"/>
      <c r="QMV16" s="43"/>
      <c r="QMW16" s="43"/>
      <c r="QMX16" s="43"/>
      <c r="QMY16" s="43"/>
      <c r="QMZ16" s="43"/>
      <c r="QNA16" s="43"/>
      <c r="QNB16" s="43"/>
      <c r="QNC16" s="43"/>
      <c r="QND16" s="43"/>
      <c r="QNE16" s="43"/>
      <c r="QNF16" s="43"/>
      <c r="QNG16" s="43"/>
      <c r="QNH16" s="43"/>
      <c r="QNI16" s="43"/>
      <c r="QNJ16" s="43"/>
      <c r="QNK16" s="43"/>
      <c r="QNL16" s="43"/>
      <c r="QNM16" s="43"/>
      <c r="QNN16" s="43"/>
      <c r="QNO16" s="43"/>
      <c r="QNP16" s="43"/>
      <c r="QNQ16" s="43"/>
      <c r="QNR16" s="43"/>
      <c r="QNS16" s="43"/>
      <c r="QNT16" s="43"/>
      <c r="QNU16" s="43"/>
      <c r="QNV16" s="43"/>
      <c r="QNW16" s="43"/>
      <c r="QNX16" s="43"/>
      <c r="QNY16" s="43"/>
      <c r="QNZ16" s="43"/>
      <c r="QOA16" s="43"/>
      <c r="QOB16" s="43"/>
      <c r="QOC16" s="43"/>
      <c r="QOD16" s="43"/>
      <c r="QOE16" s="43"/>
      <c r="QOF16" s="43"/>
      <c r="QOG16" s="43"/>
      <c r="QOH16" s="43"/>
      <c r="QOI16" s="43"/>
      <c r="QOJ16" s="43"/>
      <c r="QOK16" s="43"/>
      <c r="QOL16" s="43"/>
      <c r="QOM16" s="43"/>
      <c r="QON16" s="43"/>
      <c r="QOO16" s="43"/>
      <c r="QOP16" s="43"/>
      <c r="QOQ16" s="43"/>
      <c r="QOR16" s="43"/>
      <c r="QOS16" s="43"/>
      <c r="QOT16" s="43"/>
      <c r="QOU16" s="43"/>
      <c r="QOV16" s="43"/>
      <c r="QOW16" s="43"/>
      <c r="QOX16" s="43"/>
      <c r="QOY16" s="43"/>
      <c r="QOZ16" s="43"/>
      <c r="QPA16" s="43"/>
      <c r="QPB16" s="43"/>
      <c r="QPC16" s="43"/>
      <c r="QPD16" s="43"/>
      <c r="QPE16" s="43"/>
      <c r="QPF16" s="43"/>
      <c r="QPG16" s="43"/>
      <c r="QPH16" s="43"/>
      <c r="QPI16" s="43"/>
      <c r="QPJ16" s="43"/>
      <c r="QPK16" s="43"/>
      <c r="QPL16" s="43"/>
      <c r="QPM16" s="43"/>
      <c r="QPN16" s="43"/>
      <c r="QPO16" s="43"/>
      <c r="QPP16" s="43"/>
      <c r="QPQ16" s="43"/>
      <c r="QPR16" s="43"/>
      <c r="QPS16" s="43"/>
      <c r="QPT16" s="43"/>
      <c r="QPU16" s="43"/>
      <c r="QPV16" s="43"/>
      <c r="QPW16" s="43"/>
      <c r="QPX16" s="43"/>
      <c r="QPY16" s="43"/>
      <c r="QPZ16" s="43"/>
      <c r="QQA16" s="43"/>
      <c r="QQB16" s="43"/>
      <c r="QQC16" s="43"/>
      <c r="QQD16" s="43"/>
      <c r="QQE16" s="43"/>
      <c r="QQF16" s="43"/>
      <c r="QQG16" s="43"/>
      <c r="QQH16" s="43"/>
      <c r="QQI16" s="43"/>
      <c r="QQJ16" s="43"/>
      <c r="QQK16" s="43"/>
      <c r="QQL16" s="43"/>
      <c r="QQM16" s="43"/>
      <c r="QQN16" s="43"/>
      <c r="QQO16" s="43"/>
      <c r="QQP16" s="43"/>
      <c r="QQQ16" s="43"/>
      <c r="QQR16" s="43"/>
      <c r="QQS16" s="43"/>
      <c r="QQT16" s="43"/>
      <c r="QQU16" s="43"/>
      <c r="QQV16" s="43"/>
      <c r="QQW16" s="43"/>
      <c r="QQX16" s="43"/>
      <c r="QQY16" s="43"/>
      <c r="QQZ16" s="43"/>
      <c r="QRA16" s="43"/>
      <c r="QRB16" s="43"/>
      <c r="QRC16" s="43"/>
      <c r="QRD16" s="43"/>
      <c r="QRE16" s="43"/>
      <c r="QRF16" s="43"/>
      <c r="QRG16" s="43"/>
      <c r="QRH16" s="43"/>
      <c r="QRI16" s="43"/>
      <c r="QRJ16" s="43"/>
      <c r="QRK16" s="43"/>
      <c r="QRL16" s="43"/>
      <c r="QRM16" s="43"/>
      <c r="QRN16" s="43"/>
      <c r="QRO16" s="43"/>
      <c r="QRP16" s="43"/>
      <c r="QRQ16" s="43"/>
      <c r="QRR16" s="43"/>
      <c r="QRS16" s="43"/>
      <c r="QRT16" s="43"/>
      <c r="QRU16" s="43"/>
      <c r="QRV16" s="43"/>
      <c r="QRW16" s="43"/>
      <c r="QRX16" s="43"/>
      <c r="QRY16" s="43"/>
      <c r="QRZ16" s="43"/>
      <c r="QSA16" s="43"/>
      <c r="QSB16" s="43"/>
      <c r="QSC16" s="43"/>
      <c r="QSD16" s="43"/>
      <c r="QSE16" s="43"/>
      <c r="QSF16" s="43"/>
      <c r="QSG16" s="43"/>
      <c r="QSH16" s="43"/>
      <c r="QSI16" s="43"/>
      <c r="QSJ16" s="43"/>
      <c r="QSK16" s="43"/>
      <c r="QSL16" s="43"/>
      <c r="QSM16" s="43"/>
      <c r="QSN16" s="43"/>
      <c r="QSO16" s="43"/>
      <c r="QSP16" s="43"/>
      <c r="QSQ16" s="43"/>
      <c r="QSR16" s="43"/>
      <c r="QSS16" s="43"/>
      <c r="QST16" s="43"/>
      <c r="QSU16" s="43"/>
      <c r="QSV16" s="43"/>
      <c r="QSW16" s="43"/>
      <c r="QSX16" s="43"/>
      <c r="QSY16" s="43"/>
      <c r="QSZ16" s="43"/>
      <c r="QTA16" s="43"/>
      <c r="QTB16" s="43"/>
      <c r="QTC16" s="43"/>
      <c r="QTD16" s="43"/>
      <c r="QTE16" s="43"/>
      <c r="QTF16" s="43"/>
      <c r="QTG16" s="43"/>
      <c r="QTH16" s="43"/>
      <c r="QTI16" s="43"/>
      <c r="QTJ16" s="43"/>
      <c r="QTK16" s="43"/>
      <c r="QTL16" s="43"/>
      <c r="QTM16" s="43"/>
      <c r="QTN16" s="43"/>
      <c r="QTO16" s="43"/>
      <c r="QTP16" s="43"/>
      <c r="QTQ16" s="43"/>
      <c r="QTR16" s="43"/>
      <c r="QTS16" s="43"/>
      <c r="QTT16" s="43"/>
      <c r="QTU16" s="43"/>
      <c r="QTV16" s="43"/>
      <c r="QTW16" s="43"/>
      <c r="QTX16" s="43"/>
      <c r="QTY16" s="43"/>
      <c r="QTZ16" s="43"/>
      <c r="QUA16" s="43"/>
      <c r="QUB16" s="43"/>
      <c r="QUC16" s="43"/>
      <c r="QUD16" s="43"/>
      <c r="QUE16" s="43"/>
      <c r="QUF16" s="43"/>
      <c r="QUG16" s="43"/>
      <c r="QUH16" s="43"/>
      <c r="QUI16" s="43"/>
      <c r="QUJ16" s="43"/>
      <c r="QUK16" s="43"/>
      <c r="QUL16" s="43"/>
      <c r="QUM16" s="43"/>
      <c r="QUN16" s="43"/>
      <c r="QUO16" s="43"/>
      <c r="QUP16" s="43"/>
      <c r="QUQ16" s="43"/>
      <c r="QUR16" s="43"/>
      <c r="QUS16" s="43"/>
      <c r="QUT16" s="43"/>
      <c r="QUU16" s="43"/>
      <c r="QUV16" s="43"/>
      <c r="QUW16" s="43"/>
      <c r="QUX16" s="43"/>
      <c r="QUY16" s="43"/>
      <c r="QUZ16" s="43"/>
      <c r="QVA16" s="43"/>
      <c r="QVB16" s="43"/>
      <c r="QVC16" s="43"/>
      <c r="QVD16" s="43"/>
      <c r="QVE16" s="43"/>
      <c r="QVF16" s="43"/>
      <c r="QVG16" s="43"/>
      <c r="QVH16" s="43"/>
      <c r="QVI16" s="43"/>
      <c r="QVJ16" s="43"/>
      <c r="QVK16" s="43"/>
      <c r="QVL16" s="43"/>
      <c r="QVM16" s="43"/>
      <c r="QVN16" s="43"/>
      <c r="QVO16" s="43"/>
      <c r="QVP16" s="43"/>
      <c r="QVQ16" s="43"/>
      <c r="QVR16" s="43"/>
      <c r="QVS16" s="43"/>
      <c r="QVT16" s="43"/>
      <c r="QVU16" s="43"/>
      <c r="QVV16" s="43"/>
      <c r="QVW16" s="43"/>
      <c r="QVX16" s="43"/>
      <c r="QVY16" s="43"/>
      <c r="QVZ16" s="43"/>
      <c r="QWA16" s="43"/>
      <c r="QWB16" s="43"/>
      <c r="QWC16" s="43"/>
      <c r="QWD16" s="43"/>
      <c r="QWE16" s="43"/>
      <c r="QWF16" s="43"/>
      <c r="QWG16" s="43"/>
      <c r="QWH16" s="43"/>
      <c r="QWI16" s="43"/>
      <c r="QWJ16" s="43"/>
      <c r="QWK16" s="43"/>
      <c r="QWL16" s="43"/>
      <c r="QWM16" s="43"/>
      <c r="QWN16" s="43"/>
      <c r="QWO16" s="43"/>
      <c r="QWP16" s="43"/>
      <c r="QWQ16" s="43"/>
      <c r="QWR16" s="43"/>
      <c r="QWS16" s="43"/>
      <c r="QWT16" s="43"/>
      <c r="QWU16" s="43"/>
      <c r="QWV16" s="43"/>
      <c r="QWW16" s="43"/>
      <c r="QWX16" s="43"/>
      <c r="QWY16" s="43"/>
      <c r="QWZ16" s="43"/>
      <c r="QXA16" s="43"/>
      <c r="QXB16" s="43"/>
      <c r="QXC16" s="43"/>
      <c r="QXD16" s="43"/>
      <c r="QXE16" s="43"/>
      <c r="QXF16" s="43"/>
      <c r="QXG16" s="43"/>
      <c r="QXH16" s="43"/>
      <c r="QXI16" s="43"/>
      <c r="QXJ16" s="43"/>
      <c r="QXK16" s="43"/>
      <c r="QXL16" s="43"/>
      <c r="QXM16" s="43"/>
      <c r="QXN16" s="43"/>
      <c r="QXO16" s="43"/>
      <c r="QXP16" s="43"/>
      <c r="QXQ16" s="43"/>
      <c r="QXR16" s="43"/>
      <c r="QXS16" s="43"/>
      <c r="QXT16" s="43"/>
      <c r="QXU16" s="43"/>
      <c r="QXV16" s="43"/>
      <c r="QXW16" s="43"/>
      <c r="QXX16" s="43"/>
      <c r="QXY16" s="43"/>
      <c r="QXZ16" s="43"/>
      <c r="QYA16" s="43"/>
      <c r="QYB16" s="43"/>
      <c r="QYC16" s="43"/>
      <c r="QYD16" s="43"/>
      <c r="QYE16" s="43"/>
      <c r="QYF16" s="43"/>
      <c r="QYG16" s="43"/>
      <c r="QYH16" s="43"/>
      <c r="QYI16" s="43"/>
      <c r="QYJ16" s="43"/>
      <c r="QYK16" s="43"/>
      <c r="QYL16" s="43"/>
      <c r="QYM16" s="43"/>
      <c r="QYN16" s="43"/>
      <c r="QYO16" s="43"/>
      <c r="QYP16" s="43"/>
      <c r="QYQ16" s="43"/>
      <c r="QYR16" s="43"/>
      <c r="QYS16" s="43"/>
      <c r="QYT16" s="43"/>
      <c r="QYU16" s="43"/>
      <c r="QYV16" s="43"/>
      <c r="QYW16" s="43"/>
      <c r="QYX16" s="43"/>
      <c r="QYY16" s="43"/>
      <c r="QYZ16" s="43"/>
      <c r="QZA16" s="43"/>
      <c r="QZB16" s="43"/>
      <c r="QZC16" s="43"/>
      <c r="QZD16" s="43"/>
      <c r="QZE16" s="43"/>
      <c r="QZF16" s="43"/>
      <c r="QZG16" s="43"/>
      <c r="QZH16" s="43"/>
      <c r="QZI16" s="43"/>
      <c r="QZJ16" s="43"/>
      <c r="QZK16" s="43"/>
      <c r="QZL16" s="43"/>
      <c r="QZM16" s="43"/>
      <c r="QZN16" s="43"/>
      <c r="QZO16" s="43"/>
      <c r="QZP16" s="43"/>
      <c r="QZQ16" s="43"/>
      <c r="QZR16" s="43"/>
      <c r="QZS16" s="43"/>
      <c r="QZT16" s="43"/>
      <c r="QZU16" s="43"/>
      <c r="QZV16" s="43"/>
      <c r="QZW16" s="43"/>
      <c r="QZX16" s="43"/>
      <c r="QZY16" s="43"/>
      <c r="QZZ16" s="43"/>
      <c r="RAA16" s="43"/>
      <c r="RAB16" s="43"/>
      <c r="RAC16" s="43"/>
      <c r="RAD16" s="43"/>
      <c r="RAE16" s="43"/>
      <c r="RAF16" s="43"/>
      <c r="RAG16" s="43"/>
      <c r="RAH16" s="43"/>
      <c r="RAI16" s="43"/>
      <c r="RAJ16" s="43"/>
      <c r="RAK16" s="43"/>
      <c r="RAL16" s="43"/>
      <c r="RAM16" s="43"/>
      <c r="RAN16" s="43"/>
      <c r="RAO16" s="43"/>
      <c r="RAP16" s="43"/>
      <c r="RAQ16" s="43"/>
      <c r="RAR16" s="43"/>
      <c r="RAS16" s="43"/>
      <c r="RAT16" s="43"/>
      <c r="RAU16" s="43"/>
      <c r="RAV16" s="43"/>
      <c r="RAW16" s="43"/>
      <c r="RAX16" s="43"/>
      <c r="RAY16" s="43"/>
      <c r="RAZ16" s="43"/>
      <c r="RBA16" s="43"/>
      <c r="RBB16" s="43"/>
      <c r="RBC16" s="43"/>
      <c r="RBD16" s="43"/>
      <c r="RBE16" s="43"/>
      <c r="RBF16" s="43"/>
      <c r="RBG16" s="43"/>
      <c r="RBH16" s="43"/>
      <c r="RBI16" s="43"/>
      <c r="RBJ16" s="43"/>
      <c r="RBK16" s="43"/>
      <c r="RBL16" s="43"/>
      <c r="RBM16" s="43"/>
      <c r="RBN16" s="43"/>
      <c r="RBO16" s="43"/>
      <c r="RBP16" s="43"/>
      <c r="RBQ16" s="43"/>
      <c r="RBR16" s="43"/>
      <c r="RBS16" s="43"/>
      <c r="RBT16" s="43"/>
      <c r="RBU16" s="43"/>
      <c r="RBV16" s="43"/>
      <c r="RBW16" s="43"/>
      <c r="RBX16" s="43"/>
      <c r="RBY16" s="43"/>
      <c r="RBZ16" s="43"/>
      <c r="RCA16" s="43"/>
      <c r="RCB16" s="43"/>
      <c r="RCC16" s="43"/>
      <c r="RCD16" s="43"/>
      <c r="RCE16" s="43"/>
      <c r="RCF16" s="43"/>
      <c r="RCG16" s="43"/>
      <c r="RCH16" s="43"/>
      <c r="RCI16" s="43"/>
      <c r="RCJ16" s="43"/>
      <c r="RCK16" s="43"/>
      <c r="RCL16" s="43"/>
      <c r="RCM16" s="43"/>
      <c r="RCN16" s="43"/>
      <c r="RCO16" s="43"/>
      <c r="RCP16" s="43"/>
      <c r="RCQ16" s="43"/>
      <c r="RCR16" s="43"/>
      <c r="RCS16" s="43"/>
      <c r="RCT16" s="43"/>
      <c r="RCU16" s="43"/>
      <c r="RCV16" s="43"/>
      <c r="RCW16" s="43"/>
      <c r="RCX16" s="43"/>
      <c r="RCY16" s="43"/>
      <c r="RCZ16" s="43"/>
      <c r="RDA16" s="43"/>
      <c r="RDB16" s="43"/>
      <c r="RDC16" s="43"/>
      <c r="RDD16" s="43"/>
      <c r="RDE16" s="43"/>
      <c r="RDF16" s="43"/>
      <c r="RDG16" s="43"/>
      <c r="RDH16" s="43"/>
      <c r="RDI16" s="43"/>
      <c r="RDJ16" s="43"/>
      <c r="RDK16" s="43"/>
      <c r="RDL16" s="43"/>
      <c r="RDM16" s="43"/>
      <c r="RDN16" s="43"/>
      <c r="RDO16" s="43"/>
      <c r="RDP16" s="43"/>
      <c r="RDQ16" s="43"/>
      <c r="RDR16" s="43"/>
      <c r="RDS16" s="43"/>
      <c r="RDT16" s="43"/>
      <c r="RDU16" s="43"/>
      <c r="RDV16" s="43"/>
      <c r="RDW16" s="43"/>
      <c r="RDX16" s="43"/>
      <c r="RDY16" s="43"/>
      <c r="RDZ16" s="43"/>
      <c r="REA16" s="43"/>
      <c r="REB16" s="43"/>
      <c r="REC16" s="43"/>
      <c r="RED16" s="43"/>
      <c r="REE16" s="43"/>
      <c r="REF16" s="43"/>
      <c r="REG16" s="43"/>
      <c r="REH16" s="43"/>
      <c r="REI16" s="43"/>
      <c r="REJ16" s="43"/>
      <c r="REK16" s="43"/>
      <c r="REL16" s="43"/>
      <c r="REM16" s="43"/>
      <c r="REN16" s="43"/>
      <c r="REO16" s="43"/>
      <c r="REP16" s="43"/>
      <c r="REQ16" s="43"/>
      <c r="RER16" s="43"/>
      <c r="RES16" s="43"/>
      <c r="RET16" s="43"/>
      <c r="REU16" s="43"/>
      <c r="REV16" s="43"/>
      <c r="REW16" s="43"/>
      <c r="REX16" s="43"/>
      <c r="REY16" s="43"/>
      <c r="REZ16" s="43"/>
      <c r="RFA16" s="43"/>
      <c r="RFB16" s="43"/>
      <c r="RFC16" s="43"/>
      <c r="RFD16" s="43"/>
      <c r="RFE16" s="43"/>
      <c r="RFF16" s="43"/>
      <c r="RFG16" s="43"/>
      <c r="RFH16" s="43"/>
      <c r="RFI16" s="43"/>
      <c r="RFJ16" s="43"/>
      <c r="RFK16" s="43"/>
      <c r="RFL16" s="43"/>
      <c r="RFM16" s="43"/>
      <c r="RFN16" s="43"/>
      <c r="RFO16" s="43"/>
      <c r="RFP16" s="43"/>
      <c r="RFQ16" s="43"/>
      <c r="RFR16" s="43"/>
      <c r="RFS16" s="43"/>
      <c r="RFT16" s="43"/>
      <c r="RFU16" s="43"/>
      <c r="RFV16" s="43"/>
      <c r="RFW16" s="43"/>
      <c r="RFX16" s="43"/>
      <c r="RFY16" s="43"/>
      <c r="RFZ16" s="43"/>
      <c r="RGA16" s="43"/>
      <c r="RGB16" s="43"/>
      <c r="RGC16" s="43"/>
      <c r="RGD16" s="43"/>
      <c r="RGE16" s="43"/>
      <c r="RGF16" s="43"/>
      <c r="RGG16" s="43"/>
      <c r="RGH16" s="43"/>
      <c r="RGI16" s="43"/>
      <c r="RGJ16" s="43"/>
      <c r="RGK16" s="43"/>
      <c r="RGL16" s="43"/>
      <c r="RGM16" s="43"/>
      <c r="RGN16" s="43"/>
      <c r="RGO16" s="43"/>
      <c r="RGP16" s="43"/>
      <c r="RGQ16" s="43"/>
      <c r="RGR16" s="43"/>
      <c r="RGS16" s="43"/>
      <c r="RGT16" s="43"/>
      <c r="RGU16" s="43"/>
      <c r="RGV16" s="43"/>
      <c r="RGW16" s="43"/>
      <c r="RGX16" s="43"/>
      <c r="RGY16" s="43"/>
      <c r="RGZ16" s="43"/>
      <c r="RHA16" s="43"/>
      <c r="RHB16" s="43"/>
      <c r="RHC16" s="43"/>
      <c r="RHD16" s="43"/>
      <c r="RHE16" s="43"/>
      <c r="RHF16" s="43"/>
      <c r="RHG16" s="43"/>
      <c r="RHH16" s="43"/>
      <c r="RHI16" s="43"/>
      <c r="RHJ16" s="43"/>
      <c r="RHK16" s="43"/>
      <c r="RHL16" s="43"/>
      <c r="RHM16" s="43"/>
      <c r="RHN16" s="43"/>
      <c r="RHO16" s="43"/>
      <c r="RHP16" s="43"/>
      <c r="RHQ16" s="43"/>
      <c r="RHR16" s="43"/>
      <c r="RHS16" s="43"/>
      <c r="RHT16" s="43"/>
      <c r="RHU16" s="43"/>
      <c r="RHV16" s="43"/>
      <c r="RHW16" s="43"/>
      <c r="RHX16" s="43"/>
      <c r="RHY16" s="43"/>
      <c r="RHZ16" s="43"/>
      <c r="RIA16" s="43"/>
      <c r="RIB16" s="43"/>
      <c r="RIC16" s="43"/>
      <c r="RID16" s="43"/>
      <c r="RIE16" s="43"/>
      <c r="RIF16" s="43"/>
      <c r="RIG16" s="43"/>
      <c r="RIH16" s="43"/>
      <c r="RII16" s="43"/>
      <c r="RIJ16" s="43"/>
      <c r="RIK16" s="43"/>
      <c r="RIL16" s="43"/>
      <c r="RIM16" s="43"/>
      <c r="RIN16" s="43"/>
      <c r="RIO16" s="43"/>
      <c r="RIP16" s="43"/>
      <c r="RIQ16" s="43"/>
      <c r="RIR16" s="43"/>
      <c r="RIS16" s="43"/>
      <c r="RIT16" s="43"/>
      <c r="RIU16" s="43"/>
      <c r="RIV16" s="43"/>
      <c r="RIW16" s="43"/>
      <c r="RIX16" s="43"/>
      <c r="RIY16" s="43"/>
      <c r="RIZ16" s="43"/>
      <c r="RJA16" s="43"/>
      <c r="RJB16" s="43"/>
      <c r="RJC16" s="43"/>
      <c r="RJD16" s="43"/>
      <c r="RJE16" s="43"/>
      <c r="RJF16" s="43"/>
      <c r="RJG16" s="43"/>
      <c r="RJH16" s="43"/>
      <c r="RJI16" s="43"/>
      <c r="RJJ16" s="43"/>
      <c r="RJK16" s="43"/>
      <c r="RJL16" s="43"/>
      <c r="RJM16" s="43"/>
      <c r="RJN16" s="43"/>
      <c r="RJO16" s="43"/>
      <c r="RJP16" s="43"/>
      <c r="RJQ16" s="43"/>
      <c r="RJR16" s="43"/>
      <c r="RJS16" s="43"/>
      <c r="RJT16" s="43"/>
      <c r="RJU16" s="43"/>
      <c r="RJV16" s="43"/>
      <c r="RJW16" s="43"/>
      <c r="RJX16" s="43"/>
      <c r="RJY16" s="43"/>
      <c r="RJZ16" s="43"/>
      <c r="RKA16" s="43"/>
      <c r="RKB16" s="43"/>
      <c r="RKC16" s="43"/>
      <c r="RKD16" s="43"/>
      <c r="RKE16" s="43"/>
      <c r="RKF16" s="43"/>
      <c r="RKG16" s="43"/>
      <c r="RKH16" s="43"/>
      <c r="RKI16" s="43"/>
      <c r="RKJ16" s="43"/>
      <c r="RKK16" s="43"/>
      <c r="RKL16" s="43"/>
      <c r="RKM16" s="43"/>
      <c r="RKN16" s="43"/>
      <c r="RKO16" s="43"/>
      <c r="RKP16" s="43"/>
      <c r="RKQ16" s="43"/>
      <c r="RKR16" s="43"/>
      <c r="RKS16" s="43"/>
      <c r="RKT16" s="43"/>
      <c r="RKU16" s="43"/>
      <c r="RKV16" s="43"/>
      <c r="RKW16" s="43"/>
      <c r="RKX16" s="43"/>
      <c r="RKY16" s="43"/>
      <c r="RKZ16" s="43"/>
      <c r="RLA16" s="43"/>
      <c r="RLB16" s="43"/>
      <c r="RLC16" s="43"/>
      <c r="RLD16" s="43"/>
      <c r="RLE16" s="43"/>
      <c r="RLF16" s="43"/>
      <c r="RLG16" s="43"/>
      <c r="RLH16" s="43"/>
      <c r="RLI16" s="43"/>
      <c r="RLJ16" s="43"/>
      <c r="RLK16" s="43"/>
      <c r="RLL16" s="43"/>
      <c r="RLM16" s="43"/>
      <c r="RLN16" s="43"/>
      <c r="RLO16" s="43"/>
      <c r="RLP16" s="43"/>
      <c r="RLQ16" s="43"/>
      <c r="RLR16" s="43"/>
      <c r="RLS16" s="43"/>
      <c r="RLT16" s="43"/>
      <c r="RLU16" s="43"/>
      <c r="RLV16" s="43"/>
      <c r="RLW16" s="43"/>
      <c r="RLX16" s="43"/>
      <c r="RLY16" s="43"/>
      <c r="RLZ16" s="43"/>
      <c r="RMA16" s="43"/>
      <c r="RMB16" s="43"/>
      <c r="RMC16" s="43"/>
      <c r="RMD16" s="43"/>
      <c r="RME16" s="43"/>
      <c r="RMF16" s="43"/>
      <c r="RMG16" s="43"/>
      <c r="RMH16" s="43"/>
      <c r="RMI16" s="43"/>
      <c r="RMJ16" s="43"/>
      <c r="RMK16" s="43"/>
      <c r="RML16" s="43"/>
      <c r="RMM16" s="43"/>
      <c r="RMN16" s="43"/>
      <c r="RMO16" s="43"/>
      <c r="RMP16" s="43"/>
      <c r="RMQ16" s="43"/>
      <c r="RMR16" s="43"/>
      <c r="RMS16" s="43"/>
      <c r="RMT16" s="43"/>
      <c r="RMU16" s="43"/>
      <c r="RMV16" s="43"/>
      <c r="RMW16" s="43"/>
      <c r="RMX16" s="43"/>
      <c r="RMY16" s="43"/>
      <c r="RMZ16" s="43"/>
      <c r="RNA16" s="43"/>
      <c r="RNB16" s="43"/>
      <c r="RNC16" s="43"/>
      <c r="RND16" s="43"/>
      <c r="RNE16" s="43"/>
      <c r="RNF16" s="43"/>
      <c r="RNG16" s="43"/>
      <c r="RNH16" s="43"/>
      <c r="RNI16" s="43"/>
      <c r="RNJ16" s="43"/>
      <c r="RNK16" s="43"/>
      <c r="RNL16" s="43"/>
      <c r="RNM16" s="43"/>
      <c r="RNN16" s="43"/>
      <c r="RNO16" s="43"/>
      <c r="RNP16" s="43"/>
      <c r="RNQ16" s="43"/>
      <c r="RNR16" s="43"/>
      <c r="RNS16" s="43"/>
      <c r="RNT16" s="43"/>
      <c r="RNU16" s="43"/>
      <c r="RNV16" s="43"/>
      <c r="RNW16" s="43"/>
      <c r="RNX16" s="43"/>
      <c r="RNY16" s="43"/>
      <c r="RNZ16" s="43"/>
      <c r="ROA16" s="43"/>
      <c r="ROB16" s="43"/>
      <c r="ROC16" s="43"/>
      <c r="ROD16" s="43"/>
      <c r="ROE16" s="43"/>
      <c r="ROF16" s="43"/>
      <c r="ROG16" s="43"/>
      <c r="ROH16" s="43"/>
      <c r="ROI16" s="43"/>
      <c r="ROJ16" s="43"/>
      <c r="ROK16" s="43"/>
      <c r="ROL16" s="43"/>
      <c r="ROM16" s="43"/>
      <c r="RON16" s="43"/>
      <c r="ROO16" s="43"/>
      <c r="ROP16" s="43"/>
      <c r="ROQ16" s="43"/>
      <c r="ROR16" s="43"/>
      <c r="ROS16" s="43"/>
      <c r="ROT16" s="43"/>
      <c r="ROU16" s="43"/>
      <c r="ROV16" s="43"/>
      <c r="ROW16" s="43"/>
      <c r="ROX16" s="43"/>
      <c r="ROY16" s="43"/>
      <c r="ROZ16" s="43"/>
      <c r="RPA16" s="43"/>
      <c r="RPB16" s="43"/>
      <c r="RPC16" s="43"/>
      <c r="RPD16" s="43"/>
      <c r="RPE16" s="43"/>
      <c r="RPF16" s="43"/>
      <c r="RPG16" s="43"/>
      <c r="RPH16" s="43"/>
      <c r="RPI16" s="43"/>
      <c r="RPJ16" s="43"/>
      <c r="RPK16" s="43"/>
      <c r="RPL16" s="43"/>
      <c r="RPM16" s="43"/>
      <c r="RPN16" s="43"/>
      <c r="RPO16" s="43"/>
      <c r="RPP16" s="43"/>
      <c r="RPQ16" s="43"/>
      <c r="RPR16" s="43"/>
      <c r="RPS16" s="43"/>
      <c r="RPT16" s="43"/>
      <c r="RPU16" s="43"/>
      <c r="RPV16" s="43"/>
      <c r="RPW16" s="43"/>
      <c r="RPX16" s="43"/>
      <c r="RPY16" s="43"/>
      <c r="RPZ16" s="43"/>
      <c r="RQA16" s="43"/>
      <c r="RQB16" s="43"/>
      <c r="RQC16" s="43"/>
      <c r="RQD16" s="43"/>
      <c r="RQE16" s="43"/>
      <c r="RQF16" s="43"/>
      <c r="RQG16" s="43"/>
      <c r="RQH16" s="43"/>
      <c r="RQI16" s="43"/>
      <c r="RQJ16" s="43"/>
      <c r="RQK16" s="43"/>
      <c r="RQL16" s="43"/>
      <c r="RQM16" s="43"/>
      <c r="RQN16" s="43"/>
      <c r="RQO16" s="43"/>
      <c r="RQP16" s="43"/>
      <c r="RQQ16" s="43"/>
      <c r="RQR16" s="43"/>
      <c r="RQS16" s="43"/>
      <c r="RQT16" s="43"/>
      <c r="RQU16" s="43"/>
      <c r="RQV16" s="43"/>
      <c r="RQW16" s="43"/>
      <c r="RQX16" s="43"/>
      <c r="RQY16" s="43"/>
      <c r="RQZ16" s="43"/>
      <c r="RRA16" s="43"/>
      <c r="RRB16" s="43"/>
      <c r="RRC16" s="43"/>
      <c r="RRD16" s="43"/>
      <c r="RRE16" s="43"/>
      <c r="RRF16" s="43"/>
      <c r="RRG16" s="43"/>
      <c r="RRH16" s="43"/>
      <c r="RRI16" s="43"/>
      <c r="RRJ16" s="43"/>
      <c r="RRK16" s="43"/>
      <c r="RRL16" s="43"/>
      <c r="RRM16" s="43"/>
      <c r="RRN16" s="43"/>
      <c r="RRO16" s="43"/>
      <c r="RRP16" s="43"/>
      <c r="RRQ16" s="43"/>
      <c r="RRR16" s="43"/>
      <c r="RRS16" s="43"/>
      <c r="RRT16" s="43"/>
      <c r="RRU16" s="43"/>
      <c r="RRV16" s="43"/>
      <c r="RRW16" s="43"/>
      <c r="RRX16" s="43"/>
      <c r="RRY16" s="43"/>
      <c r="RRZ16" s="43"/>
      <c r="RSA16" s="43"/>
      <c r="RSB16" s="43"/>
      <c r="RSC16" s="43"/>
      <c r="RSD16" s="43"/>
      <c r="RSE16" s="43"/>
      <c r="RSF16" s="43"/>
      <c r="RSG16" s="43"/>
      <c r="RSH16" s="43"/>
      <c r="RSI16" s="43"/>
      <c r="RSJ16" s="43"/>
      <c r="RSK16" s="43"/>
      <c r="RSL16" s="43"/>
      <c r="RSM16" s="43"/>
      <c r="RSN16" s="43"/>
      <c r="RSO16" s="43"/>
      <c r="RSP16" s="43"/>
      <c r="RSQ16" s="43"/>
      <c r="RSR16" s="43"/>
      <c r="RSS16" s="43"/>
      <c r="RST16" s="43"/>
      <c r="RSU16" s="43"/>
      <c r="RSV16" s="43"/>
      <c r="RSW16" s="43"/>
      <c r="RSX16" s="43"/>
      <c r="RSY16" s="43"/>
      <c r="RSZ16" s="43"/>
      <c r="RTA16" s="43"/>
      <c r="RTB16" s="43"/>
      <c r="RTC16" s="43"/>
      <c r="RTD16" s="43"/>
      <c r="RTE16" s="43"/>
      <c r="RTF16" s="43"/>
      <c r="RTG16" s="43"/>
      <c r="RTH16" s="43"/>
      <c r="RTI16" s="43"/>
      <c r="RTJ16" s="43"/>
      <c r="RTK16" s="43"/>
      <c r="RTL16" s="43"/>
      <c r="RTM16" s="43"/>
      <c r="RTN16" s="43"/>
      <c r="RTO16" s="43"/>
      <c r="RTP16" s="43"/>
      <c r="RTQ16" s="43"/>
      <c r="RTR16" s="43"/>
      <c r="RTS16" s="43"/>
      <c r="RTT16" s="43"/>
      <c r="RTU16" s="43"/>
      <c r="RTV16" s="43"/>
      <c r="RTW16" s="43"/>
      <c r="RTX16" s="43"/>
      <c r="RTY16" s="43"/>
      <c r="RTZ16" s="43"/>
      <c r="RUA16" s="43"/>
      <c r="RUB16" s="43"/>
      <c r="RUC16" s="43"/>
      <c r="RUD16" s="43"/>
      <c r="RUE16" s="43"/>
      <c r="RUF16" s="43"/>
      <c r="RUG16" s="43"/>
      <c r="RUH16" s="43"/>
      <c r="RUI16" s="43"/>
      <c r="RUJ16" s="43"/>
      <c r="RUK16" s="43"/>
      <c r="RUL16" s="43"/>
      <c r="RUM16" s="43"/>
      <c r="RUN16" s="43"/>
      <c r="RUO16" s="43"/>
      <c r="RUP16" s="43"/>
      <c r="RUQ16" s="43"/>
      <c r="RUR16" s="43"/>
      <c r="RUS16" s="43"/>
      <c r="RUT16" s="43"/>
      <c r="RUU16" s="43"/>
      <c r="RUV16" s="43"/>
      <c r="RUW16" s="43"/>
      <c r="RUX16" s="43"/>
      <c r="RUY16" s="43"/>
      <c r="RUZ16" s="43"/>
      <c r="RVA16" s="43"/>
      <c r="RVB16" s="43"/>
      <c r="RVC16" s="43"/>
      <c r="RVD16" s="43"/>
      <c r="RVE16" s="43"/>
      <c r="RVF16" s="43"/>
      <c r="RVG16" s="43"/>
      <c r="RVH16" s="43"/>
      <c r="RVI16" s="43"/>
      <c r="RVJ16" s="43"/>
      <c r="RVK16" s="43"/>
      <c r="RVL16" s="43"/>
      <c r="RVM16" s="43"/>
      <c r="RVN16" s="43"/>
      <c r="RVO16" s="43"/>
      <c r="RVP16" s="43"/>
      <c r="RVQ16" s="43"/>
      <c r="RVR16" s="43"/>
      <c r="RVS16" s="43"/>
      <c r="RVT16" s="43"/>
      <c r="RVU16" s="43"/>
      <c r="RVV16" s="43"/>
      <c r="RVW16" s="43"/>
      <c r="RVX16" s="43"/>
      <c r="RVY16" s="43"/>
      <c r="RVZ16" s="43"/>
      <c r="RWA16" s="43"/>
      <c r="RWB16" s="43"/>
      <c r="RWC16" s="43"/>
      <c r="RWD16" s="43"/>
      <c r="RWE16" s="43"/>
      <c r="RWF16" s="43"/>
      <c r="RWG16" s="43"/>
      <c r="RWH16" s="43"/>
      <c r="RWI16" s="43"/>
      <c r="RWJ16" s="43"/>
      <c r="RWK16" s="43"/>
      <c r="RWL16" s="43"/>
      <c r="RWM16" s="43"/>
      <c r="RWN16" s="43"/>
      <c r="RWO16" s="43"/>
      <c r="RWP16" s="43"/>
      <c r="RWQ16" s="43"/>
      <c r="RWR16" s="43"/>
      <c r="RWS16" s="43"/>
      <c r="RWT16" s="43"/>
      <c r="RWU16" s="43"/>
      <c r="RWV16" s="43"/>
      <c r="RWW16" s="43"/>
      <c r="RWX16" s="43"/>
      <c r="RWY16" s="43"/>
      <c r="RWZ16" s="43"/>
      <c r="RXA16" s="43"/>
      <c r="RXB16" s="43"/>
      <c r="RXC16" s="43"/>
      <c r="RXD16" s="43"/>
      <c r="RXE16" s="43"/>
      <c r="RXF16" s="43"/>
      <c r="RXG16" s="43"/>
      <c r="RXH16" s="43"/>
      <c r="RXI16" s="43"/>
      <c r="RXJ16" s="43"/>
      <c r="RXK16" s="43"/>
      <c r="RXL16" s="43"/>
      <c r="RXM16" s="43"/>
      <c r="RXN16" s="43"/>
      <c r="RXO16" s="43"/>
      <c r="RXP16" s="43"/>
      <c r="RXQ16" s="43"/>
      <c r="RXR16" s="43"/>
      <c r="RXS16" s="43"/>
      <c r="RXT16" s="43"/>
      <c r="RXU16" s="43"/>
      <c r="RXV16" s="43"/>
      <c r="RXW16" s="43"/>
      <c r="RXX16" s="43"/>
      <c r="RXY16" s="43"/>
      <c r="RXZ16" s="43"/>
      <c r="RYA16" s="43"/>
      <c r="RYB16" s="43"/>
      <c r="RYC16" s="43"/>
      <c r="RYD16" s="43"/>
      <c r="RYE16" s="43"/>
      <c r="RYF16" s="43"/>
      <c r="RYG16" s="43"/>
      <c r="RYH16" s="43"/>
      <c r="RYI16" s="43"/>
      <c r="RYJ16" s="43"/>
      <c r="RYK16" s="43"/>
      <c r="RYL16" s="43"/>
      <c r="RYM16" s="43"/>
      <c r="RYN16" s="43"/>
      <c r="RYO16" s="43"/>
      <c r="RYP16" s="43"/>
      <c r="RYQ16" s="43"/>
      <c r="RYR16" s="43"/>
      <c r="RYS16" s="43"/>
      <c r="RYT16" s="43"/>
      <c r="RYU16" s="43"/>
      <c r="RYV16" s="43"/>
      <c r="RYW16" s="43"/>
      <c r="RYX16" s="43"/>
      <c r="RYY16" s="43"/>
      <c r="RYZ16" s="43"/>
      <c r="RZA16" s="43"/>
      <c r="RZB16" s="43"/>
      <c r="RZC16" s="43"/>
      <c r="RZD16" s="43"/>
      <c r="RZE16" s="43"/>
      <c r="RZF16" s="43"/>
      <c r="RZG16" s="43"/>
      <c r="RZH16" s="43"/>
      <c r="RZI16" s="43"/>
      <c r="RZJ16" s="43"/>
      <c r="RZK16" s="43"/>
      <c r="RZL16" s="43"/>
      <c r="RZM16" s="43"/>
      <c r="RZN16" s="43"/>
      <c r="RZO16" s="43"/>
      <c r="RZP16" s="43"/>
      <c r="RZQ16" s="43"/>
      <c r="RZR16" s="43"/>
      <c r="RZS16" s="43"/>
      <c r="RZT16" s="43"/>
      <c r="RZU16" s="43"/>
      <c r="RZV16" s="43"/>
      <c r="RZW16" s="43"/>
      <c r="RZX16" s="43"/>
      <c r="RZY16" s="43"/>
      <c r="RZZ16" s="43"/>
      <c r="SAA16" s="43"/>
      <c r="SAB16" s="43"/>
      <c r="SAC16" s="43"/>
      <c r="SAD16" s="43"/>
      <c r="SAE16" s="43"/>
      <c r="SAF16" s="43"/>
      <c r="SAG16" s="43"/>
      <c r="SAH16" s="43"/>
      <c r="SAI16" s="43"/>
      <c r="SAJ16" s="43"/>
      <c r="SAK16" s="43"/>
      <c r="SAL16" s="43"/>
      <c r="SAM16" s="43"/>
      <c r="SAN16" s="43"/>
      <c r="SAO16" s="43"/>
      <c r="SAP16" s="43"/>
      <c r="SAQ16" s="43"/>
      <c r="SAR16" s="43"/>
      <c r="SAS16" s="43"/>
      <c r="SAT16" s="43"/>
      <c r="SAU16" s="43"/>
      <c r="SAV16" s="43"/>
      <c r="SAW16" s="43"/>
      <c r="SAX16" s="43"/>
      <c r="SAY16" s="43"/>
      <c r="SAZ16" s="43"/>
      <c r="SBA16" s="43"/>
      <c r="SBB16" s="43"/>
      <c r="SBC16" s="43"/>
      <c r="SBD16" s="43"/>
      <c r="SBE16" s="43"/>
      <c r="SBF16" s="43"/>
      <c r="SBG16" s="43"/>
      <c r="SBH16" s="43"/>
      <c r="SBI16" s="43"/>
      <c r="SBJ16" s="43"/>
      <c r="SBK16" s="43"/>
      <c r="SBL16" s="43"/>
      <c r="SBM16" s="43"/>
      <c r="SBN16" s="43"/>
      <c r="SBO16" s="43"/>
      <c r="SBP16" s="43"/>
      <c r="SBQ16" s="43"/>
      <c r="SBR16" s="43"/>
      <c r="SBS16" s="43"/>
      <c r="SBT16" s="43"/>
      <c r="SBU16" s="43"/>
      <c r="SBV16" s="43"/>
      <c r="SBW16" s="43"/>
      <c r="SBX16" s="43"/>
      <c r="SBY16" s="43"/>
      <c r="SBZ16" s="43"/>
      <c r="SCA16" s="43"/>
      <c r="SCB16" s="43"/>
      <c r="SCC16" s="43"/>
      <c r="SCD16" s="43"/>
      <c r="SCE16" s="43"/>
      <c r="SCF16" s="43"/>
      <c r="SCG16" s="43"/>
      <c r="SCH16" s="43"/>
      <c r="SCI16" s="43"/>
      <c r="SCJ16" s="43"/>
      <c r="SCK16" s="43"/>
      <c r="SCL16" s="43"/>
      <c r="SCM16" s="43"/>
      <c r="SCN16" s="43"/>
      <c r="SCO16" s="43"/>
      <c r="SCP16" s="43"/>
      <c r="SCQ16" s="43"/>
      <c r="SCR16" s="43"/>
      <c r="SCS16" s="43"/>
      <c r="SCT16" s="43"/>
      <c r="SCU16" s="43"/>
      <c r="SCV16" s="43"/>
      <c r="SCW16" s="43"/>
      <c r="SCX16" s="43"/>
      <c r="SCY16" s="43"/>
      <c r="SCZ16" s="43"/>
      <c r="SDA16" s="43"/>
      <c r="SDB16" s="43"/>
      <c r="SDC16" s="43"/>
      <c r="SDD16" s="43"/>
      <c r="SDE16" s="43"/>
      <c r="SDF16" s="43"/>
      <c r="SDG16" s="43"/>
      <c r="SDH16" s="43"/>
      <c r="SDI16" s="43"/>
      <c r="SDJ16" s="43"/>
      <c r="SDK16" s="43"/>
      <c r="SDL16" s="43"/>
      <c r="SDM16" s="43"/>
      <c r="SDN16" s="43"/>
      <c r="SDO16" s="43"/>
      <c r="SDP16" s="43"/>
      <c r="SDQ16" s="43"/>
      <c r="SDR16" s="43"/>
      <c r="SDS16" s="43"/>
      <c r="SDT16" s="43"/>
      <c r="SDU16" s="43"/>
      <c r="SDV16" s="43"/>
      <c r="SDW16" s="43"/>
      <c r="SDX16" s="43"/>
      <c r="SDY16" s="43"/>
      <c r="SDZ16" s="43"/>
      <c r="SEA16" s="43"/>
      <c r="SEB16" s="43"/>
      <c r="SEC16" s="43"/>
      <c r="SED16" s="43"/>
      <c r="SEE16" s="43"/>
      <c r="SEF16" s="43"/>
      <c r="SEG16" s="43"/>
      <c r="SEH16" s="43"/>
      <c r="SEI16" s="43"/>
      <c r="SEJ16" s="43"/>
      <c r="SEK16" s="43"/>
      <c r="SEL16" s="43"/>
      <c r="SEM16" s="43"/>
      <c r="SEN16" s="43"/>
      <c r="SEO16" s="43"/>
      <c r="SEP16" s="43"/>
      <c r="SEQ16" s="43"/>
      <c r="SER16" s="43"/>
      <c r="SES16" s="43"/>
      <c r="SET16" s="43"/>
      <c r="SEU16" s="43"/>
      <c r="SEV16" s="43"/>
      <c r="SEW16" s="43"/>
      <c r="SEX16" s="43"/>
      <c r="SEY16" s="43"/>
      <c r="SEZ16" s="43"/>
      <c r="SFA16" s="43"/>
      <c r="SFB16" s="43"/>
      <c r="SFC16" s="43"/>
      <c r="SFD16" s="43"/>
      <c r="SFE16" s="43"/>
      <c r="SFF16" s="43"/>
      <c r="SFG16" s="43"/>
      <c r="SFH16" s="43"/>
      <c r="SFI16" s="43"/>
      <c r="SFJ16" s="43"/>
      <c r="SFK16" s="43"/>
      <c r="SFL16" s="43"/>
      <c r="SFM16" s="43"/>
      <c r="SFN16" s="43"/>
      <c r="SFO16" s="43"/>
      <c r="SFP16" s="43"/>
      <c r="SFQ16" s="43"/>
      <c r="SFR16" s="43"/>
      <c r="SFS16" s="43"/>
      <c r="SFT16" s="43"/>
      <c r="SFU16" s="43"/>
      <c r="SFV16" s="43"/>
      <c r="SFW16" s="43"/>
      <c r="SFX16" s="43"/>
      <c r="SFY16" s="43"/>
      <c r="SFZ16" s="43"/>
      <c r="SGA16" s="43"/>
      <c r="SGB16" s="43"/>
      <c r="SGC16" s="43"/>
      <c r="SGD16" s="43"/>
      <c r="SGE16" s="43"/>
      <c r="SGF16" s="43"/>
      <c r="SGG16" s="43"/>
      <c r="SGH16" s="43"/>
      <c r="SGI16" s="43"/>
      <c r="SGJ16" s="43"/>
      <c r="SGK16" s="43"/>
      <c r="SGL16" s="43"/>
      <c r="SGM16" s="43"/>
      <c r="SGN16" s="43"/>
      <c r="SGO16" s="43"/>
      <c r="SGP16" s="43"/>
      <c r="SGQ16" s="43"/>
      <c r="SGR16" s="43"/>
      <c r="SGS16" s="43"/>
      <c r="SGT16" s="43"/>
      <c r="SGU16" s="43"/>
      <c r="SGV16" s="43"/>
      <c r="SGW16" s="43"/>
      <c r="SGX16" s="43"/>
      <c r="SGY16" s="43"/>
      <c r="SGZ16" s="43"/>
      <c r="SHA16" s="43"/>
      <c r="SHB16" s="43"/>
      <c r="SHC16" s="43"/>
      <c r="SHD16" s="43"/>
      <c r="SHE16" s="43"/>
      <c r="SHF16" s="43"/>
      <c r="SHG16" s="43"/>
      <c r="SHH16" s="43"/>
      <c r="SHI16" s="43"/>
      <c r="SHJ16" s="43"/>
      <c r="SHK16" s="43"/>
      <c r="SHL16" s="43"/>
      <c r="SHM16" s="43"/>
      <c r="SHN16" s="43"/>
      <c r="SHO16" s="43"/>
      <c r="SHP16" s="43"/>
      <c r="SHQ16" s="43"/>
      <c r="SHR16" s="43"/>
      <c r="SHS16" s="43"/>
      <c r="SHT16" s="43"/>
      <c r="SHU16" s="43"/>
      <c r="SHV16" s="43"/>
      <c r="SHW16" s="43"/>
      <c r="SHX16" s="43"/>
      <c r="SHY16" s="43"/>
      <c r="SHZ16" s="43"/>
      <c r="SIA16" s="43"/>
      <c r="SIB16" s="43"/>
      <c r="SIC16" s="43"/>
      <c r="SID16" s="43"/>
      <c r="SIE16" s="43"/>
      <c r="SIF16" s="43"/>
      <c r="SIG16" s="43"/>
      <c r="SIH16" s="43"/>
      <c r="SII16" s="43"/>
      <c r="SIJ16" s="43"/>
      <c r="SIK16" s="43"/>
      <c r="SIL16" s="43"/>
      <c r="SIM16" s="43"/>
      <c r="SIN16" s="43"/>
      <c r="SIO16" s="43"/>
      <c r="SIP16" s="43"/>
      <c r="SIQ16" s="43"/>
      <c r="SIR16" s="43"/>
      <c r="SIS16" s="43"/>
      <c r="SIT16" s="43"/>
      <c r="SIU16" s="43"/>
      <c r="SIV16" s="43"/>
      <c r="SIW16" s="43"/>
      <c r="SIX16" s="43"/>
      <c r="SIY16" s="43"/>
      <c r="SIZ16" s="43"/>
      <c r="SJA16" s="43"/>
      <c r="SJB16" s="43"/>
      <c r="SJC16" s="43"/>
      <c r="SJD16" s="43"/>
      <c r="SJE16" s="43"/>
      <c r="SJF16" s="43"/>
      <c r="SJG16" s="43"/>
      <c r="SJH16" s="43"/>
      <c r="SJI16" s="43"/>
      <c r="SJJ16" s="43"/>
      <c r="SJK16" s="43"/>
      <c r="SJL16" s="43"/>
      <c r="SJM16" s="43"/>
      <c r="SJN16" s="43"/>
      <c r="SJO16" s="43"/>
      <c r="SJP16" s="43"/>
      <c r="SJQ16" s="43"/>
      <c r="SJR16" s="43"/>
      <c r="SJS16" s="43"/>
      <c r="SJT16" s="43"/>
      <c r="SJU16" s="43"/>
      <c r="SJV16" s="43"/>
      <c r="SJW16" s="43"/>
      <c r="SJX16" s="43"/>
      <c r="SJY16" s="43"/>
      <c r="SJZ16" s="43"/>
      <c r="SKA16" s="43"/>
      <c r="SKB16" s="43"/>
      <c r="SKC16" s="43"/>
      <c r="SKD16" s="43"/>
      <c r="SKE16" s="43"/>
      <c r="SKF16" s="43"/>
      <c r="SKG16" s="43"/>
      <c r="SKH16" s="43"/>
      <c r="SKI16" s="43"/>
      <c r="SKJ16" s="43"/>
      <c r="SKK16" s="43"/>
      <c r="SKL16" s="43"/>
      <c r="SKM16" s="43"/>
      <c r="SKN16" s="43"/>
      <c r="SKO16" s="43"/>
      <c r="SKP16" s="43"/>
      <c r="SKQ16" s="43"/>
      <c r="SKR16" s="43"/>
      <c r="SKS16" s="43"/>
      <c r="SKT16" s="43"/>
      <c r="SKU16" s="43"/>
      <c r="SKV16" s="43"/>
      <c r="SKW16" s="43"/>
      <c r="SKX16" s="43"/>
      <c r="SKY16" s="43"/>
      <c r="SKZ16" s="43"/>
      <c r="SLA16" s="43"/>
      <c r="SLB16" s="43"/>
      <c r="SLC16" s="43"/>
      <c r="SLD16" s="43"/>
      <c r="SLE16" s="43"/>
      <c r="SLF16" s="43"/>
      <c r="SLG16" s="43"/>
      <c r="SLH16" s="43"/>
      <c r="SLI16" s="43"/>
      <c r="SLJ16" s="43"/>
      <c r="SLK16" s="43"/>
      <c r="SLL16" s="43"/>
      <c r="SLM16" s="43"/>
      <c r="SLN16" s="43"/>
      <c r="SLO16" s="43"/>
      <c r="SLP16" s="43"/>
      <c r="SLQ16" s="43"/>
      <c r="SLR16" s="43"/>
      <c r="SLS16" s="43"/>
      <c r="SLT16" s="43"/>
      <c r="SLU16" s="43"/>
      <c r="SLV16" s="43"/>
      <c r="SLW16" s="43"/>
      <c r="SLX16" s="43"/>
      <c r="SLY16" s="43"/>
      <c r="SLZ16" s="43"/>
      <c r="SMA16" s="43"/>
      <c r="SMB16" s="43"/>
      <c r="SMC16" s="43"/>
      <c r="SMD16" s="43"/>
      <c r="SME16" s="43"/>
      <c r="SMF16" s="43"/>
      <c r="SMG16" s="43"/>
      <c r="SMH16" s="43"/>
      <c r="SMI16" s="43"/>
      <c r="SMJ16" s="43"/>
      <c r="SMK16" s="43"/>
      <c r="SML16" s="43"/>
      <c r="SMM16" s="43"/>
      <c r="SMN16" s="43"/>
      <c r="SMO16" s="43"/>
      <c r="SMP16" s="43"/>
      <c r="SMQ16" s="43"/>
      <c r="SMR16" s="43"/>
      <c r="SMS16" s="43"/>
      <c r="SMT16" s="43"/>
      <c r="SMU16" s="43"/>
      <c r="SMV16" s="43"/>
      <c r="SMW16" s="43"/>
      <c r="SMX16" s="43"/>
      <c r="SMY16" s="43"/>
      <c r="SMZ16" s="43"/>
      <c r="SNA16" s="43"/>
      <c r="SNB16" s="43"/>
      <c r="SNC16" s="43"/>
      <c r="SND16" s="43"/>
      <c r="SNE16" s="43"/>
      <c r="SNF16" s="43"/>
      <c r="SNG16" s="43"/>
      <c r="SNH16" s="43"/>
      <c r="SNI16" s="43"/>
      <c r="SNJ16" s="43"/>
      <c r="SNK16" s="43"/>
      <c r="SNL16" s="43"/>
      <c r="SNM16" s="43"/>
      <c r="SNN16" s="43"/>
      <c r="SNO16" s="43"/>
      <c r="SNP16" s="43"/>
      <c r="SNQ16" s="43"/>
      <c r="SNR16" s="43"/>
      <c r="SNS16" s="43"/>
      <c r="SNT16" s="43"/>
      <c r="SNU16" s="43"/>
      <c r="SNV16" s="43"/>
      <c r="SNW16" s="43"/>
      <c r="SNX16" s="43"/>
      <c r="SNY16" s="43"/>
      <c r="SNZ16" s="43"/>
      <c r="SOA16" s="43"/>
      <c r="SOB16" s="43"/>
      <c r="SOC16" s="43"/>
      <c r="SOD16" s="43"/>
      <c r="SOE16" s="43"/>
      <c r="SOF16" s="43"/>
      <c r="SOG16" s="43"/>
      <c r="SOH16" s="43"/>
      <c r="SOI16" s="43"/>
      <c r="SOJ16" s="43"/>
      <c r="SOK16" s="43"/>
      <c r="SOL16" s="43"/>
      <c r="SOM16" s="43"/>
      <c r="SON16" s="43"/>
      <c r="SOO16" s="43"/>
      <c r="SOP16" s="43"/>
      <c r="SOQ16" s="43"/>
      <c r="SOR16" s="43"/>
      <c r="SOS16" s="43"/>
      <c r="SOT16" s="43"/>
      <c r="SOU16" s="43"/>
      <c r="SOV16" s="43"/>
      <c r="SOW16" s="43"/>
      <c r="SOX16" s="43"/>
      <c r="SOY16" s="43"/>
      <c r="SOZ16" s="43"/>
      <c r="SPA16" s="43"/>
      <c r="SPB16" s="43"/>
      <c r="SPC16" s="43"/>
      <c r="SPD16" s="43"/>
      <c r="SPE16" s="43"/>
      <c r="SPF16" s="43"/>
      <c r="SPG16" s="43"/>
      <c r="SPH16" s="43"/>
      <c r="SPI16" s="43"/>
      <c r="SPJ16" s="43"/>
      <c r="SPK16" s="43"/>
      <c r="SPL16" s="43"/>
      <c r="SPM16" s="43"/>
      <c r="SPN16" s="43"/>
      <c r="SPO16" s="43"/>
      <c r="SPP16" s="43"/>
      <c r="SPQ16" s="43"/>
      <c r="SPR16" s="43"/>
      <c r="SPS16" s="43"/>
      <c r="SPT16" s="43"/>
      <c r="SPU16" s="43"/>
      <c r="SPV16" s="43"/>
      <c r="SPW16" s="43"/>
      <c r="SPX16" s="43"/>
      <c r="SPY16" s="43"/>
      <c r="SPZ16" s="43"/>
      <c r="SQA16" s="43"/>
      <c r="SQB16" s="43"/>
      <c r="SQC16" s="43"/>
      <c r="SQD16" s="43"/>
      <c r="SQE16" s="43"/>
      <c r="SQF16" s="43"/>
      <c r="SQG16" s="43"/>
      <c r="SQH16" s="43"/>
      <c r="SQI16" s="43"/>
      <c r="SQJ16" s="43"/>
      <c r="SQK16" s="43"/>
      <c r="SQL16" s="43"/>
      <c r="SQM16" s="43"/>
      <c r="SQN16" s="43"/>
      <c r="SQO16" s="43"/>
      <c r="SQP16" s="43"/>
      <c r="SQQ16" s="43"/>
      <c r="SQR16" s="43"/>
      <c r="SQS16" s="43"/>
      <c r="SQT16" s="43"/>
      <c r="SQU16" s="43"/>
      <c r="SQV16" s="43"/>
      <c r="SQW16" s="43"/>
      <c r="SQX16" s="43"/>
      <c r="SQY16" s="43"/>
      <c r="SQZ16" s="43"/>
      <c r="SRA16" s="43"/>
      <c r="SRB16" s="43"/>
      <c r="SRC16" s="43"/>
      <c r="SRD16" s="43"/>
      <c r="SRE16" s="43"/>
      <c r="SRF16" s="43"/>
      <c r="SRG16" s="43"/>
      <c r="SRH16" s="43"/>
      <c r="SRI16" s="43"/>
      <c r="SRJ16" s="43"/>
      <c r="SRK16" s="43"/>
      <c r="SRL16" s="43"/>
      <c r="SRM16" s="43"/>
      <c r="SRN16" s="43"/>
      <c r="SRO16" s="43"/>
      <c r="SRP16" s="43"/>
      <c r="SRQ16" s="43"/>
      <c r="SRR16" s="43"/>
      <c r="SRS16" s="43"/>
      <c r="SRT16" s="43"/>
      <c r="SRU16" s="43"/>
      <c r="SRV16" s="43"/>
      <c r="SRW16" s="43"/>
      <c r="SRX16" s="43"/>
      <c r="SRY16" s="43"/>
      <c r="SRZ16" s="43"/>
      <c r="SSA16" s="43"/>
      <c r="SSB16" s="43"/>
      <c r="SSC16" s="43"/>
      <c r="SSD16" s="43"/>
      <c r="SSE16" s="43"/>
      <c r="SSF16" s="43"/>
      <c r="SSG16" s="43"/>
      <c r="SSH16" s="43"/>
      <c r="SSI16" s="43"/>
      <c r="SSJ16" s="43"/>
      <c r="SSK16" s="43"/>
      <c r="SSL16" s="43"/>
      <c r="SSM16" s="43"/>
      <c r="SSN16" s="43"/>
      <c r="SSO16" s="43"/>
      <c r="SSP16" s="43"/>
      <c r="SSQ16" s="43"/>
      <c r="SSR16" s="43"/>
      <c r="SSS16" s="43"/>
      <c r="SST16" s="43"/>
      <c r="SSU16" s="43"/>
      <c r="SSV16" s="43"/>
      <c r="SSW16" s="43"/>
      <c r="SSX16" s="43"/>
      <c r="SSY16" s="43"/>
      <c r="SSZ16" s="43"/>
      <c r="STA16" s="43"/>
      <c r="STB16" s="43"/>
      <c r="STC16" s="43"/>
      <c r="STD16" s="43"/>
      <c r="STE16" s="43"/>
      <c r="STF16" s="43"/>
      <c r="STG16" s="43"/>
      <c r="STH16" s="43"/>
      <c r="STI16" s="43"/>
      <c r="STJ16" s="43"/>
      <c r="STK16" s="43"/>
      <c r="STL16" s="43"/>
      <c r="STM16" s="43"/>
      <c r="STN16" s="43"/>
      <c r="STO16" s="43"/>
      <c r="STP16" s="43"/>
      <c r="STQ16" s="43"/>
      <c r="STR16" s="43"/>
      <c r="STS16" s="43"/>
      <c r="STT16" s="43"/>
      <c r="STU16" s="43"/>
      <c r="STV16" s="43"/>
      <c r="STW16" s="43"/>
      <c r="STX16" s="43"/>
      <c r="STY16" s="43"/>
      <c r="STZ16" s="43"/>
      <c r="SUA16" s="43"/>
      <c r="SUB16" s="43"/>
      <c r="SUC16" s="43"/>
      <c r="SUD16" s="43"/>
      <c r="SUE16" s="43"/>
      <c r="SUF16" s="43"/>
      <c r="SUG16" s="43"/>
      <c r="SUH16" s="43"/>
      <c r="SUI16" s="43"/>
      <c r="SUJ16" s="43"/>
      <c r="SUK16" s="43"/>
      <c r="SUL16" s="43"/>
      <c r="SUM16" s="43"/>
      <c r="SUN16" s="43"/>
      <c r="SUO16" s="43"/>
      <c r="SUP16" s="43"/>
      <c r="SUQ16" s="43"/>
      <c r="SUR16" s="43"/>
      <c r="SUS16" s="43"/>
      <c r="SUT16" s="43"/>
      <c r="SUU16" s="43"/>
      <c r="SUV16" s="43"/>
      <c r="SUW16" s="43"/>
      <c r="SUX16" s="43"/>
      <c r="SUY16" s="43"/>
      <c r="SUZ16" s="43"/>
      <c r="SVA16" s="43"/>
      <c r="SVB16" s="43"/>
      <c r="SVC16" s="43"/>
      <c r="SVD16" s="43"/>
      <c r="SVE16" s="43"/>
      <c r="SVF16" s="43"/>
      <c r="SVG16" s="43"/>
      <c r="SVH16" s="43"/>
      <c r="SVI16" s="43"/>
      <c r="SVJ16" s="43"/>
      <c r="SVK16" s="43"/>
      <c r="SVL16" s="43"/>
      <c r="SVM16" s="43"/>
      <c r="SVN16" s="43"/>
      <c r="SVO16" s="43"/>
      <c r="SVP16" s="43"/>
      <c r="SVQ16" s="43"/>
      <c r="SVR16" s="43"/>
      <c r="SVS16" s="43"/>
      <c r="SVT16" s="43"/>
      <c r="SVU16" s="43"/>
      <c r="SVV16" s="43"/>
      <c r="SVW16" s="43"/>
      <c r="SVX16" s="43"/>
      <c r="SVY16" s="43"/>
      <c r="SVZ16" s="43"/>
      <c r="SWA16" s="43"/>
      <c r="SWB16" s="43"/>
      <c r="SWC16" s="43"/>
      <c r="SWD16" s="43"/>
      <c r="SWE16" s="43"/>
      <c r="SWF16" s="43"/>
      <c r="SWG16" s="43"/>
      <c r="SWH16" s="43"/>
      <c r="SWI16" s="43"/>
      <c r="SWJ16" s="43"/>
      <c r="SWK16" s="43"/>
      <c r="SWL16" s="43"/>
      <c r="SWM16" s="43"/>
      <c r="SWN16" s="43"/>
      <c r="SWO16" s="43"/>
      <c r="SWP16" s="43"/>
      <c r="SWQ16" s="43"/>
      <c r="SWR16" s="43"/>
      <c r="SWS16" s="43"/>
      <c r="SWT16" s="43"/>
      <c r="SWU16" s="43"/>
      <c r="SWV16" s="43"/>
      <c r="SWW16" s="43"/>
      <c r="SWX16" s="43"/>
      <c r="SWY16" s="43"/>
      <c r="SWZ16" s="43"/>
      <c r="SXA16" s="43"/>
      <c r="SXB16" s="43"/>
      <c r="SXC16" s="43"/>
      <c r="SXD16" s="43"/>
      <c r="SXE16" s="43"/>
      <c r="SXF16" s="43"/>
      <c r="SXG16" s="43"/>
      <c r="SXH16" s="43"/>
      <c r="SXI16" s="43"/>
      <c r="SXJ16" s="43"/>
      <c r="SXK16" s="43"/>
      <c r="SXL16" s="43"/>
      <c r="SXM16" s="43"/>
      <c r="SXN16" s="43"/>
      <c r="SXO16" s="43"/>
      <c r="SXP16" s="43"/>
      <c r="SXQ16" s="43"/>
      <c r="SXR16" s="43"/>
      <c r="SXS16" s="43"/>
      <c r="SXT16" s="43"/>
      <c r="SXU16" s="43"/>
      <c r="SXV16" s="43"/>
      <c r="SXW16" s="43"/>
      <c r="SXX16" s="43"/>
      <c r="SXY16" s="43"/>
      <c r="SXZ16" s="43"/>
      <c r="SYA16" s="43"/>
      <c r="SYB16" s="43"/>
      <c r="SYC16" s="43"/>
      <c r="SYD16" s="43"/>
      <c r="SYE16" s="43"/>
      <c r="SYF16" s="43"/>
      <c r="SYG16" s="43"/>
      <c r="SYH16" s="43"/>
      <c r="SYI16" s="43"/>
      <c r="SYJ16" s="43"/>
      <c r="SYK16" s="43"/>
      <c r="SYL16" s="43"/>
      <c r="SYM16" s="43"/>
      <c r="SYN16" s="43"/>
      <c r="SYO16" s="43"/>
      <c r="SYP16" s="43"/>
      <c r="SYQ16" s="43"/>
      <c r="SYR16" s="43"/>
      <c r="SYS16" s="43"/>
      <c r="SYT16" s="43"/>
      <c r="SYU16" s="43"/>
      <c r="SYV16" s="43"/>
      <c r="SYW16" s="43"/>
      <c r="SYX16" s="43"/>
      <c r="SYY16" s="43"/>
      <c r="SYZ16" s="43"/>
      <c r="SZA16" s="43"/>
      <c r="SZB16" s="43"/>
      <c r="SZC16" s="43"/>
      <c r="SZD16" s="43"/>
      <c r="SZE16" s="43"/>
      <c r="SZF16" s="43"/>
      <c r="SZG16" s="43"/>
      <c r="SZH16" s="43"/>
      <c r="SZI16" s="43"/>
      <c r="SZJ16" s="43"/>
      <c r="SZK16" s="43"/>
      <c r="SZL16" s="43"/>
      <c r="SZM16" s="43"/>
      <c r="SZN16" s="43"/>
      <c r="SZO16" s="43"/>
      <c r="SZP16" s="43"/>
      <c r="SZQ16" s="43"/>
      <c r="SZR16" s="43"/>
      <c r="SZS16" s="43"/>
      <c r="SZT16" s="43"/>
      <c r="SZU16" s="43"/>
      <c r="SZV16" s="43"/>
      <c r="SZW16" s="43"/>
      <c r="SZX16" s="43"/>
      <c r="SZY16" s="43"/>
      <c r="SZZ16" s="43"/>
      <c r="TAA16" s="43"/>
      <c r="TAB16" s="43"/>
      <c r="TAC16" s="43"/>
      <c r="TAD16" s="43"/>
      <c r="TAE16" s="43"/>
      <c r="TAF16" s="43"/>
      <c r="TAG16" s="43"/>
      <c r="TAH16" s="43"/>
      <c r="TAI16" s="43"/>
      <c r="TAJ16" s="43"/>
      <c r="TAK16" s="43"/>
      <c r="TAL16" s="43"/>
      <c r="TAM16" s="43"/>
      <c r="TAN16" s="43"/>
      <c r="TAO16" s="43"/>
      <c r="TAP16" s="43"/>
      <c r="TAQ16" s="43"/>
      <c r="TAR16" s="43"/>
      <c r="TAS16" s="43"/>
      <c r="TAT16" s="43"/>
      <c r="TAU16" s="43"/>
      <c r="TAV16" s="43"/>
      <c r="TAW16" s="43"/>
      <c r="TAX16" s="43"/>
      <c r="TAY16" s="43"/>
      <c r="TAZ16" s="43"/>
      <c r="TBA16" s="43"/>
      <c r="TBB16" s="43"/>
      <c r="TBC16" s="43"/>
      <c r="TBD16" s="43"/>
      <c r="TBE16" s="43"/>
      <c r="TBF16" s="43"/>
      <c r="TBG16" s="43"/>
      <c r="TBH16" s="43"/>
      <c r="TBI16" s="43"/>
      <c r="TBJ16" s="43"/>
      <c r="TBK16" s="43"/>
      <c r="TBL16" s="43"/>
      <c r="TBM16" s="43"/>
      <c r="TBN16" s="43"/>
      <c r="TBO16" s="43"/>
      <c r="TBP16" s="43"/>
      <c r="TBQ16" s="43"/>
      <c r="TBR16" s="43"/>
      <c r="TBS16" s="43"/>
      <c r="TBT16" s="43"/>
      <c r="TBU16" s="43"/>
      <c r="TBV16" s="43"/>
      <c r="TBW16" s="43"/>
      <c r="TBX16" s="43"/>
      <c r="TBY16" s="43"/>
      <c r="TBZ16" s="43"/>
      <c r="TCA16" s="43"/>
      <c r="TCB16" s="43"/>
      <c r="TCC16" s="43"/>
      <c r="TCD16" s="43"/>
      <c r="TCE16" s="43"/>
      <c r="TCF16" s="43"/>
      <c r="TCG16" s="43"/>
      <c r="TCH16" s="43"/>
      <c r="TCI16" s="43"/>
      <c r="TCJ16" s="43"/>
      <c r="TCK16" s="43"/>
      <c r="TCL16" s="43"/>
      <c r="TCM16" s="43"/>
      <c r="TCN16" s="43"/>
      <c r="TCO16" s="43"/>
      <c r="TCP16" s="43"/>
      <c r="TCQ16" s="43"/>
      <c r="TCR16" s="43"/>
      <c r="TCS16" s="43"/>
      <c r="TCT16" s="43"/>
      <c r="TCU16" s="43"/>
      <c r="TCV16" s="43"/>
      <c r="TCW16" s="43"/>
      <c r="TCX16" s="43"/>
      <c r="TCY16" s="43"/>
      <c r="TCZ16" s="43"/>
      <c r="TDA16" s="43"/>
      <c r="TDB16" s="43"/>
      <c r="TDC16" s="43"/>
      <c r="TDD16" s="43"/>
      <c r="TDE16" s="43"/>
      <c r="TDF16" s="43"/>
      <c r="TDG16" s="43"/>
      <c r="TDH16" s="43"/>
      <c r="TDI16" s="43"/>
      <c r="TDJ16" s="43"/>
      <c r="TDK16" s="43"/>
      <c r="TDL16" s="43"/>
      <c r="TDM16" s="43"/>
      <c r="TDN16" s="43"/>
      <c r="TDO16" s="43"/>
      <c r="TDP16" s="43"/>
      <c r="TDQ16" s="43"/>
      <c r="TDR16" s="43"/>
      <c r="TDS16" s="43"/>
      <c r="TDT16" s="43"/>
      <c r="TDU16" s="43"/>
      <c r="TDV16" s="43"/>
      <c r="TDW16" s="43"/>
      <c r="TDX16" s="43"/>
      <c r="TDY16" s="43"/>
      <c r="TDZ16" s="43"/>
      <c r="TEA16" s="43"/>
      <c r="TEB16" s="43"/>
      <c r="TEC16" s="43"/>
      <c r="TED16" s="43"/>
      <c r="TEE16" s="43"/>
      <c r="TEF16" s="43"/>
      <c r="TEG16" s="43"/>
      <c r="TEH16" s="43"/>
      <c r="TEI16" s="43"/>
      <c r="TEJ16" s="43"/>
      <c r="TEK16" s="43"/>
      <c r="TEL16" s="43"/>
      <c r="TEM16" s="43"/>
      <c r="TEN16" s="43"/>
      <c r="TEO16" s="43"/>
      <c r="TEP16" s="43"/>
      <c r="TEQ16" s="43"/>
      <c r="TER16" s="43"/>
      <c r="TES16" s="43"/>
      <c r="TET16" s="43"/>
      <c r="TEU16" s="43"/>
      <c r="TEV16" s="43"/>
      <c r="TEW16" s="43"/>
      <c r="TEX16" s="43"/>
      <c r="TEY16" s="43"/>
      <c r="TEZ16" s="43"/>
      <c r="TFA16" s="43"/>
      <c r="TFB16" s="43"/>
      <c r="TFC16" s="43"/>
      <c r="TFD16" s="43"/>
      <c r="TFE16" s="43"/>
      <c r="TFF16" s="43"/>
      <c r="TFG16" s="43"/>
      <c r="TFH16" s="43"/>
      <c r="TFI16" s="43"/>
      <c r="TFJ16" s="43"/>
      <c r="TFK16" s="43"/>
      <c r="TFL16" s="43"/>
      <c r="TFM16" s="43"/>
      <c r="TFN16" s="43"/>
      <c r="TFO16" s="43"/>
      <c r="TFP16" s="43"/>
      <c r="TFQ16" s="43"/>
      <c r="TFR16" s="43"/>
      <c r="TFS16" s="43"/>
      <c r="TFT16" s="43"/>
      <c r="TFU16" s="43"/>
      <c r="TFV16" s="43"/>
      <c r="TFW16" s="43"/>
      <c r="TFX16" s="43"/>
      <c r="TFY16" s="43"/>
      <c r="TFZ16" s="43"/>
      <c r="TGA16" s="43"/>
      <c r="TGB16" s="43"/>
      <c r="TGC16" s="43"/>
      <c r="TGD16" s="43"/>
      <c r="TGE16" s="43"/>
      <c r="TGF16" s="43"/>
      <c r="TGG16" s="43"/>
      <c r="TGH16" s="43"/>
      <c r="TGI16" s="43"/>
      <c r="TGJ16" s="43"/>
      <c r="TGK16" s="43"/>
      <c r="TGL16" s="43"/>
      <c r="TGM16" s="43"/>
      <c r="TGN16" s="43"/>
      <c r="TGO16" s="43"/>
      <c r="TGP16" s="43"/>
      <c r="TGQ16" s="43"/>
      <c r="TGR16" s="43"/>
      <c r="TGS16" s="43"/>
      <c r="TGT16" s="43"/>
      <c r="TGU16" s="43"/>
      <c r="TGV16" s="43"/>
      <c r="TGW16" s="43"/>
      <c r="TGX16" s="43"/>
      <c r="TGY16" s="43"/>
      <c r="TGZ16" s="43"/>
      <c r="THA16" s="43"/>
      <c r="THB16" s="43"/>
      <c r="THC16" s="43"/>
      <c r="THD16" s="43"/>
      <c r="THE16" s="43"/>
      <c r="THF16" s="43"/>
      <c r="THG16" s="43"/>
      <c r="THH16" s="43"/>
      <c r="THI16" s="43"/>
      <c r="THJ16" s="43"/>
      <c r="THK16" s="43"/>
      <c r="THL16" s="43"/>
      <c r="THM16" s="43"/>
      <c r="THN16" s="43"/>
      <c r="THO16" s="43"/>
      <c r="THP16" s="43"/>
      <c r="THQ16" s="43"/>
      <c r="THR16" s="43"/>
      <c r="THS16" s="43"/>
      <c r="THT16" s="43"/>
      <c r="THU16" s="43"/>
      <c r="THV16" s="43"/>
      <c r="THW16" s="43"/>
      <c r="THX16" s="43"/>
      <c r="THY16" s="43"/>
      <c r="THZ16" s="43"/>
      <c r="TIA16" s="43"/>
      <c r="TIB16" s="43"/>
      <c r="TIC16" s="43"/>
      <c r="TID16" s="43"/>
      <c r="TIE16" s="43"/>
      <c r="TIF16" s="43"/>
      <c r="TIG16" s="43"/>
      <c r="TIH16" s="43"/>
      <c r="TII16" s="43"/>
      <c r="TIJ16" s="43"/>
      <c r="TIK16" s="43"/>
      <c r="TIL16" s="43"/>
      <c r="TIM16" s="43"/>
      <c r="TIN16" s="43"/>
      <c r="TIO16" s="43"/>
      <c r="TIP16" s="43"/>
      <c r="TIQ16" s="43"/>
      <c r="TIR16" s="43"/>
      <c r="TIS16" s="43"/>
      <c r="TIT16" s="43"/>
      <c r="TIU16" s="43"/>
      <c r="TIV16" s="43"/>
      <c r="TIW16" s="43"/>
      <c r="TIX16" s="43"/>
      <c r="TIY16" s="43"/>
      <c r="TIZ16" s="43"/>
      <c r="TJA16" s="43"/>
      <c r="TJB16" s="43"/>
      <c r="TJC16" s="43"/>
      <c r="TJD16" s="43"/>
      <c r="TJE16" s="43"/>
      <c r="TJF16" s="43"/>
      <c r="TJG16" s="43"/>
      <c r="TJH16" s="43"/>
      <c r="TJI16" s="43"/>
      <c r="TJJ16" s="43"/>
      <c r="TJK16" s="43"/>
      <c r="TJL16" s="43"/>
      <c r="TJM16" s="43"/>
      <c r="TJN16" s="43"/>
      <c r="TJO16" s="43"/>
      <c r="TJP16" s="43"/>
      <c r="TJQ16" s="43"/>
      <c r="TJR16" s="43"/>
      <c r="TJS16" s="43"/>
      <c r="TJT16" s="43"/>
      <c r="TJU16" s="43"/>
      <c r="TJV16" s="43"/>
      <c r="TJW16" s="43"/>
      <c r="TJX16" s="43"/>
      <c r="TJY16" s="43"/>
      <c r="TJZ16" s="43"/>
      <c r="TKA16" s="43"/>
      <c r="TKB16" s="43"/>
      <c r="TKC16" s="43"/>
      <c r="TKD16" s="43"/>
      <c r="TKE16" s="43"/>
      <c r="TKF16" s="43"/>
      <c r="TKG16" s="43"/>
      <c r="TKH16" s="43"/>
      <c r="TKI16" s="43"/>
      <c r="TKJ16" s="43"/>
      <c r="TKK16" s="43"/>
      <c r="TKL16" s="43"/>
      <c r="TKM16" s="43"/>
      <c r="TKN16" s="43"/>
      <c r="TKO16" s="43"/>
      <c r="TKP16" s="43"/>
      <c r="TKQ16" s="43"/>
      <c r="TKR16" s="43"/>
      <c r="TKS16" s="43"/>
      <c r="TKT16" s="43"/>
      <c r="TKU16" s="43"/>
      <c r="TKV16" s="43"/>
      <c r="TKW16" s="43"/>
      <c r="TKX16" s="43"/>
      <c r="TKY16" s="43"/>
      <c r="TKZ16" s="43"/>
      <c r="TLA16" s="43"/>
      <c r="TLB16" s="43"/>
      <c r="TLC16" s="43"/>
      <c r="TLD16" s="43"/>
      <c r="TLE16" s="43"/>
      <c r="TLF16" s="43"/>
      <c r="TLG16" s="43"/>
      <c r="TLH16" s="43"/>
      <c r="TLI16" s="43"/>
      <c r="TLJ16" s="43"/>
      <c r="TLK16" s="43"/>
      <c r="TLL16" s="43"/>
      <c r="TLM16" s="43"/>
      <c r="TLN16" s="43"/>
      <c r="TLO16" s="43"/>
      <c r="TLP16" s="43"/>
      <c r="TLQ16" s="43"/>
      <c r="TLR16" s="43"/>
      <c r="TLS16" s="43"/>
      <c r="TLT16" s="43"/>
      <c r="TLU16" s="43"/>
      <c r="TLV16" s="43"/>
      <c r="TLW16" s="43"/>
      <c r="TLX16" s="43"/>
      <c r="TLY16" s="43"/>
      <c r="TLZ16" s="43"/>
      <c r="TMA16" s="43"/>
      <c r="TMB16" s="43"/>
      <c r="TMC16" s="43"/>
      <c r="TMD16" s="43"/>
      <c r="TME16" s="43"/>
      <c r="TMF16" s="43"/>
      <c r="TMG16" s="43"/>
      <c r="TMH16" s="43"/>
      <c r="TMI16" s="43"/>
      <c r="TMJ16" s="43"/>
      <c r="TMK16" s="43"/>
      <c r="TML16" s="43"/>
      <c r="TMM16" s="43"/>
      <c r="TMN16" s="43"/>
      <c r="TMO16" s="43"/>
      <c r="TMP16" s="43"/>
      <c r="TMQ16" s="43"/>
      <c r="TMR16" s="43"/>
      <c r="TMS16" s="43"/>
      <c r="TMT16" s="43"/>
      <c r="TMU16" s="43"/>
      <c r="TMV16" s="43"/>
      <c r="TMW16" s="43"/>
      <c r="TMX16" s="43"/>
      <c r="TMY16" s="43"/>
      <c r="TMZ16" s="43"/>
      <c r="TNA16" s="43"/>
      <c r="TNB16" s="43"/>
      <c r="TNC16" s="43"/>
      <c r="TND16" s="43"/>
      <c r="TNE16" s="43"/>
      <c r="TNF16" s="43"/>
      <c r="TNG16" s="43"/>
      <c r="TNH16" s="43"/>
      <c r="TNI16" s="43"/>
      <c r="TNJ16" s="43"/>
      <c r="TNK16" s="43"/>
      <c r="TNL16" s="43"/>
      <c r="TNM16" s="43"/>
      <c r="TNN16" s="43"/>
      <c r="TNO16" s="43"/>
      <c r="TNP16" s="43"/>
      <c r="TNQ16" s="43"/>
      <c r="TNR16" s="43"/>
      <c r="TNS16" s="43"/>
      <c r="TNT16" s="43"/>
      <c r="TNU16" s="43"/>
      <c r="TNV16" s="43"/>
      <c r="TNW16" s="43"/>
      <c r="TNX16" s="43"/>
      <c r="TNY16" s="43"/>
      <c r="TNZ16" s="43"/>
      <c r="TOA16" s="43"/>
      <c r="TOB16" s="43"/>
      <c r="TOC16" s="43"/>
      <c r="TOD16" s="43"/>
      <c r="TOE16" s="43"/>
      <c r="TOF16" s="43"/>
      <c r="TOG16" s="43"/>
      <c r="TOH16" s="43"/>
      <c r="TOI16" s="43"/>
      <c r="TOJ16" s="43"/>
      <c r="TOK16" s="43"/>
      <c r="TOL16" s="43"/>
      <c r="TOM16" s="43"/>
      <c r="TON16" s="43"/>
      <c r="TOO16" s="43"/>
      <c r="TOP16" s="43"/>
      <c r="TOQ16" s="43"/>
      <c r="TOR16" s="43"/>
      <c r="TOS16" s="43"/>
      <c r="TOT16" s="43"/>
      <c r="TOU16" s="43"/>
      <c r="TOV16" s="43"/>
      <c r="TOW16" s="43"/>
      <c r="TOX16" s="43"/>
      <c r="TOY16" s="43"/>
      <c r="TOZ16" s="43"/>
      <c r="TPA16" s="43"/>
      <c r="TPB16" s="43"/>
      <c r="TPC16" s="43"/>
      <c r="TPD16" s="43"/>
      <c r="TPE16" s="43"/>
      <c r="TPF16" s="43"/>
      <c r="TPG16" s="43"/>
      <c r="TPH16" s="43"/>
      <c r="TPI16" s="43"/>
      <c r="TPJ16" s="43"/>
      <c r="TPK16" s="43"/>
      <c r="TPL16" s="43"/>
      <c r="TPM16" s="43"/>
      <c r="TPN16" s="43"/>
      <c r="TPO16" s="43"/>
      <c r="TPP16" s="43"/>
      <c r="TPQ16" s="43"/>
      <c r="TPR16" s="43"/>
      <c r="TPS16" s="43"/>
      <c r="TPT16" s="43"/>
      <c r="TPU16" s="43"/>
      <c r="TPV16" s="43"/>
      <c r="TPW16" s="43"/>
      <c r="TPX16" s="43"/>
      <c r="TPY16" s="43"/>
      <c r="TPZ16" s="43"/>
      <c r="TQA16" s="43"/>
      <c r="TQB16" s="43"/>
      <c r="TQC16" s="43"/>
      <c r="TQD16" s="43"/>
      <c r="TQE16" s="43"/>
      <c r="TQF16" s="43"/>
      <c r="TQG16" s="43"/>
      <c r="TQH16" s="43"/>
      <c r="TQI16" s="43"/>
      <c r="TQJ16" s="43"/>
      <c r="TQK16" s="43"/>
      <c r="TQL16" s="43"/>
      <c r="TQM16" s="43"/>
      <c r="TQN16" s="43"/>
      <c r="TQO16" s="43"/>
      <c r="TQP16" s="43"/>
      <c r="TQQ16" s="43"/>
      <c r="TQR16" s="43"/>
      <c r="TQS16" s="43"/>
      <c r="TQT16" s="43"/>
      <c r="TQU16" s="43"/>
      <c r="TQV16" s="43"/>
      <c r="TQW16" s="43"/>
      <c r="TQX16" s="43"/>
      <c r="TQY16" s="43"/>
      <c r="TQZ16" s="43"/>
      <c r="TRA16" s="43"/>
      <c r="TRB16" s="43"/>
      <c r="TRC16" s="43"/>
      <c r="TRD16" s="43"/>
      <c r="TRE16" s="43"/>
      <c r="TRF16" s="43"/>
      <c r="TRG16" s="43"/>
      <c r="TRH16" s="43"/>
      <c r="TRI16" s="43"/>
      <c r="TRJ16" s="43"/>
      <c r="TRK16" s="43"/>
      <c r="TRL16" s="43"/>
      <c r="TRM16" s="43"/>
      <c r="TRN16" s="43"/>
      <c r="TRO16" s="43"/>
      <c r="TRP16" s="43"/>
      <c r="TRQ16" s="43"/>
      <c r="TRR16" s="43"/>
      <c r="TRS16" s="43"/>
      <c r="TRT16" s="43"/>
      <c r="TRU16" s="43"/>
      <c r="TRV16" s="43"/>
      <c r="TRW16" s="43"/>
      <c r="TRX16" s="43"/>
      <c r="TRY16" s="43"/>
      <c r="TRZ16" s="43"/>
      <c r="TSA16" s="43"/>
      <c r="TSB16" s="43"/>
      <c r="TSC16" s="43"/>
      <c r="TSD16" s="43"/>
      <c r="TSE16" s="43"/>
      <c r="TSF16" s="43"/>
      <c r="TSG16" s="43"/>
      <c r="TSH16" s="43"/>
      <c r="TSI16" s="43"/>
      <c r="TSJ16" s="43"/>
      <c r="TSK16" s="43"/>
      <c r="TSL16" s="43"/>
      <c r="TSM16" s="43"/>
      <c r="TSN16" s="43"/>
      <c r="TSO16" s="43"/>
      <c r="TSP16" s="43"/>
      <c r="TSQ16" s="43"/>
      <c r="TSR16" s="43"/>
      <c r="TSS16" s="43"/>
      <c r="TST16" s="43"/>
      <c r="TSU16" s="43"/>
      <c r="TSV16" s="43"/>
      <c r="TSW16" s="43"/>
      <c r="TSX16" s="43"/>
      <c r="TSY16" s="43"/>
      <c r="TSZ16" s="43"/>
      <c r="TTA16" s="43"/>
      <c r="TTB16" s="43"/>
      <c r="TTC16" s="43"/>
      <c r="TTD16" s="43"/>
      <c r="TTE16" s="43"/>
      <c r="TTF16" s="43"/>
      <c r="TTG16" s="43"/>
      <c r="TTH16" s="43"/>
      <c r="TTI16" s="43"/>
      <c r="TTJ16" s="43"/>
      <c r="TTK16" s="43"/>
      <c r="TTL16" s="43"/>
      <c r="TTM16" s="43"/>
      <c r="TTN16" s="43"/>
      <c r="TTO16" s="43"/>
      <c r="TTP16" s="43"/>
      <c r="TTQ16" s="43"/>
      <c r="TTR16" s="43"/>
      <c r="TTS16" s="43"/>
      <c r="TTT16" s="43"/>
      <c r="TTU16" s="43"/>
      <c r="TTV16" s="43"/>
      <c r="TTW16" s="43"/>
      <c r="TTX16" s="43"/>
      <c r="TTY16" s="43"/>
      <c r="TTZ16" s="43"/>
      <c r="TUA16" s="43"/>
      <c r="TUB16" s="43"/>
      <c r="TUC16" s="43"/>
      <c r="TUD16" s="43"/>
      <c r="TUE16" s="43"/>
      <c r="TUF16" s="43"/>
      <c r="TUG16" s="43"/>
      <c r="TUH16" s="43"/>
      <c r="TUI16" s="43"/>
      <c r="TUJ16" s="43"/>
      <c r="TUK16" s="43"/>
      <c r="TUL16" s="43"/>
      <c r="TUM16" s="43"/>
      <c r="TUN16" s="43"/>
      <c r="TUO16" s="43"/>
      <c r="TUP16" s="43"/>
      <c r="TUQ16" s="43"/>
      <c r="TUR16" s="43"/>
      <c r="TUS16" s="43"/>
      <c r="TUT16" s="43"/>
      <c r="TUU16" s="43"/>
      <c r="TUV16" s="43"/>
      <c r="TUW16" s="43"/>
      <c r="TUX16" s="43"/>
      <c r="TUY16" s="43"/>
      <c r="TUZ16" s="43"/>
      <c r="TVA16" s="43"/>
      <c r="TVB16" s="43"/>
      <c r="TVC16" s="43"/>
      <c r="TVD16" s="43"/>
      <c r="TVE16" s="43"/>
      <c r="TVF16" s="43"/>
      <c r="TVG16" s="43"/>
      <c r="TVH16" s="43"/>
      <c r="TVI16" s="43"/>
      <c r="TVJ16" s="43"/>
      <c r="TVK16" s="43"/>
      <c r="TVL16" s="43"/>
      <c r="TVM16" s="43"/>
      <c r="TVN16" s="43"/>
      <c r="TVO16" s="43"/>
      <c r="TVP16" s="43"/>
      <c r="TVQ16" s="43"/>
      <c r="TVR16" s="43"/>
      <c r="TVS16" s="43"/>
      <c r="TVT16" s="43"/>
      <c r="TVU16" s="43"/>
      <c r="TVV16" s="43"/>
      <c r="TVW16" s="43"/>
      <c r="TVX16" s="43"/>
      <c r="TVY16" s="43"/>
      <c r="TVZ16" s="43"/>
      <c r="TWA16" s="43"/>
      <c r="TWB16" s="43"/>
      <c r="TWC16" s="43"/>
      <c r="TWD16" s="43"/>
      <c r="TWE16" s="43"/>
      <c r="TWF16" s="43"/>
      <c r="TWG16" s="43"/>
      <c r="TWH16" s="43"/>
      <c r="TWI16" s="43"/>
      <c r="TWJ16" s="43"/>
      <c r="TWK16" s="43"/>
      <c r="TWL16" s="43"/>
      <c r="TWM16" s="43"/>
      <c r="TWN16" s="43"/>
      <c r="TWO16" s="43"/>
      <c r="TWP16" s="43"/>
      <c r="TWQ16" s="43"/>
      <c r="TWR16" s="43"/>
      <c r="TWS16" s="43"/>
      <c r="TWT16" s="43"/>
      <c r="TWU16" s="43"/>
      <c r="TWV16" s="43"/>
      <c r="TWW16" s="43"/>
      <c r="TWX16" s="43"/>
      <c r="TWY16" s="43"/>
      <c r="TWZ16" s="43"/>
      <c r="TXA16" s="43"/>
      <c r="TXB16" s="43"/>
      <c r="TXC16" s="43"/>
      <c r="TXD16" s="43"/>
      <c r="TXE16" s="43"/>
      <c r="TXF16" s="43"/>
      <c r="TXG16" s="43"/>
      <c r="TXH16" s="43"/>
      <c r="TXI16" s="43"/>
      <c r="TXJ16" s="43"/>
      <c r="TXK16" s="43"/>
      <c r="TXL16" s="43"/>
      <c r="TXM16" s="43"/>
      <c r="TXN16" s="43"/>
      <c r="TXO16" s="43"/>
      <c r="TXP16" s="43"/>
      <c r="TXQ16" s="43"/>
      <c r="TXR16" s="43"/>
      <c r="TXS16" s="43"/>
      <c r="TXT16" s="43"/>
      <c r="TXU16" s="43"/>
      <c r="TXV16" s="43"/>
      <c r="TXW16" s="43"/>
      <c r="TXX16" s="43"/>
      <c r="TXY16" s="43"/>
      <c r="TXZ16" s="43"/>
      <c r="TYA16" s="43"/>
      <c r="TYB16" s="43"/>
      <c r="TYC16" s="43"/>
      <c r="TYD16" s="43"/>
      <c r="TYE16" s="43"/>
      <c r="TYF16" s="43"/>
      <c r="TYG16" s="43"/>
      <c r="TYH16" s="43"/>
      <c r="TYI16" s="43"/>
      <c r="TYJ16" s="43"/>
      <c r="TYK16" s="43"/>
      <c r="TYL16" s="43"/>
      <c r="TYM16" s="43"/>
      <c r="TYN16" s="43"/>
      <c r="TYO16" s="43"/>
      <c r="TYP16" s="43"/>
      <c r="TYQ16" s="43"/>
      <c r="TYR16" s="43"/>
      <c r="TYS16" s="43"/>
      <c r="TYT16" s="43"/>
      <c r="TYU16" s="43"/>
      <c r="TYV16" s="43"/>
      <c r="TYW16" s="43"/>
      <c r="TYX16" s="43"/>
      <c r="TYY16" s="43"/>
      <c r="TYZ16" s="43"/>
      <c r="TZA16" s="43"/>
      <c r="TZB16" s="43"/>
      <c r="TZC16" s="43"/>
      <c r="TZD16" s="43"/>
      <c r="TZE16" s="43"/>
      <c r="TZF16" s="43"/>
      <c r="TZG16" s="43"/>
      <c r="TZH16" s="43"/>
      <c r="TZI16" s="43"/>
      <c r="TZJ16" s="43"/>
      <c r="TZK16" s="43"/>
      <c r="TZL16" s="43"/>
      <c r="TZM16" s="43"/>
      <c r="TZN16" s="43"/>
      <c r="TZO16" s="43"/>
      <c r="TZP16" s="43"/>
      <c r="TZQ16" s="43"/>
      <c r="TZR16" s="43"/>
      <c r="TZS16" s="43"/>
      <c r="TZT16" s="43"/>
      <c r="TZU16" s="43"/>
      <c r="TZV16" s="43"/>
      <c r="TZW16" s="43"/>
      <c r="TZX16" s="43"/>
      <c r="TZY16" s="43"/>
      <c r="TZZ16" s="43"/>
      <c r="UAA16" s="43"/>
      <c r="UAB16" s="43"/>
      <c r="UAC16" s="43"/>
      <c r="UAD16" s="43"/>
      <c r="UAE16" s="43"/>
      <c r="UAF16" s="43"/>
      <c r="UAG16" s="43"/>
      <c r="UAH16" s="43"/>
      <c r="UAI16" s="43"/>
      <c r="UAJ16" s="43"/>
      <c r="UAK16" s="43"/>
      <c r="UAL16" s="43"/>
      <c r="UAM16" s="43"/>
      <c r="UAN16" s="43"/>
      <c r="UAO16" s="43"/>
      <c r="UAP16" s="43"/>
      <c r="UAQ16" s="43"/>
      <c r="UAR16" s="43"/>
      <c r="UAS16" s="43"/>
      <c r="UAT16" s="43"/>
      <c r="UAU16" s="43"/>
      <c r="UAV16" s="43"/>
      <c r="UAW16" s="43"/>
      <c r="UAX16" s="43"/>
      <c r="UAY16" s="43"/>
      <c r="UAZ16" s="43"/>
      <c r="UBA16" s="43"/>
      <c r="UBB16" s="43"/>
      <c r="UBC16" s="43"/>
      <c r="UBD16" s="43"/>
      <c r="UBE16" s="43"/>
      <c r="UBF16" s="43"/>
      <c r="UBG16" s="43"/>
      <c r="UBH16" s="43"/>
      <c r="UBI16" s="43"/>
      <c r="UBJ16" s="43"/>
      <c r="UBK16" s="43"/>
      <c r="UBL16" s="43"/>
      <c r="UBM16" s="43"/>
      <c r="UBN16" s="43"/>
      <c r="UBO16" s="43"/>
      <c r="UBP16" s="43"/>
      <c r="UBQ16" s="43"/>
      <c r="UBR16" s="43"/>
      <c r="UBS16" s="43"/>
      <c r="UBT16" s="43"/>
      <c r="UBU16" s="43"/>
      <c r="UBV16" s="43"/>
      <c r="UBW16" s="43"/>
      <c r="UBX16" s="43"/>
      <c r="UBY16" s="43"/>
      <c r="UBZ16" s="43"/>
      <c r="UCA16" s="43"/>
      <c r="UCB16" s="43"/>
      <c r="UCC16" s="43"/>
      <c r="UCD16" s="43"/>
      <c r="UCE16" s="43"/>
      <c r="UCF16" s="43"/>
      <c r="UCG16" s="43"/>
      <c r="UCH16" s="43"/>
      <c r="UCI16" s="43"/>
      <c r="UCJ16" s="43"/>
      <c r="UCK16" s="43"/>
      <c r="UCL16" s="43"/>
      <c r="UCM16" s="43"/>
      <c r="UCN16" s="43"/>
      <c r="UCO16" s="43"/>
      <c r="UCP16" s="43"/>
      <c r="UCQ16" s="43"/>
      <c r="UCR16" s="43"/>
      <c r="UCS16" s="43"/>
      <c r="UCT16" s="43"/>
      <c r="UCU16" s="43"/>
      <c r="UCV16" s="43"/>
      <c r="UCW16" s="43"/>
      <c r="UCX16" s="43"/>
      <c r="UCY16" s="43"/>
      <c r="UCZ16" s="43"/>
      <c r="UDA16" s="43"/>
      <c r="UDB16" s="43"/>
      <c r="UDC16" s="43"/>
      <c r="UDD16" s="43"/>
      <c r="UDE16" s="43"/>
      <c r="UDF16" s="43"/>
      <c r="UDG16" s="43"/>
      <c r="UDH16" s="43"/>
      <c r="UDI16" s="43"/>
      <c r="UDJ16" s="43"/>
      <c r="UDK16" s="43"/>
      <c r="UDL16" s="43"/>
      <c r="UDM16" s="43"/>
      <c r="UDN16" s="43"/>
      <c r="UDO16" s="43"/>
      <c r="UDP16" s="43"/>
      <c r="UDQ16" s="43"/>
      <c r="UDR16" s="43"/>
      <c r="UDS16" s="43"/>
      <c r="UDT16" s="43"/>
      <c r="UDU16" s="43"/>
      <c r="UDV16" s="43"/>
      <c r="UDW16" s="43"/>
      <c r="UDX16" s="43"/>
      <c r="UDY16" s="43"/>
      <c r="UDZ16" s="43"/>
      <c r="UEA16" s="43"/>
      <c r="UEB16" s="43"/>
      <c r="UEC16" s="43"/>
      <c r="UED16" s="43"/>
      <c r="UEE16" s="43"/>
      <c r="UEF16" s="43"/>
      <c r="UEG16" s="43"/>
      <c r="UEH16" s="43"/>
      <c r="UEI16" s="43"/>
      <c r="UEJ16" s="43"/>
      <c r="UEK16" s="43"/>
      <c r="UEL16" s="43"/>
      <c r="UEM16" s="43"/>
      <c r="UEN16" s="43"/>
      <c r="UEO16" s="43"/>
      <c r="UEP16" s="43"/>
      <c r="UEQ16" s="43"/>
      <c r="UER16" s="43"/>
      <c r="UES16" s="43"/>
      <c r="UET16" s="43"/>
      <c r="UEU16" s="43"/>
      <c r="UEV16" s="43"/>
      <c r="UEW16" s="43"/>
      <c r="UEX16" s="43"/>
      <c r="UEY16" s="43"/>
      <c r="UEZ16" s="43"/>
      <c r="UFA16" s="43"/>
      <c r="UFB16" s="43"/>
      <c r="UFC16" s="43"/>
      <c r="UFD16" s="43"/>
      <c r="UFE16" s="43"/>
      <c r="UFF16" s="43"/>
      <c r="UFG16" s="43"/>
      <c r="UFH16" s="43"/>
      <c r="UFI16" s="43"/>
      <c r="UFJ16" s="43"/>
      <c r="UFK16" s="43"/>
      <c r="UFL16" s="43"/>
      <c r="UFM16" s="43"/>
      <c r="UFN16" s="43"/>
      <c r="UFO16" s="43"/>
      <c r="UFP16" s="43"/>
      <c r="UFQ16" s="43"/>
      <c r="UFR16" s="43"/>
      <c r="UFS16" s="43"/>
      <c r="UFT16" s="43"/>
      <c r="UFU16" s="43"/>
      <c r="UFV16" s="43"/>
      <c r="UFW16" s="43"/>
      <c r="UFX16" s="43"/>
      <c r="UFY16" s="43"/>
      <c r="UFZ16" s="43"/>
      <c r="UGA16" s="43"/>
      <c r="UGB16" s="43"/>
      <c r="UGC16" s="43"/>
      <c r="UGD16" s="43"/>
      <c r="UGE16" s="43"/>
      <c r="UGF16" s="43"/>
      <c r="UGG16" s="43"/>
      <c r="UGH16" s="43"/>
      <c r="UGI16" s="43"/>
      <c r="UGJ16" s="43"/>
      <c r="UGK16" s="43"/>
      <c r="UGL16" s="43"/>
      <c r="UGM16" s="43"/>
      <c r="UGN16" s="43"/>
      <c r="UGO16" s="43"/>
      <c r="UGP16" s="43"/>
      <c r="UGQ16" s="43"/>
      <c r="UGR16" s="43"/>
      <c r="UGS16" s="43"/>
      <c r="UGT16" s="43"/>
      <c r="UGU16" s="43"/>
      <c r="UGV16" s="43"/>
      <c r="UGW16" s="43"/>
      <c r="UGX16" s="43"/>
      <c r="UGY16" s="43"/>
      <c r="UGZ16" s="43"/>
      <c r="UHA16" s="43"/>
      <c r="UHB16" s="43"/>
      <c r="UHC16" s="43"/>
      <c r="UHD16" s="43"/>
      <c r="UHE16" s="43"/>
      <c r="UHF16" s="43"/>
      <c r="UHG16" s="43"/>
      <c r="UHH16" s="43"/>
      <c r="UHI16" s="43"/>
      <c r="UHJ16" s="43"/>
      <c r="UHK16" s="43"/>
      <c r="UHL16" s="43"/>
      <c r="UHM16" s="43"/>
      <c r="UHN16" s="43"/>
      <c r="UHO16" s="43"/>
      <c r="UHP16" s="43"/>
      <c r="UHQ16" s="43"/>
      <c r="UHR16" s="43"/>
      <c r="UHS16" s="43"/>
      <c r="UHT16" s="43"/>
      <c r="UHU16" s="43"/>
      <c r="UHV16" s="43"/>
      <c r="UHW16" s="43"/>
      <c r="UHX16" s="43"/>
      <c r="UHY16" s="43"/>
      <c r="UHZ16" s="43"/>
      <c r="UIA16" s="43"/>
      <c r="UIB16" s="43"/>
      <c r="UIC16" s="43"/>
      <c r="UID16" s="43"/>
      <c r="UIE16" s="43"/>
      <c r="UIF16" s="43"/>
      <c r="UIG16" s="43"/>
      <c r="UIH16" s="43"/>
      <c r="UII16" s="43"/>
      <c r="UIJ16" s="43"/>
      <c r="UIK16" s="43"/>
      <c r="UIL16" s="43"/>
      <c r="UIM16" s="43"/>
      <c r="UIN16" s="43"/>
      <c r="UIO16" s="43"/>
      <c r="UIP16" s="43"/>
      <c r="UIQ16" s="43"/>
      <c r="UIR16" s="43"/>
      <c r="UIS16" s="43"/>
      <c r="UIT16" s="43"/>
      <c r="UIU16" s="43"/>
      <c r="UIV16" s="43"/>
      <c r="UIW16" s="43"/>
      <c r="UIX16" s="43"/>
      <c r="UIY16" s="43"/>
      <c r="UIZ16" s="43"/>
      <c r="UJA16" s="43"/>
      <c r="UJB16" s="43"/>
      <c r="UJC16" s="43"/>
      <c r="UJD16" s="43"/>
      <c r="UJE16" s="43"/>
      <c r="UJF16" s="43"/>
      <c r="UJG16" s="43"/>
      <c r="UJH16" s="43"/>
      <c r="UJI16" s="43"/>
      <c r="UJJ16" s="43"/>
      <c r="UJK16" s="43"/>
      <c r="UJL16" s="43"/>
      <c r="UJM16" s="43"/>
      <c r="UJN16" s="43"/>
      <c r="UJO16" s="43"/>
      <c r="UJP16" s="43"/>
      <c r="UJQ16" s="43"/>
      <c r="UJR16" s="43"/>
      <c r="UJS16" s="43"/>
      <c r="UJT16" s="43"/>
      <c r="UJU16" s="43"/>
      <c r="UJV16" s="43"/>
      <c r="UJW16" s="43"/>
      <c r="UJX16" s="43"/>
      <c r="UJY16" s="43"/>
      <c r="UJZ16" s="43"/>
      <c r="UKA16" s="43"/>
      <c r="UKB16" s="43"/>
      <c r="UKC16" s="43"/>
      <c r="UKD16" s="43"/>
      <c r="UKE16" s="43"/>
      <c r="UKF16" s="43"/>
      <c r="UKG16" s="43"/>
      <c r="UKH16" s="43"/>
      <c r="UKI16" s="43"/>
      <c r="UKJ16" s="43"/>
      <c r="UKK16" s="43"/>
      <c r="UKL16" s="43"/>
      <c r="UKM16" s="43"/>
      <c r="UKN16" s="43"/>
      <c r="UKO16" s="43"/>
      <c r="UKP16" s="43"/>
      <c r="UKQ16" s="43"/>
      <c r="UKR16" s="43"/>
      <c r="UKS16" s="43"/>
      <c r="UKT16" s="43"/>
      <c r="UKU16" s="43"/>
      <c r="UKV16" s="43"/>
      <c r="UKW16" s="43"/>
      <c r="UKX16" s="43"/>
      <c r="UKY16" s="43"/>
      <c r="UKZ16" s="43"/>
      <c r="ULA16" s="43"/>
      <c r="ULB16" s="43"/>
      <c r="ULC16" s="43"/>
      <c r="ULD16" s="43"/>
      <c r="ULE16" s="43"/>
      <c r="ULF16" s="43"/>
      <c r="ULG16" s="43"/>
      <c r="ULH16" s="43"/>
      <c r="ULI16" s="43"/>
      <c r="ULJ16" s="43"/>
      <c r="ULK16" s="43"/>
      <c r="ULL16" s="43"/>
      <c r="ULM16" s="43"/>
      <c r="ULN16" s="43"/>
      <c r="ULO16" s="43"/>
      <c r="ULP16" s="43"/>
      <c r="ULQ16" s="43"/>
      <c r="ULR16" s="43"/>
      <c r="ULS16" s="43"/>
      <c r="ULT16" s="43"/>
      <c r="ULU16" s="43"/>
      <c r="ULV16" s="43"/>
      <c r="ULW16" s="43"/>
      <c r="ULX16" s="43"/>
      <c r="ULY16" s="43"/>
      <c r="ULZ16" s="43"/>
      <c r="UMA16" s="43"/>
      <c r="UMB16" s="43"/>
      <c r="UMC16" s="43"/>
      <c r="UMD16" s="43"/>
      <c r="UME16" s="43"/>
      <c r="UMF16" s="43"/>
      <c r="UMG16" s="43"/>
      <c r="UMH16" s="43"/>
      <c r="UMI16" s="43"/>
      <c r="UMJ16" s="43"/>
      <c r="UMK16" s="43"/>
      <c r="UML16" s="43"/>
      <c r="UMM16" s="43"/>
      <c r="UMN16" s="43"/>
      <c r="UMO16" s="43"/>
      <c r="UMP16" s="43"/>
      <c r="UMQ16" s="43"/>
      <c r="UMR16" s="43"/>
      <c r="UMS16" s="43"/>
      <c r="UMT16" s="43"/>
      <c r="UMU16" s="43"/>
      <c r="UMV16" s="43"/>
      <c r="UMW16" s="43"/>
      <c r="UMX16" s="43"/>
      <c r="UMY16" s="43"/>
      <c r="UMZ16" s="43"/>
      <c r="UNA16" s="43"/>
      <c r="UNB16" s="43"/>
      <c r="UNC16" s="43"/>
      <c r="UND16" s="43"/>
      <c r="UNE16" s="43"/>
      <c r="UNF16" s="43"/>
      <c r="UNG16" s="43"/>
      <c r="UNH16" s="43"/>
      <c r="UNI16" s="43"/>
      <c r="UNJ16" s="43"/>
      <c r="UNK16" s="43"/>
      <c r="UNL16" s="43"/>
      <c r="UNM16" s="43"/>
      <c r="UNN16" s="43"/>
      <c r="UNO16" s="43"/>
      <c r="UNP16" s="43"/>
      <c r="UNQ16" s="43"/>
      <c r="UNR16" s="43"/>
      <c r="UNS16" s="43"/>
      <c r="UNT16" s="43"/>
      <c r="UNU16" s="43"/>
      <c r="UNV16" s="43"/>
      <c r="UNW16" s="43"/>
      <c r="UNX16" s="43"/>
      <c r="UNY16" s="43"/>
      <c r="UNZ16" s="43"/>
      <c r="UOA16" s="43"/>
      <c r="UOB16" s="43"/>
      <c r="UOC16" s="43"/>
      <c r="UOD16" s="43"/>
      <c r="UOE16" s="43"/>
      <c r="UOF16" s="43"/>
      <c r="UOG16" s="43"/>
      <c r="UOH16" s="43"/>
      <c r="UOI16" s="43"/>
      <c r="UOJ16" s="43"/>
      <c r="UOK16" s="43"/>
      <c r="UOL16" s="43"/>
      <c r="UOM16" s="43"/>
      <c r="UON16" s="43"/>
      <c r="UOO16" s="43"/>
      <c r="UOP16" s="43"/>
      <c r="UOQ16" s="43"/>
      <c r="UOR16" s="43"/>
      <c r="UOS16" s="43"/>
      <c r="UOT16" s="43"/>
      <c r="UOU16" s="43"/>
      <c r="UOV16" s="43"/>
      <c r="UOW16" s="43"/>
      <c r="UOX16" s="43"/>
      <c r="UOY16" s="43"/>
      <c r="UOZ16" s="43"/>
      <c r="UPA16" s="43"/>
      <c r="UPB16" s="43"/>
      <c r="UPC16" s="43"/>
      <c r="UPD16" s="43"/>
      <c r="UPE16" s="43"/>
      <c r="UPF16" s="43"/>
      <c r="UPG16" s="43"/>
      <c r="UPH16" s="43"/>
      <c r="UPI16" s="43"/>
      <c r="UPJ16" s="43"/>
      <c r="UPK16" s="43"/>
      <c r="UPL16" s="43"/>
      <c r="UPM16" s="43"/>
      <c r="UPN16" s="43"/>
      <c r="UPO16" s="43"/>
      <c r="UPP16" s="43"/>
      <c r="UPQ16" s="43"/>
      <c r="UPR16" s="43"/>
      <c r="UPS16" s="43"/>
      <c r="UPT16" s="43"/>
      <c r="UPU16" s="43"/>
      <c r="UPV16" s="43"/>
      <c r="UPW16" s="43"/>
      <c r="UPX16" s="43"/>
      <c r="UPY16" s="43"/>
      <c r="UPZ16" s="43"/>
      <c r="UQA16" s="43"/>
      <c r="UQB16" s="43"/>
      <c r="UQC16" s="43"/>
      <c r="UQD16" s="43"/>
      <c r="UQE16" s="43"/>
      <c r="UQF16" s="43"/>
      <c r="UQG16" s="43"/>
      <c r="UQH16" s="43"/>
      <c r="UQI16" s="43"/>
      <c r="UQJ16" s="43"/>
      <c r="UQK16" s="43"/>
      <c r="UQL16" s="43"/>
      <c r="UQM16" s="43"/>
      <c r="UQN16" s="43"/>
      <c r="UQO16" s="43"/>
      <c r="UQP16" s="43"/>
      <c r="UQQ16" s="43"/>
      <c r="UQR16" s="43"/>
      <c r="UQS16" s="43"/>
      <c r="UQT16" s="43"/>
      <c r="UQU16" s="43"/>
      <c r="UQV16" s="43"/>
      <c r="UQW16" s="43"/>
      <c r="UQX16" s="43"/>
      <c r="UQY16" s="43"/>
      <c r="UQZ16" s="43"/>
      <c r="URA16" s="43"/>
      <c r="URB16" s="43"/>
      <c r="URC16" s="43"/>
      <c r="URD16" s="43"/>
      <c r="URE16" s="43"/>
      <c r="URF16" s="43"/>
      <c r="URG16" s="43"/>
      <c r="URH16" s="43"/>
      <c r="URI16" s="43"/>
      <c r="URJ16" s="43"/>
      <c r="URK16" s="43"/>
      <c r="URL16" s="43"/>
      <c r="URM16" s="43"/>
      <c r="URN16" s="43"/>
      <c r="URO16" s="43"/>
      <c r="URP16" s="43"/>
      <c r="URQ16" s="43"/>
      <c r="URR16" s="43"/>
      <c r="URS16" s="43"/>
      <c r="URT16" s="43"/>
      <c r="URU16" s="43"/>
      <c r="URV16" s="43"/>
      <c r="URW16" s="43"/>
      <c r="URX16" s="43"/>
      <c r="URY16" s="43"/>
      <c r="URZ16" s="43"/>
      <c r="USA16" s="43"/>
      <c r="USB16" s="43"/>
      <c r="USC16" s="43"/>
      <c r="USD16" s="43"/>
      <c r="USE16" s="43"/>
      <c r="USF16" s="43"/>
      <c r="USG16" s="43"/>
      <c r="USH16" s="43"/>
      <c r="USI16" s="43"/>
      <c r="USJ16" s="43"/>
      <c r="USK16" s="43"/>
      <c r="USL16" s="43"/>
      <c r="USM16" s="43"/>
      <c r="USN16" s="43"/>
      <c r="USO16" s="43"/>
      <c r="USP16" s="43"/>
      <c r="USQ16" s="43"/>
      <c r="USR16" s="43"/>
      <c r="USS16" s="43"/>
      <c r="UST16" s="43"/>
      <c r="USU16" s="43"/>
      <c r="USV16" s="43"/>
      <c r="USW16" s="43"/>
      <c r="USX16" s="43"/>
      <c r="USY16" s="43"/>
      <c r="USZ16" s="43"/>
      <c r="UTA16" s="43"/>
      <c r="UTB16" s="43"/>
      <c r="UTC16" s="43"/>
      <c r="UTD16" s="43"/>
      <c r="UTE16" s="43"/>
      <c r="UTF16" s="43"/>
      <c r="UTG16" s="43"/>
      <c r="UTH16" s="43"/>
      <c r="UTI16" s="43"/>
      <c r="UTJ16" s="43"/>
      <c r="UTK16" s="43"/>
      <c r="UTL16" s="43"/>
      <c r="UTM16" s="43"/>
      <c r="UTN16" s="43"/>
      <c r="UTO16" s="43"/>
      <c r="UTP16" s="43"/>
      <c r="UTQ16" s="43"/>
      <c r="UTR16" s="43"/>
      <c r="UTS16" s="43"/>
      <c r="UTT16" s="43"/>
      <c r="UTU16" s="43"/>
      <c r="UTV16" s="43"/>
      <c r="UTW16" s="43"/>
      <c r="UTX16" s="43"/>
      <c r="UTY16" s="43"/>
      <c r="UTZ16" s="43"/>
      <c r="UUA16" s="43"/>
      <c r="UUB16" s="43"/>
      <c r="UUC16" s="43"/>
      <c r="UUD16" s="43"/>
      <c r="UUE16" s="43"/>
      <c r="UUF16" s="43"/>
      <c r="UUG16" s="43"/>
      <c r="UUH16" s="43"/>
      <c r="UUI16" s="43"/>
      <c r="UUJ16" s="43"/>
      <c r="UUK16" s="43"/>
      <c r="UUL16" s="43"/>
      <c r="UUM16" s="43"/>
      <c r="UUN16" s="43"/>
      <c r="UUO16" s="43"/>
      <c r="UUP16" s="43"/>
      <c r="UUQ16" s="43"/>
      <c r="UUR16" s="43"/>
      <c r="UUS16" s="43"/>
      <c r="UUT16" s="43"/>
      <c r="UUU16" s="43"/>
      <c r="UUV16" s="43"/>
      <c r="UUW16" s="43"/>
      <c r="UUX16" s="43"/>
      <c r="UUY16" s="43"/>
      <c r="UUZ16" s="43"/>
      <c r="UVA16" s="43"/>
      <c r="UVB16" s="43"/>
      <c r="UVC16" s="43"/>
      <c r="UVD16" s="43"/>
      <c r="UVE16" s="43"/>
      <c r="UVF16" s="43"/>
      <c r="UVG16" s="43"/>
      <c r="UVH16" s="43"/>
      <c r="UVI16" s="43"/>
      <c r="UVJ16" s="43"/>
      <c r="UVK16" s="43"/>
      <c r="UVL16" s="43"/>
      <c r="UVM16" s="43"/>
      <c r="UVN16" s="43"/>
      <c r="UVO16" s="43"/>
      <c r="UVP16" s="43"/>
      <c r="UVQ16" s="43"/>
      <c r="UVR16" s="43"/>
      <c r="UVS16" s="43"/>
      <c r="UVT16" s="43"/>
      <c r="UVU16" s="43"/>
      <c r="UVV16" s="43"/>
      <c r="UVW16" s="43"/>
      <c r="UVX16" s="43"/>
      <c r="UVY16" s="43"/>
      <c r="UVZ16" s="43"/>
      <c r="UWA16" s="43"/>
      <c r="UWB16" s="43"/>
      <c r="UWC16" s="43"/>
      <c r="UWD16" s="43"/>
      <c r="UWE16" s="43"/>
      <c r="UWF16" s="43"/>
      <c r="UWG16" s="43"/>
      <c r="UWH16" s="43"/>
      <c r="UWI16" s="43"/>
      <c r="UWJ16" s="43"/>
      <c r="UWK16" s="43"/>
      <c r="UWL16" s="43"/>
      <c r="UWM16" s="43"/>
      <c r="UWN16" s="43"/>
      <c r="UWO16" s="43"/>
      <c r="UWP16" s="43"/>
      <c r="UWQ16" s="43"/>
      <c r="UWR16" s="43"/>
      <c r="UWS16" s="43"/>
      <c r="UWT16" s="43"/>
      <c r="UWU16" s="43"/>
      <c r="UWV16" s="43"/>
      <c r="UWW16" s="43"/>
      <c r="UWX16" s="43"/>
      <c r="UWY16" s="43"/>
      <c r="UWZ16" s="43"/>
      <c r="UXA16" s="43"/>
      <c r="UXB16" s="43"/>
      <c r="UXC16" s="43"/>
      <c r="UXD16" s="43"/>
      <c r="UXE16" s="43"/>
      <c r="UXF16" s="43"/>
      <c r="UXG16" s="43"/>
      <c r="UXH16" s="43"/>
      <c r="UXI16" s="43"/>
      <c r="UXJ16" s="43"/>
      <c r="UXK16" s="43"/>
      <c r="UXL16" s="43"/>
      <c r="UXM16" s="43"/>
      <c r="UXN16" s="43"/>
      <c r="UXO16" s="43"/>
      <c r="UXP16" s="43"/>
      <c r="UXQ16" s="43"/>
      <c r="UXR16" s="43"/>
      <c r="UXS16" s="43"/>
      <c r="UXT16" s="43"/>
      <c r="UXU16" s="43"/>
      <c r="UXV16" s="43"/>
      <c r="UXW16" s="43"/>
      <c r="UXX16" s="43"/>
      <c r="UXY16" s="43"/>
      <c r="UXZ16" s="43"/>
      <c r="UYA16" s="43"/>
      <c r="UYB16" s="43"/>
      <c r="UYC16" s="43"/>
      <c r="UYD16" s="43"/>
      <c r="UYE16" s="43"/>
      <c r="UYF16" s="43"/>
      <c r="UYG16" s="43"/>
      <c r="UYH16" s="43"/>
      <c r="UYI16" s="43"/>
      <c r="UYJ16" s="43"/>
      <c r="UYK16" s="43"/>
      <c r="UYL16" s="43"/>
      <c r="UYM16" s="43"/>
      <c r="UYN16" s="43"/>
      <c r="UYO16" s="43"/>
      <c r="UYP16" s="43"/>
      <c r="UYQ16" s="43"/>
      <c r="UYR16" s="43"/>
      <c r="UYS16" s="43"/>
      <c r="UYT16" s="43"/>
      <c r="UYU16" s="43"/>
      <c r="UYV16" s="43"/>
      <c r="UYW16" s="43"/>
      <c r="UYX16" s="43"/>
      <c r="UYY16" s="43"/>
      <c r="UYZ16" s="43"/>
      <c r="UZA16" s="43"/>
      <c r="UZB16" s="43"/>
      <c r="UZC16" s="43"/>
      <c r="UZD16" s="43"/>
      <c r="UZE16" s="43"/>
      <c r="UZF16" s="43"/>
      <c r="UZG16" s="43"/>
      <c r="UZH16" s="43"/>
      <c r="UZI16" s="43"/>
      <c r="UZJ16" s="43"/>
      <c r="UZK16" s="43"/>
      <c r="UZL16" s="43"/>
      <c r="UZM16" s="43"/>
      <c r="UZN16" s="43"/>
      <c r="UZO16" s="43"/>
      <c r="UZP16" s="43"/>
      <c r="UZQ16" s="43"/>
      <c r="UZR16" s="43"/>
      <c r="UZS16" s="43"/>
      <c r="UZT16" s="43"/>
      <c r="UZU16" s="43"/>
      <c r="UZV16" s="43"/>
      <c r="UZW16" s="43"/>
      <c r="UZX16" s="43"/>
      <c r="UZY16" s="43"/>
      <c r="UZZ16" s="43"/>
      <c r="VAA16" s="43"/>
      <c r="VAB16" s="43"/>
      <c r="VAC16" s="43"/>
      <c r="VAD16" s="43"/>
      <c r="VAE16" s="43"/>
      <c r="VAF16" s="43"/>
      <c r="VAG16" s="43"/>
      <c r="VAH16" s="43"/>
      <c r="VAI16" s="43"/>
      <c r="VAJ16" s="43"/>
      <c r="VAK16" s="43"/>
      <c r="VAL16" s="43"/>
      <c r="VAM16" s="43"/>
      <c r="VAN16" s="43"/>
      <c r="VAO16" s="43"/>
      <c r="VAP16" s="43"/>
      <c r="VAQ16" s="43"/>
      <c r="VAR16" s="43"/>
      <c r="VAS16" s="43"/>
      <c r="VAT16" s="43"/>
      <c r="VAU16" s="43"/>
      <c r="VAV16" s="43"/>
      <c r="VAW16" s="43"/>
      <c r="VAX16" s="43"/>
      <c r="VAY16" s="43"/>
      <c r="VAZ16" s="43"/>
      <c r="VBA16" s="43"/>
      <c r="VBB16" s="43"/>
      <c r="VBC16" s="43"/>
      <c r="VBD16" s="43"/>
      <c r="VBE16" s="43"/>
      <c r="VBF16" s="43"/>
      <c r="VBG16" s="43"/>
      <c r="VBH16" s="43"/>
      <c r="VBI16" s="43"/>
      <c r="VBJ16" s="43"/>
      <c r="VBK16" s="43"/>
      <c r="VBL16" s="43"/>
      <c r="VBM16" s="43"/>
      <c r="VBN16" s="43"/>
      <c r="VBO16" s="43"/>
      <c r="VBP16" s="43"/>
      <c r="VBQ16" s="43"/>
      <c r="VBR16" s="43"/>
      <c r="VBS16" s="43"/>
      <c r="VBT16" s="43"/>
      <c r="VBU16" s="43"/>
      <c r="VBV16" s="43"/>
      <c r="VBW16" s="43"/>
      <c r="VBX16" s="43"/>
      <c r="VBY16" s="43"/>
      <c r="VBZ16" s="43"/>
      <c r="VCA16" s="43"/>
      <c r="VCB16" s="43"/>
      <c r="VCC16" s="43"/>
      <c r="VCD16" s="43"/>
      <c r="VCE16" s="43"/>
      <c r="VCF16" s="43"/>
      <c r="VCG16" s="43"/>
      <c r="VCH16" s="43"/>
      <c r="VCI16" s="43"/>
      <c r="VCJ16" s="43"/>
      <c r="VCK16" s="43"/>
      <c r="VCL16" s="43"/>
      <c r="VCM16" s="43"/>
      <c r="VCN16" s="43"/>
      <c r="VCO16" s="43"/>
      <c r="VCP16" s="43"/>
      <c r="VCQ16" s="43"/>
      <c r="VCR16" s="43"/>
      <c r="VCS16" s="43"/>
      <c r="VCT16" s="43"/>
      <c r="VCU16" s="43"/>
      <c r="VCV16" s="43"/>
      <c r="VCW16" s="43"/>
      <c r="VCX16" s="43"/>
      <c r="VCY16" s="43"/>
      <c r="VCZ16" s="43"/>
      <c r="VDA16" s="43"/>
      <c r="VDB16" s="43"/>
      <c r="VDC16" s="43"/>
      <c r="VDD16" s="43"/>
      <c r="VDE16" s="43"/>
      <c r="VDF16" s="43"/>
      <c r="VDG16" s="43"/>
      <c r="VDH16" s="43"/>
      <c r="VDI16" s="43"/>
      <c r="VDJ16" s="43"/>
      <c r="VDK16" s="43"/>
      <c r="VDL16" s="43"/>
      <c r="VDM16" s="43"/>
      <c r="VDN16" s="43"/>
      <c r="VDO16" s="43"/>
      <c r="VDP16" s="43"/>
      <c r="VDQ16" s="43"/>
      <c r="VDR16" s="43"/>
      <c r="VDS16" s="43"/>
      <c r="VDT16" s="43"/>
      <c r="VDU16" s="43"/>
      <c r="VDV16" s="43"/>
      <c r="VDW16" s="43"/>
      <c r="VDX16" s="43"/>
      <c r="VDY16" s="43"/>
      <c r="VDZ16" s="43"/>
      <c r="VEA16" s="43"/>
      <c r="VEB16" s="43"/>
      <c r="VEC16" s="43"/>
      <c r="VED16" s="43"/>
      <c r="VEE16" s="43"/>
      <c r="VEF16" s="43"/>
      <c r="VEG16" s="43"/>
      <c r="VEH16" s="43"/>
      <c r="VEI16" s="43"/>
      <c r="VEJ16" s="43"/>
      <c r="VEK16" s="43"/>
      <c r="VEL16" s="43"/>
      <c r="VEM16" s="43"/>
      <c r="VEN16" s="43"/>
      <c r="VEO16" s="43"/>
      <c r="VEP16" s="43"/>
      <c r="VEQ16" s="43"/>
      <c r="VER16" s="43"/>
      <c r="VES16" s="43"/>
      <c r="VET16" s="43"/>
      <c r="VEU16" s="43"/>
      <c r="VEV16" s="43"/>
      <c r="VEW16" s="43"/>
      <c r="VEX16" s="43"/>
      <c r="VEY16" s="43"/>
      <c r="VEZ16" s="43"/>
      <c r="VFA16" s="43"/>
      <c r="VFB16" s="43"/>
      <c r="VFC16" s="43"/>
      <c r="VFD16" s="43"/>
      <c r="VFE16" s="43"/>
      <c r="VFF16" s="43"/>
      <c r="VFG16" s="43"/>
      <c r="VFH16" s="43"/>
      <c r="VFI16" s="43"/>
      <c r="VFJ16" s="43"/>
      <c r="VFK16" s="43"/>
      <c r="VFL16" s="43"/>
      <c r="VFM16" s="43"/>
      <c r="VFN16" s="43"/>
      <c r="VFO16" s="43"/>
      <c r="VFP16" s="43"/>
      <c r="VFQ16" s="43"/>
      <c r="VFR16" s="43"/>
      <c r="VFS16" s="43"/>
      <c r="VFT16" s="43"/>
      <c r="VFU16" s="43"/>
      <c r="VFV16" s="43"/>
      <c r="VFW16" s="43"/>
      <c r="VFX16" s="43"/>
      <c r="VFY16" s="43"/>
      <c r="VFZ16" s="43"/>
      <c r="VGA16" s="43"/>
      <c r="VGB16" s="43"/>
      <c r="VGC16" s="43"/>
      <c r="VGD16" s="43"/>
      <c r="VGE16" s="43"/>
      <c r="VGF16" s="43"/>
      <c r="VGG16" s="43"/>
      <c r="VGH16" s="43"/>
      <c r="VGI16" s="43"/>
      <c r="VGJ16" s="43"/>
      <c r="VGK16" s="43"/>
      <c r="VGL16" s="43"/>
      <c r="VGM16" s="43"/>
      <c r="VGN16" s="43"/>
      <c r="VGO16" s="43"/>
      <c r="VGP16" s="43"/>
      <c r="VGQ16" s="43"/>
      <c r="VGR16" s="43"/>
      <c r="VGS16" s="43"/>
      <c r="VGT16" s="43"/>
      <c r="VGU16" s="43"/>
      <c r="VGV16" s="43"/>
      <c r="VGW16" s="43"/>
      <c r="VGX16" s="43"/>
      <c r="VGY16" s="43"/>
      <c r="VGZ16" s="43"/>
      <c r="VHA16" s="43"/>
      <c r="VHB16" s="43"/>
      <c r="VHC16" s="43"/>
      <c r="VHD16" s="43"/>
      <c r="VHE16" s="43"/>
      <c r="VHF16" s="43"/>
      <c r="VHG16" s="43"/>
      <c r="VHH16" s="43"/>
      <c r="VHI16" s="43"/>
      <c r="VHJ16" s="43"/>
      <c r="VHK16" s="43"/>
      <c r="VHL16" s="43"/>
      <c r="VHM16" s="43"/>
      <c r="VHN16" s="43"/>
      <c r="VHO16" s="43"/>
      <c r="VHP16" s="43"/>
      <c r="VHQ16" s="43"/>
      <c r="VHR16" s="43"/>
      <c r="VHS16" s="43"/>
      <c r="VHT16" s="43"/>
      <c r="VHU16" s="43"/>
      <c r="VHV16" s="43"/>
      <c r="VHW16" s="43"/>
      <c r="VHX16" s="43"/>
      <c r="VHY16" s="43"/>
      <c r="VHZ16" s="43"/>
      <c r="VIA16" s="43"/>
      <c r="VIB16" s="43"/>
      <c r="VIC16" s="43"/>
      <c r="VID16" s="43"/>
      <c r="VIE16" s="43"/>
      <c r="VIF16" s="43"/>
      <c r="VIG16" s="43"/>
      <c r="VIH16" s="43"/>
      <c r="VII16" s="43"/>
      <c r="VIJ16" s="43"/>
      <c r="VIK16" s="43"/>
      <c r="VIL16" s="43"/>
      <c r="VIM16" s="43"/>
      <c r="VIN16" s="43"/>
      <c r="VIO16" s="43"/>
      <c r="VIP16" s="43"/>
      <c r="VIQ16" s="43"/>
      <c r="VIR16" s="43"/>
      <c r="VIS16" s="43"/>
      <c r="VIT16" s="43"/>
      <c r="VIU16" s="43"/>
      <c r="VIV16" s="43"/>
      <c r="VIW16" s="43"/>
      <c r="VIX16" s="43"/>
      <c r="VIY16" s="43"/>
      <c r="VIZ16" s="43"/>
      <c r="VJA16" s="43"/>
      <c r="VJB16" s="43"/>
      <c r="VJC16" s="43"/>
      <c r="VJD16" s="43"/>
      <c r="VJE16" s="43"/>
      <c r="VJF16" s="43"/>
      <c r="VJG16" s="43"/>
      <c r="VJH16" s="43"/>
      <c r="VJI16" s="43"/>
      <c r="VJJ16" s="43"/>
      <c r="VJK16" s="43"/>
      <c r="VJL16" s="43"/>
      <c r="VJM16" s="43"/>
      <c r="VJN16" s="43"/>
      <c r="VJO16" s="43"/>
      <c r="VJP16" s="43"/>
      <c r="VJQ16" s="43"/>
      <c r="VJR16" s="43"/>
      <c r="VJS16" s="43"/>
      <c r="VJT16" s="43"/>
      <c r="VJU16" s="43"/>
      <c r="VJV16" s="43"/>
      <c r="VJW16" s="43"/>
      <c r="VJX16" s="43"/>
      <c r="VJY16" s="43"/>
      <c r="VJZ16" s="43"/>
      <c r="VKA16" s="43"/>
      <c r="VKB16" s="43"/>
      <c r="VKC16" s="43"/>
      <c r="VKD16" s="43"/>
      <c r="VKE16" s="43"/>
      <c r="VKF16" s="43"/>
      <c r="VKG16" s="43"/>
      <c r="VKH16" s="43"/>
      <c r="VKI16" s="43"/>
      <c r="VKJ16" s="43"/>
      <c r="VKK16" s="43"/>
      <c r="VKL16" s="43"/>
      <c r="VKM16" s="43"/>
      <c r="VKN16" s="43"/>
      <c r="VKO16" s="43"/>
      <c r="VKP16" s="43"/>
      <c r="VKQ16" s="43"/>
      <c r="VKR16" s="43"/>
      <c r="VKS16" s="43"/>
      <c r="VKT16" s="43"/>
      <c r="VKU16" s="43"/>
      <c r="VKV16" s="43"/>
      <c r="VKW16" s="43"/>
      <c r="VKX16" s="43"/>
      <c r="VKY16" s="43"/>
      <c r="VKZ16" s="43"/>
      <c r="VLA16" s="43"/>
      <c r="VLB16" s="43"/>
      <c r="VLC16" s="43"/>
      <c r="VLD16" s="43"/>
      <c r="VLE16" s="43"/>
      <c r="VLF16" s="43"/>
      <c r="VLG16" s="43"/>
      <c r="VLH16" s="43"/>
      <c r="VLI16" s="43"/>
      <c r="VLJ16" s="43"/>
      <c r="VLK16" s="43"/>
      <c r="VLL16" s="43"/>
      <c r="VLM16" s="43"/>
      <c r="VLN16" s="43"/>
      <c r="VLO16" s="43"/>
      <c r="VLP16" s="43"/>
      <c r="VLQ16" s="43"/>
      <c r="VLR16" s="43"/>
      <c r="VLS16" s="43"/>
      <c r="VLT16" s="43"/>
      <c r="VLU16" s="43"/>
      <c r="VLV16" s="43"/>
      <c r="VLW16" s="43"/>
      <c r="VLX16" s="43"/>
      <c r="VLY16" s="43"/>
      <c r="VLZ16" s="43"/>
      <c r="VMA16" s="43"/>
      <c r="VMB16" s="43"/>
      <c r="VMC16" s="43"/>
      <c r="VMD16" s="43"/>
      <c r="VME16" s="43"/>
      <c r="VMF16" s="43"/>
      <c r="VMG16" s="43"/>
      <c r="VMH16" s="43"/>
      <c r="VMI16" s="43"/>
      <c r="VMJ16" s="43"/>
      <c r="VMK16" s="43"/>
      <c r="VML16" s="43"/>
      <c r="VMM16" s="43"/>
      <c r="VMN16" s="43"/>
      <c r="VMO16" s="43"/>
      <c r="VMP16" s="43"/>
      <c r="VMQ16" s="43"/>
      <c r="VMR16" s="43"/>
      <c r="VMS16" s="43"/>
      <c r="VMT16" s="43"/>
      <c r="VMU16" s="43"/>
      <c r="VMV16" s="43"/>
      <c r="VMW16" s="43"/>
      <c r="VMX16" s="43"/>
      <c r="VMY16" s="43"/>
      <c r="VMZ16" s="43"/>
      <c r="VNA16" s="43"/>
      <c r="VNB16" s="43"/>
      <c r="VNC16" s="43"/>
      <c r="VND16" s="43"/>
      <c r="VNE16" s="43"/>
      <c r="VNF16" s="43"/>
      <c r="VNG16" s="43"/>
      <c r="VNH16" s="43"/>
      <c r="VNI16" s="43"/>
      <c r="VNJ16" s="43"/>
      <c r="VNK16" s="43"/>
      <c r="VNL16" s="43"/>
      <c r="VNM16" s="43"/>
      <c r="VNN16" s="43"/>
      <c r="VNO16" s="43"/>
      <c r="VNP16" s="43"/>
      <c r="VNQ16" s="43"/>
      <c r="VNR16" s="43"/>
      <c r="VNS16" s="43"/>
      <c r="VNT16" s="43"/>
      <c r="VNU16" s="43"/>
      <c r="VNV16" s="43"/>
      <c r="VNW16" s="43"/>
      <c r="VNX16" s="43"/>
      <c r="VNY16" s="43"/>
      <c r="VNZ16" s="43"/>
      <c r="VOA16" s="43"/>
      <c r="VOB16" s="43"/>
      <c r="VOC16" s="43"/>
      <c r="VOD16" s="43"/>
      <c r="VOE16" s="43"/>
      <c r="VOF16" s="43"/>
      <c r="VOG16" s="43"/>
      <c r="VOH16" s="43"/>
      <c r="VOI16" s="43"/>
      <c r="VOJ16" s="43"/>
      <c r="VOK16" s="43"/>
      <c r="VOL16" s="43"/>
      <c r="VOM16" s="43"/>
      <c r="VON16" s="43"/>
      <c r="VOO16" s="43"/>
      <c r="VOP16" s="43"/>
      <c r="VOQ16" s="43"/>
      <c r="VOR16" s="43"/>
      <c r="VOS16" s="43"/>
      <c r="VOT16" s="43"/>
      <c r="VOU16" s="43"/>
      <c r="VOV16" s="43"/>
      <c r="VOW16" s="43"/>
      <c r="VOX16" s="43"/>
      <c r="VOY16" s="43"/>
      <c r="VOZ16" s="43"/>
      <c r="VPA16" s="43"/>
      <c r="VPB16" s="43"/>
      <c r="VPC16" s="43"/>
      <c r="VPD16" s="43"/>
      <c r="VPE16" s="43"/>
      <c r="VPF16" s="43"/>
      <c r="VPG16" s="43"/>
      <c r="VPH16" s="43"/>
      <c r="VPI16" s="43"/>
      <c r="VPJ16" s="43"/>
      <c r="VPK16" s="43"/>
      <c r="VPL16" s="43"/>
      <c r="VPM16" s="43"/>
      <c r="VPN16" s="43"/>
      <c r="VPO16" s="43"/>
      <c r="VPP16" s="43"/>
      <c r="VPQ16" s="43"/>
      <c r="VPR16" s="43"/>
      <c r="VPS16" s="43"/>
      <c r="VPT16" s="43"/>
      <c r="VPU16" s="43"/>
      <c r="VPV16" s="43"/>
      <c r="VPW16" s="43"/>
      <c r="VPX16" s="43"/>
      <c r="VPY16" s="43"/>
      <c r="VPZ16" s="43"/>
      <c r="VQA16" s="43"/>
      <c r="VQB16" s="43"/>
      <c r="VQC16" s="43"/>
      <c r="VQD16" s="43"/>
      <c r="VQE16" s="43"/>
      <c r="VQF16" s="43"/>
      <c r="VQG16" s="43"/>
      <c r="VQH16" s="43"/>
      <c r="VQI16" s="43"/>
      <c r="VQJ16" s="43"/>
      <c r="VQK16" s="43"/>
      <c r="VQL16" s="43"/>
      <c r="VQM16" s="43"/>
      <c r="VQN16" s="43"/>
      <c r="VQO16" s="43"/>
      <c r="VQP16" s="43"/>
      <c r="VQQ16" s="43"/>
      <c r="VQR16" s="43"/>
      <c r="VQS16" s="43"/>
      <c r="VQT16" s="43"/>
      <c r="VQU16" s="43"/>
      <c r="VQV16" s="43"/>
      <c r="VQW16" s="43"/>
      <c r="VQX16" s="43"/>
      <c r="VQY16" s="43"/>
      <c r="VQZ16" s="43"/>
      <c r="VRA16" s="43"/>
      <c r="VRB16" s="43"/>
      <c r="VRC16" s="43"/>
      <c r="VRD16" s="43"/>
      <c r="VRE16" s="43"/>
      <c r="VRF16" s="43"/>
      <c r="VRG16" s="43"/>
      <c r="VRH16" s="43"/>
      <c r="VRI16" s="43"/>
      <c r="VRJ16" s="43"/>
      <c r="VRK16" s="43"/>
      <c r="VRL16" s="43"/>
      <c r="VRM16" s="43"/>
      <c r="VRN16" s="43"/>
      <c r="VRO16" s="43"/>
      <c r="VRP16" s="43"/>
      <c r="VRQ16" s="43"/>
      <c r="VRR16" s="43"/>
      <c r="VRS16" s="43"/>
      <c r="VRT16" s="43"/>
      <c r="VRU16" s="43"/>
      <c r="VRV16" s="43"/>
      <c r="VRW16" s="43"/>
      <c r="VRX16" s="43"/>
      <c r="VRY16" s="43"/>
      <c r="VRZ16" s="43"/>
      <c r="VSA16" s="43"/>
      <c r="VSB16" s="43"/>
      <c r="VSC16" s="43"/>
      <c r="VSD16" s="43"/>
      <c r="VSE16" s="43"/>
      <c r="VSF16" s="43"/>
      <c r="VSG16" s="43"/>
      <c r="VSH16" s="43"/>
      <c r="VSI16" s="43"/>
      <c r="VSJ16" s="43"/>
      <c r="VSK16" s="43"/>
      <c r="VSL16" s="43"/>
      <c r="VSM16" s="43"/>
      <c r="VSN16" s="43"/>
      <c r="VSO16" s="43"/>
      <c r="VSP16" s="43"/>
      <c r="VSQ16" s="43"/>
      <c r="VSR16" s="43"/>
      <c r="VSS16" s="43"/>
      <c r="VST16" s="43"/>
      <c r="VSU16" s="43"/>
      <c r="VSV16" s="43"/>
      <c r="VSW16" s="43"/>
      <c r="VSX16" s="43"/>
      <c r="VSY16" s="43"/>
      <c r="VSZ16" s="43"/>
      <c r="VTA16" s="43"/>
      <c r="VTB16" s="43"/>
      <c r="VTC16" s="43"/>
      <c r="VTD16" s="43"/>
      <c r="VTE16" s="43"/>
      <c r="VTF16" s="43"/>
      <c r="VTG16" s="43"/>
      <c r="VTH16" s="43"/>
      <c r="VTI16" s="43"/>
      <c r="VTJ16" s="43"/>
      <c r="VTK16" s="43"/>
      <c r="VTL16" s="43"/>
      <c r="VTM16" s="43"/>
      <c r="VTN16" s="43"/>
      <c r="VTO16" s="43"/>
      <c r="VTP16" s="43"/>
      <c r="VTQ16" s="43"/>
      <c r="VTR16" s="43"/>
      <c r="VTS16" s="43"/>
      <c r="VTT16" s="43"/>
      <c r="VTU16" s="43"/>
      <c r="VTV16" s="43"/>
      <c r="VTW16" s="43"/>
      <c r="VTX16" s="43"/>
      <c r="VTY16" s="43"/>
      <c r="VTZ16" s="43"/>
      <c r="VUA16" s="43"/>
      <c r="VUB16" s="43"/>
      <c r="VUC16" s="43"/>
      <c r="VUD16" s="43"/>
      <c r="VUE16" s="43"/>
      <c r="VUF16" s="43"/>
      <c r="VUG16" s="43"/>
      <c r="VUH16" s="43"/>
      <c r="VUI16" s="43"/>
      <c r="VUJ16" s="43"/>
      <c r="VUK16" s="43"/>
      <c r="VUL16" s="43"/>
      <c r="VUM16" s="43"/>
      <c r="VUN16" s="43"/>
      <c r="VUO16" s="43"/>
      <c r="VUP16" s="43"/>
      <c r="VUQ16" s="43"/>
      <c r="VUR16" s="43"/>
      <c r="VUS16" s="43"/>
      <c r="VUT16" s="43"/>
      <c r="VUU16" s="43"/>
      <c r="VUV16" s="43"/>
      <c r="VUW16" s="43"/>
      <c r="VUX16" s="43"/>
      <c r="VUY16" s="43"/>
      <c r="VUZ16" s="43"/>
      <c r="VVA16" s="43"/>
      <c r="VVB16" s="43"/>
      <c r="VVC16" s="43"/>
      <c r="VVD16" s="43"/>
      <c r="VVE16" s="43"/>
      <c r="VVF16" s="43"/>
      <c r="VVG16" s="43"/>
      <c r="VVH16" s="43"/>
      <c r="VVI16" s="43"/>
      <c r="VVJ16" s="43"/>
      <c r="VVK16" s="43"/>
      <c r="VVL16" s="43"/>
      <c r="VVM16" s="43"/>
      <c r="VVN16" s="43"/>
      <c r="VVO16" s="43"/>
      <c r="VVP16" s="43"/>
      <c r="VVQ16" s="43"/>
      <c r="VVR16" s="43"/>
      <c r="VVS16" s="43"/>
      <c r="VVT16" s="43"/>
      <c r="VVU16" s="43"/>
      <c r="VVV16" s="43"/>
      <c r="VVW16" s="43"/>
      <c r="VVX16" s="43"/>
      <c r="VVY16" s="43"/>
      <c r="VVZ16" s="43"/>
      <c r="VWA16" s="43"/>
      <c r="VWB16" s="43"/>
      <c r="VWC16" s="43"/>
      <c r="VWD16" s="43"/>
      <c r="VWE16" s="43"/>
      <c r="VWF16" s="43"/>
      <c r="VWG16" s="43"/>
      <c r="VWH16" s="43"/>
      <c r="VWI16" s="43"/>
      <c r="VWJ16" s="43"/>
      <c r="VWK16" s="43"/>
      <c r="VWL16" s="43"/>
      <c r="VWM16" s="43"/>
      <c r="VWN16" s="43"/>
      <c r="VWO16" s="43"/>
      <c r="VWP16" s="43"/>
      <c r="VWQ16" s="43"/>
      <c r="VWR16" s="43"/>
      <c r="VWS16" s="43"/>
      <c r="VWT16" s="43"/>
      <c r="VWU16" s="43"/>
      <c r="VWV16" s="43"/>
      <c r="VWW16" s="43"/>
      <c r="VWX16" s="43"/>
      <c r="VWY16" s="43"/>
      <c r="VWZ16" s="43"/>
      <c r="VXA16" s="43"/>
      <c r="VXB16" s="43"/>
      <c r="VXC16" s="43"/>
      <c r="VXD16" s="43"/>
      <c r="VXE16" s="43"/>
      <c r="VXF16" s="43"/>
      <c r="VXG16" s="43"/>
      <c r="VXH16" s="43"/>
      <c r="VXI16" s="43"/>
      <c r="VXJ16" s="43"/>
      <c r="VXK16" s="43"/>
      <c r="VXL16" s="43"/>
      <c r="VXM16" s="43"/>
      <c r="VXN16" s="43"/>
      <c r="VXO16" s="43"/>
      <c r="VXP16" s="43"/>
      <c r="VXQ16" s="43"/>
      <c r="VXR16" s="43"/>
      <c r="VXS16" s="43"/>
      <c r="VXT16" s="43"/>
      <c r="VXU16" s="43"/>
      <c r="VXV16" s="43"/>
      <c r="VXW16" s="43"/>
      <c r="VXX16" s="43"/>
      <c r="VXY16" s="43"/>
      <c r="VXZ16" s="43"/>
      <c r="VYA16" s="43"/>
      <c r="VYB16" s="43"/>
      <c r="VYC16" s="43"/>
      <c r="VYD16" s="43"/>
      <c r="VYE16" s="43"/>
      <c r="VYF16" s="43"/>
      <c r="VYG16" s="43"/>
      <c r="VYH16" s="43"/>
      <c r="VYI16" s="43"/>
      <c r="VYJ16" s="43"/>
      <c r="VYK16" s="43"/>
      <c r="VYL16" s="43"/>
      <c r="VYM16" s="43"/>
      <c r="VYN16" s="43"/>
      <c r="VYO16" s="43"/>
      <c r="VYP16" s="43"/>
      <c r="VYQ16" s="43"/>
      <c r="VYR16" s="43"/>
      <c r="VYS16" s="43"/>
      <c r="VYT16" s="43"/>
      <c r="VYU16" s="43"/>
      <c r="VYV16" s="43"/>
      <c r="VYW16" s="43"/>
      <c r="VYX16" s="43"/>
      <c r="VYY16" s="43"/>
      <c r="VYZ16" s="43"/>
      <c r="VZA16" s="43"/>
      <c r="VZB16" s="43"/>
      <c r="VZC16" s="43"/>
      <c r="VZD16" s="43"/>
      <c r="VZE16" s="43"/>
      <c r="VZF16" s="43"/>
      <c r="VZG16" s="43"/>
      <c r="VZH16" s="43"/>
      <c r="VZI16" s="43"/>
      <c r="VZJ16" s="43"/>
      <c r="VZK16" s="43"/>
      <c r="VZL16" s="43"/>
      <c r="VZM16" s="43"/>
      <c r="VZN16" s="43"/>
      <c r="VZO16" s="43"/>
      <c r="VZP16" s="43"/>
      <c r="VZQ16" s="43"/>
      <c r="VZR16" s="43"/>
      <c r="VZS16" s="43"/>
      <c r="VZT16" s="43"/>
      <c r="VZU16" s="43"/>
      <c r="VZV16" s="43"/>
      <c r="VZW16" s="43"/>
      <c r="VZX16" s="43"/>
      <c r="VZY16" s="43"/>
      <c r="VZZ16" s="43"/>
      <c r="WAA16" s="43"/>
      <c r="WAB16" s="43"/>
      <c r="WAC16" s="43"/>
      <c r="WAD16" s="43"/>
      <c r="WAE16" s="43"/>
      <c r="WAF16" s="43"/>
      <c r="WAG16" s="43"/>
      <c r="WAH16" s="43"/>
      <c r="WAI16" s="43"/>
      <c r="WAJ16" s="43"/>
      <c r="WAK16" s="43"/>
      <c r="WAL16" s="43"/>
      <c r="WAM16" s="43"/>
      <c r="WAN16" s="43"/>
      <c r="WAO16" s="43"/>
      <c r="WAP16" s="43"/>
      <c r="WAQ16" s="43"/>
      <c r="WAR16" s="43"/>
      <c r="WAS16" s="43"/>
      <c r="WAT16" s="43"/>
      <c r="WAU16" s="43"/>
      <c r="WAV16" s="43"/>
      <c r="WAW16" s="43"/>
      <c r="WAX16" s="43"/>
      <c r="WAY16" s="43"/>
      <c r="WAZ16" s="43"/>
      <c r="WBA16" s="43"/>
      <c r="WBB16" s="43"/>
      <c r="WBC16" s="43"/>
      <c r="WBD16" s="43"/>
      <c r="WBE16" s="43"/>
      <c r="WBF16" s="43"/>
      <c r="WBG16" s="43"/>
      <c r="WBH16" s="43"/>
      <c r="WBI16" s="43"/>
      <c r="WBJ16" s="43"/>
      <c r="WBK16" s="43"/>
      <c r="WBL16" s="43"/>
      <c r="WBM16" s="43"/>
      <c r="WBN16" s="43"/>
      <c r="WBO16" s="43"/>
      <c r="WBP16" s="43"/>
      <c r="WBQ16" s="43"/>
      <c r="WBR16" s="43"/>
      <c r="WBS16" s="43"/>
      <c r="WBT16" s="43"/>
      <c r="WBU16" s="43"/>
      <c r="WBV16" s="43"/>
      <c r="WBW16" s="43"/>
      <c r="WBX16" s="43"/>
      <c r="WBY16" s="43"/>
      <c r="WBZ16" s="43"/>
      <c r="WCA16" s="43"/>
      <c r="WCB16" s="43"/>
      <c r="WCC16" s="43"/>
      <c r="WCD16" s="43"/>
      <c r="WCE16" s="43"/>
      <c r="WCF16" s="43"/>
      <c r="WCG16" s="43"/>
      <c r="WCH16" s="43"/>
      <c r="WCI16" s="43"/>
      <c r="WCJ16" s="43"/>
      <c r="WCK16" s="43"/>
      <c r="WCL16" s="43"/>
      <c r="WCM16" s="43"/>
      <c r="WCN16" s="43"/>
      <c r="WCO16" s="43"/>
      <c r="WCP16" s="43"/>
      <c r="WCQ16" s="43"/>
      <c r="WCR16" s="43"/>
      <c r="WCS16" s="43"/>
      <c r="WCT16" s="43"/>
      <c r="WCU16" s="43"/>
      <c r="WCV16" s="43"/>
      <c r="WCW16" s="43"/>
      <c r="WCX16" s="43"/>
      <c r="WCY16" s="43"/>
      <c r="WCZ16" s="43"/>
      <c r="WDA16" s="43"/>
      <c r="WDB16" s="43"/>
      <c r="WDC16" s="43"/>
      <c r="WDD16" s="43"/>
      <c r="WDE16" s="43"/>
      <c r="WDF16" s="43"/>
      <c r="WDG16" s="43"/>
      <c r="WDH16" s="43"/>
      <c r="WDI16" s="43"/>
      <c r="WDJ16" s="43"/>
      <c r="WDK16" s="43"/>
      <c r="WDL16" s="43"/>
      <c r="WDM16" s="43"/>
      <c r="WDN16" s="43"/>
      <c r="WDO16" s="43"/>
      <c r="WDP16" s="43"/>
      <c r="WDQ16" s="43"/>
      <c r="WDR16" s="43"/>
      <c r="WDS16" s="43"/>
      <c r="WDT16" s="43"/>
      <c r="WDU16" s="43"/>
      <c r="WDV16" s="43"/>
      <c r="WDW16" s="43"/>
      <c r="WDX16" s="43"/>
      <c r="WDY16" s="43"/>
      <c r="WDZ16" s="43"/>
      <c r="WEA16" s="43"/>
      <c r="WEB16" s="43"/>
      <c r="WEC16" s="43"/>
      <c r="WED16" s="43"/>
      <c r="WEE16" s="43"/>
      <c r="WEF16" s="43"/>
      <c r="WEG16" s="43"/>
      <c r="WEH16" s="43"/>
      <c r="WEI16" s="43"/>
      <c r="WEJ16" s="43"/>
      <c r="WEK16" s="43"/>
      <c r="WEL16" s="43"/>
      <c r="WEM16" s="43"/>
      <c r="WEN16" s="43"/>
      <c r="WEO16" s="43"/>
      <c r="WEP16" s="43"/>
      <c r="WEQ16" s="43"/>
      <c r="WER16" s="43"/>
      <c r="WES16" s="43"/>
      <c r="WET16" s="43"/>
      <c r="WEU16" s="43"/>
      <c r="WEV16" s="43"/>
      <c r="WEW16" s="43"/>
      <c r="WEX16" s="43"/>
      <c r="WEY16" s="43"/>
      <c r="WEZ16" s="43"/>
      <c r="WFA16" s="43"/>
      <c r="WFB16" s="43"/>
      <c r="WFC16" s="43"/>
      <c r="WFD16" s="43"/>
      <c r="WFE16" s="43"/>
      <c r="WFF16" s="43"/>
      <c r="WFG16" s="43"/>
      <c r="WFH16" s="43"/>
      <c r="WFI16" s="43"/>
      <c r="WFJ16" s="43"/>
      <c r="WFK16" s="43"/>
      <c r="WFL16" s="43"/>
      <c r="WFM16" s="43"/>
      <c r="WFN16" s="43"/>
      <c r="WFO16" s="43"/>
      <c r="WFP16" s="43"/>
      <c r="WFQ16" s="43"/>
      <c r="WFR16" s="43"/>
      <c r="WFS16" s="43"/>
      <c r="WFT16" s="43"/>
      <c r="WFU16" s="43"/>
      <c r="WFV16" s="43"/>
      <c r="WFW16" s="43"/>
      <c r="WFX16" s="43"/>
      <c r="WFY16" s="43"/>
      <c r="WFZ16" s="43"/>
      <c r="WGA16" s="43"/>
      <c r="WGB16" s="43"/>
      <c r="WGC16" s="43"/>
      <c r="WGD16" s="43"/>
      <c r="WGE16" s="43"/>
      <c r="WGF16" s="43"/>
      <c r="WGG16" s="43"/>
      <c r="WGH16" s="43"/>
      <c r="WGI16" s="43"/>
      <c r="WGJ16" s="43"/>
      <c r="WGK16" s="43"/>
      <c r="WGL16" s="43"/>
      <c r="WGM16" s="43"/>
      <c r="WGN16" s="43"/>
      <c r="WGO16" s="43"/>
      <c r="WGP16" s="43"/>
      <c r="WGQ16" s="43"/>
      <c r="WGR16" s="43"/>
      <c r="WGS16" s="43"/>
      <c r="WGT16" s="43"/>
      <c r="WGU16" s="43"/>
      <c r="WGV16" s="43"/>
      <c r="WGW16" s="43"/>
      <c r="WGX16" s="43"/>
      <c r="WGY16" s="43"/>
      <c r="WGZ16" s="43"/>
      <c r="WHA16" s="43"/>
      <c r="WHB16" s="43"/>
      <c r="WHC16" s="43"/>
      <c r="WHD16" s="43"/>
      <c r="WHE16" s="43"/>
      <c r="WHF16" s="43"/>
      <c r="WHG16" s="43"/>
      <c r="WHH16" s="43"/>
      <c r="WHI16" s="43"/>
      <c r="WHJ16" s="43"/>
      <c r="WHK16" s="43"/>
      <c r="WHL16" s="43"/>
      <c r="WHM16" s="43"/>
      <c r="WHN16" s="43"/>
      <c r="WHO16" s="43"/>
      <c r="WHP16" s="43"/>
      <c r="WHQ16" s="43"/>
      <c r="WHR16" s="43"/>
      <c r="WHS16" s="43"/>
      <c r="WHT16" s="43"/>
      <c r="WHU16" s="43"/>
      <c r="WHV16" s="43"/>
      <c r="WHW16" s="43"/>
      <c r="WHX16" s="43"/>
      <c r="WHY16" s="43"/>
      <c r="WHZ16" s="43"/>
      <c r="WIA16" s="43"/>
      <c r="WIB16" s="43"/>
      <c r="WIC16" s="43"/>
      <c r="WID16" s="43"/>
      <c r="WIE16" s="43"/>
      <c r="WIF16" s="43"/>
      <c r="WIG16" s="43"/>
      <c r="WIH16" s="43"/>
      <c r="WII16" s="43"/>
      <c r="WIJ16" s="43"/>
      <c r="WIK16" s="43"/>
      <c r="WIL16" s="43"/>
      <c r="WIM16" s="43"/>
      <c r="WIN16" s="43"/>
      <c r="WIO16" s="43"/>
      <c r="WIP16" s="43"/>
      <c r="WIQ16" s="43"/>
      <c r="WIR16" s="43"/>
      <c r="WIS16" s="43"/>
      <c r="WIT16" s="43"/>
      <c r="WIU16" s="43"/>
      <c r="WIV16" s="43"/>
      <c r="WIW16" s="43"/>
      <c r="WIX16" s="43"/>
      <c r="WIY16" s="43"/>
      <c r="WIZ16" s="43"/>
      <c r="WJA16" s="43"/>
      <c r="WJB16" s="43"/>
      <c r="WJC16" s="43"/>
      <c r="WJD16" s="43"/>
      <c r="WJE16" s="43"/>
      <c r="WJF16" s="43"/>
      <c r="WJG16" s="43"/>
      <c r="WJH16" s="43"/>
      <c r="WJI16" s="43"/>
      <c r="WJJ16" s="43"/>
      <c r="WJK16" s="43"/>
      <c r="WJL16" s="43"/>
      <c r="WJM16" s="43"/>
      <c r="WJN16" s="43"/>
      <c r="WJO16" s="43"/>
      <c r="WJP16" s="43"/>
      <c r="WJQ16" s="43"/>
      <c r="WJR16" s="43"/>
      <c r="WJS16" s="43"/>
      <c r="WJT16" s="43"/>
      <c r="WJU16" s="43"/>
      <c r="WJV16" s="43"/>
      <c r="WJW16" s="43"/>
      <c r="WJX16" s="43"/>
      <c r="WJY16" s="43"/>
      <c r="WJZ16" s="43"/>
      <c r="WKA16" s="43"/>
      <c r="WKB16" s="43"/>
      <c r="WKC16" s="43"/>
      <c r="WKD16" s="43"/>
      <c r="WKE16" s="43"/>
      <c r="WKF16" s="43"/>
      <c r="WKG16" s="43"/>
      <c r="WKH16" s="43"/>
      <c r="WKI16" s="43"/>
      <c r="WKJ16" s="43"/>
      <c r="WKK16" s="43"/>
      <c r="WKL16" s="43"/>
      <c r="WKM16" s="43"/>
      <c r="WKN16" s="43"/>
      <c r="WKO16" s="43"/>
      <c r="WKP16" s="43"/>
      <c r="WKQ16" s="43"/>
      <c r="WKR16" s="43"/>
      <c r="WKS16" s="43"/>
      <c r="WKT16" s="43"/>
      <c r="WKU16" s="43"/>
      <c r="WKV16" s="43"/>
      <c r="WKW16" s="43"/>
      <c r="WKX16" s="43"/>
      <c r="WKY16" s="43"/>
      <c r="WKZ16" s="43"/>
      <c r="WLA16" s="43"/>
      <c r="WLB16" s="43"/>
      <c r="WLC16" s="43"/>
      <c r="WLD16" s="43"/>
      <c r="WLE16" s="43"/>
      <c r="WLF16" s="43"/>
      <c r="WLG16" s="43"/>
      <c r="WLH16" s="43"/>
      <c r="WLI16" s="43"/>
      <c r="WLJ16" s="43"/>
      <c r="WLK16" s="43"/>
      <c r="WLL16" s="43"/>
      <c r="WLM16" s="43"/>
      <c r="WLN16" s="43"/>
      <c r="WLO16" s="43"/>
      <c r="WLP16" s="43"/>
      <c r="WLQ16" s="43"/>
      <c r="WLR16" s="43"/>
      <c r="WLS16" s="43"/>
      <c r="WLT16" s="43"/>
      <c r="WLU16" s="43"/>
      <c r="WLV16" s="43"/>
      <c r="WLW16" s="43"/>
      <c r="WLX16" s="43"/>
      <c r="WLY16" s="43"/>
      <c r="WLZ16" s="43"/>
      <c r="WMA16" s="43"/>
      <c r="WMB16" s="43"/>
      <c r="WMC16" s="43"/>
      <c r="WMD16" s="43"/>
      <c r="WME16" s="43"/>
      <c r="WMF16" s="43"/>
      <c r="WMG16" s="43"/>
      <c r="WMH16" s="43"/>
      <c r="WMI16" s="43"/>
      <c r="WMJ16" s="43"/>
      <c r="WMK16" s="43"/>
      <c r="WML16" s="43"/>
      <c r="WMM16" s="43"/>
      <c r="WMN16" s="43"/>
      <c r="WMO16" s="43"/>
      <c r="WMP16" s="43"/>
      <c r="WMQ16" s="43"/>
      <c r="WMR16" s="43"/>
      <c r="WMS16" s="43"/>
      <c r="WMT16" s="43"/>
      <c r="WMU16" s="43"/>
      <c r="WMV16" s="43"/>
      <c r="WMW16" s="43"/>
      <c r="WMX16" s="43"/>
      <c r="WMY16" s="43"/>
      <c r="WMZ16" s="43"/>
      <c r="WNA16" s="43"/>
      <c r="WNB16" s="43"/>
      <c r="WNC16" s="43"/>
      <c r="WND16" s="43"/>
      <c r="WNE16" s="43"/>
      <c r="WNF16" s="43"/>
      <c r="WNG16" s="43"/>
      <c r="WNH16" s="43"/>
      <c r="WNI16" s="43"/>
      <c r="WNJ16" s="43"/>
      <c r="WNK16" s="43"/>
      <c r="WNL16" s="43"/>
      <c r="WNM16" s="43"/>
      <c r="WNN16" s="43"/>
      <c r="WNO16" s="43"/>
      <c r="WNP16" s="43"/>
      <c r="WNQ16" s="43"/>
      <c r="WNR16" s="43"/>
      <c r="WNS16" s="43"/>
      <c r="WNT16" s="43"/>
      <c r="WNU16" s="43"/>
      <c r="WNV16" s="43"/>
      <c r="WNW16" s="43"/>
      <c r="WNX16" s="43"/>
      <c r="WNY16" s="43"/>
      <c r="WNZ16" s="43"/>
      <c r="WOA16" s="43"/>
      <c r="WOB16" s="43"/>
      <c r="WOC16" s="43"/>
      <c r="WOD16" s="43"/>
      <c r="WOE16" s="43"/>
      <c r="WOF16" s="43"/>
      <c r="WOG16" s="43"/>
      <c r="WOH16" s="43"/>
      <c r="WOI16" s="43"/>
      <c r="WOJ16" s="43"/>
      <c r="WOK16" s="43"/>
      <c r="WOL16" s="43"/>
      <c r="WOM16" s="43"/>
      <c r="WON16" s="43"/>
      <c r="WOO16" s="43"/>
      <c r="WOP16" s="43"/>
      <c r="WOQ16" s="43"/>
      <c r="WOR16" s="43"/>
      <c r="WOS16" s="43"/>
      <c r="WOT16" s="43"/>
      <c r="WOU16" s="43"/>
      <c r="WOV16" s="43"/>
      <c r="WOW16" s="43"/>
      <c r="WOX16" s="43"/>
      <c r="WOY16" s="43"/>
      <c r="WOZ16" s="43"/>
      <c r="WPA16" s="43"/>
      <c r="WPB16" s="43"/>
      <c r="WPC16" s="43"/>
      <c r="WPD16" s="43"/>
      <c r="WPE16" s="43"/>
      <c r="WPF16" s="43"/>
      <c r="WPG16" s="43"/>
      <c r="WPH16" s="43"/>
      <c r="WPI16" s="43"/>
      <c r="WPJ16" s="43"/>
      <c r="WPK16" s="43"/>
      <c r="WPL16" s="43"/>
      <c r="WPM16" s="43"/>
      <c r="WPN16" s="43"/>
      <c r="WPO16" s="43"/>
      <c r="WPP16" s="43"/>
      <c r="WPQ16" s="43"/>
      <c r="WPR16" s="43"/>
      <c r="WPS16" s="43"/>
      <c r="WPT16" s="43"/>
      <c r="WPU16" s="43"/>
      <c r="WPV16" s="43"/>
      <c r="WPW16" s="43"/>
      <c r="WPX16" s="43"/>
      <c r="WPY16" s="43"/>
      <c r="WPZ16" s="43"/>
      <c r="WQA16" s="43"/>
      <c r="WQB16" s="43"/>
      <c r="WQC16" s="43"/>
      <c r="WQD16" s="43"/>
      <c r="WQE16" s="43"/>
      <c r="WQF16" s="43"/>
      <c r="WQG16" s="43"/>
      <c r="WQH16" s="43"/>
      <c r="WQI16" s="43"/>
      <c r="WQJ16" s="43"/>
      <c r="WQK16" s="43"/>
      <c r="WQL16" s="43"/>
      <c r="WQM16" s="43"/>
      <c r="WQN16" s="43"/>
      <c r="WQO16" s="43"/>
      <c r="WQP16" s="43"/>
      <c r="WQQ16" s="43"/>
      <c r="WQR16" s="43"/>
      <c r="WQS16" s="43"/>
      <c r="WQT16" s="43"/>
      <c r="WQU16" s="43"/>
      <c r="WQV16" s="43"/>
      <c r="WQW16" s="43"/>
      <c r="WQX16" s="43"/>
      <c r="WQY16" s="43"/>
      <c r="WQZ16" s="43"/>
      <c r="WRA16" s="43"/>
      <c r="WRB16" s="43"/>
      <c r="WRC16" s="43"/>
      <c r="WRD16" s="43"/>
      <c r="WRE16" s="43"/>
      <c r="WRF16" s="43"/>
      <c r="WRG16" s="43"/>
      <c r="WRH16" s="43"/>
      <c r="WRI16" s="43"/>
      <c r="WRJ16" s="43"/>
      <c r="WRK16" s="43"/>
      <c r="WRL16" s="43"/>
      <c r="WRM16" s="43"/>
      <c r="WRN16" s="43"/>
      <c r="WRO16" s="43"/>
      <c r="WRP16" s="43"/>
      <c r="WRQ16" s="43"/>
      <c r="WRR16" s="43"/>
      <c r="WRS16" s="43"/>
      <c r="WRT16" s="43"/>
      <c r="WRU16" s="43"/>
      <c r="WRV16" s="43"/>
      <c r="WRW16" s="43"/>
      <c r="WRX16" s="43"/>
      <c r="WRY16" s="43"/>
      <c r="WRZ16" s="43"/>
      <c r="WSA16" s="43"/>
      <c r="WSB16" s="43"/>
      <c r="WSC16" s="43"/>
      <c r="WSD16" s="43"/>
      <c r="WSE16" s="43"/>
      <c r="WSF16" s="43"/>
      <c r="WSG16" s="43"/>
      <c r="WSH16" s="43"/>
      <c r="WSI16" s="43"/>
      <c r="WSJ16" s="43"/>
      <c r="WSK16" s="43"/>
      <c r="WSL16" s="43"/>
      <c r="WSM16" s="43"/>
      <c r="WSN16" s="43"/>
      <c r="WSO16" s="43"/>
      <c r="WSP16" s="43"/>
      <c r="WSQ16" s="43"/>
      <c r="WSR16" s="43"/>
      <c r="WSS16" s="43"/>
      <c r="WST16" s="43"/>
      <c r="WSU16" s="43"/>
      <c r="WSV16" s="43"/>
      <c r="WSW16" s="43"/>
      <c r="WSX16" s="43"/>
      <c r="WSY16" s="43"/>
      <c r="WSZ16" s="43"/>
      <c r="WTA16" s="43"/>
      <c r="WTB16" s="43"/>
      <c r="WTC16" s="43"/>
      <c r="WTD16" s="43"/>
      <c r="WTE16" s="43"/>
      <c r="WTF16" s="43"/>
      <c r="WTG16" s="43"/>
      <c r="WTH16" s="43"/>
      <c r="WTI16" s="43"/>
      <c r="WTJ16" s="43"/>
      <c r="WTK16" s="43"/>
      <c r="WTL16" s="43"/>
      <c r="WTM16" s="43"/>
      <c r="WTN16" s="43"/>
      <c r="WTO16" s="43"/>
      <c r="WTP16" s="43"/>
      <c r="WTQ16" s="43"/>
      <c r="WTR16" s="43"/>
      <c r="WTS16" s="43"/>
      <c r="WTT16" s="43"/>
      <c r="WTU16" s="43"/>
      <c r="WTV16" s="43"/>
      <c r="WTW16" s="43"/>
      <c r="WTX16" s="43"/>
      <c r="WTY16" s="43"/>
      <c r="WTZ16" s="43"/>
      <c r="WUA16" s="43"/>
      <c r="WUB16" s="43"/>
      <c r="WUC16" s="43"/>
      <c r="WUD16" s="43"/>
      <c r="WUE16" s="43"/>
      <c r="WUF16" s="43"/>
      <c r="WUG16" s="43"/>
      <c r="WUH16" s="43"/>
      <c r="WUI16" s="43"/>
      <c r="WUJ16" s="43"/>
      <c r="WUK16" s="43"/>
      <c r="WUL16" s="43"/>
      <c r="WUM16" s="43"/>
      <c r="WUN16" s="43"/>
      <c r="WUO16" s="43"/>
      <c r="WUP16" s="43"/>
      <c r="WUQ16" s="43"/>
      <c r="WUR16" s="43"/>
      <c r="WUS16" s="43"/>
      <c r="WUT16" s="43"/>
      <c r="WUU16" s="43"/>
      <c r="WUV16" s="43"/>
      <c r="WUW16" s="43"/>
      <c r="WUX16" s="43"/>
      <c r="WUY16" s="43"/>
      <c r="WUZ16" s="43"/>
      <c r="WVA16" s="43"/>
      <c r="WVB16" s="43"/>
      <c r="WVC16" s="43"/>
      <c r="WVD16" s="43"/>
      <c r="WVE16" s="43"/>
      <c r="WVF16" s="43"/>
      <c r="WVG16" s="43"/>
      <c r="WVH16" s="43"/>
      <c r="WVI16" s="43"/>
      <c r="WVJ16" s="43"/>
      <c r="WVK16" s="43"/>
      <c r="WVL16" s="43"/>
      <c r="WVM16" s="43"/>
      <c r="WVN16" s="43"/>
      <c r="WVO16" s="43"/>
      <c r="WVP16" s="43"/>
      <c r="WVQ16" s="43"/>
      <c r="WVR16" s="43"/>
      <c r="WVS16" s="43"/>
      <c r="WVT16" s="43"/>
      <c r="WVU16" s="43"/>
      <c r="WVV16" s="43"/>
      <c r="WVW16" s="43"/>
      <c r="WVX16" s="43"/>
      <c r="WVY16" s="43"/>
      <c r="WVZ16" s="43"/>
      <c r="WWA16" s="43"/>
      <c r="WWB16" s="43"/>
      <c r="WWC16" s="43"/>
      <c r="WWD16" s="43"/>
      <c r="WWE16" s="43"/>
      <c r="WWF16" s="43"/>
      <c r="WWG16" s="43"/>
      <c r="WWH16" s="43"/>
      <c r="WWI16" s="43"/>
      <c r="WWJ16" s="43"/>
      <c r="WWK16" s="43"/>
      <c r="WWL16" s="43"/>
      <c r="WWM16" s="43"/>
      <c r="WWN16" s="43"/>
      <c r="WWO16" s="43"/>
      <c r="WWP16" s="43"/>
      <c r="WWQ16" s="43"/>
      <c r="WWR16" s="43"/>
      <c r="WWS16" s="43"/>
      <c r="WWT16" s="43"/>
      <c r="WWU16" s="43"/>
      <c r="WWV16" s="43"/>
      <c r="WWW16" s="43"/>
      <c r="WWX16" s="43"/>
      <c r="WWY16" s="43"/>
      <c r="WWZ16" s="43"/>
      <c r="WXA16" s="43"/>
      <c r="WXB16" s="43"/>
      <c r="WXC16" s="43"/>
      <c r="WXD16" s="43"/>
      <c r="WXE16" s="43"/>
      <c r="WXF16" s="43"/>
      <c r="WXG16" s="43"/>
      <c r="WXH16" s="43"/>
      <c r="WXI16" s="43"/>
      <c r="WXJ16" s="43"/>
      <c r="WXK16" s="43"/>
      <c r="WXL16" s="43"/>
      <c r="WXM16" s="43"/>
      <c r="WXN16" s="43"/>
      <c r="WXO16" s="43"/>
      <c r="WXP16" s="43"/>
      <c r="WXQ16" s="43"/>
      <c r="WXR16" s="43"/>
      <c r="WXS16" s="43"/>
      <c r="WXT16" s="43"/>
      <c r="WXU16" s="43"/>
      <c r="WXV16" s="43"/>
      <c r="WXW16" s="43"/>
      <c r="WXX16" s="43"/>
      <c r="WXY16" s="43"/>
      <c r="WXZ16" s="43"/>
      <c r="WYA16" s="43"/>
      <c r="WYB16" s="43"/>
      <c r="WYC16" s="43"/>
      <c r="WYD16" s="43"/>
      <c r="WYE16" s="43"/>
      <c r="WYF16" s="43"/>
      <c r="WYG16" s="43"/>
      <c r="WYH16" s="43"/>
      <c r="WYI16" s="43"/>
      <c r="WYJ16" s="43"/>
      <c r="WYK16" s="43"/>
      <c r="WYL16" s="43"/>
      <c r="WYM16" s="43"/>
      <c r="WYN16" s="43"/>
      <c r="WYO16" s="43"/>
      <c r="WYP16" s="43"/>
      <c r="WYQ16" s="43"/>
      <c r="WYR16" s="43"/>
      <c r="WYS16" s="43"/>
      <c r="WYT16" s="43"/>
      <c r="WYU16" s="43"/>
      <c r="WYV16" s="43"/>
      <c r="WYW16" s="43"/>
      <c r="WYX16" s="43"/>
      <c r="WYY16" s="43"/>
      <c r="WYZ16" s="43"/>
      <c r="WZA16" s="43"/>
      <c r="WZB16" s="43"/>
      <c r="WZC16" s="43"/>
      <c r="WZD16" s="43"/>
      <c r="WZE16" s="43"/>
      <c r="WZF16" s="43"/>
      <c r="WZG16" s="43"/>
      <c r="WZH16" s="43"/>
      <c r="WZI16" s="43"/>
      <c r="WZJ16" s="43"/>
      <c r="WZK16" s="43"/>
      <c r="WZL16" s="43"/>
      <c r="WZM16" s="43"/>
      <c r="WZN16" s="43"/>
      <c r="WZO16" s="43"/>
      <c r="WZP16" s="43"/>
      <c r="WZQ16" s="43"/>
      <c r="WZR16" s="43"/>
      <c r="WZS16" s="43"/>
      <c r="WZT16" s="43"/>
      <c r="WZU16" s="43"/>
      <c r="WZV16" s="43"/>
      <c r="WZW16" s="43"/>
      <c r="WZX16" s="43"/>
      <c r="WZY16" s="43"/>
      <c r="WZZ16" s="43"/>
      <c r="XAA16" s="43"/>
      <c r="XAB16" s="43"/>
      <c r="XAC16" s="43"/>
      <c r="XAD16" s="43"/>
      <c r="XAE16" s="43"/>
      <c r="XAF16" s="43"/>
      <c r="XAG16" s="43"/>
      <c r="XAH16" s="43"/>
      <c r="XAI16" s="43"/>
      <c r="XAJ16" s="43"/>
      <c r="XAK16" s="43"/>
      <c r="XAL16" s="43"/>
      <c r="XAM16" s="43"/>
      <c r="XAN16" s="43"/>
      <c r="XAO16" s="43"/>
      <c r="XAP16" s="43"/>
      <c r="XAQ16" s="43"/>
      <c r="XAR16" s="43"/>
      <c r="XAS16" s="43"/>
      <c r="XAT16" s="43"/>
      <c r="XAU16" s="43"/>
      <c r="XAV16" s="43"/>
      <c r="XAW16" s="43"/>
      <c r="XAX16" s="43"/>
      <c r="XAY16" s="43"/>
      <c r="XAZ16" s="43"/>
      <c r="XBA16" s="43"/>
      <c r="XBB16" s="43"/>
      <c r="XBC16" s="43"/>
      <c r="XBD16" s="43"/>
      <c r="XBE16" s="43"/>
      <c r="XBF16" s="43"/>
      <c r="XBG16" s="43"/>
      <c r="XBH16" s="43"/>
      <c r="XBI16" s="43"/>
      <c r="XBJ16" s="43"/>
      <c r="XBK16" s="43"/>
      <c r="XBL16" s="43"/>
      <c r="XBM16" s="43"/>
      <c r="XBN16" s="43"/>
      <c r="XBO16" s="43"/>
      <c r="XBP16" s="43"/>
      <c r="XBQ16" s="43"/>
      <c r="XBR16" s="43"/>
      <c r="XBS16" s="43"/>
      <c r="XBT16" s="43"/>
      <c r="XBU16" s="43"/>
      <c r="XBV16" s="43"/>
      <c r="XBW16" s="43"/>
      <c r="XBX16" s="43"/>
      <c r="XBY16" s="43"/>
      <c r="XBZ16" s="43"/>
      <c r="XCA16" s="43"/>
      <c r="XCB16" s="43"/>
      <c r="XCC16" s="43"/>
      <c r="XCD16" s="43"/>
      <c r="XCE16" s="43"/>
      <c r="XCF16" s="43"/>
      <c r="XCG16" s="43"/>
      <c r="XCH16" s="43"/>
      <c r="XCI16" s="43"/>
      <c r="XCJ16" s="43"/>
      <c r="XCK16" s="43"/>
      <c r="XCL16" s="43"/>
      <c r="XCM16" s="43"/>
      <c r="XCN16" s="43"/>
      <c r="XCO16" s="43"/>
      <c r="XCP16" s="43"/>
      <c r="XCQ16" s="43"/>
      <c r="XCR16" s="43"/>
      <c r="XCS16" s="43"/>
      <c r="XCT16" s="43"/>
      <c r="XCU16" s="43"/>
      <c r="XCV16" s="43"/>
      <c r="XCW16" s="43"/>
      <c r="XCX16" s="43"/>
      <c r="XCY16" s="43"/>
      <c r="XCZ16" s="43"/>
      <c r="XDA16" s="43"/>
      <c r="XDB16" s="43"/>
      <c r="XDC16" s="43"/>
      <c r="XDD16" s="43"/>
      <c r="XDE16" s="43"/>
      <c r="XDF16" s="43"/>
      <c r="XDG16" s="43"/>
      <c r="XDH16" s="43"/>
      <c r="XDI16" s="43"/>
      <c r="XDJ16" s="43"/>
      <c r="XDK16" s="43"/>
      <c r="XDL16" s="43"/>
      <c r="XDM16" s="43"/>
      <c r="XDN16" s="43"/>
      <c r="XDO16" s="43"/>
      <c r="XDP16" s="43"/>
      <c r="XDQ16" s="43"/>
      <c r="XDR16" s="43"/>
      <c r="XDS16" s="43"/>
      <c r="XDT16" s="43"/>
      <c r="XDU16" s="43"/>
      <c r="XDV16" s="43"/>
      <c r="XDW16" s="43"/>
      <c r="XDX16" s="43"/>
      <c r="XDY16" s="43"/>
      <c r="XDZ16" s="43"/>
      <c r="XEA16" s="43"/>
      <c r="XEB16" s="43"/>
      <c r="XEC16" s="43"/>
      <c r="XED16" s="43"/>
      <c r="XEE16" s="43"/>
      <c r="XEF16" s="43"/>
      <c r="XEG16" s="43"/>
      <c r="XEH16" s="43"/>
      <c r="XEI16" s="43"/>
      <c r="XEJ16" s="43"/>
      <c r="XEK16" s="43"/>
      <c r="XEL16" s="43"/>
      <c r="XEM16" s="43"/>
      <c r="XEN16" s="43"/>
      <c r="XEO16" s="43"/>
      <c r="XEP16" s="43"/>
      <c r="XEQ16" s="43"/>
      <c r="XER16" s="43"/>
      <c r="XES16" s="43"/>
      <c r="XET16" s="43"/>
      <c r="XEU16" s="43"/>
      <c r="XEV16" s="43"/>
      <c r="XEW16" s="43"/>
      <c r="XEX16" s="43"/>
      <c r="XEY16" s="43"/>
      <c r="XEZ16" s="43"/>
      <c r="XFA16" s="43"/>
      <c r="XFB16" s="43"/>
      <c r="XFC16" s="43"/>
      <c r="XFD16" s="43"/>
    </row>
    <row r="17" s="225" customFormat="1" ht="32" customHeight="1" spans="1:16384">
      <c r="A17" s="61">
        <v>10</v>
      </c>
      <c r="B17" s="254" t="s">
        <v>25</v>
      </c>
      <c r="C17" s="252">
        <v>7207</v>
      </c>
      <c r="D17" s="252">
        <f t="shared" si="2"/>
        <v>7567.35</v>
      </c>
      <c r="E17" s="252">
        <f t="shared" si="0"/>
        <v>360.35</v>
      </c>
      <c r="F17" s="253">
        <f t="shared" si="1"/>
        <v>0.0500000000000001</v>
      </c>
      <c r="G17" s="250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  <c r="AMI17" s="43"/>
      <c r="AMJ17" s="43"/>
      <c r="AMK17" s="43"/>
      <c r="AML17" s="43"/>
      <c r="AMM17" s="43"/>
      <c r="AMN17" s="43"/>
      <c r="AMO17" s="43"/>
      <c r="AMP17" s="43"/>
      <c r="AMQ17" s="43"/>
      <c r="AMR17" s="43"/>
      <c r="AMS17" s="43"/>
      <c r="AMT17" s="43"/>
      <c r="AMU17" s="43"/>
      <c r="AMV17" s="43"/>
      <c r="AMW17" s="43"/>
      <c r="AMX17" s="43"/>
      <c r="AMY17" s="43"/>
      <c r="AMZ17" s="43"/>
      <c r="ANA17" s="43"/>
      <c r="ANB17" s="43"/>
      <c r="ANC17" s="43"/>
      <c r="AND17" s="43"/>
      <c r="ANE17" s="43"/>
      <c r="ANF17" s="43"/>
      <c r="ANG17" s="43"/>
      <c r="ANH17" s="43"/>
      <c r="ANI17" s="43"/>
      <c r="ANJ17" s="43"/>
      <c r="ANK17" s="43"/>
      <c r="ANL17" s="43"/>
      <c r="ANM17" s="43"/>
      <c r="ANN17" s="43"/>
      <c r="ANO17" s="43"/>
      <c r="ANP17" s="43"/>
      <c r="ANQ17" s="43"/>
      <c r="ANR17" s="43"/>
      <c r="ANS17" s="43"/>
      <c r="ANT17" s="43"/>
      <c r="ANU17" s="43"/>
      <c r="ANV17" s="43"/>
      <c r="ANW17" s="43"/>
      <c r="ANX17" s="43"/>
      <c r="ANY17" s="43"/>
      <c r="ANZ17" s="43"/>
      <c r="AOA17" s="43"/>
      <c r="AOB17" s="43"/>
      <c r="AOC17" s="43"/>
      <c r="AOD17" s="43"/>
      <c r="AOE17" s="43"/>
      <c r="AOF17" s="43"/>
      <c r="AOG17" s="43"/>
      <c r="AOH17" s="43"/>
      <c r="AOI17" s="43"/>
      <c r="AOJ17" s="43"/>
      <c r="AOK17" s="43"/>
      <c r="AOL17" s="43"/>
      <c r="AOM17" s="43"/>
      <c r="AON17" s="43"/>
      <c r="AOO17" s="43"/>
      <c r="AOP17" s="43"/>
      <c r="AOQ17" s="43"/>
      <c r="AOR17" s="43"/>
      <c r="AOS17" s="43"/>
      <c r="AOT17" s="43"/>
      <c r="AOU17" s="43"/>
      <c r="AOV17" s="43"/>
      <c r="AOW17" s="43"/>
      <c r="AOX17" s="43"/>
      <c r="AOY17" s="43"/>
      <c r="AOZ17" s="43"/>
      <c r="APA17" s="43"/>
      <c r="APB17" s="43"/>
      <c r="APC17" s="43"/>
      <c r="APD17" s="43"/>
      <c r="APE17" s="43"/>
      <c r="APF17" s="43"/>
      <c r="APG17" s="43"/>
      <c r="APH17" s="43"/>
      <c r="API17" s="43"/>
      <c r="APJ17" s="43"/>
      <c r="APK17" s="43"/>
      <c r="APL17" s="43"/>
      <c r="APM17" s="43"/>
      <c r="APN17" s="43"/>
      <c r="APO17" s="43"/>
      <c r="APP17" s="43"/>
      <c r="APQ17" s="43"/>
      <c r="APR17" s="43"/>
      <c r="APS17" s="43"/>
      <c r="APT17" s="43"/>
      <c r="APU17" s="43"/>
      <c r="APV17" s="43"/>
      <c r="APW17" s="43"/>
      <c r="APX17" s="43"/>
      <c r="APY17" s="43"/>
      <c r="APZ17" s="43"/>
      <c r="AQA17" s="43"/>
      <c r="AQB17" s="43"/>
      <c r="AQC17" s="43"/>
      <c r="AQD17" s="43"/>
      <c r="AQE17" s="43"/>
      <c r="AQF17" s="43"/>
      <c r="AQG17" s="43"/>
      <c r="AQH17" s="43"/>
      <c r="AQI17" s="43"/>
      <c r="AQJ17" s="43"/>
      <c r="AQK17" s="43"/>
      <c r="AQL17" s="43"/>
      <c r="AQM17" s="43"/>
      <c r="AQN17" s="43"/>
      <c r="AQO17" s="43"/>
      <c r="AQP17" s="43"/>
      <c r="AQQ17" s="43"/>
      <c r="AQR17" s="43"/>
      <c r="AQS17" s="43"/>
      <c r="AQT17" s="43"/>
      <c r="AQU17" s="43"/>
      <c r="AQV17" s="43"/>
      <c r="AQW17" s="43"/>
      <c r="AQX17" s="43"/>
      <c r="AQY17" s="43"/>
      <c r="AQZ17" s="43"/>
      <c r="ARA17" s="43"/>
      <c r="ARB17" s="43"/>
      <c r="ARC17" s="43"/>
      <c r="ARD17" s="43"/>
      <c r="ARE17" s="43"/>
      <c r="ARF17" s="43"/>
      <c r="ARG17" s="43"/>
      <c r="ARH17" s="43"/>
      <c r="ARI17" s="43"/>
      <c r="ARJ17" s="43"/>
      <c r="ARK17" s="43"/>
      <c r="ARL17" s="43"/>
      <c r="ARM17" s="43"/>
      <c r="ARN17" s="43"/>
      <c r="ARO17" s="43"/>
      <c r="ARP17" s="43"/>
      <c r="ARQ17" s="43"/>
      <c r="ARR17" s="43"/>
      <c r="ARS17" s="43"/>
      <c r="ART17" s="43"/>
      <c r="ARU17" s="43"/>
      <c r="ARV17" s="43"/>
      <c r="ARW17" s="43"/>
      <c r="ARX17" s="43"/>
      <c r="ARY17" s="43"/>
      <c r="ARZ17" s="43"/>
      <c r="ASA17" s="43"/>
      <c r="ASB17" s="43"/>
      <c r="ASC17" s="43"/>
      <c r="ASD17" s="43"/>
      <c r="ASE17" s="43"/>
      <c r="ASF17" s="43"/>
      <c r="ASG17" s="43"/>
      <c r="ASH17" s="43"/>
      <c r="ASI17" s="43"/>
      <c r="ASJ17" s="43"/>
      <c r="ASK17" s="43"/>
      <c r="ASL17" s="43"/>
      <c r="ASM17" s="43"/>
      <c r="ASN17" s="43"/>
      <c r="ASO17" s="43"/>
      <c r="ASP17" s="43"/>
      <c r="ASQ17" s="43"/>
      <c r="ASR17" s="43"/>
      <c r="ASS17" s="43"/>
      <c r="AST17" s="43"/>
      <c r="ASU17" s="43"/>
      <c r="ASV17" s="43"/>
      <c r="ASW17" s="43"/>
      <c r="ASX17" s="43"/>
      <c r="ASY17" s="43"/>
      <c r="ASZ17" s="43"/>
      <c r="ATA17" s="43"/>
      <c r="ATB17" s="43"/>
      <c r="ATC17" s="43"/>
      <c r="ATD17" s="43"/>
      <c r="ATE17" s="43"/>
      <c r="ATF17" s="43"/>
      <c r="ATG17" s="43"/>
      <c r="ATH17" s="43"/>
      <c r="ATI17" s="43"/>
      <c r="ATJ17" s="43"/>
      <c r="ATK17" s="43"/>
      <c r="ATL17" s="43"/>
      <c r="ATM17" s="43"/>
      <c r="ATN17" s="43"/>
      <c r="ATO17" s="43"/>
      <c r="ATP17" s="43"/>
      <c r="ATQ17" s="43"/>
      <c r="ATR17" s="43"/>
      <c r="ATS17" s="43"/>
      <c r="ATT17" s="43"/>
      <c r="ATU17" s="43"/>
      <c r="ATV17" s="43"/>
      <c r="ATW17" s="43"/>
      <c r="ATX17" s="43"/>
      <c r="ATY17" s="43"/>
      <c r="ATZ17" s="43"/>
      <c r="AUA17" s="43"/>
      <c r="AUB17" s="43"/>
      <c r="AUC17" s="43"/>
      <c r="AUD17" s="43"/>
      <c r="AUE17" s="43"/>
      <c r="AUF17" s="43"/>
      <c r="AUG17" s="43"/>
      <c r="AUH17" s="43"/>
      <c r="AUI17" s="43"/>
      <c r="AUJ17" s="43"/>
      <c r="AUK17" s="43"/>
      <c r="AUL17" s="43"/>
      <c r="AUM17" s="43"/>
      <c r="AUN17" s="43"/>
      <c r="AUO17" s="43"/>
      <c r="AUP17" s="43"/>
      <c r="AUQ17" s="43"/>
      <c r="AUR17" s="43"/>
      <c r="AUS17" s="43"/>
      <c r="AUT17" s="43"/>
      <c r="AUU17" s="43"/>
      <c r="AUV17" s="43"/>
      <c r="AUW17" s="43"/>
      <c r="AUX17" s="43"/>
      <c r="AUY17" s="43"/>
      <c r="AUZ17" s="43"/>
      <c r="AVA17" s="43"/>
      <c r="AVB17" s="43"/>
      <c r="AVC17" s="43"/>
      <c r="AVD17" s="43"/>
      <c r="AVE17" s="43"/>
      <c r="AVF17" s="43"/>
      <c r="AVG17" s="43"/>
      <c r="AVH17" s="43"/>
      <c r="AVI17" s="43"/>
      <c r="AVJ17" s="43"/>
      <c r="AVK17" s="43"/>
      <c r="AVL17" s="43"/>
      <c r="AVM17" s="43"/>
      <c r="AVN17" s="43"/>
      <c r="AVO17" s="43"/>
      <c r="AVP17" s="43"/>
      <c r="AVQ17" s="43"/>
      <c r="AVR17" s="43"/>
      <c r="AVS17" s="43"/>
      <c r="AVT17" s="43"/>
      <c r="AVU17" s="43"/>
      <c r="AVV17" s="43"/>
      <c r="AVW17" s="43"/>
      <c r="AVX17" s="43"/>
      <c r="AVY17" s="43"/>
      <c r="AVZ17" s="43"/>
      <c r="AWA17" s="43"/>
      <c r="AWB17" s="43"/>
      <c r="AWC17" s="43"/>
      <c r="AWD17" s="43"/>
      <c r="AWE17" s="43"/>
      <c r="AWF17" s="43"/>
      <c r="AWG17" s="43"/>
      <c r="AWH17" s="43"/>
      <c r="AWI17" s="43"/>
      <c r="AWJ17" s="43"/>
      <c r="AWK17" s="43"/>
      <c r="AWL17" s="43"/>
      <c r="AWM17" s="43"/>
      <c r="AWN17" s="43"/>
      <c r="AWO17" s="43"/>
      <c r="AWP17" s="43"/>
      <c r="AWQ17" s="43"/>
      <c r="AWR17" s="43"/>
      <c r="AWS17" s="43"/>
      <c r="AWT17" s="43"/>
      <c r="AWU17" s="43"/>
      <c r="AWV17" s="43"/>
      <c r="AWW17" s="43"/>
      <c r="AWX17" s="43"/>
      <c r="AWY17" s="43"/>
      <c r="AWZ17" s="43"/>
      <c r="AXA17" s="43"/>
      <c r="AXB17" s="43"/>
      <c r="AXC17" s="43"/>
      <c r="AXD17" s="43"/>
      <c r="AXE17" s="43"/>
      <c r="AXF17" s="43"/>
      <c r="AXG17" s="43"/>
      <c r="AXH17" s="43"/>
      <c r="AXI17" s="43"/>
      <c r="AXJ17" s="43"/>
      <c r="AXK17" s="43"/>
      <c r="AXL17" s="43"/>
      <c r="AXM17" s="43"/>
      <c r="AXN17" s="43"/>
      <c r="AXO17" s="43"/>
      <c r="AXP17" s="43"/>
      <c r="AXQ17" s="43"/>
      <c r="AXR17" s="43"/>
      <c r="AXS17" s="43"/>
      <c r="AXT17" s="43"/>
      <c r="AXU17" s="43"/>
      <c r="AXV17" s="43"/>
      <c r="AXW17" s="43"/>
      <c r="AXX17" s="43"/>
      <c r="AXY17" s="43"/>
      <c r="AXZ17" s="43"/>
      <c r="AYA17" s="43"/>
      <c r="AYB17" s="43"/>
      <c r="AYC17" s="43"/>
      <c r="AYD17" s="43"/>
      <c r="AYE17" s="43"/>
      <c r="AYF17" s="43"/>
      <c r="AYG17" s="43"/>
      <c r="AYH17" s="43"/>
      <c r="AYI17" s="43"/>
      <c r="AYJ17" s="43"/>
      <c r="AYK17" s="43"/>
      <c r="AYL17" s="43"/>
      <c r="AYM17" s="43"/>
      <c r="AYN17" s="43"/>
      <c r="AYO17" s="43"/>
      <c r="AYP17" s="43"/>
      <c r="AYQ17" s="43"/>
      <c r="AYR17" s="43"/>
      <c r="AYS17" s="43"/>
      <c r="AYT17" s="43"/>
      <c r="AYU17" s="43"/>
      <c r="AYV17" s="43"/>
      <c r="AYW17" s="43"/>
      <c r="AYX17" s="43"/>
      <c r="AYY17" s="43"/>
      <c r="AYZ17" s="43"/>
      <c r="AZA17" s="43"/>
      <c r="AZB17" s="43"/>
      <c r="AZC17" s="43"/>
      <c r="AZD17" s="43"/>
      <c r="AZE17" s="43"/>
      <c r="AZF17" s="43"/>
      <c r="AZG17" s="43"/>
      <c r="AZH17" s="43"/>
      <c r="AZI17" s="43"/>
      <c r="AZJ17" s="43"/>
      <c r="AZK17" s="43"/>
      <c r="AZL17" s="43"/>
      <c r="AZM17" s="43"/>
      <c r="AZN17" s="43"/>
      <c r="AZO17" s="43"/>
      <c r="AZP17" s="43"/>
      <c r="AZQ17" s="43"/>
      <c r="AZR17" s="43"/>
      <c r="AZS17" s="43"/>
      <c r="AZT17" s="43"/>
      <c r="AZU17" s="43"/>
      <c r="AZV17" s="43"/>
      <c r="AZW17" s="43"/>
      <c r="AZX17" s="43"/>
      <c r="AZY17" s="43"/>
      <c r="AZZ17" s="43"/>
      <c r="BAA17" s="43"/>
      <c r="BAB17" s="43"/>
      <c r="BAC17" s="43"/>
      <c r="BAD17" s="43"/>
      <c r="BAE17" s="43"/>
      <c r="BAF17" s="43"/>
      <c r="BAG17" s="43"/>
      <c r="BAH17" s="43"/>
      <c r="BAI17" s="43"/>
      <c r="BAJ17" s="43"/>
      <c r="BAK17" s="43"/>
      <c r="BAL17" s="43"/>
      <c r="BAM17" s="43"/>
      <c r="BAN17" s="43"/>
      <c r="BAO17" s="43"/>
      <c r="BAP17" s="43"/>
      <c r="BAQ17" s="43"/>
      <c r="BAR17" s="43"/>
      <c r="BAS17" s="43"/>
      <c r="BAT17" s="43"/>
      <c r="BAU17" s="43"/>
      <c r="BAV17" s="43"/>
      <c r="BAW17" s="43"/>
      <c r="BAX17" s="43"/>
      <c r="BAY17" s="43"/>
      <c r="BAZ17" s="43"/>
      <c r="BBA17" s="43"/>
      <c r="BBB17" s="43"/>
      <c r="BBC17" s="43"/>
      <c r="BBD17" s="43"/>
      <c r="BBE17" s="43"/>
      <c r="BBF17" s="43"/>
      <c r="BBG17" s="43"/>
      <c r="BBH17" s="43"/>
      <c r="BBI17" s="43"/>
      <c r="BBJ17" s="43"/>
      <c r="BBK17" s="43"/>
      <c r="BBL17" s="43"/>
      <c r="BBM17" s="43"/>
      <c r="BBN17" s="43"/>
      <c r="BBO17" s="43"/>
      <c r="BBP17" s="43"/>
      <c r="BBQ17" s="43"/>
      <c r="BBR17" s="43"/>
      <c r="BBS17" s="43"/>
      <c r="BBT17" s="43"/>
      <c r="BBU17" s="43"/>
      <c r="BBV17" s="43"/>
      <c r="BBW17" s="43"/>
      <c r="BBX17" s="43"/>
      <c r="BBY17" s="43"/>
      <c r="BBZ17" s="43"/>
      <c r="BCA17" s="43"/>
      <c r="BCB17" s="43"/>
      <c r="BCC17" s="43"/>
      <c r="BCD17" s="43"/>
      <c r="BCE17" s="43"/>
      <c r="BCF17" s="43"/>
      <c r="BCG17" s="43"/>
      <c r="BCH17" s="43"/>
      <c r="BCI17" s="43"/>
      <c r="BCJ17" s="43"/>
      <c r="BCK17" s="43"/>
      <c r="BCL17" s="43"/>
      <c r="BCM17" s="43"/>
      <c r="BCN17" s="43"/>
      <c r="BCO17" s="43"/>
      <c r="BCP17" s="43"/>
      <c r="BCQ17" s="43"/>
      <c r="BCR17" s="43"/>
      <c r="BCS17" s="43"/>
      <c r="BCT17" s="43"/>
      <c r="BCU17" s="43"/>
      <c r="BCV17" s="43"/>
      <c r="BCW17" s="43"/>
      <c r="BCX17" s="43"/>
      <c r="BCY17" s="43"/>
      <c r="BCZ17" s="43"/>
      <c r="BDA17" s="43"/>
      <c r="BDB17" s="43"/>
      <c r="BDC17" s="43"/>
      <c r="BDD17" s="43"/>
      <c r="BDE17" s="43"/>
      <c r="BDF17" s="43"/>
      <c r="BDG17" s="43"/>
      <c r="BDH17" s="43"/>
      <c r="BDI17" s="43"/>
      <c r="BDJ17" s="43"/>
      <c r="BDK17" s="43"/>
      <c r="BDL17" s="43"/>
      <c r="BDM17" s="43"/>
      <c r="BDN17" s="43"/>
      <c r="BDO17" s="43"/>
      <c r="BDP17" s="43"/>
      <c r="BDQ17" s="43"/>
      <c r="BDR17" s="43"/>
      <c r="BDS17" s="43"/>
      <c r="BDT17" s="43"/>
      <c r="BDU17" s="43"/>
      <c r="BDV17" s="43"/>
      <c r="BDW17" s="43"/>
      <c r="BDX17" s="43"/>
      <c r="BDY17" s="43"/>
      <c r="BDZ17" s="43"/>
      <c r="BEA17" s="43"/>
      <c r="BEB17" s="43"/>
      <c r="BEC17" s="43"/>
      <c r="BED17" s="43"/>
      <c r="BEE17" s="43"/>
      <c r="BEF17" s="43"/>
      <c r="BEG17" s="43"/>
      <c r="BEH17" s="43"/>
      <c r="BEI17" s="43"/>
      <c r="BEJ17" s="43"/>
      <c r="BEK17" s="43"/>
      <c r="BEL17" s="43"/>
      <c r="BEM17" s="43"/>
      <c r="BEN17" s="43"/>
      <c r="BEO17" s="43"/>
      <c r="BEP17" s="43"/>
      <c r="BEQ17" s="43"/>
      <c r="BER17" s="43"/>
      <c r="BES17" s="43"/>
      <c r="BET17" s="43"/>
      <c r="BEU17" s="43"/>
      <c r="BEV17" s="43"/>
      <c r="BEW17" s="43"/>
      <c r="BEX17" s="43"/>
      <c r="BEY17" s="43"/>
      <c r="BEZ17" s="43"/>
      <c r="BFA17" s="43"/>
      <c r="BFB17" s="43"/>
      <c r="BFC17" s="43"/>
      <c r="BFD17" s="43"/>
      <c r="BFE17" s="43"/>
      <c r="BFF17" s="43"/>
      <c r="BFG17" s="43"/>
      <c r="BFH17" s="43"/>
      <c r="BFI17" s="43"/>
      <c r="BFJ17" s="43"/>
      <c r="BFK17" s="43"/>
      <c r="BFL17" s="43"/>
      <c r="BFM17" s="43"/>
      <c r="BFN17" s="43"/>
      <c r="BFO17" s="43"/>
      <c r="BFP17" s="43"/>
      <c r="BFQ17" s="43"/>
      <c r="BFR17" s="43"/>
      <c r="BFS17" s="43"/>
      <c r="BFT17" s="43"/>
      <c r="BFU17" s="43"/>
      <c r="BFV17" s="43"/>
      <c r="BFW17" s="43"/>
      <c r="BFX17" s="43"/>
      <c r="BFY17" s="43"/>
      <c r="BFZ17" s="43"/>
      <c r="BGA17" s="43"/>
      <c r="BGB17" s="43"/>
      <c r="BGC17" s="43"/>
      <c r="BGD17" s="43"/>
      <c r="BGE17" s="43"/>
      <c r="BGF17" s="43"/>
      <c r="BGG17" s="43"/>
      <c r="BGH17" s="43"/>
      <c r="BGI17" s="43"/>
      <c r="BGJ17" s="43"/>
      <c r="BGK17" s="43"/>
      <c r="BGL17" s="43"/>
      <c r="BGM17" s="43"/>
      <c r="BGN17" s="43"/>
      <c r="BGO17" s="43"/>
      <c r="BGP17" s="43"/>
      <c r="BGQ17" s="43"/>
      <c r="BGR17" s="43"/>
      <c r="BGS17" s="43"/>
      <c r="BGT17" s="43"/>
      <c r="BGU17" s="43"/>
      <c r="BGV17" s="43"/>
      <c r="BGW17" s="43"/>
      <c r="BGX17" s="43"/>
      <c r="BGY17" s="43"/>
      <c r="BGZ17" s="43"/>
      <c r="BHA17" s="43"/>
      <c r="BHB17" s="43"/>
      <c r="BHC17" s="43"/>
      <c r="BHD17" s="43"/>
      <c r="BHE17" s="43"/>
      <c r="BHF17" s="43"/>
      <c r="BHG17" s="43"/>
      <c r="BHH17" s="43"/>
      <c r="BHI17" s="43"/>
      <c r="BHJ17" s="43"/>
      <c r="BHK17" s="43"/>
      <c r="BHL17" s="43"/>
      <c r="BHM17" s="43"/>
      <c r="BHN17" s="43"/>
      <c r="BHO17" s="43"/>
      <c r="BHP17" s="43"/>
      <c r="BHQ17" s="43"/>
      <c r="BHR17" s="43"/>
      <c r="BHS17" s="43"/>
      <c r="BHT17" s="43"/>
      <c r="BHU17" s="43"/>
      <c r="BHV17" s="43"/>
      <c r="BHW17" s="43"/>
      <c r="BHX17" s="43"/>
      <c r="BHY17" s="43"/>
      <c r="BHZ17" s="43"/>
      <c r="BIA17" s="43"/>
      <c r="BIB17" s="43"/>
      <c r="BIC17" s="43"/>
      <c r="BID17" s="43"/>
      <c r="BIE17" s="43"/>
      <c r="BIF17" s="43"/>
      <c r="BIG17" s="43"/>
      <c r="BIH17" s="43"/>
      <c r="BII17" s="43"/>
      <c r="BIJ17" s="43"/>
      <c r="BIK17" s="43"/>
      <c r="BIL17" s="43"/>
      <c r="BIM17" s="43"/>
      <c r="BIN17" s="43"/>
      <c r="BIO17" s="43"/>
      <c r="BIP17" s="43"/>
      <c r="BIQ17" s="43"/>
      <c r="BIR17" s="43"/>
      <c r="BIS17" s="43"/>
      <c r="BIT17" s="43"/>
      <c r="BIU17" s="43"/>
      <c r="BIV17" s="43"/>
      <c r="BIW17" s="43"/>
      <c r="BIX17" s="43"/>
      <c r="BIY17" s="43"/>
      <c r="BIZ17" s="43"/>
      <c r="BJA17" s="43"/>
      <c r="BJB17" s="43"/>
      <c r="BJC17" s="43"/>
      <c r="BJD17" s="43"/>
      <c r="BJE17" s="43"/>
      <c r="BJF17" s="43"/>
      <c r="BJG17" s="43"/>
      <c r="BJH17" s="43"/>
      <c r="BJI17" s="43"/>
      <c r="BJJ17" s="43"/>
      <c r="BJK17" s="43"/>
      <c r="BJL17" s="43"/>
      <c r="BJM17" s="43"/>
      <c r="BJN17" s="43"/>
      <c r="BJO17" s="43"/>
      <c r="BJP17" s="43"/>
      <c r="BJQ17" s="43"/>
      <c r="BJR17" s="43"/>
      <c r="BJS17" s="43"/>
      <c r="BJT17" s="43"/>
      <c r="BJU17" s="43"/>
      <c r="BJV17" s="43"/>
      <c r="BJW17" s="43"/>
      <c r="BJX17" s="43"/>
      <c r="BJY17" s="43"/>
      <c r="BJZ17" s="43"/>
      <c r="BKA17" s="43"/>
      <c r="BKB17" s="43"/>
      <c r="BKC17" s="43"/>
      <c r="BKD17" s="43"/>
      <c r="BKE17" s="43"/>
      <c r="BKF17" s="43"/>
      <c r="BKG17" s="43"/>
      <c r="BKH17" s="43"/>
      <c r="BKI17" s="43"/>
      <c r="BKJ17" s="43"/>
      <c r="BKK17" s="43"/>
      <c r="BKL17" s="43"/>
      <c r="BKM17" s="43"/>
      <c r="BKN17" s="43"/>
      <c r="BKO17" s="43"/>
      <c r="BKP17" s="43"/>
      <c r="BKQ17" s="43"/>
      <c r="BKR17" s="43"/>
      <c r="BKS17" s="43"/>
      <c r="BKT17" s="43"/>
      <c r="BKU17" s="43"/>
      <c r="BKV17" s="43"/>
      <c r="BKW17" s="43"/>
      <c r="BKX17" s="43"/>
      <c r="BKY17" s="43"/>
      <c r="BKZ17" s="43"/>
      <c r="BLA17" s="43"/>
      <c r="BLB17" s="43"/>
      <c r="BLC17" s="43"/>
      <c r="BLD17" s="43"/>
      <c r="BLE17" s="43"/>
      <c r="BLF17" s="43"/>
      <c r="BLG17" s="43"/>
      <c r="BLH17" s="43"/>
      <c r="BLI17" s="43"/>
      <c r="BLJ17" s="43"/>
      <c r="BLK17" s="43"/>
      <c r="BLL17" s="43"/>
      <c r="BLM17" s="43"/>
      <c r="BLN17" s="43"/>
      <c r="BLO17" s="43"/>
      <c r="BLP17" s="43"/>
      <c r="BLQ17" s="43"/>
      <c r="BLR17" s="43"/>
      <c r="BLS17" s="43"/>
      <c r="BLT17" s="43"/>
      <c r="BLU17" s="43"/>
      <c r="BLV17" s="43"/>
      <c r="BLW17" s="43"/>
      <c r="BLX17" s="43"/>
      <c r="BLY17" s="43"/>
      <c r="BLZ17" s="43"/>
      <c r="BMA17" s="43"/>
      <c r="BMB17" s="43"/>
      <c r="BMC17" s="43"/>
      <c r="BMD17" s="43"/>
      <c r="BME17" s="43"/>
      <c r="BMF17" s="43"/>
      <c r="BMG17" s="43"/>
      <c r="BMH17" s="43"/>
      <c r="BMI17" s="43"/>
      <c r="BMJ17" s="43"/>
      <c r="BMK17" s="43"/>
      <c r="BML17" s="43"/>
      <c r="BMM17" s="43"/>
      <c r="BMN17" s="43"/>
      <c r="BMO17" s="43"/>
      <c r="BMP17" s="43"/>
      <c r="BMQ17" s="43"/>
      <c r="BMR17" s="43"/>
      <c r="BMS17" s="43"/>
      <c r="BMT17" s="43"/>
      <c r="BMU17" s="43"/>
      <c r="BMV17" s="43"/>
      <c r="BMW17" s="43"/>
      <c r="BMX17" s="43"/>
      <c r="BMY17" s="43"/>
      <c r="BMZ17" s="43"/>
      <c r="BNA17" s="43"/>
      <c r="BNB17" s="43"/>
      <c r="BNC17" s="43"/>
      <c r="BND17" s="43"/>
      <c r="BNE17" s="43"/>
      <c r="BNF17" s="43"/>
      <c r="BNG17" s="43"/>
      <c r="BNH17" s="43"/>
      <c r="BNI17" s="43"/>
      <c r="BNJ17" s="43"/>
      <c r="BNK17" s="43"/>
      <c r="BNL17" s="43"/>
      <c r="BNM17" s="43"/>
      <c r="BNN17" s="43"/>
      <c r="BNO17" s="43"/>
      <c r="BNP17" s="43"/>
      <c r="BNQ17" s="43"/>
      <c r="BNR17" s="43"/>
      <c r="BNS17" s="43"/>
      <c r="BNT17" s="43"/>
      <c r="BNU17" s="43"/>
      <c r="BNV17" s="43"/>
      <c r="BNW17" s="43"/>
      <c r="BNX17" s="43"/>
      <c r="BNY17" s="43"/>
      <c r="BNZ17" s="43"/>
      <c r="BOA17" s="43"/>
      <c r="BOB17" s="43"/>
      <c r="BOC17" s="43"/>
      <c r="BOD17" s="43"/>
      <c r="BOE17" s="43"/>
      <c r="BOF17" s="43"/>
      <c r="BOG17" s="43"/>
      <c r="BOH17" s="43"/>
      <c r="BOI17" s="43"/>
      <c r="BOJ17" s="43"/>
      <c r="BOK17" s="43"/>
      <c r="BOL17" s="43"/>
      <c r="BOM17" s="43"/>
      <c r="BON17" s="43"/>
      <c r="BOO17" s="43"/>
      <c r="BOP17" s="43"/>
      <c r="BOQ17" s="43"/>
      <c r="BOR17" s="43"/>
      <c r="BOS17" s="43"/>
      <c r="BOT17" s="43"/>
      <c r="BOU17" s="43"/>
      <c r="BOV17" s="43"/>
      <c r="BOW17" s="43"/>
      <c r="BOX17" s="43"/>
      <c r="BOY17" s="43"/>
      <c r="BOZ17" s="43"/>
      <c r="BPA17" s="43"/>
      <c r="BPB17" s="43"/>
      <c r="BPC17" s="43"/>
      <c r="BPD17" s="43"/>
      <c r="BPE17" s="43"/>
      <c r="BPF17" s="43"/>
      <c r="BPG17" s="43"/>
      <c r="BPH17" s="43"/>
      <c r="BPI17" s="43"/>
      <c r="BPJ17" s="43"/>
      <c r="BPK17" s="43"/>
      <c r="BPL17" s="43"/>
      <c r="BPM17" s="43"/>
      <c r="BPN17" s="43"/>
      <c r="BPO17" s="43"/>
      <c r="BPP17" s="43"/>
      <c r="BPQ17" s="43"/>
      <c r="BPR17" s="43"/>
      <c r="BPS17" s="43"/>
      <c r="BPT17" s="43"/>
      <c r="BPU17" s="43"/>
      <c r="BPV17" s="43"/>
      <c r="BPW17" s="43"/>
      <c r="BPX17" s="43"/>
      <c r="BPY17" s="43"/>
      <c r="BPZ17" s="43"/>
      <c r="BQA17" s="43"/>
      <c r="BQB17" s="43"/>
      <c r="BQC17" s="43"/>
      <c r="BQD17" s="43"/>
      <c r="BQE17" s="43"/>
      <c r="BQF17" s="43"/>
      <c r="BQG17" s="43"/>
      <c r="BQH17" s="43"/>
      <c r="BQI17" s="43"/>
      <c r="BQJ17" s="43"/>
      <c r="BQK17" s="43"/>
      <c r="BQL17" s="43"/>
      <c r="BQM17" s="43"/>
      <c r="BQN17" s="43"/>
      <c r="BQO17" s="43"/>
      <c r="BQP17" s="43"/>
      <c r="BQQ17" s="43"/>
      <c r="BQR17" s="43"/>
      <c r="BQS17" s="43"/>
      <c r="BQT17" s="43"/>
      <c r="BQU17" s="43"/>
      <c r="BQV17" s="43"/>
      <c r="BQW17" s="43"/>
      <c r="BQX17" s="43"/>
      <c r="BQY17" s="43"/>
      <c r="BQZ17" s="43"/>
      <c r="BRA17" s="43"/>
      <c r="BRB17" s="43"/>
      <c r="BRC17" s="43"/>
      <c r="BRD17" s="43"/>
      <c r="BRE17" s="43"/>
      <c r="BRF17" s="43"/>
      <c r="BRG17" s="43"/>
      <c r="BRH17" s="43"/>
      <c r="BRI17" s="43"/>
      <c r="BRJ17" s="43"/>
      <c r="BRK17" s="43"/>
      <c r="BRL17" s="43"/>
      <c r="BRM17" s="43"/>
      <c r="BRN17" s="43"/>
      <c r="BRO17" s="43"/>
      <c r="BRP17" s="43"/>
      <c r="BRQ17" s="43"/>
      <c r="BRR17" s="43"/>
      <c r="BRS17" s="43"/>
      <c r="BRT17" s="43"/>
      <c r="BRU17" s="43"/>
      <c r="BRV17" s="43"/>
      <c r="BRW17" s="43"/>
      <c r="BRX17" s="43"/>
      <c r="BRY17" s="43"/>
      <c r="BRZ17" s="43"/>
      <c r="BSA17" s="43"/>
      <c r="BSB17" s="43"/>
      <c r="BSC17" s="43"/>
      <c r="BSD17" s="43"/>
      <c r="BSE17" s="43"/>
      <c r="BSF17" s="43"/>
      <c r="BSG17" s="43"/>
      <c r="BSH17" s="43"/>
      <c r="BSI17" s="43"/>
      <c r="BSJ17" s="43"/>
      <c r="BSK17" s="43"/>
      <c r="BSL17" s="43"/>
      <c r="BSM17" s="43"/>
      <c r="BSN17" s="43"/>
      <c r="BSO17" s="43"/>
      <c r="BSP17" s="43"/>
      <c r="BSQ17" s="43"/>
      <c r="BSR17" s="43"/>
      <c r="BSS17" s="43"/>
      <c r="BST17" s="43"/>
      <c r="BSU17" s="43"/>
      <c r="BSV17" s="43"/>
      <c r="BSW17" s="43"/>
      <c r="BSX17" s="43"/>
      <c r="BSY17" s="43"/>
      <c r="BSZ17" s="43"/>
      <c r="BTA17" s="43"/>
      <c r="BTB17" s="43"/>
      <c r="BTC17" s="43"/>
      <c r="BTD17" s="43"/>
      <c r="BTE17" s="43"/>
      <c r="BTF17" s="43"/>
      <c r="BTG17" s="43"/>
      <c r="BTH17" s="43"/>
      <c r="BTI17" s="43"/>
      <c r="BTJ17" s="43"/>
      <c r="BTK17" s="43"/>
      <c r="BTL17" s="43"/>
      <c r="BTM17" s="43"/>
      <c r="BTN17" s="43"/>
      <c r="BTO17" s="43"/>
      <c r="BTP17" s="43"/>
      <c r="BTQ17" s="43"/>
      <c r="BTR17" s="43"/>
      <c r="BTS17" s="43"/>
      <c r="BTT17" s="43"/>
      <c r="BTU17" s="43"/>
      <c r="BTV17" s="43"/>
      <c r="BTW17" s="43"/>
      <c r="BTX17" s="43"/>
      <c r="BTY17" s="43"/>
      <c r="BTZ17" s="43"/>
      <c r="BUA17" s="43"/>
      <c r="BUB17" s="43"/>
      <c r="BUC17" s="43"/>
      <c r="BUD17" s="43"/>
      <c r="BUE17" s="43"/>
      <c r="BUF17" s="43"/>
      <c r="BUG17" s="43"/>
      <c r="BUH17" s="43"/>
      <c r="BUI17" s="43"/>
      <c r="BUJ17" s="43"/>
      <c r="BUK17" s="43"/>
      <c r="BUL17" s="43"/>
      <c r="BUM17" s="43"/>
      <c r="BUN17" s="43"/>
      <c r="BUO17" s="43"/>
      <c r="BUP17" s="43"/>
      <c r="BUQ17" s="43"/>
      <c r="BUR17" s="43"/>
      <c r="BUS17" s="43"/>
      <c r="BUT17" s="43"/>
      <c r="BUU17" s="43"/>
      <c r="BUV17" s="43"/>
      <c r="BUW17" s="43"/>
      <c r="BUX17" s="43"/>
      <c r="BUY17" s="43"/>
      <c r="BUZ17" s="43"/>
      <c r="BVA17" s="43"/>
      <c r="BVB17" s="43"/>
      <c r="BVC17" s="43"/>
      <c r="BVD17" s="43"/>
      <c r="BVE17" s="43"/>
      <c r="BVF17" s="43"/>
      <c r="BVG17" s="43"/>
      <c r="BVH17" s="43"/>
      <c r="BVI17" s="43"/>
      <c r="BVJ17" s="43"/>
      <c r="BVK17" s="43"/>
      <c r="BVL17" s="43"/>
      <c r="BVM17" s="43"/>
      <c r="BVN17" s="43"/>
      <c r="BVO17" s="43"/>
      <c r="BVP17" s="43"/>
      <c r="BVQ17" s="43"/>
      <c r="BVR17" s="43"/>
      <c r="BVS17" s="43"/>
      <c r="BVT17" s="43"/>
      <c r="BVU17" s="43"/>
      <c r="BVV17" s="43"/>
      <c r="BVW17" s="43"/>
      <c r="BVX17" s="43"/>
      <c r="BVY17" s="43"/>
      <c r="BVZ17" s="43"/>
      <c r="BWA17" s="43"/>
      <c r="BWB17" s="43"/>
      <c r="BWC17" s="43"/>
      <c r="BWD17" s="43"/>
      <c r="BWE17" s="43"/>
      <c r="BWF17" s="43"/>
      <c r="BWG17" s="43"/>
      <c r="BWH17" s="43"/>
      <c r="BWI17" s="43"/>
      <c r="BWJ17" s="43"/>
      <c r="BWK17" s="43"/>
      <c r="BWL17" s="43"/>
      <c r="BWM17" s="43"/>
      <c r="BWN17" s="43"/>
      <c r="BWO17" s="43"/>
      <c r="BWP17" s="43"/>
      <c r="BWQ17" s="43"/>
      <c r="BWR17" s="43"/>
      <c r="BWS17" s="43"/>
      <c r="BWT17" s="43"/>
      <c r="BWU17" s="43"/>
      <c r="BWV17" s="43"/>
      <c r="BWW17" s="43"/>
      <c r="BWX17" s="43"/>
      <c r="BWY17" s="43"/>
      <c r="BWZ17" s="43"/>
      <c r="BXA17" s="43"/>
      <c r="BXB17" s="43"/>
      <c r="BXC17" s="43"/>
      <c r="BXD17" s="43"/>
      <c r="BXE17" s="43"/>
      <c r="BXF17" s="43"/>
      <c r="BXG17" s="43"/>
      <c r="BXH17" s="43"/>
      <c r="BXI17" s="43"/>
      <c r="BXJ17" s="43"/>
      <c r="BXK17" s="43"/>
      <c r="BXL17" s="43"/>
      <c r="BXM17" s="43"/>
      <c r="BXN17" s="43"/>
      <c r="BXO17" s="43"/>
      <c r="BXP17" s="43"/>
      <c r="BXQ17" s="43"/>
      <c r="BXR17" s="43"/>
      <c r="BXS17" s="43"/>
      <c r="BXT17" s="43"/>
      <c r="BXU17" s="43"/>
      <c r="BXV17" s="43"/>
      <c r="BXW17" s="43"/>
      <c r="BXX17" s="43"/>
      <c r="BXY17" s="43"/>
      <c r="BXZ17" s="43"/>
      <c r="BYA17" s="43"/>
      <c r="BYB17" s="43"/>
      <c r="BYC17" s="43"/>
      <c r="BYD17" s="43"/>
      <c r="BYE17" s="43"/>
      <c r="BYF17" s="43"/>
      <c r="BYG17" s="43"/>
      <c r="BYH17" s="43"/>
      <c r="BYI17" s="43"/>
      <c r="BYJ17" s="43"/>
      <c r="BYK17" s="43"/>
      <c r="BYL17" s="43"/>
      <c r="BYM17" s="43"/>
      <c r="BYN17" s="43"/>
      <c r="BYO17" s="43"/>
      <c r="BYP17" s="43"/>
      <c r="BYQ17" s="43"/>
      <c r="BYR17" s="43"/>
      <c r="BYS17" s="43"/>
      <c r="BYT17" s="43"/>
      <c r="BYU17" s="43"/>
      <c r="BYV17" s="43"/>
      <c r="BYW17" s="43"/>
      <c r="BYX17" s="43"/>
      <c r="BYY17" s="43"/>
      <c r="BYZ17" s="43"/>
      <c r="BZA17" s="43"/>
      <c r="BZB17" s="43"/>
      <c r="BZC17" s="43"/>
      <c r="BZD17" s="43"/>
      <c r="BZE17" s="43"/>
      <c r="BZF17" s="43"/>
      <c r="BZG17" s="43"/>
      <c r="BZH17" s="43"/>
      <c r="BZI17" s="43"/>
      <c r="BZJ17" s="43"/>
      <c r="BZK17" s="43"/>
      <c r="BZL17" s="43"/>
      <c r="BZM17" s="43"/>
      <c r="BZN17" s="43"/>
      <c r="BZO17" s="43"/>
      <c r="BZP17" s="43"/>
      <c r="BZQ17" s="43"/>
      <c r="BZR17" s="43"/>
      <c r="BZS17" s="43"/>
      <c r="BZT17" s="43"/>
      <c r="BZU17" s="43"/>
      <c r="BZV17" s="43"/>
      <c r="BZW17" s="43"/>
      <c r="BZX17" s="43"/>
      <c r="BZY17" s="43"/>
      <c r="BZZ17" s="43"/>
      <c r="CAA17" s="43"/>
      <c r="CAB17" s="43"/>
      <c r="CAC17" s="43"/>
      <c r="CAD17" s="43"/>
      <c r="CAE17" s="43"/>
      <c r="CAF17" s="43"/>
      <c r="CAG17" s="43"/>
      <c r="CAH17" s="43"/>
      <c r="CAI17" s="43"/>
      <c r="CAJ17" s="43"/>
      <c r="CAK17" s="43"/>
      <c r="CAL17" s="43"/>
      <c r="CAM17" s="43"/>
      <c r="CAN17" s="43"/>
      <c r="CAO17" s="43"/>
      <c r="CAP17" s="43"/>
      <c r="CAQ17" s="43"/>
      <c r="CAR17" s="43"/>
      <c r="CAS17" s="43"/>
      <c r="CAT17" s="43"/>
      <c r="CAU17" s="43"/>
      <c r="CAV17" s="43"/>
      <c r="CAW17" s="43"/>
      <c r="CAX17" s="43"/>
      <c r="CAY17" s="43"/>
      <c r="CAZ17" s="43"/>
      <c r="CBA17" s="43"/>
      <c r="CBB17" s="43"/>
      <c r="CBC17" s="43"/>
      <c r="CBD17" s="43"/>
      <c r="CBE17" s="43"/>
      <c r="CBF17" s="43"/>
      <c r="CBG17" s="43"/>
      <c r="CBH17" s="43"/>
      <c r="CBI17" s="43"/>
      <c r="CBJ17" s="43"/>
      <c r="CBK17" s="43"/>
      <c r="CBL17" s="43"/>
      <c r="CBM17" s="43"/>
      <c r="CBN17" s="43"/>
      <c r="CBO17" s="43"/>
      <c r="CBP17" s="43"/>
      <c r="CBQ17" s="43"/>
      <c r="CBR17" s="43"/>
      <c r="CBS17" s="43"/>
      <c r="CBT17" s="43"/>
      <c r="CBU17" s="43"/>
      <c r="CBV17" s="43"/>
      <c r="CBW17" s="43"/>
      <c r="CBX17" s="43"/>
      <c r="CBY17" s="43"/>
      <c r="CBZ17" s="43"/>
      <c r="CCA17" s="43"/>
      <c r="CCB17" s="43"/>
      <c r="CCC17" s="43"/>
      <c r="CCD17" s="43"/>
      <c r="CCE17" s="43"/>
      <c r="CCF17" s="43"/>
      <c r="CCG17" s="43"/>
      <c r="CCH17" s="43"/>
      <c r="CCI17" s="43"/>
      <c r="CCJ17" s="43"/>
      <c r="CCK17" s="43"/>
      <c r="CCL17" s="43"/>
      <c r="CCM17" s="43"/>
      <c r="CCN17" s="43"/>
      <c r="CCO17" s="43"/>
      <c r="CCP17" s="43"/>
      <c r="CCQ17" s="43"/>
      <c r="CCR17" s="43"/>
      <c r="CCS17" s="43"/>
      <c r="CCT17" s="43"/>
      <c r="CCU17" s="43"/>
      <c r="CCV17" s="43"/>
      <c r="CCW17" s="43"/>
      <c r="CCX17" s="43"/>
      <c r="CCY17" s="43"/>
      <c r="CCZ17" s="43"/>
      <c r="CDA17" s="43"/>
      <c r="CDB17" s="43"/>
      <c r="CDC17" s="43"/>
      <c r="CDD17" s="43"/>
      <c r="CDE17" s="43"/>
      <c r="CDF17" s="43"/>
      <c r="CDG17" s="43"/>
      <c r="CDH17" s="43"/>
      <c r="CDI17" s="43"/>
      <c r="CDJ17" s="43"/>
      <c r="CDK17" s="43"/>
      <c r="CDL17" s="43"/>
      <c r="CDM17" s="43"/>
      <c r="CDN17" s="43"/>
      <c r="CDO17" s="43"/>
      <c r="CDP17" s="43"/>
      <c r="CDQ17" s="43"/>
      <c r="CDR17" s="43"/>
      <c r="CDS17" s="43"/>
      <c r="CDT17" s="43"/>
      <c r="CDU17" s="43"/>
      <c r="CDV17" s="43"/>
      <c r="CDW17" s="43"/>
      <c r="CDX17" s="43"/>
      <c r="CDY17" s="43"/>
      <c r="CDZ17" s="43"/>
      <c r="CEA17" s="43"/>
      <c r="CEB17" s="43"/>
      <c r="CEC17" s="43"/>
      <c r="CED17" s="43"/>
      <c r="CEE17" s="43"/>
      <c r="CEF17" s="43"/>
      <c r="CEG17" s="43"/>
      <c r="CEH17" s="43"/>
      <c r="CEI17" s="43"/>
      <c r="CEJ17" s="43"/>
      <c r="CEK17" s="43"/>
      <c r="CEL17" s="43"/>
      <c r="CEM17" s="43"/>
      <c r="CEN17" s="43"/>
      <c r="CEO17" s="43"/>
      <c r="CEP17" s="43"/>
      <c r="CEQ17" s="43"/>
      <c r="CER17" s="43"/>
      <c r="CES17" s="43"/>
      <c r="CET17" s="43"/>
      <c r="CEU17" s="43"/>
      <c r="CEV17" s="43"/>
      <c r="CEW17" s="43"/>
      <c r="CEX17" s="43"/>
      <c r="CEY17" s="43"/>
      <c r="CEZ17" s="43"/>
      <c r="CFA17" s="43"/>
      <c r="CFB17" s="43"/>
      <c r="CFC17" s="43"/>
      <c r="CFD17" s="43"/>
      <c r="CFE17" s="43"/>
      <c r="CFF17" s="43"/>
      <c r="CFG17" s="43"/>
      <c r="CFH17" s="43"/>
      <c r="CFI17" s="43"/>
      <c r="CFJ17" s="43"/>
      <c r="CFK17" s="43"/>
      <c r="CFL17" s="43"/>
      <c r="CFM17" s="43"/>
      <c r="CFN17" s="43"/>
      <c r="CFO17" s="43"/>
      <c r="CFP17" s="43"/>
      <c r="CFQ17" s="43"/>
      <c r="CFR17" s="43"/>
      <c r="CFS17" s="43"/>
      <c r="CFT17" s="43"/>
      <c r="CFU17" s="43"/>
      <c r="CFV17" s="43"/>
      <c r="CFW17" s="43"/>
      <c r="CFX17" s="43"/>
      <c r="CFY17" s="43"/>
      <c r="CFZ17" s="43"/>
      <c r="CGA17" s="43"/>
      <c r="CGB17" s="43"/>
      <c r="CGC17" s="43"/>
      <c r="CGD17" s="43"/>
      <c r="CGE17" s="43"/>
      <c r="CGF17" s="43"/>
      <c r="CGG17" s="43"/>
      <c r="CGH17" s="43"/>
      <c r="CGI17" s="43"/>
      <c r="CGJ17" s="43"/>
      <c r="CGK17" s="43"/>
      <c r="CGL17" s="43"/>
      <c r="CGM17" s="43"/>
      <c r="CGN17" s="43"/>
      <c r="CGO17" s="43"/>
      <c r="CGP17" s="43"/>
      <c r="CGQ17" s="43"/>
      <c r="CGR17" s="43"/>
      <c r="CGS17" s="43"/>
      <c r="CGT17" s="43"/>
      <c r="CGU17" s="43"/>
      <c r="CGV17" s="43"/>
      <c r="CGW17" s="43"/>
      <c r="CGX17" s="43"/>
      <c r="CGY17" s="43"/>
      <c r="CGZ17" s="43"/>
      <c r="CHA17" s="43"/>
      <c r="CHB17" s="43"/>
      <c r="CHC17" s="43"/>
      <c r="CHD17" s="43"/>
      <c r="CHE17" s="43"/>
      <c r="CHF17" s="43"/>
      <c r="CHG17" s="43"/>
      <c r="CHH17" s="43"/>
      <c r="CHI17" s="43"/>
      <c r="CHJ17" s="43"/>
      <c r="CHK17" s="43"/>
      <c r="CHL17" s="43"/>
      <c r="CHM17" s="43"/>
      <c r="CHN17" s="43"/>
      <c r="CHO17" s="43"/>
      <c r="CHP17" s="43"/>
      <c r="CHQ17" s="43"/>
      <c r="CHR17" s="43"/>
      <c r="CHS17" s="43"/>
      <c r="CHT17" s="43"/>
      <c r="CHU17" s="43"/>
      <c r="CHV17" s="43"/>
      <c r="CHW17" s="43"/>
      <c r="CHX17" s="43"/>
      <c r="CHY17" s="43"/>
      <c r="CHZ17" s="43"/>
      <c r="CIA17" s="43"/>
      <c r="CIB17" s="43"/>
      <c r="CIC17" s="43"/>
      <c r="CID17" s="43"/>
      <c r="CIE17" s="43"/>
      <c r="CIF17" s="43"/>
      <c r="CIG17" s="43"/>
      <c r="CIH17" s="43"/>
      <c r="CII17" s="43"/>
      <c r="CIJ17" s="43"/>
      <c r="CIK17" s="43"/>
      <c r="CIL17" s="43"/>
      <c r="CIM17" s="43"/>
      <c r="CIN17" s="43"/>
      <c r="CIO17" s="43"/>
      <c r="CIP17" s="43"/>
      <c r="CIQ17" s="43"/>
      <c r="CIR17" s="43"/>
      <c r="CIS17" s="43"/>
      <c r="CIT17" s="43"/>
      <c r="CIU17" s="43"/>
      <c r="CIV17" s="43"/>
      <c r="CIW17" s="43"/>
      <c r="CIX17" s="43"/>
      <c r="CIY17" s="43"/>
      <c r="CIZ17" s="43"/>
      <c r="CJA17" s="43"/>
      <c r="CJB17" s="43"/>
      <c r="CJC17" s="43"/>
      <c r="CJD17" s="43"/>
      <c r="CJE17" s="43"/>
      <c r="CJF17" s="43"/>
      <c r="CJG17" s="43"/>
      <c r="CJH17" s="43"/>
      <c r="CJI17" s="43"/>
      <c r="CJJ17" s="43"/>
      <c r="CJK17" s="43"/>
      <c r="CJL17" s="43"/>
      <c r="CJM17" s="43"/>
      <c r="CJN17" s="43"/>
      <c r="CJO17" s="43"/>
      <c r="CJP17" s="43"/>
      <c r="CJQ17" s="43"/>
      <c r="CJR17" s="43"/>
      <c r="CJS17" s="43"/>
      <c r="CJT17" s="43"/>
      <c r="CJU17" s="43"/>
      <c r="CJV17" s="43"/>
      <c r="CJW17" s="43"/>
      <c r="CJX17" s="43"/>
      <c r="CJY17" s="43"/>
      <c r="CJZ17" s="43"/>
      <c r="CKA17" s="43"/>
      <c r="CKB17" s="43"/>
      <c r="CKC17" s="43"/>
      <c r="CKD17" s="43"/>
      <c r="CKE17" s="43"/>
      <c r="CKF17" s="43"/>
      <c r="CKG17" s="43"/>
      <c r="CKH17" s="43"/>
      <c r="CKI17" s="43"/>
      <c r="CKJ17" s="43"/>
      <c r="CKK17" s="43"/>
      <c r="CKL17" s="43"/>
      <c r="CKM17" s="43"/>
      <c r="CKN17" s="43"/>
      <c r="CKO17" s="43"/>
      <c r="CKP17" s="43"/>
      <c r="CKQ17" s="43"/>
      <c r="CKR17" s="43"/>
      <c r="CKS17" s="43"/>
      <c r="CKT17" s="43"/>
      <c r="CKU17" s="43"/>
      <c r="CKV17" s="43"/>
      <c r="CKW17" s="43"/>
      <c r="CKX17" s="43"/>
      <c r="CKY17" s="43"/>
      <c r="CKZ17" s="43"/>
      <c r="CLA17" s="43"/>
      <c r="CLB17" s="43"/>
      <c r="CLC17" s="43"/>
      <c r="CLD17" s="43"/>
      <c r="CLE17" s="43"/>
      <c r="CLF17" s="43"/>
      <c r="CLG17" s="43"/>
      <c r="CLH17" s="43"/>
      <c r="CLI17" s="43"/>
      <c r="CLJ17" s="43"/>
      <c r="CLK17" s="43"/>
      <c r="CLL17" s="43"/>
      <c r="CLM17" s="43"/>
      <c r="CLN17" s="43"/>
      <c r="CLO17" s="43"/>
      <c r="CLP17" s="43"/>
      <c r="CLQ17" s="43"/>
      <c r="CLR17" s="43"/>
      <c r="CLS17" s="43"/>
      <c r="CLT17" s="43"/>
      <c r="CLU17" s="43"/>
      <c r="CLV17" s="43"/>
      <c r="CLW17" s="43"/>
      <c r="CLX17" s="43"/>
      <c r="CLY17" s="43"/>
      <c r="CLZ17" s="43"/>
      <c r="CMA17" s="43"/>
      <c r="CMB17" s="43"/>
      <c r="CMC17" s="43"/>
      <c r="CMD17" s="43"/>
      <c r="CME17" s="43"/>
      <c r="CMF17" s="43"/>
      <c r="CMG17" s="43"/>
      <c r="CMH17" s="43"/>
      <c r="CMI17" s="43"/>
      <c r="CMJ17" s="43"/>
      <c r="CMK17" s="43"/>
      <c r="CML17" s="43"/>
      <c r="CMM17" s="43"/>
      <c r="CMN17" s="43"/>
      <c r="CMO17" s="43"/>
      <c r="CMP17" s="43"/>
      <c r="CMQ17" s="43"/>
      <c r="CMR17" s="43"/>
      <c r="CMS17" s="43"/>
      <c r="CMT17" s="43"/>
      <c r="CMU17" s="43"/>
      <c r="CMV17" s="43"/>
      <c r="CMW17" s="43"/>
      <c r="CMX17" s="43"/>
      <c r="CMY17" s="43"/>
      <c r="CMZ17" s="43"/>
      <c r="CNA17" s="43"/>
      <c r="CNB17" s="43"/>
      <c r="CNC17" s="43"/>
      <c r="CND17" s="43"/>
      <c r="CNE17" s="43"/>
      <c r="CNF17" s="43"/>
      <c r="CNG17" s="43"/>
      <c r="CNH17" s="43"/>
      <c r="CNI17" s="43"/>
      <c r="CNJ17" s="43"/>
      <c r="CNK17" s="43"/>
      <c r="CNL17" s="43"/>
      <c r="CNM17" s="43"/>
      <c r="CNN17" s="43"/>
      <c r="CNO17" s="43"/>
      <c r="CNP17" s="43"/>
      <c r="CNQ17" s="43"/>
      <c r="CNR17" s="43"/>
      <c r="CNS17" s="43"/>
      <c r="CNT17" s="43"/>
      <c r="CNU17" s="43"/>
      <c r="CNV17" s="43"/>
      <c r="CNW17" s="43"/>
      <c r="CNX17" s="43"/>
      <c r="CNY17" s="43"/>
      <c r="CNZ17" s="43"/>
      <c r="COA17" s="43"/>
      <c r="COB17" s="43"/>
      <c r="COC17" s="43"/>
      <c r="COD17" s="43"/>
      <c r="COE17" s="43"/>
      <c r="COF17" s="43"/>
      <c r="COG17" s="43"/>
      <c r="COH17" s="43"/>
      <c r="COI17" s="43"/>
      <c r="COJ17" s="43"/>
      <c r="COK17" s="43"/>
      <c r="COL17" s="43"/>
      <c r="COM17" s="43"/>
      <c r="CON17" s="43"/>
      <c r="COO17" s="43"/>
      <c r="COP17" s="43"/>
      <c r="COQ17" s="43"/>
      <c r="COR17" s="43"/>
      <c r="COS17" s="43"/>
      <c r="COT17" s="43"/>
      <c r="COU17" s="43"/>
      <c r="COV17" s="43"/>
      <c r="COW17" s="43"/>
      <c r="COX17" s="43"/>
      <c r="COY17" s="43"/>
      <c r="COZ17" s="43"/>
      <c r="CPA17" s="43"/>
      <c r="CPB17" s="43"/>
      <c r="CPC17" s="43"/>
      <c r="CPD17" s="43"/>
      <c r="CPE17" s="43"/>
      <c r="CPF17" s="43"/>
      <c r="CPG17" s="43"/>
      <c r="CPH17" s="43"/>
      <c r="CPI17" s="43"/>
      <c r="CPJ17" s="43"/>
      <c r="CPK17" s="43"/>
      <c r="CPL17" s="43"/>
      <c r="CPM17" s="43"/>
      <c r="CPN17" s="43"/>
      <c r="CPO17" s="43"/>
      <c r="CPP17" s="43"/>
      <c r="CPQ17" s="43"/>
      <c r="CPR17" s="43"/>
      <c r="CPS17" s="43"/>
      <c r="CPT17" s="43"/>
      <c r="CPU17" s="43"/>
      <c r="CPV17" s="43"/>
      <c r="CPW17" s="43"/>
      <c r="CPX17" s="43"/>
      <c r="CPY17" s="43"/>
      <c r="CPZ17" s="43"/>
      <c r="CQA17" s="43"/>
      <c r="CQB17" s="43"/>
      <c r="CQC17" s="43"/>
      <c r="CQD17" s="43"/>
      <c r="CQE17" s="43"/>
      <c r="CQF17" s="43"/>
      <c r="CQG17" s="43"/>
      <c r="CQH17" s="43"/>
      <c r="CQI17" s="43"/>
      <c r="CQJ17" s="43"/>
      <c r="CQK17" s="43"/>
      <c r="CQL17" s="43"/>
      <c r="CQM17" s="43"/>
      <c r="CQN17" s="43"/>
      <c r="CQO17" s="43"/>
      <c r="CQP17" s="43"/>
      <c r="CQQ17" s="43"/>
      <c r="CQR17" s="43"/>
      <c r="CQS17" s="43"/>
      <c r="CQT17" s="43"/>
      <c r="CQU17" s="43"/>
      <c r="CQV17" s="43"/>
      <c r="CQW17" s="43"/>
      <c r="CQX17" s="43"/>
      <c r="CQY17" s="43"/>
      <c r="CQZ17" s="43"/>
      <c r="CRA17" s="43"/>
      <c r="CRB17" s="43"/>
      <c r="CRC17" s="43"/>
      <c r="CRD17" s="43"/>
      <c r="CRE17" s="43"/>
      <c r="CRF17" s="43"/>
      <c r="CRG17" s="43"/>
      <c r="CRH17" s="43"/>
      <c r="CRI17" s="43"/>
      <c r="CRJ17" s="43"/>
      <c r="CRK17" s="43"/>
      <c r="CRL17" s="43"/>
      <c r="CRM17" s="43"/>
      <c r="CRN17" s="43"/>
      <c r="CRO17" s="43"/>
      <c r="CRP17" s="43"/>
      <c r="CRQ17" s="43"/>
      <c r="CRR17" s="43"/>
      <c r="CRS17" s="43"/>
      <c r="CRT17" s="43"/>
      <c r="CRU17" s="43"/>
      <c r="CRV17" s="43"/>
      <c r="CRW17" s="43"/>
      <c r="CRX17" s="43"/>
      <c r="CRY17" s="43"/>
      <c r="CRZ17" s="43"/>
      <c r="CSA17" s="43"/>
      <c r="CSB17" s="43"/>
      <c r="CSC17" s="43"/>
      <c r="CSD17" s="43"/>
      <c r="CSE17" s="43"/>
      <c r="CSF17" s="43"/>
      <c r="CSG17" s="43"/>
      <c r="CSH17" s="43"/>
      <c r="CSI17" s="43"/>
      <c r="CSJ17" s="43"/>
      <c r="CSK17" s="43"/>
      <c r="CSL17" s="43"/>
      <c r="CSM17" s="43"/>
      <c r="CSN17" s="43"/>
      <c r="CSO17" s="43"/>
      <c r="CSP17" s="43"/>
      <c r="CSQ17" s="43"/>
      <c r="CSR17" s="43"/>
      <c r="CSS17" s="43"/>
      <c r="CST17" s="43"/>
      <c r="CSU17" s="43"/>
      <c r="CSV17" s="43"/>
      <c r="CSW17" s="43"/>
      <c r="CSX17" s="43"/>
      <c r="CSY17" s="43"/>
      <c r="CSZ17" s="43"/>
      <c r="CTA17" s="43"/>
      <c r="CTB17" s="43"/>
      <c r="CTC17" s="43"/>
      <c r="CTD17" s="43"/>
      <c r="CTE17" s="43"/>
      <c r="CTF17" s="43"/>
      <c r="CTG17" s="43"/>
      <c r="CTH17" s="43"/>
      <c r="CTI17" s="43"/>
      <c r="CTJ17" s="43"/>
      <c r="CTK17" s="43"/>
      <c r="CTL17" s="43"/>
      <c r="CTM17" s="43"/>
      <c r="CTN17" s="43"/>
      <c r="CTO17" s="43"/>
      <c r="CTP17" s="43"/>
      <c r="CTQ17" s="43"/>
      <c r="CTR17" s="43"/>
      <c r="CTS17" s="43"/>
      <c r="CTT17" s="43"/>
      <c r="CTU17" s="43"/>
      <c r="CTV17" s="43"/>
      <c r="CTW17" s="43"/>
      <c r="CTX17" s="43"/>
      <c r="CTY17" s="43"/>
      <c r="CTZ17" s="43"/>
      <c r="CUA17" s="43"/>
      <c r="CUB17" s="43"/>
      <c r="CUC17" s="43"/>
      <c r="CUD17" s="43"/>
      <c r="CUE17" s="43"/>
      <c r="CUF17" s="43"/>
      <c r="CUG17" s="43"/>
      <c r="CUH17" s="43"/>
      <c r="CUI17" s="43"/>
      <c r="CUJ17" s="43"/>
      <c r="CUK17" s="43"/>
      <c r="CUL17" s="43"/>
      <c r="CUM17" s="43"/>
      <c r="CUN17" s="43"/>
      <c r="CUO17" s="43"/>
      <c r="CUP17" s="43"/>
      <c r="CUQ17" s="43"/>
      <c r="CUR17" s="43"/>
      <c r="CUS17" s="43"/>
      <c r="CUT17" s="43"/>
      <c r="CUU17" s="43"/>
      <c r="CUV17" s="43"/>
      <c r="CUW17" s="43"/>
      <c r="CUX17" s="43"/>
      <c r="CUY17" s="43"/>
      <c r="CUZ17" s="43"/>
      <c r="CVA17" s="43"/>
      <c r="CVB17" s="43"/>
      <c r="CVC17" s="43"/>
      <c r="CVD17" s="43"/>
      <c r="CVE17" s="43"/>
      <c r="CVF17" s="43"/>
      <c r="CVG17" s="43"/>
      <c r="CVH17" s="43"/>
      <c r="CVI17" s="43"/>
      <c r="CVJ17" s="43"/>
      <c r="CVK17" s="43"/>
      <c r="CVL17" s="43"/>
      <c r="CVM17" s="43"/>
      <c r="CVN17" s="43"/>
      <c r="CVO17" s="43"/>
      <c r="CVP17" s="43"/>
      <c r="CVQ17" s="43"/>
      <c r="CVR17" s="43"/>
      <c r="CVS17" s="43"/>
      <c r="CVT17" s="43"/>
      <c r="CVU17" s="43"/>
      <c r="CVV17" s="43"/>
      <c r="CVW17" s="43"/>
      <c r="CVX17" s="43"/>
      <c r="CVY17" s="43"/>
      <c r="CVZ17" s="43"/>
      <c r="CWA17" s="43"/>
      <c r="CWB17" s="43"/>
      <c r="CWC17" s="43"/>
      <c r="CWD17" s="43"/>
      <c r="CWE17" s="43"/>
      <c r="CWF17" s="43"/>
      <c r="CWG17" s="43"/>
      <c r="CWH17" s="43"/>
      <c r="CWI17" s="43"/>
      <c r="CWJ17" s="43"/>
      <c r="CWK17" s="43"/>
      <c r="CWL17" s="43"/>
      <c r="CWM17" s="43"/>
      <c r="CWN17" s="43"/>
      <c r="CWO17" s="43"/>
      <c r="CWP17" s="43"/>
      <c r="CWQ17" s="43"/>
      <c r="CWR17" s="43"/>
      <c r="CWS17" s="43"/>
      <c r="CWT17" s="43"/>
      <c r="CWU17" s="43"/>
      <c r="CWV17" s="43"/>
      <c r="CWW17" s="43"/>
      <c r="CWX17" s="43"/>
      <c r="CWY17" s="43"/>
      <c r="CWZ17" s="43"/>
      <c r="CXA17" s="43"/>
      <c r="CXB17" s="43"/>
      <c r="CXC17" s="43"/>
      <c r="CXD17" s="43"/>
      <c r="CXE17" s="43"/>
      <c r="CXF17" s="43"/>
      <c r="CXG17" s="43"/>
      <c r="CXH17" s="43"/>
      <c r="CXI17" s="43"/>
      <c r="CXJ17" s="43"/>
      <c r="CXK17" s="43"/>
      <c r="CXL17" s="43"/>
      <c r="CXM17" s="43"/>
      <c r="CXN17" s="43"/>
      <c r="CXO17" s="43"/>
      <c r="CXP17" s="43"/>
      <c r="CXQ17" s="43"/>
      <c r="CXR17" s="43"/>
      <c r="CXS17" s="43"/>
      <c r="CXT17" s="43"/>
      <c r="CXU17" s="43"/>
      <c r="CXV17" s="43"/>
      <c r="CXW17" s="43"/>
      <c r="CXX17" s="43"/>
      <c r="CXY17" s="43"/>
      <c r="CXZ17" s="43"/>
      <c r="CYA17" s="43"/>
      <c r="CYB17" s="43"/>
      <c r="CYC17" s="43"/>
      <c r="CYD17" s="43"/>
      <c r="CYE17" s="43"/>
      <c r="CYF17" s="43"/>
      <c r="CYG17" s="43"/>
      <c r="CYH17" s="43"/>
      <c r="CYI17" s="43"/>
      <c r="CYJ17" s="43"/>
      <c r="CYK17" s="43"/>
      <c r="CYL17" s="43"/>
      <c r="CYM17" s="43"/>
      <c r="CYN17" s="43"/>
      <c r="CYO17" s="43"/>
      <c r="CYP17" s="43"/>
      <c r="CYQ17" s="43"/>
      <c r="CYR17" s="43"/>
      <c r="CYS17" s="43"/>
      <c r="CYT17" s="43"/>
      <c r="CYU17" s="43"/>
      <c r="CYV17" s="43"/>
      <c r="CYW17" s="43"/>
      <c r="CYX17" s="43"/>
      <c r="CYY17" s="43"/>
      <c r="CYZ17" s="43"/>
      <c r="CZA17" s="43"/>
      <c r="CZB17" s="43"/>
      <c r="CZC17" s="43"/>
      <c r="CZD17" s="43"/>
      <c r="CZE17" s="43"/>
      <c r="CZF17" s="43"/>
      <c r="CZG17" s="43"/>
      <c r="CZH17" s="43"/>
      <c r="CZI17" s="43"/>
      <c r="CZJ17" s="43"/>
      <c r="CZK17" s="43"/>
      <c r="CZL17" s="43"/>
      <c r="CZM17" s="43"/>
      <c r="CZN17" s="43"/>
      <c r="CZO17" s="43"/>
      <c r="CZP17" s="43"/>
      <c r="CZQ17" s="43"/>
      <c r="CZR17" s="43"/>
      <c r="CZS17" s="43"/>
      <c r="CZT17" s="43"/>
      <c r="CZU17" s="43"/>
      <c r="CZV17" s="43"/>
      <c r="CZW17" s="43"/>
      <c r="CZX17" s="43"/>
      <c r="CZY17" s="43"/>
      <c r="CZZ17" s="43"/>
      <c r="DAA17" s="43"/>
      <c r="DAB17" s="43"/>
      <c r="DAC17" s="43"/>
      <c r="DAD17" s="43"/>
      <c r="DAE17" s="43"/>
      <c r="DAF17" s="43"/>
      <c r="DAG17" s="43"/>
      <c r="DAH17" s="43"/>
      <c r="DAI17" s="43"/>
      <c r="DAJ17" s="43"/>
      <c r="DAK17" s="43"/>
      <c r="DAL17" s="43"/>
      <c r="DAM17" s="43"/>
      <c r="DAN17" s="43"/>
      <c r="DAO17" s="43"/>
      <c r="DAP17" s="43"/>
      <c r="DAQ17" s="43"/>
      <c r="DAR17" s="43"/>
      <c r="DAS17" s="43"/>
      <c r="DAT17" s="43"/>
      <c r="DAU17" s="43"/>
      <c r="DAV17" s="43"/>
      <c r="DAW17" s="43"/>
      <c r="DAX17" s="43"/>
      <c r="DAY17" s="43"/>
      <c r="DAZ17" s="43"/>
      <c r="DBA17" s="43"/>
      <c r="DBB17" s="43"/>
      <c r="DBC17" s="43"/>
      <c r="DBD17" s="43"/>
      <c r="DBE17" s="43"/>
      <c r="DBF17" s="43"/>
      <c r="DBG17" s="43"/>
      <c r="DBH17" s="43"/>
      <c r="DBI17" s="43"/>
      <c r="DBJ17" s="43"/>
      <c r="DBK17" s="43"/>
      <c r="DBL17" s="43"/>
      <c r="DBM17" s="43"/>
      <c r="DBN17" s="43"/>
      <c r="DBO17" s="43"/>
      <c r="DBP17" s="43"/>
      <c r="DBQ17" s="43"/>
      <c r="DBR17" s="43"/>
      <c r="DBS17" s="43"/>
      <c r="DBT17" s="43"/>
      <c r="DBU17" s="43"/>
      <c r="DBV17" s="43"/>
      <c r="DBW17" s="43"/>
      <c r="DBX17" s="43"/>
      <c r="DBY17" s="43"/>
      <c r="DBZ17" s="43"/>
      <c r="DCA17" s="43"/>
      <c r="DCB17" s="43"/>
      <c r="DCC17" s="43"/>
      <c r="DCD17" s="43"/>
      <c r="DCE17" s="43"/>
      <c r="DCF17" s="43"/>
      <c r="DCG17" s="43"/>
      <c r="DCH17" s="43"/>
      <c r="DCI17" s="43"/>
      <c r="DCJ17" s="43"/>
      <c r="DCK17" s="43"/>
      <c r="DCL17" s="43"/>
      <c r="DCM17" s="43"/>
      <c r="DCN17" s="43"/>
      <c r="DCO17" s="43"/>
      <c r="DCP17" s="43"/>
      <c r="DCQ17" s="43"/>
      <c r="DCR17" s="43"/>
      <c r="DCS17" s="43"/>
      <c r="DCT17" s="43"/>
      <c r="DCU17" s="43"/>
      <c r="DCV17" s="43"/>
      <c r="DCW17" s="43"/>
      <c r="DCX17" s="43"/>
      <c r="DCY17" s="43"/>
      <c r="DCZ17" s="43"/>
      <c r="DDA17" s="43"/>
      <c r="DDB17" s="43"/>
      <c r="DDC17" s="43"/>
      <c r="DDD17" s="43"/>
      <c r="DDE17" s="43"/>
      <c r="DDF17" s="43"/>
      <c r="DDG17" s="43"/>
      <c r="DDH17" s="43"/>
      <c r="DDI17" s="43"/>
      <c r="DDJ17" s="43"/>
      <c r="DDK17" s="43"/>
      <c r="DDL17" s="43"/>
      <c r="DDM17" s="43"/>
      <c r="DDN17" s="43"/>
      <c r="DDO17" s="43"/>
      <c r="DDP17" s="43"/>
      <c r="DDQ17" s="43"/>
      <c r="DDR17" s="43"/>
      <c r="DDS17" s="43"/>
      <c r="DDT17" s="43"/>
      <c r="DDU17" s="43"/>
      <c r="DDV17" s="43"/>
      <c r="DDW17" s="43"/>
      <c r="DDX17" s="43"/>
      <c r="DDY17" s="43"/>
      <c r="DDZ17" s="43"/>
      <c r="DEA17" s="43"/>
      <c r="DEB17" s="43"/>
      <c r="DEC17" s="43"/>
      <c r="DED17" s="43"/>
      <c r="DEE17" s="43"/>
      <c r="DEF17" s="43"/>
      <c r="DEG17" s="43"/>
      <c r="DEH17" s="43"/>
      <c r="DEI17" s="43"/>
      <c r="DEJ17" s="43"/>
      <c r="DEK17" s="43"/>
      <c r="DEL17" s="43"/>
      <c r="DEM17" s="43"/>
      <c r="DEN17" s="43"/>
      <c r="DEO17" s="43"/>
      <c r="DEP17" s="43"/>
      <c r="DEQ17" s="43"/>
      <c r="DER17" s="43"/>
      <c r="DES17" s="43"/>
      <c r="DET17" s="43"/>
      <c r="DEU17" s="43"/>
      <c r="DEV17" s="43"/>
      <c r="DEW17" s="43"/>
      <c r="DEX17" s="43"/>
      <c r="DEY17" s="43"/>
      <c r="DEZ17" s="43"/>
      <c r="DFA17" s="43"/>
      <c r="DFB17" s="43"/>
      <c r="DFC17" s="43"/>
      <c r="DFD17" s="43"/>
      <c r="DFE17" s="43"/>
      <c r="DFF17" s="43"/>
      <c r="DFG17" s="43"/>
      <c r="DFH17" s="43"/>
      <c r="DFI17" s="43"/>
      <c r="DFJ17" s="43"/>
      <c r="DFK17" s="43"/>
      <c r="DFL17" s="43"/>
      <c r="DFM17" s="43"/>
      <c r="DFN17" s="43"/>
      <c r="DFO17" s="43"/>
      <c r="DFP17" s="43"/>
      <c r="DFQ17" s="43"/>
      <c r="DFR17" s="43"/>
      <c r="DFS17" s="43"/>
      <c r="DFT17" s="43"/>
      <c r="DFU17" s="43"/>
      <c r="DFV17" s="43"/>
      <c r="DFW17" s="43"/>
      <c r="DFX17" s="43"/>
      <c r="DFY17" s="43"/>
      <c r="DFZ17" s="43"/>
      <c r="DGA17" s="43"/>
      <c r="DGB17" s="43"/>
      <c r="DGC17" s="43"/>
      <c r="DGD17" s="43"/>
      <c r="DGE17" s="43"/>
      <c r="DGF17" s="43"/>
      <c r="DGG17" s="43"/>
      <c r="DGH17" s="43"/>
      <c r="DGI17" s="43"/>
      <c r="DGJ17" s="43"/>
      <c r="DGK17" s="43"/>
      <c r="DGL17" s="43"/>
      <c r="DGM17" s="43"/>
      <c r="DGN17" s="43"/>
      <c r="DGO17" s="43"/>
      <c r="DGP17" s="43"/>
      <c r="DGQ17" s="43"/>
      <c r="DGR17" s="43"/>
      <c r="DGS17" s="43"/>
      <c r="DGT17" s="43"/>
      <c r="DGU17" s="43"/>
      <c r="DGV17" s="43"/>
      <c r="DGW17" s="43"/>
      <c r="DGX17" s="43"/>
      <c r="DGY17" s="43"/>
      <c r="DGZ17" s="43"/>
      <c r="DHA17" s="43"/>
      <c r="DHB17" s="43"/>
      <c r="DHC17" s="43"/>
      <c r="DHD17" s="43"/>
      <c r="DHE17" s="43"/>
      <c r="DHF17" s="43"/>
      <c r="DHG17" s="43"/>
      <c r="DHH17" s="43"/>
      <c r="DHI17" s="43"/>
      <c r="DHJ17" s="43"/>
      <c r="DHK17" s="43"/>
      <c r="DHL17" s="43"/>
      <c r="DHM17" s="43"/>
      <c r="DHN17" s="43"/>
      <c r="DHO17" s="43"/>
      <c r="DHP17" s="43"/>
      <c r="DHQ17" s="43"/>
      <c r="DHR17" s="43"/>
      <c r="DHS17" s="43"/>
      <c r="DHT17" s="43"/>
      <c r="DHU17" s="43"/>
      <c r="DHV17" s="43"/>
      <c r="DHW17" s="43"/>
      <c r="DHX17" s="43"/>
      <c r="DHY17" s="43"/>
      <c r="DHZ17" s="43"/>
      <c r="DIA17" s="43"/>
      <c r="DIB17" s="43"/>
      <c r="DIC17" s="43"/>
      <c r="DID17" s="43"/>
      <c r="DIE17" s="43"/>
      <c r="DIF17" s="43"/>
      <c r="DIG17" s="43"/>
      <c r="DIH17" s="43"/>
      <c r="DII17" s="43"/>
      <c r="DIJ17" s="43"/>
      <c r="DIK17" s="43"/>
      <c r="DIL17" s="43"/>
      <c r="DIM17" s="43"/>
      <c r="DIN17" s="43"/>
      <c r="DIO17" s="43"/>
      <c r="DIP17" s="43"/>
      <c r="DIQ17" s="43"/>
      <c r="DIR17" s="43"/>
      <c r="DIS17" s="43"/>
      <c r="DIT17" s="43"/>
      <c r="DIU17" s="43"/>
      <c r="DIV17" s="43"/>
      <c r="DIW17" s="43"/>
      <c r="DIX17" s="43"/>
      <c r="DIY17" s="43"/>
      <c r="DIZ17" s="43"/>
      <c r="DJA17" s="43"/>
      <c r="DJB17" s="43"/>
      <c r="DJC17" s="43"/>
      <c r="DJD17" s="43"/>
      <c r="DJE17" s="43"/>
      <c r="DJF17" s="43"/>
      <c r="DJG17" s="43"/>
      <c r="DJH17" s="43"/>
      <c r="DJI17" s="43"/>
      <c r="DJJ17" s="43"/>
      <c r="DJK17" s="43"/>
      <c r="DJL17" s="43"/>
      <c r="DJM17" s="43"/>
      <c r="DJN17" s="43"/>
      <c r="DJO17" s="43"/>
      <c r="DJP17" s="43"/>
      <c r="DJQ17" s="43"/>
      <c r="DJR17" s="43"/>
      <c r="DJS17" s="43"/>
      <c r="DJT17" s="43"/>
      <c r="DJU17" s="43"/>
      <c r="DJV17" s="43"/>
      <c r="DJW17" s="43"/>
      <c r="DJX17" s="43"/>
      <c r="DJY17" s="43"/>
      <c r="DJZ17" s="43"/>
      <c r="DKA17" s="43"/>
      <c r="DKB17" s="43"/>
      <c r="DKC17" s="43"/>
      <c r="DKD17" s="43"/>
      <c r="DKE17" s="43"/>
      <c r="DKF17" s="43"/>
      <c r="DKG17" s="43"/>
      <c r="DKH17" s="43"/>
      <c r="DKI17" s="43"/>
      <c r="DKJ17" s="43"/>
      <c r="DKK17" s="43"/>
      <c r="DKL17" s="43"/>
      <c r="DKM17" s="43"/>
      <c r="DKN17" s="43"/>
      <c r="DKO17" s="43"/>
      <c r="DKP17" s="43"/>
      <c r="DKQ17" s="43"/>
      <c r="DKR17" s="43"/>
      <c r="DKS17" s="43"/>
      <c r="DKT17" s="43"/>
      <c r="DKU17" s="43"/>
      <c r="DKV17" s="43"/>
      <c r="DKW17" s="43"/>
      <c r="DKX17" s="43"/>
      <c r="DKY17" s="43"/>
      <c r="DKZ17" s="43"/>
      <c r="DLA17" s="43"/>
      <c r="DLB17" s="43"/>
      <c r="DLC17" s="43"/>
      <c r="DLD17" s="43"/>
      <c r="DLE17" s="43"/>
      <c r="DLF17" s="43"/>
      <c r="DLG17" s="43"/>
      <c r="DLH17" s="43"/>
      <c r="DLI17" s="43"/>
      <c r="DLJ17" s="43"/>
      <c r="DLK17" s="43"/>
      <c r="DLL17" s="43"/>
      <c r="DLM17" s="43"/>
      <c r="DLN17" s="43"/>
      <c r="DLO17" s="43"/>
      <c r="DLP17" s="43"/>
      <c r="DLQ17" s="43"/>
      <c r="DLR17" s="43"/>
      <c r="DLS17" s="43"/>
      <c r="DLT17" s="43"/>
      <c r="DLU17" s="43"/>
      <c r="DLV17" s="43"/>
      <c r="DLW17" s="43"/>
      <c r="DLX17" s="43"/>
      <c r="DLY17" s="43"/>
      <c r="DLZ17" s="43"/>
      <c r="DMA17" s="43"/>
      <c r="DMB17" s="43"/>
      <c r="DMC17" s="43"/>
      <c r="DMD17" s="43"/>
      <c r="DME17" s="43"/>
      <c r="DMF17" s="43"/>
      <c r="DMG17" s="43"/>
      <c r="DMH17" s="43"/>
      <c r="DMI17" s="43"/>
      <c r="DMJ17" s="43"/>
      <c r="DMK17" s="43"/>
      <c r="DML17" s="43"/>
      <c r="DMM17" s="43"/>
      <c r="DMN17" s="43"/>
      <c r="DMO17" s="43"/>
      <c r="DMP17" s="43"/>
      <c r="DMQ17" s="43"/>
      <c r="DMR17" s="43"/>
      <c r="DMS17" s="43"/>
      <c r="DMT17" s="43"/>
      <c r="DMU17" s="43"/>
      <c r="DMV17" s="43"/>
      <c r="DMW17" s="43"/>
      <c r="DMX17" s="43"/>
      <c r="DMY17" s="43"/>
      <c r="DMZ17" s="43"/>
      <c r="DNA17" s="43"/>
      <c r="DNB17" s="43"/>
      <c r="DNC17" s="43"/>
      <c r="DND17" s="43"/>
      <c r="DNE17" s="43"/>
      <c r="DNF17" s="43"/>
      <c r="DNG17" s="43"/>
      <c r="DNH17" s="43"/>
      <c r="DNI17" s="43"/>
      <c r="DNJ17" s="43"/>
      <c r="DNK17" s="43"/>
      <c r="DNL17" s="43"/>
      <c r="DNM17" s="43"/>
      <c r="DNN17" s="43"/>
      <c r="DNO17" s="43"/>
      <c r="DNP17" s="43"/>
      <c r="DNQ17" s="43"/>
      <c r="DNR17" s="43"/>
      <c r="DNS17" s="43"/>
      <c r="DNT17" s="43"/>
      <c r="DNU17" s="43"/>
      <c r="DNV17" s="43"/>
      <c r="DNW17" s="43"/>
      <c r="DNX17" s="43"/>
      <c r="DNY17" s="43"/>
      <c r="DNZ17" s="43"/>
      <c r="DOA17" s="43"/>
      <c r="DOB17" s="43"/>
      <c r="DOC17" s="43"/>
      <c r="DOD17" s="43"/>
      <c r="DOE17" s="43"/>
      <c r="DOF17" s="43"/>
      <c r="DOG17" s="43"/>
      <c r="DOH17" s="43"/>
      <c r="DOI17" s="43"/>
      <c r="DOJ17" s="43"/>
      <c r="DOK17" s="43"/>
      <c r="DOL17" s="43"/>
      <c r="DOM17" s="43"/>
      <c r="DON17" s="43"/>
      <c r="DOO17" s="43"/>
      <c r="DOP17" s="43"/>
      <c r="DOQ17" s="43"/>
      <c r="DOR17" s="43"/>
      <c r="DOS17" s="43"/>
      <c r="DOT17" s="43"/>
      <c r="DOU17" s="43"/>
      <c r="DOV17" s="43"/>
      <c r="DOW17" s="43"/>
      <c r="DOX17" s="43"/>
      <c r="DOY17" s="43"/>
      <c r="DOZ17" s="43"/>
      <c r="DPA17" s="43"/>
      <c r="DPB17" s="43"/>
      <c r="DPC17" s="43"/>
      <c r="DPD17" s="43"/>
      <c r="DPE17" s="43"/>
      <c r="DPF17" s="43"/>
      <c r="DPG17" s="43"/>
      <c r="DPH17" s="43"/>
      <c r="DPI17" s="43"/>
      <c r="DPJ17" s="43"/>
      <c r="DPK17" s="43"/>
      <c r="DPL17" s="43"/>
      <c r="DPM17" s="43"/>
      <c r="DPN17" s="43"/>
      <c r="DPO17" s="43"/>
      <c r="DPP17" s="43"/>
      <c r="DPQ17" s="43"/>
      <c r="DPR17" s="43"/>
      <c r="DPS17" s="43"/>
      <c r="DPT17" s="43"/>
      <c r="DPU17" s="43"/>
      <c r="DPV17" s="43"/>
      <c r="DPW17" s="43"/>
      <c r="DPX17" s="43"/>
      <c r="DPY17" s="43"/>
      <c r="DPZ17" s="43"/>
      <c r="DQA17" s="43"/>
      <c r="DQB17" s="43"/>
      <c r="DQC17" s="43"/>
      <c r="DQD17" s="43"/>
      <c r="DQE17" s="43"/>
      <c r="DQF17" s="43"/>
      <c r="DQG17" s="43"/>
      <c r="DQH17" s="43"/>
      <c r="DQI17" s="43"/>
      <c r="DQJ17" s="43"/>
      <c r="DQK17" s="43"/>
      <c r="DQL17" s="43"/>
      <c r="DQM17" s="43"/>
      <c r="DQN17" s="43"/>
      <c r="DQO17" s="43"/>
      <c r="DQP17" s="43"/>
      <c r="DQQ17" s="43"/>
      <c r="DQR17" s="43"/>
      <c r="DQS17" s="43"/>
      <c r="DQT17" s="43"/>
      <c r="DQU17" s="43"/>
      <c r="DQV17" s="43"/>
      <c r="DQW17" s="43"/>
      <c r="DQX17" s="43"/>
      <c r="DQY17" s="43"/>
      <c r="DQZ17" s="43"/>
      <c r="DRA17" s="43"/>
      <c r="DRB17" s="43"/>
      <c r="DRC17" s="43"/>
      <c r="DRD17" s="43"/>
      <c r="DRE17" s="43"/>
      <c r="DRF17" s="43"/>
      <c r="DRG17" s="43"/>
      <c r="DRH17" s="43"/>
      <c r="DRI17" s="43"/>
      <c r="DRJ17" s="43"/>
      <c r="DRK17" s="43"/>
      <c r="DRL17" s="43"/>
      <c r="DRM17" s="43"/>
      <c r="DRN17" s="43"/>
      <c r="DRO17" s="43"/>
      <c r="DRP17" s="43"/>
      <c r="DRQ17" s="43"/>
      <c r="DRR17" s="43"/>
      <c r="DRS17" s="43"/>
      <c r="DRT17" s="43"/>
      <c r="DRU17" s="43"/>
      <c r="DRV17" s="43"/>
      <c r="DRW17" s="43"/>
      <c r="DRX17" s="43"/>
      <c r="DRY17" s="43"/>
      <c r="DRZ17" s="43"/>
      <c r="DSA17" s="43"/>
      <c r="DSB17" s="43"/>
      <c r="DSC17" s="43"/>
      <c r="DSD17" s="43"/>
      <c r="DSE17" s="43"/>
      <c r="DSF17" s="43"/>
      <c r="DSG17" s="43"/>
      <c r="DSH17" s="43"/>
      <c r="DSI17" s="43"/>
      <c r="DSJ17" s="43"/>
      <c r="DSK17" s="43"/>
      <c r="DSL17" s="43"/>
      <c r="DSM17" s="43"/>
      <c r="DSN17" s="43"/>
      <c r="DSO17" s="43"/>
      <c r="DSP17" s="43"/>
      <c r="DSQ17" s="43"/>
      <c r="DSR17" s="43"/>
      <c r="DSS17" s="43"/>
      <c r="DST17" s="43"/>
      <c r="DSU17" s="43"/>
      <c r="DSV17" s="43"/>
      <c r="DSW17" s="43"/>
      <c r="DSX17" s="43"/>
      <c r="DSY17" s="43"/>
      <c r="DSZ17" s="43"/>
      <c r="DTA17" s="43"/>
      <c r="DTB17" s="43"/>
      <c r="DTC17" s="43"/>
      <c r="DTD17" s="43"/>
      <c r="DTE17" s="43"/>
      <c r="DTF17" s="43"/>
      <c r="DTG17" s="43"/>
      <c r="DTH17" s="43"/>
      <c r="DTI17" s="43"/>
      <c r="DTJ17" s="43"/>
      <c r="DTK17" s="43"/>
      <c r="DTL17" s="43"/>
      <c r="DTM17" s="43"/>
      <c r="DTN17" s="43"/>
      <c r="DTO17" s="43"/>
      <c r="DTP17" s="43"/>
      <c r="DTQ17" s="43"/>
      <c r="DTR17" s="43"/>
      <c r="DTS17" s="43"/>
      <c r="DTT17" s="43"/>
      <c r="DTU17" s="43"/>
      <c r="DTV17" s="43"/>
      <c r="DTW17" s="43"/>
      <c r="DTX17" s="43"/>
      <c r="DTY17" s="43"/>
      <c r="DTZ17" s="43"/>
      <c r="DUA17" s="43"/>
      <c r="DUB17" s="43"/>
      <c r="DUC17" s="43"/>
      <c r="DUD17" s="43"/>
      <c r="DUE17" s="43"/>
      <c r="DUF17" s="43"/>
      <c r="DUG17" s="43"/>
      <c r="DUH17" s="43"/>
      <c r="DUI17" s="43"/>
      <c r="DUJ17" s="43"/>
      <c r="DUK17" s="43"/>
      <c r="DUL17" s="43"/>
      <c r="DUM17" s="43"/>
      <c r="DUN17" s="43"/>
      <c r="DUO17" s="43"/>
      <c r="DUP17" s="43"/>
      <c r="DUQ17" s="43"/>
      <c r="DUR17" s="43"/>
      <c r="DUS17" s="43"/>
      <c r="DUT17" s="43"/>
      <c r="DUU17" s="43"/>
      <c r="DUV17" s="43"/>
      <c r="DUW17" s="43"/>
      <c r="DUX17" s="43"/>
      <c r="DUY17" s="43"/>
      <c r="DUZ17" s="43"/>
      <c r="DVA17" s="43"/>
      <c r="DVB17" s="43"/>
      <c r="DVC17" s="43"/>
      <c r="DVD17" s="43"/>
      <c r="DVE17" s="43"/>
      <c r="DVF17" s="43"/>
      <c r="DVG17" s="43"/>
      <c r="DVH17" s="43"/>
      <c r="DVI17" s="43"/>
      <c r="DVJ17" s="43"/>
      <c r="DVK17" s="43"/>
      <c r="DVL17" s="43"/>
      <c r="DVM17" s="43"/>
      <c r="DVN17" s="43"/>
      <c r="DVO17" s="43"/>
      <c r="DVP17" s="43"/>
      <c r="DVQ17" s="43"/>
      <c r="DVR17" s="43"/>
      <c r="DVS17" s="43"/>
      <c r="DVT17" s="43"/>
      <c r="DVU17" s="43"/>
      <c r="DVV17" s="43"/>
      <c r="DVW17" s="43"/>
      <c r="DVX17" s="43"/>
      <c r="DVY17" s="43"/>
      <c r="DVZ17" s="43"/>
      <c r="DWA17" s="43"/>
      <c r="DWB17" s="43"/>
      <c r="DWC17" s="43"/>
      <c r="DWD17" s="43"/>
      <c r="DWE17" s="43"/>
      <c r="DWF17" s="43"/>
      <c r="DWG17" s="43"/>
      <c r="DWH17" s="43"/>
      <c r="DWI17" s="43"/>
      <c r="DWJ17" s="43"/>
      <c r="DWK17" s="43"/>
      <c r="DWL17" s="43"/>
      <c r="DWM17" s="43"/>
      <c r="DWN17" s="43"/>
      <c r="DWO17" s="43"/>
      <c r="DWP17" s="43"/>
      <c r="DWQ17" s="43"/>
      <c r="DWR17" s="43"/>
      <c r="DWS17" s="43"/>
      <c r="DWT17" s="43"/>
      <c r="DWU17" s="43"/>
      <c r="DWV17" s="43"/>
      <c r="DWW17" s="43"/>
      <c r="DWX17" s="43"/>
      <c r="DWY17" s="43"/>
      <c r="DWZ17" s="43"/>
      <c r="DXA17" s="43"/>
      <c r="DXB17" s="43"/>
      <c r="DXC17" s="43"/>
      <c r="DXD17" s="43"/>
      <c r="DXE17" s="43"/>
      <c r="DXF17" s="43"/>
      <c r="DXG17" s="43"/>
      <c r="DXH17" s="43"/>
      <c r="DXI17" s="43"/>
      <c r="DXJ17" s="43"/>
      <c r="DXK17" s="43"/>
      <c r="DXL17" s="43"/>
      <c r="DXM17" s="43"/>
      <c r="DXN17" s="43"/>
      <c r="DXO17" s="43"/>
      <c r="DXP17" s="43"/>
      <c r="DXQ17" s="43"/>
      <c r="DXR17" s="43"/>
      <c r="DXS17" s="43"/>
      <c r="DXT17" s="43"/>
      <c r="DXU17" s="43"/>
      <c r="DXV17" s="43"/>
      <c r="DXW17" s="43"/>
      <c r="DXX17" s="43"/>
      <c r="DXY17" s="43"/>
      <c r="DXZ17" s="43"/>
      <c r="DYA17" s="43"/>
      <c r="DYB17" s="43"/>
      <c r="DYC17" s="43"/>
      <c r="DYD17" s="43"/>
      <c r="DYE17" s="43"/>
      <c r="DYF17" s="43"/>
      <c r="DYG17" s="43"/>
      <c r="DYH17" s="43"/>
      <c r="DYI17" s="43"/>
      <c r="DYJ17" s="43"/>
      <c r="DYK17" s="43"/>
      <c r="DYL17" s="43"/>
      <c r="DYM17" s="43"/>
      <c r="DYN17" s="43"/>
      <c r="DYO17" s="43"/>
      <c r="DYP17" s="43"/>
      <c r="DYQ17" s="43"/>
      <c r="DYR17" s="43"/>
      <c r="DYS17" s="43"/>
      <c r="DYT17" s="43"/>
      <c r="DYU17" s="43"/>
      <c r="DYV17" s="43"/>
      <c r="DYW17" s="43"/>
      <c r="DYX17" s="43"/>
      <c r="DYY17" s="43"/>
      <c r="DYZ17" s="43"/>
      <c r="DZA17" s="43"/>
      <c r="DZB17" s="43"/>
      <c r="DZC17" s="43"/>
      <c r="DZD17" s="43"/>
      <c r="DZE17" s="43"/>
      <c r="DZF17" s="43"/>
      <c r="DZG17" s="43"/>
      <c r="DZH17" s="43"/>
      <c r="DZI17" s="43"/>
      <c r="DZJ17" s="43"/>
      <c r="DZK17" s="43"/>
      <c r="DZL17" s="43"/>
      <c r="DZM17" s="43"/>
      <c r="DZN17" s="43"/>
      <c r="DZO17" s="43"/>
      <c r="DZP17" s="43"/>
      <c r="DZQ17" s="43"/>
      <c r="DZR17" s="43"/>
      <c r="DZS17" s="43"/>
      <c r="DZT17" s="43"/>
      <c r="DZU17" s="43"/>
      <c r="DZV17" s="43"/>
      <c r="DZW17" s="43"/>
      <c r="DZX17" s="43"/>
      <c r="DZY17" s="43"/>
      <c r="DZZ17" s="43"/>
      <c r="EAA17" s="43"/>
      <c r="EAB17" s="43"/>
      <c r="EAC17" s="43"/>
      <c r="EAD17" s="43"/>
      <c r="EAE17" s="43"/>
      <c r="EAF17" s="43"/>
      <c r="EAG17" s="43"/>
      <c r="EAH17" s="43"/>
      <c r="EAI17" s="43"/>
      <c r="EAJ17" s="43"/>
      <c r="EAK17" s="43"/>
      <c r="EAL17" s="43"/>
      <c r="EAM17" s="43"/>
      <c r="EAN17" s="43"/>
      <c r="EAO17" s="43"/>
      <c r="EAP17" s="43"/>
      <c r="EAQ17" s="43"/>
      <c r="EAR17" s="43"/>
      <c r="EAS17" s="43"/>
      <c r="EAT17" s="43"/>
      <c r="EAU17" s="43"/>
      <c r="EAV17" s="43"/>
      <c r="EAW17" s="43"/>
      <c r="EAX17" s="43"/>
      <c r="EAY17" s="43"/>
      <c r="EAZ17" s="43"/>
      <c r="EBA17" s="43"/>
      <c r="EBB17" s="43"/>
      <c r="EBC17" s="43"/>
      <c r="EBD17" s="43"/>
      <c r="EBE17" s="43"/>
      <c r="EBF17" s="43"/>
      <c r="EBG17" s="43"/>
      <c r="EBH17" s="43"/>
      <c r="EBI17" s="43"/>
      <c r="EBJ17" s="43"/>
      <c r="EBK17" s="43"/>
      <c r="EBL17" s="43"/>
      <c r="EBM17" s="43"/>
      <c r="EBN17" s="43"/>
      <c r="EBO17" s="43"/>
      <c r="EBP17" s="43"/>
      <c r="EBQ17" s="43"/>
      <c r="EBR17" s="43"/>
      <c r="EBS17" s="43"/>
      <c r="EBT17" s="43"/>
      <c r="EBU17" s="43"/>
      <c r="EBV17" s="43"/>
      <c r="EBW17" s="43"/>
      <c r="EBX17" s="43"/>
      <c r="EBY17" s="43"/>
      <c r="EBZ17" s="43"/>
      <c r="ECA17" s="43"/>
      <c r="ECB17" s="43"/>
      <c r="ECC17" s="43"/>
      <c r="ECD17" s="43"/>
      <c r="ECE17" s="43"/>
      <c r="ECF17" s="43"/>
      <c r="ECG17" s="43"/>
      <c r="ECH17" s="43"/>
      <c r="ECI17" s="43"/>
      <c r="ECJ17" s="43"/>
      <c r="ECK17" s="43"/>
      <c r="ECL17" s="43"/>
      <c r="ECM17" s="43"/>
      <c r="ECN17" s="43"/>
      <c r="ECO17" s="43"/>
      <c r="ECP17" s="43"/>
      <c r="ECQ17" s="43"/>
      <c r="ECR17" s="43"/>
      <c r="ECS17" s="43"/>
      <c r="ECT17" s="43"/>
      <c r="ECU17" s="43"/>
      <c r="ECV17" s="43"/>
      <c r="ECW17" s="43"/>
      <c r="ECX17" s="43"/>
      <c r="ECY17" s="43"/>
      <c r="ECZ17" s="43"/>
      <c r="EDA17" s="43"/>
      <c r="EDB17" s="43"/>
      <c r="EDC17" s="43"/>
      <c r="EDD17" s="43"/>
      <c r="EDE17" s="43"/>
      <c r="EDF17" s="43"/>
      <c r="EDG17" s="43"/>
      <c r="EDH17" s="43"/>
      <c r="EDI17" s="43"/>
      <c r="EDJ17" s="43"/>
      <c r="EDK17" s="43"/>
      <c r="EDL17" s="43"/>
      <c r="EDM17" s="43"/>
      <c r="EDN17" s="43"/>
      <c r="EDO17" s="43"/>
      <c r="EDP17" s="43"/>
      <c r="EDQ17" s="43"/>
      <c r="EDR17" s="43"/>
      <c r="EDS17" s="43"/>
      <c r="EDT17" s="43"/>
      <c r="EDU17" s="43"/>
      <c r="EDV17" s="43"/>
      <c r="EDW17" s="43"/>
      <c r="EDX17" s="43"/>
      <c r="EDY17" s="43"/>
      <c r="EDZ17" s="43"/>
      <c r="EEA17" s="43"/>
      <c r="EEB17" s="43"/>
      <c r="EEC17" s="43"/>
      <c r="EED17" s="43"/>
      <c r="EEE17" s="43"/>
      <c r="EEF17" s="43"/>
      <c r="EEG17" s="43"/>
      <c r="EEH17" s="43"/>
      <c r="EEI17" s="43"/>
      <c r="EEJ17" s="43"/>
      <c r="EEK17" s="43"/>
      <c r="EEL17" s="43"/>
      <c r="EEM17" s="43"/>
      <c r="EEN17" s="43"/>
      <c r="EEO17" s="43"/>
      <c r="EEP17" s="43"/>
      <c r="EEQ17" s="43"/>
      <c r="EER17" s="43"/>
      <c r="EES17" s="43"/>
      <c r="EET17" s="43"/>
      <c r="EEU17" s="43"/>
      <c r="EEV17" s="43"/>
      <c r="EEW17" s="43"/>
      <c r="EEX17" s="43"/>
      <c r="EEY17" s="43"/>
      <c r="EEZ17" s="43"/>
      <c r="EFA17" s="43"/>
      <c r="EFB17" s="43"/>
      <c r="EFC17" s="43"/>
      <c r="EFD17" s="43"/>
      <c r="EFE17" s="43"/>
      <c r="EFF17" s="43"/>
      <c r="EFG17" s="43"/>
      <c r="EFH17" s="43"/>
      <c r="EFI17" s="43"/>
      <c r="EFJ17" s="43"/>
      <c r="EFK17" s="43"/>
      <c r="EFL17" s="43"/>
      <c r="EFM17" s="43"/>
      <c r="EFN17" s="43"/>
      <c r="EFO17" s="43"/>
      <c r="EFP17" s="43"/>
      <c r="EFQ17" s="43"/>
      <c r="EFR17" s="43"/>
      <c r="EFS17" s="43"/>
      <c r="EFT17" s="43"/>
      <c r="EFU17" s="43"/>
      <c r="EFV17" s="43"/>
      <c r="EFW17" s="43"/>
      <c r="EFX17" s="43"/>
      <c r="EFY17" s="43"/>
      <c r="EFZ17" s="43"/>
      <c r="EGA17" s="43"/>
      <c r="EGB17" s="43"/>
      <c r="EGC17" s="43"/>
      <c r="EGD17" s="43"/>
      <c r="EGE17" s="43"/>
      <c r="EGF17" s="43"/>
      <c r="EGG17" s="43"/>
      <c r="EGH17" s="43"/>
      <c r="EGI17" s="43"/>
      <c r="EGJ17" s="43"/>
      <c r="EGK17" s="43"/>
      <c r="EGL17" s="43"/>
      <c r="EGM17" s="43"/>
      <c r="EGN17" s="43"/>
      <c r="EGO17" s="43"/>
      <c r="EGP17" s="43"/>
      <c r="EGQ17" s="43"/>
      <c r="EGR17" s="43"/>
      <c r="EGS17" s="43"/>
      <c r="EGT17" s="43"/>
      <c r="EGU17" s="43"/>
      <c r="EGV17" s="43"/>
      <c r="EGW17" s="43"/>
      <c r="EGX17" s="43"/>
      <c r="EGY17" s="43"/>
      <c r="EGZ17" s="43"/>
      <c r="EHA17" s="43"/>
      <c r="EHB17" s="43"/>
      <c r="EHC17" s="43"/>
      <c r="EHD17" s="43"/>
      <c r="EHE17" s="43"/>
      <c r="EHF17" s="43"/>
      <c r="EHG17" s="43"/>
      <c r="EHH17" s="43"/>
      <c r="EHI17" s="43"/>
      <c r="EHJ17" s="43"/>
      <c r="EHK17" s="43"/>
      <c r="EHL17" s="43"/>
      <c r="EHM17" s="43"/>
      <c r="EHN17" s="43"/>
      <c r="EHO17" s="43"/>
      <c r="EHP17" s="43"/>
      <c r="EHQ17" s="43"/>
      <c r="EHR17" s="43"/>
      <c r="EHS17" s="43"/>
      <c r="EHT17" s="43"/>
      <c r="EHU17" s="43"/>
      <c r="EHV17" s="43"/>
      <c r="EHW17" s="43"/>
      <c r="EHX17" s="43"/>
      <c r="EHY17" s="43"/>
      <c r="EHZ17" s="43"/>
      <c r="EIA17" s="43"/>
      <c r="EIB17" s="43"/>
      <c r="EIC17" s="43"/>
      <c r="EID17" s="43"/>
      <c r="EIE17" s="43"/>
      <c r="EIF17" s="43"/>
      <c r="EIG17" s="43"/>
      <c r="EIH17" s="43"/>
      <c r="EII17" s="43"/>
      <c r="EIJ17" s="43"/>
      <c r="EIK17" s="43"/>
      <c r="EIL17" s="43"/>
      <c r="EIM17" s="43"/>
      <c r="EIN17" s="43"/>
      <c r="EIO17" s="43"/>
      <c r="EIP17" s="43"/>
      <c r="EIQ17" s="43"/>
      <c r="EIR17" s="43"/>
      <c r="EIS17" s="43"/>
      <c r="EIT17" s="43"/>
      <c r="EIU17" s="43"/>
      <c r="EIV17" s="43"/>
      <c r="EIW17" s="43"/>
      <c r="EIX17" s="43"/>
      <c r="EIY17" s="43"/>
      <c r="EIZ17" s="43"/>
      <c r="EJA17" s="43"/>
      <c r="EJB17" s="43"/>
      <c r="EJC17" s="43"/>
      <c r="EJD17" s="43"/>
      <c r="EJE17" s="43"/>
      <c r="EJF17" s="43"/>
      <c r="EJG17" s="43"/>
      <c r="EJH17" s="43"/>
      <c r="EJI17" s="43"/>
      <c r="EJJ17" s="43"/>
      <c r="EJK17" s="43"/>
      <c r="EJL17" s="43"/>
      <c r="EJM17" s="43"/>
      <c r="EJN17" s="43"/>
      <c r="EJO17" s="43"/>
      <c r="EJP17" s="43"/>
      <c r="EJQ17" s="43"/>
      <c r="EJR17" s="43"/>
      <c r="EJS17" s="43"/>
      <c r="EJT17" s="43"/>
      <c r="EJU17" s="43"/>
      <c r="EJV17" s="43"/>
      <c r="EJW17" s="43"/>
      <c r="EJX17" s="43"/>
      <c r="EJY17" s="43"/>
      <c r="EJZ17" s="43"/>
      <c r="EKA17" s="43"/>
      <c r="EKB17" s="43"/>
      <c r="EKC17" s="43"/>
      <c r="EKD17" s="43"/>
      <c r="EKE17" s="43"/>
      <c r="EKF17" s="43"/>
      <c r="EKG17" s="43"/>
      <c r="EKH17" s="43"/>
      <c r="EKI17" s="43"/>
      <c r="EKJ17" s="43"/>
      <c r="EKK17" s="43"/>
      <c r="EKL17" s="43"/>
      <c r="EKM17" s="43"/>
      <c r="EKN17" s="43"/>
      <c r="EKO17" s="43"/>
      <c r="EKP17" s="43"/>
      <c r="EKQ17" s="43"/>
      <c r="EKR17" s="43"/>
      <c r="EKS17" s="43"/>
      <c r="EKT17" s="43"/>
      <c r="EKU17" s="43"/>
      <c r="EKV17" s="43"/>
      <c r="EKW17" s="43"/>
      <c r="EKX17" s="43"/>
      <c r="EKY17" s="43"/>
      <c r="EKZ17" s="43"/>
      <c r="ELA17" s="43"/>
      <c r="ELB17" s="43"/>
      <c r="ELC17" s="43"/>
      <c r="ELD17" s="43"/>
      <c r="ELE17" s="43"/>
      <c r="ELF17" s="43"/>
      <c r="ELG17" s="43"/>
      <c r="ELH17" s="43"/>
      <c r="ELI17" s="43"/>
      <c r="ELJ17" s="43"/>
      <c r="ELK17" s="43"/>
      <c r="ELL17" s="43"/>
      <c r="ELM17" s="43"/>
      <c r="ELN17" s="43"/>
      <c r="ELO17" s="43"/>
      <c r="ELP17" s="43"/>
      <c r="ELQ17" s="43"/>
      <c r="ELR17" s="43"/>
      <c r="ELS17" s="43"/>
      <c r="ELT17" s="43"/>
      <c r="ELU17" s="43"/>
      <c r="ELV17" s="43"/>
      <c r="ELW17" s="43"/>
      <c r="ELX17" s="43"/>
      <c r="ELY17" s="43"/>
      <c r="ELZ17" s="43"/>
      <c r="EMA17" s="43"/>
      <c r="EMB17" s="43"/>
      <c r="EMC17" s="43"/>
      <c r="EMD17" s="43"/>
      <c r="EME17" s="43"/>
      <c r="EMF17" s="43"/>
      <c r="EMG17" s="43"/>
      <c r="EMH17" s="43"/>
      <c r="EMI17" s="43"/>
      <c r="EMJ17" s="43"/>
      <c r="EMK17" s="43"/>
      <c r="EML17" s="43"/>
      <c r="EMM17" s="43"/>
      <c r="EMN17" s="43"/>
      <c r="EMO17" s="43"/>
      <c r="EMP17" s="43"/>
      <c r="EMQ17" s="43"/>
      <c r="EMR17" s="43"/>
      <c r="EMS17" s="43"/>
      <c r="EMT17" s="43"/>
      <c r="EMU17" s="43"/>
      <c r="EMV17" s="43"/>
      <c r="EMW17" s="43"/>
      <c r="EMX17" s="43"/>
      <c r="EMY17" s="43"/>
      <c r="EMZ17" s="43"/>
      <c r="ENA17" s="43"/>
      <c r="ENB17" s="43"/>
      <c r="ENC17" s="43"/>
      <c r="END17" s="43"/>
      <c r="ENE17" s="43"/>
      <c r="ENF17" s="43"/>
      <c r="ENG17" s="43"/>
      <c r="ENH17" s="43"/>
      <c r="ENI17" s="43"/>
      <c r="ENJ17" s="43"/>
      <c r="ENK17" s="43"/>
      <c r="ENL17" s="43"/>
      <c r="ENM17" s="43"/>
      <c r="ENN17" s="43"/>
      <c r="ENO17" s="43"/>
      <c r="ENP17" s="43"/>
      <c r="ENQ17" s="43"/>
      <c r="ENR17" s="43"/>
      <c r="ENS17" s="43"/>
      <c r="ENT17" s="43"/>
      <c r="ENU17" s="43"/>
      <c r="ENV17" s="43"/>
      <c r="ENW17" s="43"/>
      <c r="ENX17" s="43"/>
      <c r="ENY17" s="43"/>
      <c r="ENZ17" s="43"/>
      <c r="EOA17" s="43"/>
      <c r="EOB17" s="43"/>
      <c r="EOC17" s="43"/>
      <c r="EOD17" s="43"/>
      <c r="EOE17" s="43"/>
      <c r="EOF17" s="43"/>
      <c r="EOG17" s="43"/>
      <c r="EOH17" s="43"/>
      <c r="EOI17" s="43"/>
      <c r="EOJ17" s="43"/>
      <c r="EOK17" s="43"/>
      <c r="EOL17" s="43"/>
      <c r="EOM17" s="43"/>
      <c r="EON17" s="43"/>
      <c r="EOO17" s="43"/>
      <c r="EOP17" s="43"/>
      <c r="EOQ17" s="43"/>
      <c r="EOR17" s="43"/>
      <c r="EOS17" s="43"/>
      <c r="EOT17" s="43"/>
      <c r="EOU17" s="43"/>
      <c r="EOV17" s="43"/>
      <c r="EOW17" s="43"/>
      <c r="EOX17" s="43"/>
      <c r="EOY17" s="43"/>
      <c r="EOZ17" s="43"/>
      <c r="EPA17" s="43"/>
      <c r="EPB17" s="43"/>
      <c r="EPC17" s="43"/>
      <c r="EPD17" s="43"/>
      <c r="EPE17" s="43"/>
      <c r="EPF17" s="43"/>
      <c r="EPG17" s="43"/>
      <c r="EPH17" s="43"/>
      <c r="EPI17" s="43"/>
      <c r="EPJ17" s="43"/>
      <c r="EPK17" s="43"/>
      <c r="EPL17" s="43"/>
      <c r="EPM17" s="43"/>
      <c r="EPN17" s="43"/>
      <c r="EPO17" s="43"/>
      <c r="EPP17" s="43"/>
      <c r="EPQ17" s="43"/>
      <c r="EPR17" s="43"/>
      <c r="EPS17" s="43"/>
      <c r="EPT17" s="43"/>
      <c r="EPU17" s="43"/>
      <c r="EPV17" s="43"/>
      <c r="EPW17" s="43"/>
      <c r="EPX17" s="43"/>
      <c r="EPY17" s="43"/>
      <c r="EPZ17" s="43"/>
      <c r="EQA17" s="43"/>
      <c r="EQB17" s="43"/>
      <c r="EQC17" s="43"/>
      <c r="EQD17" s="43"/>
      <c r="EQE17" s="43"/>
      <c r="EQF17" s="43"/>
      <c r="EQG17" s="43"/>
      <c r="EQH17" s="43"/>
      <c r="EQI17" s="43"/>
      <c r="EQJ17" s="43"/>
      <c r="EQK17" s="43"/>
      <c r="EQL17" s="43"/>
      <c r="EQM17" s="43"/>
      <c r="EQN17" s="43"/>
      <c r="EQO17" s="43"/>
      <c r="EQP17" s="43"/>
      <c r="EQQ17" s="43"/>
      <c r="EQR17" s="43"/>
      <c r="EQS17" s="43"/>
      <c r="EQT17" s="43"/>
      <c r="EQU17" s="43"/>
      <c r="EQV17" s="43"/>
      <c r="EQW17" s="43"/>
      <c r="EQX17" s="43"/>
      <c r="EQY17" s="43"/>
      <c r="EQZ17" s="43"/>
      <c r="ERA17" s="43"/>
      <c r="ERB17" s="43"/>
      <c r="ERC17" s="43"/>
      <c r="ERD17" s="43"/>
      <c r="ERE17" s="43"/>
      <c r="ERF17" s="43"/>
      <c r="ERG17" s="43"/>
      <c r="ERH17" s="43"/>
      <c r="ERI17" s="43"/>
      <c r="ERJ17" s="43"/>
      <c r="ERK17" s="43"/>
      <c r="ERL17" s="43"/>
      <c r="ERM17" s="43"/>
      <c r="ERN17" s="43"/>
      <c r="ERO17" s="43"/>
      <c r="ERP17" s="43"/>
      <c r="ERQ17" s="43"/>
      <c r="ERR17" s="43"/>
      <c r="ERS17" s="43"/>
      <c r="ERT17" s="43"/>
      <c r="ERU17" s="43"/>
      <c r="ERV17" s="43"/>
      <c r="ERW17" s="43"/>
      <c r="ERX17" s="43"/>
      <c r="ERY17" s="43"/>
      <c r="ERZ17" s="43"/>
      <c r="ESA17" s="43"/>
      <c r="ESB17" s="43"/>
      <c r="ESC17" s="43"/>
      <c r="ESD17" s="43"/>
      <c r="ESE17" s="43"/>
      <c r="ESF17" s="43"/>
      <c r="ESG17" s="43"/>
      <c r="ESH17" s="43"/>
      <c r="ESI17" s="43"/>
      <c r="ESJ17" s="43"/>
      <c r="ESK17" s="43"/>
      <c r="ESL17" s="43"/>
      <c r="ESM17" s="43"/>
      <c r="ESN17" s="43"/>
      <c r="ESO17" s="43"/>
      <c r="ESP17" s="43"/>
      <c r="ESQ17" s="43"/>
      <c r="ESR17" s="43"/>
      <c r="ESS17" s="43"/>
      <c r="EST17" s="43"/>
      <c r="ESU17" s="43"/>
      <c r="ESV17" s="43"/>
      <c r="ESW17" s="43"/>
      <c r="ESX17" s="43"/>
      <c r="ESY17" s="43"/>
      <c r="ESZ17" s="43"/>
      <c r="ETA17" s="43"/>
      <c r="ETB17" s="43"/>
      <c r="ETC17" s="43"/>
      <c r="ETD17" s="43"/>
      <c r="ETE17" s="43"/>
      <c r="ETF17" s="43"/>
      <c r="ETG17" s="43"/>
      <c r="ETH17" s="43"/>
      <c r="ETI17" s="43"/>
      <c r="ETJ17" s="43"/>
      <c r="ETK17" s="43"/>
      <c r="ETL17" s="43"/>
      <c r="ETM17" s="43"/>
      <c r="ETN17" s="43"/>
      <c r="ETO17" s="43"/>
      <c r="ETP17" s="43"/>
      <c r="ETQ17" s="43"/>
      <c r="ETR17" s="43"/>
      <c r="ETS17" s="43"/>
      <c r="ETT17" s="43"/>
      <c r="ETU17" s="43"/>
      <c r="ETV17" s="43"/>
      <c r="ETW17" s="43"/>
      <c r="ETX17" s="43"/>
      <c r="ETY17" s="43"/>
      <c r="ETZ17" s="43"/>
      <c r="EUA17" s="43"/>
      <c r="EUB17" s="43"/>
      <c r="EUC17" s="43"/>
      <c r="EUD17" s="43"/>
      <c r="EUE17" s="43"/>
      <c r="EUF17" s="43"/>
      <c r="EUG17" s="43"/>
      <c r="EUH17" s="43"/>
      <c r="EUI17" s="43"/>
      <c r="EUJ17" s="43"/>
      <c r="EUK17" s="43"/>
      <c r="EUL17" s="43"/>
      <c r="EUM17" s="43"/>
      <c r="EUN17" s="43"/>
      <c r="EUO17" s="43"/>
      <c r="EUP17" s="43"/>
      <c r="EUQ17" s="43"/>
      <c r="EUR17" s="43"/>
      <c r="EUS17" s="43"/>
      <c r="EUT17" s="43"/>
      <c r="EUU17" s="43"/>
      <c r="EUV17" s="43"/>
      <c r="EUW17" s="43"/>
      <c r="EUX17" s="43"/>
      <c r="EUY17" s="43"/>
      <c r="EUZ17" s="43"/>
      <c r="EVA17" s="43"/>
      <c r="EVB17" s="43"/>
      <c r="EVC17" s="43"/>
      <c r="EVD17" s="43"/>
      <c r="EVE17" s="43"/>
      <c r="EVF17" s="43"/>
      <c r="EVG17" s="43"/>
      <c r="EVH17" s="43"/>
      <c r="EVI17" s="43"/>
      <c r="EVJ17" s="43"/>
      <c r="EVK17" s="43"/>
      <c r="EVL17" s="43"/>
      <c r="EVM17" s="43"/>
      <c r="EVN17" s="43"/>
      <c r="EVO17" s="43"/>
      <c r="EVP17" s="43"/>
      <c r="EVQ17" s="43"/>
      <c r="EVR17" s="43"/>
      <c r="EVS17" s="43"/>
      <c r="EVT17" s="43"/>
      <c r="EVU17" s="43"/>
      <c r="EVV17" s="43"/>
      <c r="EVW17" s="43"/>
      <c r="EVX17" s="43"/>
      <c r="EVY17" s="43"/>
      <c r="EVZ17" s="43"/>
      <c r="EWA17" s="43"/>
      <c r="EWB17" s="43"/>
      <c r="EWC17" s="43"/>
      <c r="EWD17" s="43"/>
      <c r="EWE17" s="43"/>
      <c r="EWF17" s="43"/>
      <c r="EWG17" s="43"/>
      <c r="EWH17" s="43"/>
      <c r="EWI17" s="43"/>
      <c r="EWJ17" s="43"/>
      <c r="EWK17" s="43"/>
      <c r="EWL17" s="43"/>
      <c r="EWM17" s="43"/>
      <c r="EWN17" s="43"/>
      <c r="EWO17" s="43"/>
      <c r="EWP17" s="43"/>
      <c r="EWQ17" s="43"/>
      <c r="EWR17" s="43"/>
      <c r="EWS17" s="43"/>
      <c r="EWT17" s="43"/>
      <c r="EWU17" s="43"/>
      <c r="EWV17" s="43"/>
      <c r="EWW17" s="43"/>
      <c r="EWX17" s="43"/>
      <c r="EWY17" s="43"/>
      <c r="EWZ17" s="43"/>
      <c r="EXA17" s="43"/>
      <c r="EXB17" s="43"/>
      <c r="EXC17" s="43"/>
      <c r="EXD17" s="43"/>
      <c r="EXE17" s="43"/>
      <c r="EXF17" s="43"/>
      <c r="EXG17" s="43"/>
      <c r="EXH17" s="43"/>
      <c r="EXI17" s="43"/>
      <c r="EXJ17" s="43"/>
      <c r="EXK17" s="43"/>
      <c r="EXL17" s="43"/>
      <c r="EXM17" s="43"/>
      <c r="EXN17" s="43"/>
      <c r="EXO17" s="43"/>
      <c r="EXP17" s="43"/>
      <c r="EXQ17" s="43"/>
      <c r="EXR17" s="43"/>
      <c r="EXS17" s="43"/>
      <c r="EXT17" s="43"/>
      <c r="EXU17" s="43"/>
      <c r="EXV17" s="43"/>
      <c r="EXW17" s="43"/>
      <c r="EXX17" s="43"/>
      <c r="EXY17" s="43"/>
      <c r="EXZ17" s="43"/>
      <c r="EYA17" s="43"/>
      <c r="EYB17" s="43"/>
      <c r="EYC17" s="43"/>
      <c r="EYD17" s="43"/>
      <c r="EYE17" s="43"/>
      <c r="EYF17" s="43"/>
      <c r="EYG17" s="43"/>
      <c r="EYH17" s="43"/>
      <c r="EYI17" s="43"/>
      <c r="EYJ17" s="43"/>
      <c r="EYK17" s="43"/>
      <c r="EYL17" s="43"/>
      <c r="EYM17" s="43"/>
      <c r="EYN17" s="43"/>
      <c r="EYO17" s="43"/>
      <c r="EYP17" s="43"/>
      <c r="EYQ17" s="43"/>
      <c r="EYR17" s="43"/>
      <c r="EYS17" s="43"/>
      <c r="EYT17" s="43"/>
      <c r="EYU17" s="43"/>
      <c r="EYV17" s="43"/>
      <c r="EYW17" s="43"/>
      <c r="EYX17" s="43"/>
      <c r="EYY17" s="43"/>
      <c r="EYZ17" s="43"/>
      <c r="EZA17" s="43"/>
      <c r="EZB17" s="43"/>
      <c r="EZC17" s="43"/>
      <c r="EZD17" s="43"/>
      <c r="EZE17" s="43"/>
      <c r="EZF17" s="43"/>
      <c r="EZG17" s="43"/>
      <c r="EZH17" s="43"/>
      <c r="EZI17" s="43"/>
      <c r="EZJ17" s="43"/>
      <c r="EZK17" s="43"/>
      <c r="EZL17" s="43"/>
      <c r="EZM17" s="43"/>
      <c r="EZN17" s="43"/>
      <c r="EZO17" s="43"/>
      <c r="EZP17" s="43"/>
      <c r="EZQ17" s="43"/>
      <c r="EZR17" s="43"/>
      <c r="EZS17" s="43"/>
      <c r="EZT17" s="43"/>
      <c r="EZU17" s="43"/>
      <c r="EZV17" s="43"/>
      <c r="EZW17" s="43"/>
      <c r="EZX17" s="43"/>
      <c r="EZY17" s="43"/>
      <c r="EZZ17" s="43"/>
      <c r="FAA17" s="43"/>
      <c r="FAB17" s="43"/>
      <c r="FAC17" s="43"/>
      <c r="FAD17" s="43"/>
      <c r="FAE17" s="43"/>
      <c r="FAF17" s="43"/>
      <c r="FAG17" s="43"/>
      <c r="FAH17" s="43"/>
      <c r="FAI17" s="43"/>
      <c r="FAJ17" s="43"/>
      <c r="FAK17" s="43"/>
      <c r="FAL17" s="43"/>
      <c r="FAM17" s="43"/>
      <c r="FAN17" s="43"/>
      <c r="FAO17" s="43"/>
      <c r="FAP17" s="43"/>
      <c r="FAQ17" s="43"/>
      <c r="FAR17" s="43"/>
      <c r="FAS17" s="43"/>
      <c r="FAT17" s="43"/>
      <c r="FAU17" s="43"/>
      <c r="FAV17" s="43"/>
      <c r="FAW17" s="43"/>
      <c r="FAX17" s="43"/>
      <c r="FAY17" s="43"/>
      <c r="FAZ17" s="43"/>
      <c r="FBA17" s="43"/>
      <c r="FBB17" s="43"/>
      <c r="FBC17" s="43"/>
      <c r="FBD17" s="43"/>
      <c r="FBE17" s="43"/>
      <c r="FBF17" s="43"/>
      <c r="FBG17" s="43"/>
      <c r="FBH17" s="43"/>
      <c r="FBI17" s="43"/>
      <c r="FBJ17" s="43"/>
      <c r="FBK17" s="43"/>
      <c r="FBL17" s="43"/>
      <c r="FBM17" s="43"/>
      <c r="FBN17" s="43"/>
      <c r="FBO17" s="43"/>
      <c r="FBP17" s="43"/>
      <c r="FBQ17" s="43"/>
      <c r="FBR17" s="43"/>
      <c r="FBS17" s="43"/>
      <c r="FBT17" s="43"/>
      <c r="FBU17" s="43"/>
      <c r="FBV17" s="43"/>
      <c r="FBW17" s="43"/>
      <c r="FBX17" s="43"/>
      <c r="FBY17" s="43"/>
      <c r="FBZ17" s="43"/>
      <c r="FCA17" s="43"/>
      <c r="FCB17" s="43"/>
      <c r="FCC17" s="43"/>
      <c r="FCD17" s="43"/>
      <c r="FCE17" s="43"/>
      <c r="FCF17" s="43"/>
      <c r="FCG17" s="43"/>
      <c r="FCH17" s="43"/>
      <c r="FCI17" s="43"/>
      <c r="FCJ17" s="43"/>
      <c r="FCK17" s="43"/>
      <c r="FCL17" s="43"/>
      <c r="FCM17" s="43"/>
      <c r="FCN17" s="43"/>
      <c r="FCO17" s="43"/>
      <c r="FCP17" s="43"/>
      <c r="FCQ17" s="43"/>
      <c r="FCR17" s="43"/>
      <c r="FCS17" s="43"/>
      <c r="FCT17" s="43"/>
      <c r="FCU17" s="43"/>
      <c r="FCV17" s="43"/>
      <c r="FCW17" s="43"/>
      <c r="FCX17" s="43"/>
      <c r="FCY17" s="43"/>
      <c r="FCZ17" s="43"/>
      <c r="FDA17" s="43"/>
      <c r="FDB17" s="43"/>
      <c r="FDC17" s="43"/>
      <c r="FDD17" s="43"/>
      <c r="FDE17" s="43"/>
      <c r="FDF17" s="43"/>
      <c r="FDG17" s="43"/>
      <c r="FDH17" s="43"/>
      <c r="FDI17" s="43"/>
      <c r="FDJ17" s="43"/>
      <c r="FDK17" s="43"/>
      <c r="FDL17" s="43"/>
      <c r="FDM17" s="43"/>
      <c r="FDN17" s="43"/>
      <c r="FDO17" s="43"/>
      <c r="FDP17" s="43"/>
      <c r="FDQ17" s="43"/>
      <c r="FDR17" s="43"/>
      <c r="FDS17" s="43"/>
      <c r="FDT17" s="43"/>
      <c r="FDU17" s="43"/>
      <c r="FDV17" s="43"/>
      <c r="FDW17" s="43"/>
      <c r="FDX17" s="43"/>
      <c r="FDY17" s="43"/>
      <c r="FDZ17" s="43"/>
      <c r="FEA17" s="43"/>
      <c r="FEB17" s="43"/>
      <c r="FEC17" s="43"/>
      <c r="FED17" s="43"/>
      <c r="FEE17" s="43"/>
      <c r="FEF17" s="43"/>
      <c r="FEG17" s="43"/>
      <c r="FEH17" s="43"/>
      <c r="FEI17" s="43"/>
      <c r="FEJ17" s="43"/>
      <c r="FEK17" s="43"/>
      <c r="FEL17" s="43"/>
      <c r="FEM17" s="43"/>
      <c r="FEN17" s="43"/>
      <c r="FEO17" s="43"/>
      <c r="FEP17" s="43"/>
      <c r="FEQ17" s="43"/>
      <c r="FER17" s="43"/>
      <c r="FES17" s="43"/>
      <c r="FET17" s="43"/>
      <c r="FEU17" s="43"/>
      <c r="FEV17" s="43"/>
      <c r="FEW17" s="43"/>
      <c r="FEX17" s="43"/>
      <c r="FEY17" s="43"/>
      <c r="FEZ17" s="43"/>
      <c r="FFA17" s="43"/>
      <c r="FFB17" s="43"/>
      <c r="FFC17" s="43"/>
      <c r="FFD17" s="43"/>
      <c r="FFE17" s="43"/>
      <c r="FFF17" s="43"/>
      <c r="FFG17" s="43"/>
      <c r="FFH17" s="43"/>
      <c r="FFI17" s="43"/>
      <c r="FFJ17" s="43"/>
      <c r="FFK17" s="43"/>
      <c r="FFL17" s="43"/>
      <c r="FFM17" s="43"/>
      <c r="FFN17" s="43"/>
      <c r="FFO17" s="43"/>
      <c r="FFP17" s="43"/>
      <c r="FFQ17" s="43"/>
      <c r="FFR17" s="43"/>
      <c r="FFS17" s="43"/>
      <c r="FFT17" s="43"/>
      <c r="FFU17" s="43"/>
      <c r="FFV17" s="43"/>
      <c r="FFW17" s="43"/>
      <c r="FFX17" s="43"/>
      <c r="FFY17" s="43"/>
      <c r="FFZ17" s="43"/>
      <c r="FGA17" s="43"/>
      <c r="FGB17" s="43"/>
      <c r="FGC17" s="43"/>
      <c r="FGD17" s="43"/>
      <c r="FGE17" s="43"/>
      <c r="FGF17" s="43"/>
      <c r="FGG17" s="43"/>
      <c r="FGH17" s="43"/>
      <c r="FGI17" s="43"/>
      <c r="FGJ17" s="43"/>
      <c r="FGK17" s="43"/>
      <c r="FGL17" s="43"/>
      <c r="FGM17" s="43"/>
      <c r="FGN17" s="43"/>
      <c r="FGO17" s="43"/>
      <c r="FGP17" s="43"/>
      <c r="FGQ17" s="43"/>
      <c r="FGR17" s="43"/>
      <c r="FGS17" s="43"/>
      <c r="FGT17" s="43"/>
      <c r="FGU17" s="43"/>
      <c r="FGV17" s="43"/>
      <c r="FGW17" s="43"/>
      <c r="FGX17" s="43"/>
      <c r="FGY17" s="43"/>
      <c r="FGZ17" s="43"/>
      <c r="FHA17" s="43"/>
      <c r="FHB17" s="43"/>
      <c r="FHC17" s="43"/>
      <c r="FHD17" s="43"/>
      <c r="FHE17" s="43"/>
      <c r="FHF17" s="43"/>
      <c r="FHG17" s="43"/>
      <c r="FHH17" s="43"/>
      <c r="FHI17" s="43"/>
      <c r="FHJ17" s="43"/>
      <c r="FHK17" s="43"/>
      <c r="FHL17" s="43"/>
      <c r="FHM17" s="43"/>
      <c r="FHN17" s="43"/>
      <c r="FHO17" s="43"/>
      <c r="FHP17" s="43"/>
      <c r="FHQ17" s="43"/>
      <c r="FHR17" s="43"/>
      <c r="FHS17" s="43"/>
      <c r="FHT17" s="43"/>
      <c r="FHU17" s="43"/>
      <c r="FHV17" s="43"/>
      <c r="FHW17" s="43"/>
      <c r="FHX17" s="43"/>
      <c r="FHY17" s="43"/>
      <c r="FHZ17" s="43"/>
      <c r="FIA17" s="43"/>
      <c r="FIB17" s="43"/>
      <c r="FIC17" s="43"/>
      <c r="FID17" s="43"/>
      <c r="FIE17" s="43"/>
      <c r="FIF17" s="43"/>
      <c r="FIG17" s="43"/>
      <c r="FIH17" s="43"/>
      <c r="FII17" s="43"/>
      <c r="FIJ17" s="43"/>
      <c r="FIK17" s="43"/>
      <c r="FIL17" s="43"/>
      <c r="FIM17" s="43"/>
      <c r="FIN17" s="43"/>
      <c r="FIO17" s="43"/>
      <c r="FIP17" s="43"/>
      <c r="FIQ17" s="43"/>
      <c r="FIR17" s="43"/>
      <c r="FIS17" s="43"/>
      <c r="FIT17" s="43"/>
      <c r="FIU17" s="43"/>
      <c r="FIV17" s="43"/>
      <c r="FIW17" s="43"/>
      <c r="FIX17" s="43"/>
      <c r="FIY17" s="43"/>
      <c r="FIZ17" s="43"/>
      <c r="FJA17" s="43"/>
      <c r="FJB17" s="43"/>
      <c r="FJC17" s="43"/>
      <c r="FJD17" s="43"/>
      <c r="FJE17" s="43"/>
      <c r="FJF17" s="43"/>
      <c r="FJG17" s="43"/>
      <c r="FJH17" s="43"/>
      <c r="FJI17" s="43"/>
      <c r="FJJ17" s="43"/>
      <c r="FJK17" s="43"/>
      <c r="FJL17" s="43"/>
      <c r="FJM17" s="43"/>
      <c r="FJN17" s="43"/>
      <c r="FJO17" s="43"/>
      <c r="FJP17" s="43"/>
      <c r="FJQ17" s="43"/>
      <c r="FJR17" s="43"/>
      <c r="FJS17" s="43"/>
      <c r="FJT17" s="43"/>
      <c r="FJU17" s="43"/>
      <c r="FJV17" s="43"/>
      <c r="FJW17" s="43"/>
      <c r="FJX17" s="43"/>
      <c r="FJY17" s="43"/>
      <c r="FJZ17" s="43"/>
      <c r="FKA17" s="43"/>
      <c r="FKB17" s="43"/>
      <c r="FKC17" s="43"/>
      <c r="FKD17" s="43"/>
      <c r="FKE17" s="43"/>
      <c r="FKF17" s="43"/>
      <c r="FKG17" s="43"/>
      <c r="FKH17" s="43"/>
      <c r="FKI17" s="43"/>
      <c r="FKJ17" s="43"/>
      <c r="FKK17" s="43"/>
      <c r="FKL17" s="43"/>
      <c r="FKM17" s="43"/>
      <c r="FKN17" s="43"/>
      <c r="FKO17" s="43"/>
      <c r="FKP17" s="43"/>
      <c r="FKQ17" s="43"/>
      <c r="FKR17" s="43"/>
      <c r="FKS17" s="43"/>
      <c r="FKT17" s="43"/>
      <c r="FKU17" s="43"/>
      <c r="FKV17" s="43"/>
      <c r="FKW17" s="43"/>
      <c r="FKX17" s="43"/>
      <c r="FKY17" s="43"/>
      <c r="FKZ17" s="43"/>
      <c r="FLA17" s="43"/>
      <c r="FLB17" s="43"/>
      <c r="FLC17" s="43"/>
      <c r="FLD17" s="43"/>
      <c r="FLE17" s="43"/>
      <c r="FLF17" s="43"/>
      <c r="FLG17" s="43"/>
      <c r="FLH17" s="43"/>
      <c r="FLI17" s="43"/>
      <c r="FLJ17" s="43"/>
      <c r="FLK17" s="43"/>
      <c r="FLL17" s="43"/>
      <c r="FLM17" s="43"/>
      <c r="FLN17" s="43"/>
      <c r="FLO17" s="43"/>
      <c r="FLP17" s="43"/>
      <c r="FLQ17" s="43"/>
      <c r="FLR17" s="43"/>
      <c r="FLS17" s="43"/>
      <c r="FLT17" s="43"/>
      <c r="FLU17" s="43"/>
      <c r="FLV17" s="43"/>
      <c r="FLW17" s="43"/>
      <c r="FLX17" s="43"/>
      <c r="FLY17" s="43"/>
      <c r="FLZ17" s="43"/>
      <c r="FMA17" s="43"/>
      <c r="FMB17" s="43"/>
      <c r="FMC17" s="43"/>
      <c r="FMD17" s="43"/>
      <c r="FME17" s="43"/>
      <c r="FMF17" s="43"/>
      <c r="FMG17" s="43"/>
      <c r="FMH17" s="43"/>
      <c r="FMI17" s="43"/>
      <c r="FMJ17" s="43"/>
      <c r="FMK17" s="43"/>
      <c r="FML17" s="43"/>
      <c r="FMM17" s="43"/>
      <c r="FMN17" s="43"/>
      <c r="FMO17" s="43"/>
      <c r="FMP17" s="43"/>
      <c r="FMQ17" s="43"/>
      <c r="FMR17" s="43"/>
      <c r="FMS17" s="43"/>
      <c r="FMT17" s="43"/>
      <c r="FMU17" s="43"/>
      <c r="FMV17" s="43"/>
      <c r="FMW17" s="43"/>
      <c r="FMX17" s="43"/>
      <c r="FMY17" s="43"/>
      <c r="FMZ17" s="43"/>
      <c r="FNA17" s="43"/>
      <c r="FNB17" s="43"/>
      <c r="FNC17" s="43"/>
      <c r="FND17" s="43"/>
      <c r="FNE17" s="43"/>
      <c r="FNF17" s="43"/>
      <c r="FNG17" s="43"/>
      <c r="FNH17" s="43"/>
      <c r="FNI17" s="43"/>
      <c r="FNJ17" s="43"/>
      <c r="FNK17" s="43"/>
      <c r="FNL17" s="43"/>
      <c r="FNM17" s="43"/>
      <c r="FNN17" s="43"/>
      <c r="FNO17" s="43"/>
      <c r="FNP17" s="43"/>
      <c r="FNQ17" s="43"/>
      <c r="FNR17" s="43"/>
      <c r="FNS17" s="43"/>
      <c r="FNT17" s="43"/>
      <c r="FNU17" s="43"/>
      <c r="FNV17" s="43"/>
      <c r="FNW17" s="43"/>
      <c r="FNX17" s="43"/>
      <c r="FNY17" s="43"/>
      <c r="FNZ17" s="43"/>
      <c r="FOA17" s="43"/>
      <c r="FOB17" s="43"/>
      <c r="FOC17" s="43"/>
      <c r="FOD17" s="43"/>
      <c r="FOE17" s="43"/>
      <c r="FOF17" s="43"/>
      <c r="FOG17" s="43"/>
      <c r="FOH17" s="43"/>
      <c r="FOI17" s="43"/>
      <c r="FOJ17" s="43"/>
      <c r="FOK17" s="43"/>
      <c r="FOL17" s="43"/>
      <c r="FOM17" s="43"/>
      <c r="FON17" s="43"/>
      <c r="FOO17" s="43"/>
      <c r="FOP17" s="43"/>
      <c r="FOQ17" s="43"/>
      <c r="FOR17" s="43"/>
      <c r="FOS17" s="43"/>
      <c r="FOT17" s="43"/>
      <c r="FOU17" s="43"/>
      <c r="FOV17" s="43"/>
      <c r="FOW17" s="43"/>
      <c r="FOX17" s="43"/>
      <c r="FOY17" s="43"/>
      <c r="FOZ17" s="43"/>
      <c r="FPA17" s="43"/>
      <c r="FPB17" s="43"/>
      <c r="FPC17" s="43"/>
      <c r="FPD17" s="43"/>
      <c r="FPE17" s="43"/>
      <c r="FPF17" s="43"/>
      <c r="FPG17" s="43"/>
      <c r="FPH17" s="43"/>
      <c r="FPI17" s="43"/>
      <c r="FPJ17" s="43"/>
      <c r="FPK17" s="43"/>
      <c r="FPL17" s="43"/>
      <c r="FPM17" s="43"/>
      <c r="FPN17" s="43"/>
      <c r="FPO17" s="43"/>
      <c r="FPP17" s="43"/>
      <c r="FPQ17" s="43"/>
      <c r="FPR17" s="43"/>
      <c r="FPS17" s="43"/>
      <c r="FPT17" s="43"/>
      <c r="FPU17" s="43"/>
      <c r="FPV17" s="43"/>
      <c r="FPW17" s="43"/>
      <c r="FPX17" s="43"/>
      <c r="FPY17" s="43"/>
      <c r="FPZ17" s="43"/>
      <c r="FQA17" s="43"/>
      <c r="FQB17" s="43"/>
      <c r="FQC17" s="43"/>
      <c r="FQD17" s="43"/>
      <c r="FQE17" s="43"/>
      <c r="FQF17" s="43"/>
      <c r="FQG17" s="43"/>
      <c r="FQH17" s="43"/>
      <c r="FQI17" s="43"/>
      <c r="FQJ17" s="43"/>
      <c r="FQK17" s="43"/>
      <c r="FQL17" s="43"/>
      <c r="FQM17" s="43"/>
      <c r="FQN17" s="43"/>
      <c r="FQO17" s="43"/>
      <c r="FQP17" s="43"/>
      <c r="FQQ17" s="43"/>
      <c r="FQR17" s="43"/>
      <c r="FQS17" s="43"/>
      <c r="FQT17" s="43"/>
      <c r="FQU17" s="43"/>
      <c r="FQV17" s="43"/>
      <c r="FQW17" s="43"/>
      <c r="FQX17" s="43"/>
      <c r="FQY17" s="43"/>
      <c r="FQZ17" s="43"/>
      <c r="FRA17" s="43"/>
      <c r="FRB17" s="43"/>
      <c r="FRC17" s="43"/>
      <c r="FRD17" s="43"/>
      <c r="FRE17" s="43"/>
      <c r="FRF17" s="43"/>
      <c r="FRG17" s="43"/>
      <c r="FRH17" s="43"/>
      <c r="FRI17" s="43"/>
      <c r="FRJ17" s="43"/>
      <c r="FRK17" s="43"/>
      <c r="FRL17" s="43"/>
      <c r="FRM17" s="43"/>
      <c r="FRN17" s="43"/>
      <c r="FRO17" s="43"/>
      <c r="FRP17" s="43"/>
      <c r="FRQ17" s="43"/>
      <c r="FRR17" s="43"/>
      <c r="FRS17" s="43"/>
      <c r="FRT17" s="43"/>
      <c r="FRU17" s="43"/>
      <c r="FRV17" s="43"/>
      <c r="FRW17" s="43"/>
      <c r="FRX17" s="43"/>
      <c r="FRY17" s="43"/>
      <c r="FRZ17" s="43"/>
      <c r="FSA17" s="43"/>
      <c r="FSB17" s="43"/>
      <c r="FSC17" s="43"/>
      <c r="FSD17" s="43"/>
      <c r="FSE17" s="43"/>
      <c r="FSF17" s="43"/>
      <c r="FSG17" s="43"/>
      <c r="FSH17" s="43"/>
      <c r="FSI17" s="43"/>
      <c r="FSJ17" s="43"/>
      <c r="FSK17" s="43"/>
      <c r="FSL17" s="43"/>
      <c r="FSM17" s="43"/>
      <c r="FSN17" s="43"/>
      <c r="FSO17" s="43"/>
      <c r="FSP17" s="43"/>
      <c r="FSQ17" s="43"/>
      <c r="FSR17" s="43"/>
      <c r="FSS17" s="43"/>
      <c r="FST17" s="43"/>
      <c r="FSU17" s="43"/>
      <c r="FSV17" s="43"/>
      <c r="FSW17" s="43"/>
      <c r="FSX17" s="43"/>
      <c r="FSY17" s="43"/>
      <c r="FSZ17" s="43"/>
      <c r="FTA17" s="43"/>
      <c r="FTB17" s="43"/>
      <c r="FTC17" s="43"/>
      <c r="FTD17" s="43"/>
      <c r="FTE17" s="43"/>
      <c r="FTF17" s="43"/>
      <c r="FTG17" s="43"/>
      <c r="FTH17" s="43"/>
      <c r="FTI17" s="43"/>
      <c r="FTJ17" s="43"/>
      <c r="FTK17" s="43"/>
      <c r="FTL17" s="43"/>
      <c r="FTM17" s="43"/>
      <c r="FTN17" s="43"/>
      <c r="FTO17" s="43"/>
      <c r="FTP17" s="43"/>
      <c r="FTQ17" s="43"/>
      <c r="FTR17" s="43"/>
      <c r="FTS17" s="43"/>
      <c r="FTT17" s="43"/>
      <c r="FTU17" s="43"/>
      <c r="FTV17" s="43"/>
      <c r="FTW17" s="43"/>
      <c r="FTX17" s="43"/>
      <c r="FTY17" s="43"/>
      <c r="FTZ17" s="43"/>
      <c r="FUA17" s="43"/>
      <c r="FUB17" s="43"/>
      <c r="FUC17" s="43"/>
      <c r="FUD17" s="43"/>
      <c r="FUE17" s="43"/>
      <c r="FUF17" s="43"/>
      <c r="FUG17" s="43"/>
      <c r="FUH17" s="43"/>
      <c r="FUI17" s="43"/>
      <c r="FUJ17" s="43"/>
      <c r="FUK17" s="43"/>
      <c r="FUL17" s="43"/>
      <c r="FUM17" s="43"/>
      <c r="FUN17" s="43"/>
      <c r="FUO17" s="43"/>
      <c r="FUP17" s="43"/>
      <c r="FUQ17" s="43"/>
      <c r="FUR17" s="43"/>
      <c r="FUS17" s="43"/>
      <c r="FUT17" s="43"/>
      <c r="FUU17" s="43"/>
      <c r="FUV17" s="43"/>
      <c r="FUW17" s="43"/>
      <c r="FUX17" s="43"/>
      <c r="FUY17" s="43"/>
      <c r="FUZ17" s="43"/>
      <c r="FVA17" s="43"/>
      <c r="FVB17" s="43"/>
      <c r="FVC17" s="43"/>
      <c r="FVD17" s="43"/>
      <c r="FVE17" s="43"/>
      <c r="FVF17" s="43"/>
      <c r="FVG17" s="43"/>
      <c r="FVH17" s="43"/>
      <c r="FVI17" s="43"/>
      <c r="FVJ17" s="43"/>
      <c r="FVK17" s="43"/>
      <c r="FVL17" s="43"/>
      <c r="FVM17" s="43"/>
      <c r="FVN17" s="43"/>
      <c r="FVO17" s="43"/>
      <c r="FVP17" s="43"/>
      <c r="FVQ17" s="43"/>
      <c r="FVR17" s="43"/>
      <c r="FVS17" s="43"/>
      <c r="FVT17" s="43"/>
      <c r="FVU17" s="43"/>
      <c r="FVV17" s="43"/>
      <c r="FVW17" s="43"/>
      <c r="FVX17" s="43"/>
      <c r="FVY17" s="43"/>
      <c r="FVZ17" s="43"/>
      <c r="FWA17" s="43"/>
      <c r="FWB17" s="43"/>
      <c r="FWC17" s="43"/>
      <c r="FWD17" s="43"/>
      <c r="FWE17" s="43"/>
      <c r="FWF17" s="43"/>
      <c r="FWG17" s="43"/>
      <c r="FWH17" s="43"/>
      <c r="FWI17" s="43"/>
      <c r="FWJ17" s="43"/>
      <c r="FWK17" s="43"/>
      <c r="FWL17" s="43"/>
      <c r="FWM17" s="43"/>
      <c r="FWN17" s="43"/>
      <c r="FWO17" s="43"/>
      <c r="FWP17" s="43"/>
      <c r="FWQ17" s="43"/>
      <c r="FWR17" s="43"/>
      <c r="FWS17" s="43"/>
      <c r="FWT17" s="43"/>
      <c r="FWU17" s="43"/>
      <c r="FWV17" s="43"/>
      <c r="FWW17" s="43"/>
      <c r="FWX17" s="43"/>
      <c r="FWY17" s="43"/>
      <c r="FWZ17" s="43"/>
      <c r="FXA17" s="43"/>
      <c r="FXB17" s="43"/>
      <c r="FXC17" s="43"/>
      <c r="FXD17" s="43"/>
      <c r="FXE17" s="43"/>
      <c r="FXF17" s="43"/>
      <c r="FXG17" s="43"/>
      <c r="FXH17" s="43"/>
      <c r="FXI17" s="43"/>
      <c r="FXJ17" s="43"/>
      <c r="FXK17" s="43"/>
      <c r="FXL17" s="43"/>
      <c r="FXM17" s="43"/>
      <c r="FXN17" s="43"/>
      <c r="FXO17" s="43"/>
      <c r="FXP17" s="43"/>
      <c r="FXQ17" s="43"/>
      <c r="FXR17" s="43"/>
      <c r="FXS17" s="43"/>
      <c r="FXT17" s="43"/>
      <c r="FXU17" s="43"/>
      <c r="FXV17" s="43"/>
      <c r="FXW17" s="43"/>
      <c r="FXX17" s="43"/>
      <c r="FXY17" s="43"/>
      <c r="FXZ17" s="43"/>
      <c r="FYA17" s="43"/>
      <c r="FYB17" s="43"/>
      <c r="FYC17" s="43"/>
      <c r="FYD17" s="43"/>
      <c r="FYE17" s="43"/>
      <c r="FYF17" s="43"/>
      <c r="FYG17" s="43"/>
      <c r="FYH17" s="43"/>
      <c r="FYI17" s="43"/>
      <c r="FYJ17" s="43"/>
      <c r="FYK17" s="43"/>
      <c r="FYL17" s="43"/>
      <c r="FYM17" s="43"/>
      <c r="FYN17" s="43"/>
      <c r="FYO17" s="43"/>
      <c r="FYP17" s="43"/>
      <c r="FYQ17" s="43"/>
      <c r="FYR17" s="43"/>
      <c r="FYS17" s="43"/>
      <c r="FYT17" s="43"/>
      <c r="FYU17" s="43"/>
      <c r="FYV17" s="43"/>
      <c r="FYW17" s="43"/>
      <c r="FYX17" s="43"/>
      <c r="FYY17" s="43"/>
      <c r="FYZ17" s="43"/>
      <c r="FZA17" s="43"/>
      <c r="FZB17" s="43"/>
      <c r="FZC17" s="43"/>
      <c r="FZD17" s="43"/>
      <c r="FZE17" s="43"/>
      <c r="FZF17" s="43"/>
      <c r="FZG17" s="43"/>
      <c r="FZH17" s="43"/>
      <c r="FZI17" s="43"/>
      <c r="FZJ17" s="43"/>
      <c r="FZK17" s="43"/>
      <c r="FZL17" s="43"/>
      <c r="FZM17" s="43"/>
      <c r="FZN17" s="43"/>
      <c r="FZO17" s="43"/>
      <c r="FZP17" s="43"/>
      <c r="FZQ17" s="43"/>
      <c r="FZR17" s="43"/>
      <c r="FZS17" s="43"/>
      <c r="FZT17" s="43"/>
      <c r="FZU17" s="43"/>
      <c r="FZV17" s="43"/>
      <c r="FZW17" s="43"/>
      <c r="FZX17" s="43"/>
      <c r="FZY17" s="43"/>
      <c r="FZZ17" s="43"/>
      <c r="GAA17" s="43"/>
      <c r="GAB17" s="43"/>
      <c r="GAC17" s="43"/>
      <c r="GAD17" s="43"/>
      <c r="GAE17" s="43"/>
      <c r="GAF17" s="43"/>
      <c r="GAG17" s="43"/>
      <c r="GAH17" s="43"/>
      <c r="GAI17" s="43"/>
      <c r="GAJ17" s="43"/>
      <c r="GAK17" s="43"/>
      <c r="GAL17" s="43"/>
      <c r="GAM17" s="43"/>
      <c r="GAN17" s="43"/>
      <c r="GAO17" s="43"/>
      <c r="GAP17" s="43"/>
      <c r="GAQ17" s="43"/>
      <c r="GAR17" s="43"/>
      <c r="GAS17" s="43"/>
      <c r="GAT17" s="43"/>
      <c r="GAU17" s="43"/>
      <c r="GAV17" s="43"/>
      <c r="GAW17" s="43"/>
      <c r="GAX17" s="43"/>
      <c r="GAY17" s="43"/>
      <c r="GAZ17" s="43"/>
      <c r="GBA17" s="43"/>
      <c r="GBB17" s="43"/>
      <c r="GBC17" s="43"/>
      <c r="GBD17" s="43"/>
      <c r="GBE17" s="43"/>
      <c r="GBF17" s="43"/>
      <c r="GBG17" s="43"/>
      <c r="GBH17" s="43"/>
      <c r="GBI17" s="43"/>
      <c r="GBJ17" s="43"/>
      <c r="GBK17" s="43"/>
      <c r="GBL17" s="43"/>
      <c r="GBM17" s="43"/>
      <c r="GBN17" s="43"/>
      <c r="GBO17" s="43"/>
      <c r="GBP17" s="43"/>
      <c r="GBQ17" s="43"/>
      <c r="GBR17" s="43"/>
      <c r="GBS17" s="43"/>
      <c r="GBT17" s="43"/>
      <c r="GBU17" s="43"/>
      <c r="GBV17" s="43"/>
      <c r="GBW17" s="43"/>
      <c r="GBX17" s="43"/>
      <c r="GBY17" s="43"/>
      <c r="GBZ17" s="43"/>
      <c r="GCA17" s="43"/>
      <c r="GCB17" s="43"/>
      <c r="GCC17" s="43"/>
      <c r="GCD17" s="43"/>
      <c r="GCE17" s="43"/>
      <c r="GCF17" s="43"/>
      <c r="GCG17" s="43"/>
      <c r="GCH17" s="43"/>
      <c r="GCI17" s="43"/>
      <c r="GCJ17" s="43"/>
      <c r="GCK17" s="43"/>
      <c r="GCL17" s="43"/>
      <c r="GCM17" s="43"/>
      <c r="GCN17" s="43"/>
      <c r="GCO17" s="43"/>
      <c r="GCP17" s="43"/>
      <c r="GCQ17" s="43"/>
      <c r="GCR17" s="43"/>
      <c r="GCS17" s="43"/>
      <c r="GCT17" s="43"/>
      <c r="GCU17" s="43"/>
      <c r="GCV17" s="43"/>
      <c r="GCW17" s="43"/>
      <c r="GCX17" s="43"/>
      <c r="GCY17" s="43"/>
      <c r="GCZ17" s="43"/>
      <c r="GDA17" s="43"/>
      <c r="GDB17" s="43"/>
      <c r="GDC17" s="43"/>
      <c r="GDD17" s="43"/>
      <c r="GDE17" s="43"/>
      <c r="GDF17" s="43"/>
      <c r="GDG17" s="43"/>
      <c r="GDH17" s="43"/>
      <c r="GDI17" s="43"/>
      <c r="GDJ17" s="43"/>
      <c r="GDK17" s="43"/>
      <c r="GDL17" s="43"/>
      <c r="GDM17" s="43"/>
      <c r="GDN17" s="43"/>
      <c r="GDO17" s="43"/>
      <c r="GDP17" s="43"/>
      <c r="GDQ17" s="43"/>
      <c r="GDR17" s="43"/>
      <c r="GDS17" s="43"/>
      <c r="GDT17" s="43"/>
      <c r="GDU17" s="43"/>
      <c r="GDV17" s="43"/>
      <c r="GDW17" s="43"/>
      <c r="GDX17" s="43"/>
      <c r="GDY17" s="43"/>
      <c r="GDZ17" s="43"/>
      <c r="GEA17" s="43"/>
      <c r="GEB17" s="43"/>
      <c r="GEC17" s="43"/>
      <c r="GED17" s="43"/>
      <c r="GEE17" s="43"/>
      <c r="GEF17" s="43"/>
      <c r="GEG17" s="43"/>
      <c r="GEH17" s="43"/>
      <c r="GEI17" s="43"/>
      <c r="GEJ17" s="43"/>
      <c r="GEK17" s="43"/>
      <c r="GEL17" s="43"/>
      <c r="GEM17" s="43"/>
      <c r="GEN17" s="43"/>
      <c r="GEO17" s="43"/>
      <c r="GEP17" s="43"/>
      <c r="GEQ17" s="43"/>
      <c r="GER17" s="43"/>
      <c r="GES17" s="43"/>
      <c r="GET17" s="43"/>
      <c r="GEU17" s="43"/>
      <c r="GEV17" s="43"/>
      <c r="GEW17" s="43"/>
      <c r="GEX17" s="43"/>
      <c r="GEY17" s="43"/>
      <c r="GEZ17" s="43"/>
      <c r="GFA17" s="43"/>
      <c r="GFB17" s="43"/>
      <c r="GFC17" s="43"/>
      <c r="GFD17" s="43"/>
      <c r="GFE17" s="43"/>
      <c r="GFF17" s="43"/>
      <c r="GFG17" s="43"/>
      <c r="GFH17" s="43"/>
      <c r="GFI17" s="43"/>
      <c r="GFJ17" s="43"/>
      <c r="GFK17" s="43"/>
      <c r="GFL17" s="43"/>
      <c r="GFM17" s="43"/>
      <c r="GFN17" s="43"/>
      <c r="GFO17" s="43"/>
      <c r="GFP17" s="43"/>
      <c r="GFQ17" s="43"/>
      <c r="GFR17" s="43"/>
      <c r="GFS17" s="43"/>
      <c r="GFT17" s="43"/>
      <c r="GFU17" s="43"/>
      <c r="GFV17" s="43"/>
      <c r="GFW17" s="43"/>
      <c r="GFX17" s="43"/>
      <c r="GFY17" s="43"/>
      <c r="GFZ17" s="43"/>
      <c r="GGA17" s="43"/>
      <c r="GGB17" s="43"/>
      <c r="GGC17" s="43"/>
      <c r="GGD17" s="43"/>
      <c r="GGE17" s="43"/>
      <c r="GGF17" s="43"/>
      <c r="GGG17" s="43"/>
      <c r="GGH17" s="43"/>
      <c r="GGI17" s="43"/>
      <c r="GGJ17" s="43"/>
      <c r="GGK17" s="43"/>
      <c r="GGL17" s="43"/>
      <c r="GGM17" s="43"/>
      <c r="GGN17" s="43"/>
      <c r="GGO17" s="43"/>
      <c r="GGP17" s="43"/>
      <c r="GGQ17" s="43"/>
      <c r="GGR17" s="43"/>
      <c r="GGS17" s="43"/>
      <c r="GGT17" s="43"/>
      <c r="GGU17" s="43"/>
      <c r="GGV17" s="43"/>
      <c r="GGW17" s="43"/>
      <c r="GGX17" s="43"/>
      <c r="GGY17" s="43"/>
      <c r="GGZ17" s="43"/>
      <c r="GHA17" s="43"/>
      <c r="GHB17" s="43"/>
      <c r="GHC17" s="43"/>
      <c r="GHD17" s="43"/>
      <c r="GHE17" s="43"/>
      <c r="GHF17" s="43"/>
      <c r="GHG17" s="43"/>
      <c r="GHH17" s="43"/>
      <c r="GHI17" s="43"/>
      <c r="GHJ17" s="43"/>
      <c r="GHK17" s="43"/>
      <c r="GHL17" s="43"/>
      <c r="GHM17" s="43"/>
      <c r="GHN17" s="43"/>
      <c r="GHO17" s="43"/>
      <c r="GHP17" s="43"/>
      <c r="GHQ17" s="43"/>
      <c r="GHR17" s="43"/>
      <c r="GHS17" s="43"/>
      <c r="GHT17" s="43"/>
      <c r="GHU17" s="43"/>
      <c r="GHV17" s="43"/>
      <c r="GHW17" s="43"/>
      <c r="GHX17" s="43"/>
      <c r="GHY17" s="43"/>
      <c r="GHZ17" s="43"/>
      <c r="GIA17" s="43"/>
      <c r="GIB17" s="43"/>
      <c r="GIC17" s="43"/>
      <c r="GID17" s="43"/>
      <c r="GIE17" s="43"/>
      <c r="GIF17" s="43"/>
      <c r="GIG17" s="43"/>
      <c r="GIH17" s="43"/>
      <c r="GII17" s="43"/>
      <c r="GIJ17" s="43"/>
      <c r="GIK17" s="43"/>
      <c r="GIL17" s="43"/>
      <c r="GIM17" s="43"/>
      <c r="GIN17" s="43"/>
      <c r="GIO17" s="43"/>
      <c r="GIP17" s="43"/>
      <c r="GIQ17" s="43"/>
      <c r="GIR17" s="43"/>
      <c r="GIS17" s="43"/>
      <c r="GIT17" s="43"/>
      <c r="GIU17" s="43"/>
      <c r="GIV17" s="43"/>
      <c r="GIW17" s="43"/>
      <c r="GIX17" s="43"/>
      <c r="GIY17" s="43"/>
      <c r="GIZ17" s="43"/>
      <c r="GJA17" s="43"/>
      <c r="GJB17" s="43"/>
      <c r="GJC17" s="43"/>
      <c r="GJD17" s="43"/>
      <c r="GJE17" s="43"/>
      <c r="GJF17" s="43"/>
      <c r="GJG17" s="43"/>
      <c r="GJH17" s="43"/>
      <c r="GJI17" s="43"/>
      <c r="GJJ17" s="43"/>
      <c r="GJK17" s="43"/>
      <c r="GJL17" s="43"/>
      <c r="GJM17" s="43"/>
      <c r="GJN17" s="43"/>
      <c r="GJO17" s="43"/>
      <c r="GJP17" s="43"/>
      <c r="GJQ17" s="43"/>
      <c r="GJR17" s="43"/>
      <c r="GJS17" s="43"/>
      <c r="GJT17" s="43"/>
      <c r="GJU17" s="43"/>
      <c r="GJV17" s="43"/>
      <c r="GJW17" s="43"/>
      <c r="GJX17" s="43"/>
      <c r="GJY17" s="43"/>
      <c r="GJZ17" s="43"/>
      <c r="GKA17" s="43"/>
      <c r="GKB17" s="43"/>
      <c r="GKC17" s="43"/>
      <c r="GKD17" s="43"/>
      <c r="GKE17" s="43"/>
      <c r="GKF17" s="43"/>
      <c r="GKG17" s="43"/>
      <c r="GKH17" s="43"/>
      <c r="GKI17" s="43"/>
      <c r="GKJ17" s="43"/>
      <c r="GKK17" s="43"/>
      <c r="GKL17" s="43"/>
      <c r="GKM17" s="43"/>
      <c r="GKN17" s="43"/>
      <c r="GKO17" s="43"/>
      <c r="GKP17" s="43"/>
      <c r="GKQ17" s="43"/>
      <c r="GKR17" s="43"/>
      <c r="GKS17" s="43"/>
      <c r="GKT17" s="43"/>
      <c r="GKU17" s="43"/>
      <c r="GKV17" s="43"/>
      <c r="GKW17" s="43"/>
      <c r="GKX17" s="43"/>
      <c r="GKY17" s="43"/>
      <c r="GKZ17" s="43"/>
      <c r="GLA17" s="43"/>
      <c r="GLB17" s="43"/>
      <c r="GLC17" s="43"/>
      <c r="GLD17" s="43"/>
      <c r="GLE17" s="43"/>
      <c r="GLF17" s="43"/>
      <c r="GLG17" s="43"/>
      <c r="GLH17" s="43"/>
      <c r="GLI17" s="43"/>
      <c r="GLJ17" s="43"/>
      <c r="GLK17" s="43"/>
      <c r="GLL17" s="43"/>
      <c r="GLM17" s="43"/>
      <c r="GLN17" s="43"/>
      <c r="GLO17" s="43"/>
      <c r="GLP17" s="43"/>
      <c r="GLQ17" s="43"/>
      <c r="GLR17" s="43"/>
      <c r="GLS17" s="43"/>
      <c r="GLT17" s="43"/>
      <c r="GLU17" s="43"/>
      <c r="GLV17" s="43"/>
      <c r="GLW17" s="43"/>
      <c r="GLX17" s="43"/>
      <c r="GLY17" s="43"/>
      <c r="GLZ17" s="43"/>
      <c r="GMA17" s="43"/>
      <c r="GMB17" s="43"/>
      <c r="GMC17" s="43"/>
      <c r="GMD17" s="43"/>
      <c r="GME17" s="43"/>
      <c r="GMF17" s="43"/>
      <c r="GMG17" s="43"/>
      <c r="GMH17" s="43"/>
      <c r="GMI17" s="43"/>
      <c r="GMJ17" s="43"/>
      <c r="GMK17" s="43"/>
      <c r="GML17" s="43"/>
      <c r="GMM17" s="43"/>
      <c r="GMN17" s="43"/>
      <c r="GMO17" s="43"/>
      <c r="GMP17" s="43"/>
      <c r="GMQ17" s="43"/>
      <c r="GMR17" s="43"/>
      <c r="GMS17" s="43"/>
      <c r="GMT17" s="43"/>
      <c r="GMU17" s="43"/>
      <c r="GMV17" s="43"/>
      <c r="GMW17" s="43"/>
      <c r="GMX17" s="43"/>
      <c r="GMY17" s="43"/>
      <c r="GMZ17" s="43"/>
      <c r="GNA17" s="43"/>
      <c r="GNB17" s="43"/>
      <c r="GNC17" s="43"/>
      <c r="GND17" s="43"/>
      <c r="GNE17" s="43"/>
      <c r="GNF17" s="43"/>
      <c r="GNG17" s="43"/>
      <c r="GNH17" s="43"/>
      <c r="GNI17" s="43"/>
      <c r="GNJ17" s="43"/>
      <c r="GNK17" s="43"/>
      <c r="GNL17" s="43"/>
      <c r="GNM17" s="43"/>
      <c r="GNN17" s="43"/>
      <c r="GNO17" s="43"/>
      <c r="GNP17" s="43"/>
      <c r="GNQ17" s="43"/>
      <c r="GNR17" s="43"/>
      <c r="GNS17" s="43"/>
      <c r="GNT17" s="43"/>
      <c r="GNU17" s="43"/>
      <c r="GNV17" s="43"/>
      <c r="GNW17" s="43"/>
      <c r="GNX17" s="43"/>
      <c r="GNY17" s="43"/>
      <c r="GNZ17" s="43"/>
      <c r="GOA17" s="43"/>
      <c r="GOB17" s="43"/>
      <c r="GOC17" s="43"/>
      <c r="GOD17" s="43"/>
      <c r="GOE17" s="43"/>
      <c r="GOF17" s="43"/>
      <c r="GOG17" s="43"/>
      <c r="GOH17" s="43"/>
      <c r="GOI17" s="43"/>
      <c r="GOJ17" s="43"/>
      <c r="GOK17" s="43"/>
      <c r="GOL17" s="43"/>
      <c r="GOM17" s="43"/>
      <c r="GON17" s="43"/>
      <c r="GOO17" s="43"/>
      <c r="GOP17" s="43"/>
      <c r="GOQ17" s="43"/>
      <c r="GOR17" s="43"/>
      <c r="GOS17" s="43"/>
      <c r="GOT17" s="43"/>
      <c r="GOU17" s="43"/>
      <c r="GOV17" s="43"/>
      <c r="GOW17" s="43"/>
      <c r="GOX17" s="43"/>
      <c r="GOY17" s="43"/>
      <c r="GOZ17" s="43"/>
      <c r="GPA17" s="43"/>
      <c r="GPB17" s="43"/>
      <c r="GPC17" s="43"/>
      <c r="GPD17" s="43"/>
      <c r="GPE17" s="43"/>
      <c r="GPF17" s="43"/>
      <c r="GPG17" s="43"/>
      <c r="GPH17" s="43"/>
      <c r="GPI17" s="43"/>
      <c r="GPJ17" s="43"/>
      <c r="GPK17" s="43"/>
      <c r="GPL17" s="43"/>
      <c r="GPM17" s="43"/>
      <c r="GPN17" s="43"/>
      <c r="GPO17" s="43"/>
      <c r="GPP17" s="43"/>
      <c r="GPQ17" s="43"/>
      <c r="GPR17" s="43"/>
      <c r="GPS17" s="43"/>
      <c r="GPT17" s="43"/>
      <c r="GPU17" s="43"/>
      <c r="GPV17" s="43"/>
      <c r="GPW17" s="43"/>
      <c r="GPX17" s="43"/>
      <c r="GPY17" s="43"/>
      <c r="GPZ17" s="43"/>
      <c r="GQA17" s="43"/>
      <c r="GQB17" s="43"/>
      <c r="GQC17" s="43"/>
      <c r="GQD17" s="43"/>
      <c r="GQE17" s="43"/>
      <c r="GQF17" s="43"/>
      <c r="GQG17" s="43"/>
      <c r="GQH17" s="43"/>
      <c r="GQI17" s="43"/>
      <c r="GQJ17" s="43"/>
      <c r="GQK17" s="43"/>
      <c r="GQL17" s="43"/>
      <c r="GQM17" s="43"/>
      <c r="GQN17" s="43"/>
      <c r="GQO17" s="43"/>
      <c r="GQP17" s="43"/>
      <c r="GQQ17" s="43"/>
      <c r="GQR17" s="43"/>
      <c r="GQS17" s="43"/>
      <c r="GQT17" s="43"/>
      <c r="GQU17" s="43"/>
      <c r="GQV17" s="43"/>
      <c r="GQW17" s="43"/>
      <c r="GQX17" s="43"/>
      <c r="GQY17" s="43"/>
      <c r="GQZ17" s="43"/>
      <c r="GRA17" s="43"/>
      <c r="GRB17" s="43"/>
      <c r="GRC17" s="43"/>
      <c r="GRD17" s="43"/>
      <c r="GRE17" s="43"/>
      <c r="GRF17" s="43"/>
      <c r="GRG17" s="43"/>
      <c r="GRH17" s="43"/>
      <c r="GRI17" s="43"/>
      <c r="GRJ17" s="43"/>
      <c r="GRK17" s="43"/>
      <c r="GRL17" s="43"/>
      <c r="GRM17" s="43"/>
      <c r="GRN17" s="43"/>
      <c r="GRO17" s="43"/>
      <c r="GRP17" s="43"/>
      <c r="GRQ17" s="43"/>
      <c r="GRR17" s="43"/>
      <c r="GRS17" s="43"/>
      <c r="GRT17" s="43"/>
      <c r="GRU17" s="43"/>
      <c r="GRV17" s="43"/>
      <c r="GRW17" s="43"/>
      <c r="GRX17" s="43"/>
      <c r="GRY17" s="43"/>
      <c r="GRZ17" s="43"/>
      <c r="GSA17" s="43"/>
      <c r="GSB17" s="43"/>
      <c r="GSC17" s="43"/>
      <c r="GSD17" s="43"/>
      <c r="GSE17" s="43"/>
      <c r="GSF17" s="43"/>
      <c r="GSG17" s="43"/>
      <c r="GSH17" s="43"/>
      <c r="GSI17" s="43"/>
      <c r="GSJ17" s="43"/>
      <c r="GSK17" s="43"/>
      <c r="GSL17" s="43"/>
      <c r="GSM17" s="43"/>
      <c r="GSN17" s="43"/>
      <c r="GSO17" s="43"/>
      <c r="GSP17" s="43"/>
      <c r="GSQ17" s="43"/>
      <c r="GSR17" s="43"/>
      <c r="GSS17" s="43"/>
      <c r="GST17" s="43"/>
      <c r="GSU17" s="43"/>
      <c r="GSV17" s="43"/>
      <c r="GSW17" s="43"/>
      <c r="GSX17" s="43"/>
      <c r="GSY17" s="43"/>
      <c r="GSZ17" s="43"/>
      <c r="GTA17" s="43"/>
      <c r="GTB17" s="43"/>
      <c r="GTC17" s="43"/>
      <c r="GTD17" s="43"/>
      <c r="GTE17" s="43"/>
      <c r="GTF17" s="43"/>
      <c r="GTG17" s="43"/>
      <c r="GTH17" s="43"/>
      <c r="GTI17" s="43"/>
      <c r="GTJ17" s="43"/>
      <c r="GTK17" s="43"/>
      <c r="GTL17" s="43"/>
      <c r="GTM17" s="43"/>
      <c r="GTN17" s="43"/>
      <c r="GTO17" s="43"/>
      <c r="GTP17" s="43"/>
      <c r="GTQ17" s="43"/>
      <c r="GTR17" s="43"/>
      <c r="GTS17" s="43"/>
      <c r="GTT17" s="43"/>
      <c r="GTU17" s="43"/>
      <c r="GTV17" s="43"/>
      <c r="GTW17" s="43"/>
      <c r="GTX17" s="43"/>
      <c r="GTY17" s="43"/>
      <c r="GTZ17" s="43"/>
      <c r="GUA17" s="43"/>
      <c r="GUB17" s="43"/>
      <c r="GUC17" s="43"/>
      <c r="GUD17" s="43"/>
      <c r="GUE17" s="43"/>
      <c r="GUF17" s="43"/>
      <c r="GUG17" s="43"/>
      <c r="GUH17" s="43"/>
      <c r="GUI17" s="43"/>
      <c r="GUJ17" s="43"/>
      <c r="GUK17" s="43"/>
      <c r="GUL17" s="43"/>
      <c r="GUM17" s="43"/>
      <c r="GUN17" s="43"/>
      <c r="GUO17" s="43"/>
      <c r="GUP17" s="43"/>
      <c r="GUQ17" s="43"/>
      <c r="GUR17" s="43"/>
      <c r="GUS17" s="43"/>
      <c r="GUT17" s="43"/>
      <c r="GUU17" s="43"/>
      <c r="GUV17" s="43"/>
      <c r="GUW17" s="43"/>
      <c r="GUX17" s="43"/>
      <c r="GUY17" s="43"/>
      <c r="GUZ17" s="43"/>
      <c r="GVA17" s="43"/>
      <c r="GVB17" s="43"/>
      <c r="GVC17" s="43"/>
      <c r="GVD17" s="43"/>
      <c r="GVE17" s="43"/>
      <c r="GVF17" s="43"/>
      <c r="GVG17" s="43"/>
      <c r="GVH17" s="43"/>
      <c r="GVI17" s="43"/>
      <c r="GVJ17" s="43"/>
      <c r="GVK17" s="43"/>
      <c r="GVL17" s="43"/>
      <c r="GVM17" s="43"/>
      <c r="GVN17" s="43"/>
      <c r="GVO17" s="43"/>
      <c r="GVP17" s="43"/>
      <c r="GVQ17" s="43"/>
      <c r="GVR17" s="43"/>
      <c r="GVS17" s="43"/>
      <c r="GVT17" s="43"/>
      <c r="GVU17" s="43"/>
      <c r="GVV17" s="43"/>
      <c r="GVW17" s="43"/>
      <c r="GVX17" s="43"/>
      <c r="GVY17" s="43"/>
      <c r="GVZ17" s="43"/>
      <c r="GWA17" s="43"/>
      <c r="GWB17" s="43"/>
      <c r="GWC17" s="43"/>
      <c r="GWD17" s="43"/>
      <c r="GWE17" s="43"/>
      <c r="GWF17" s="43"/>
      <c r="GWG17" s="43"/>
      <c r="GWH17" s="43"/>
      <c r="GWI17" s="43"/>
      <c r="GWJ17" s="43"/>
      <c r="GWK17" s="43"/>
      <c r="GWL17" s="43"/>
      <c r="GWM17" s="43"/>
      <c r="GWN17" s="43"/>
      <c r="GWO17" s="43"/>
      <c r="GWP17" s="43"/>
      <c r="GWQ17" s="43"/>
      <c r="GWR17" s="43"/>
      <c r="GWS17" s="43"/>
      <c r="GWT17" s="43"/>
      <c r="GWU17" s="43"/>
      <c r="GWV17" s="43"/>
      <c r="GWW17" s="43"/>
      <c r="GWX17" s="43"/>
      <c r="GWY17" s="43"/>
      <c r="GWZ17" s="43"/>
      <c r="GXA17" s="43"/>
      <c r="GXB17" s="43"/>
      <c r="GXC17" s="43"/>
      <c r="GXD17" s="43"/>
      <c r="GXE17" s="43"/>
      <c r="GXF17" s="43"/>
      <c r="GXG17" s="43"/>
      <c r="GXH17" s="43"/>
      <c r="GXI17" s="43"/>
      <c r="GXJ17" s="43"/>
      <c r="GXK17" s="43"/>
      <c r="GXL17" s="43"/>
      <c r="GXM17" s="43"/>
      <c r="GXN17" s="43"/>
      <c r="GXO17" s="43"/>
      <c r="GXP17" s="43"/>
      <c r="GXQ17" s="43"/>
      <c r="GXR17" s="43"/>
      <c r="GXS17" s="43"/>
      <c r="GXT17" s="43"/>
      <c r="GXU17" s="43"/>
      <c r="GXV17" s="43"/>
      <c r="GXW17" s="43"/>
      <c r="GXX17" s="43"/>
      <c r="GXY17" s="43"/>
      <c r="GXZ17" s="43"/>
      <c r="GYA17" s="43"/>
      <c r="GYB17" s="43"/>
      <c r="GYC17" s="43"/>
      <c r="GYD17" s="43"/>
      <c r="GYE17" s="43"/>
      <c r="GYF17" s="43"/>
      <c r="GYG17" s="43"/>
      <c r="GYH17" s="43"/>
      <c r="GYI17" s="43"/>
      <c r="GYJ17" s="43"/>
      <c r="GYK17" s="43"/>
      <c r="GYL17" s="43"/>
      <c r="GYM17" s="43"/>
      <c r="GYN17" s="43"/>
      <c r="GYO17" s="43"/>
      <c r="GYP17" s="43"/>
      <c r="GYQ17" s="43"/>
      <c r="GYR17" s="43"/>
      <c r="GYS17" s="43"/>
      <c r="GYT17" s="43"/>
      <c r="GYU17" s="43"/>
      <c r="GYV17" s="43"/>
      <c r="GYW17" s="43"/>
      <c r="GYX17" s="43"/>
      <c r="GYY17" s="43"/>
      <c r="GYZ17" s="43"/>
      <c r="GZA17" s="43"/>
      <c r="GZB17" s="43"/>
      <c r="GZC17" s="43"/>
      <c r="GZD17" s="43"/>
      <c r="GZE17" s="43"/>
      <c r="GZF17" s="43"/>
      <c r="GZG17" s="43"/>
      <c r="GZH17" s="43"/>
      <c r="GZI17" s="43"/>
      <c r="GZJ17" s="43"/>
      <c r="GZK17" s="43"/>
      <c r="GZL17" s="43"/>
      <c r="GZM17" s="43"/>
      <c r="GZN17" s="43"/>
      <c r="GZO17" s="43"/>
      <c r="GZP17" s="43"/>
      <c r="GZQ17" s="43"/>
      <c r="GZR17" s="43"/>
      <c r="GZS17" s="43"/>
      <c r="GZT17" s="43"/>
      <c r="GZU17" s="43"/>
      <c r="GZV17" s="43"/>
      <c r="GZW17" s="43"/>
      <c r="GZX17" s="43"/>
      <c r="GZY17" s="43"/>
      <c r="GZZ17" s="43"/>
      <c r="HAA17" s="43"/>
      <c r="HAB17" s="43"/>
      <c r="HAC17" s="43"/>
      <c r="HAD17" s="43"/>
      <c r="HAE17" s="43"/>
      <c r="HAF17" s="43"/>
      <c r="HAG17" s="43"/>
      <c r="HAH17" s="43"/>
      <c r="HAI17" s="43"/>
      <c r="HAJ17" s="43"/>
      <c r="HAK17" s="43"/>
      <c r="HAL17" s="43"/>
      <c r="HAM17" s="43"/>
      <c r="HAN17" s="43"/>
      <c r="HAO17" s="43"/>
      <c r="HAP17" s="43"/>
      <c r="HAQ17" s="43"/>
      <c r="HAR17" s="43"/>
      <c r="HAS17" s="43"/>
      <c r="HAT17" s="43"/>
      <c r="HAU17" s="43"/>
      <c r="HAV17" s="43"/>
      <c r="HAW17" s="43"/>
      <c r="HAX17" s="43"/>
      <c r="HAY17" s="43"/>
      <c r="HAZ17" s="43"/>
      <c r="HBA17" s="43"/>
      <c r="HBB17" s="43"/>
      <c r="HBC17" s="43"/>
      <c r="HBD17" s="43"/>
      <c r="HBE17" s="43"/>
      <c r="HBF17" s="43"/>
      <c r="HBG17" s="43"/>
      <c r="HBH17" s="43"/>
      <c r="HBI17" s="43"/>
      <c r="HBJ17" s="43"/>
      <c r="HBK17" s="43"/>
      <c r="HBL17" s="43"/>
      <c r="HBM17" s="43"/>
      <c r="HBN17" s="43"/>
      <c r="HBO17" s="43"/>
      <c r="HBP17" s="43"/>
      <c r="HBQ17" s="43"/>
      <c r="HBR17" s="43"/>
      <c r="HBS17" s="43"/>
      <c r="HBT17" s="43"/>
      <c r="HBU17" s="43"/>
      <c r="HBV17" s="43"/>
      <c r="HBW17" s="43"/>
      <c r="HBX17" s="43"/>
      <c r="HBY17" s="43"/>
      <c r="HBZ17" s="43"/>
      <c r="HCA17" s="43"/>
      <c r="HCB17" s="43"/>
      <c r="HCC17" s="43"/>
      <c r="HCD17" s="43"/>
      <c r="HCE17" s="43"/>
      <c r="HCF17" s="43"/>
      <c r="HCG17" s="43"/>
      <c r="HCH17" s="43"/>
      <c r="HCI17" s="43"/>
      <c r="HCJ17" s="43"/>
      <c r="HCK17" s="43"/>
      <c r="HCL17" s="43"/>
      <c r="HCM17" s="43"/>
      <c r="HCN17" s="43"/>
      <c r="HCO17" s="43"/>
      <c r="HCP17" s="43"/>
      <c r="HCQ17" s="43"/>
      <c r="HCR17" s="43"/>
      <c r="HCS17" s="43"/>
      <c r="HCT17" s="43"/>
      <c r="HCU17" s="43"/>
      <c r="HCV17" s="43"/>
      <c r="HCW17" s="43"/>
      <c r="HCX17" s="43"/>
      <c r="HCY17" s="43"/>
      <c r="HCZ17" s="43"/>
      <c r="HDA17" s="43"/>
      <c r="HDB17" s="43"/>
      <c r="HDC17" s="43"/>
      <c r="HDD17" s="43"/>
      <c r="HDE17" s="43"/>
      <c r="HDF17" s="43"/>
      <c r="HDG17" s="43"/>
      <c r="HDH17" s="43"/>
      <c r="HDI17" s="43"/>
      <c r="HDJ17" s="43"/>
      <c r="HDK17" s="43"/>
      <c r="HDL17" s="43"/>
      <c r="HDM17" s="43"/>
      <c r="HDN17" s="43"/>
      <c r="HDO17" s="43"/>
      <c r="HDP17" s="43"/>
      <c r="HDQ17" s="43"/>
      <c r="HDR17" s="43"/>
      <c r="HDS17" s="43"/>
      <c r="HDT17" s="43"/>
      <c r="HDU17" s="43"/>
      <c r="HDV17" s="43"/>
      <c r="HDW17" s="43"/>
      <c r="HDX17" s="43"/>
      <c r="HDY17" s="43"/>
      <c r="HDZ17" s="43"/>
      <c r="HEA17" s="43"/>
      <c r="HEB17" s="43"/>
      <c r="HEC17" s="43"/>
      <c r="HED17" s="43"/>
      <c r="HEE17" s="43"/>
      <c r="HEF17" s="43"/>
      <c r="HEG17" s="43"/>
      <c r="HEH17" s="43"/>
      <c r="HEI17" s="43"/>
      <c r="HEJ17" s="43"/>
      <c r="HEK17" s="43"/>
      <c r="HEL17" s="43"/>
      <c r="HEM17" s="43"/>
      <c r="HEN17" s="43"/>
      <c r="HEO17" s="43"/>
      <c r="HEP17" s="43"/>
      <c r="HEQ17" s="43"/>
      <c r="HER17" s="43"/>
      <c r="HES17" s="43"/>
      <c r="HET17" s="43"/>
      <c r="HEU17" s="43"/>
      <c r="HEV17" s="43"/>
      <c r="HEW17" s="43"/>
      <c r="HEX17" s="43"/>
      <c r="HEY17" s="43"/>
      <c r="HEZ17" s="43"/>
      <c r="HFA17" s="43"/>
      <c r="HFB17" s="43"/>
      <c r="HFC17" s="43"/>
      <c r="HFD17" s="43"/>
      <c r="HFE17" s="43"/>
      <c r="HFF17" s="43"/>
      <c r="HFG17" s="43"/>
      <c r="HFH17" s="43"/>
      <c r="HFI17" s="43"/>
      <c r="HFJ17" s="43"/>
      <c r="HFK17" s="43"/>
      <c r="HFL17" s="43"/>
      <c r="HFM17" s="43"/>
      <c r="HFN17" s="43"/>
      <c r="HFO17" s="43"/>
      <c r="HFP17" s="43"/>
      <c r="HFQ17" s="43"/>
      <c r="HFR17" s="43"/>
      <c r="HFS17" s="43"/>
      <c r="HFT17" s="43"/>
      <c r="HFU17" s="43"/>
      <c r="HFV17" s="43"/>
      <c r="HFW17" s="43"/>
      <c r="HFX17" s="43"/>
      <c r="HFY17" s="43"/>
      <c r="HFZ17" s="43"/>
      <c r="HGA17" s="43"/>
      <c r="HGB17" s="43"/>
      <c r="HGC17" s="43"/>
      <c r="HGD17" s="43"/>
      <c r="HGE17" s="43"/>
      <c r="HGF17" s="43"/>
      <c r="HGG17" s="43"/>
      <c r="HGH17" s="43"/>
      <c r="HGI17" s="43"/>
      <c r="HGJ17" s="43"/>
      <c r="HGK17" s="43"/>
      <c r="HGL17" s="43"/>
      <c r="HGM17" s="43"/>
      <c r="HGN17" s="43"/>
      <c r="HGO17" s="43"/>
      <c r="HGP17" s="43"/>
      <c r="HGQ17" s="43"/>
      <c r="HGR17" s="43"/>
      <c r="HGS17" s="43"/>
      <c r="HGT17" s="43"/>
      <c r="HGU17" s="43"/>
      <c r="HGV17" s="43"/>
      <c r="HGW17" s="43"/>
      <c r="HGX17" s="43"/>
      <c r="HGY17" s="43"/>
      <c r="HGZ17" s="43"/>
      <c r="HHA17" s="43"/>
      <c r="HHB17" s="43"/>
      <c r="HHC17" s="43"/>
      <c r="HHD17" s="43"/>
      <c r="HHE17" s="43"/>
      <c r="HHF17" s="43"/>
      <c r="HHG17" s="43"/>
      <c r="HHH17" s="43"/>
      <c r="HHI17" s="43"/>
      <c r="HHJ17" s="43"/>
      <c r="HHK17" s="43"/>
      <c r="HHL17" s="43"/>
      <c r="HHM17" s="43"/>
      <c r="HHN17" s="43"/>
      <c r="HHO17" s="43"/>
      <c r="HHP17" s="43"/>
      <c r="HHQ17" s="43"/>
      <c r="HHR17" s="43"/>
      <c r="HHS17" s="43"/>
      <c r="HHT17" s="43"/>
      <c r="HHU17" s="43"/>
      <c r="HHV17" s="43"/>
      <c r="HHW17" s="43"/>
      <c r="HHX17" s="43"/>
      <c r="HHY17" s="43"/>
      <c r="HHZ17" s="43"/>
      <c r="HIA17" s="43"/>
      <c r="HIB17" s="43"/>
      <c r="HIC17" s="43"/>
      <c r="HID17" s="43"/>
      <c r="HIE17" s="43"/>
      <c r="HIF17" s="43"/>
      <c r="HIG17" s="43"/>
      <c r="HIH17" s="43"/>
      <c r="HII17" s="43"/>
      <c r="HIJ17" s="43"/>
      <c r="HIK17" s="43"/>
      <c r="HIL17" s="43"/>
      <c r="HIM17" s="43"/>
      <c r="HIN17" s="43"/>
      <c r="HIO17" s="43"/>
      <c r="HIP17" s="43"/>
      <c r="HIQ17" s="43"/>
      <c r="HIR17" s="43"/>
      <c r="HIS17" s="43"/>
      <c r="HIT17" s="43"/>
      <c r="HIU17" s="43"/>
      <c r="HIV17" s="43"/>
      <c r="HIW17" s="43"/>
      <c r="HIX17" s="43"/>
      <c r="HIY17" s="43"/>
      <c r="HIZ17" s="43"/>
      <c r="HJA17" s="43"/>
      <c r="HJB17" s="43"/>
      <c r="HJC17" s="43"/>
      <c r="HJD17" s="43"/>
      <c r="HJE17" s="43"/>
      <c r="HJF17" s="43"/>
      <c r="HJG17" s="43"/>
      <c r="HJH17" s="43"/>
      <c r="HJI17" s="43"/>
      <c r="HJJ17" s="43"/>
      <c r="HJK17" s="43"/>
      <c r="HJL17" s="43"/>
      <c r="HJM17" s="43"/>
      <c r="HJN17" s="43"/>
      <c r="HJO17" s="43"/>
      <c r="HJP17" s="43"/>
      <c r="HJQ17" s="43"/>
      <c r="HJR17" s="43"/>
      <c r="HJS17" s="43"/>
      <c r="HJT17" s="43"/>
      <c r="HJU17" s="43"/>
      <c r="HJV17" s="43"/>
      <c r="HJW17" s="43"/>
      <c r="HJX17" s="43"/>
      <c r="HJY17" s="43"/>
      <c r="HJZ17" s="43"/>
      <c r="HKA17" s="43"/>
      <c r="HKB17" s="43"/>
      <c r="HKC17" s="43"/>
      <c r="HKD17" s="43"/>
      <c r="HKE17" s="43"/>
      <c r="HKF17" s="43"/>
      <c r="HKG17" s="43"/>
      <c r="HKH17" s="43"/>
      <c r="HKI17" s="43"/>
      <c r="HKJ17" s="43"/>
      <c r="HKK17" s="43"/>
      <c r="HKL17" s="43"/>
      <c r="HKM17" s="43"/>
      <c r="HKN17" s="43"/>
      <c r="HKO17" s="43"/>
      <c r="HKP17" s="43"/>
      <c r="HKQ17" s="43"/>
      <c r="HKR17" s="43"/>
      <c r="HKS17" s="43"/>
      <c r="HKT17" s="43"/>
      <c r="HKU17" s="43"/>
      <c r="HKV17" s="43"/>
      <c r="HKW17" s="43"/>
      <c r="HKX17" s="43"/>
      <c r="HKY17" s="43"/>
      <c r="HKZ17" s="43"/>
      <c r="HLA17" s="43"/>
      <c r="HLB17" s="43"/>
      <c r="HLC17" s="43"/>
      <c r="HLD17" s="43"/>
      <c r="HLE17" s="43"/>
      <c r="HLF17" s="43"/>
      <c r="HLG17" s="43"/>
      <c r="HLH17" s="43"/>
      <c r="HLI17" s="43"/>
      <c r="HLJ17" s="43"/>
      <c r="HLK17" s="43"/>
      <c r="HLL17" s="43"/>
      <c r="HLM17" s="43"/>
      <c r="HLN17" s="43"/>
      <c r="HLO17" s="43"/>
      <c r="HLP17" s="43"/>
      <c r="HLQ17" s="43"/>
      <c r="HLR17" s="43"/>
      <c r="HLS17" s="43"/>
      <c r="HLT17" s="43"/>
      <c r="HLU17" s="43"/>
      <c r="HLV17" s="43"/>
      <c r="HLW17" s="43"/>
      <c r="HLX17" s="43"/>
      <c r="HLY17" s="43"/>
      <c r="HLZ17" s="43"/>
      <c r="HMA17" s="43"/>
      <c r="HMB17" s="43"/>
      <c r="HMC17" s="43"/>
      <c r="HMD17" s="43"/>
      <c r="HME17" s="43"/>
      <c r="HMF17" s="43"/>
      <c r="HMG17" s="43"/>
      <c r="HMH17" s="43"/>
      <c r="HMI17" s="43"/>
      <c r="HMJ17" s="43"/>
      <c r="HMK17" s="43"/>
      <c r="HML17" s="43"/>
      <c r="HMM17" s="43"/>
      <c r="HMN17" s="43"/>
      <c r="HMO17" s="43"/>
      <c r="HMP17" s="43"/>
      <c r="HMQ17" s="43"/>
      <c r="HMR17" s="43"/>
      <c r="HMS17" s="43"/>
      <c r="HMT17" s="43"/>
      <c r="HMU17" s="43"/>
      <c r="HMV17" s="43"/>
      <c r="HMW17" s="43"/>
      <c r="HMX17" s="43"/>
      <c r="HMY17" s="43"/>
      <c r="HMZ17" s="43"/>
      <c r="HNA17" s="43"/>
      <c r="HNB17" s="43"/>
      <c r="HNC17" s="43"/>
      <c r="HND17" s="43"/>
      <c r="HNE17" s="43"/>
      <c r="HNF17" s="43"/>
      <c r="HNG17" s="43"/>
      <c r="HNH17" s="43"/>
      <c r="HNI17" s="43"/>
      <c r="HNJ17" s="43"/>
      <c r="HNK17" s="43"/>
      <c r="HNL17" s="43"/>
      <c r="HNM17" s="43"/>
      <c r="HNN17" s="43"/>
      <c r="HNO17" s="43"/>
      <c r="HNP17" s="43"/>
      <c r="HNQ17" s="43"/>
      <c r="HNR17" s="43"/>
      <c r="HNS17" s="43"/>
      <c r="HNT17" s="43"/>
      <c r="HNU17" s="43"/>
      <c r="HNV17" s="43"/>
      <c r="HNW17" s="43"/>
      <c r="HNX17" s="43"/>
      <c r="HNY17" s="43"/>
      <c r="HNZ17" s="43"/>
      <c r="HOA17" s="43"/>
      <c r="HOB17" s="43"/>
      <c r="HOC17" s="43"/>
      <c r="HOD17" s="43"/>
      <c r="HOE17" s="43"/>
      <c r="HOF17" s="43"/>
      <c r="HOG17" s="43"/>
      <c r="HOH17" s="43"/>
      <c r="HOI17" s="43"/>
      <c r="HOJ17" s="43"/>
      <c r="HOK17" s="43"/>
      <c r="HOL17" s="43"/>
      <c r="HOM17" s="43"/>
      <c r="HON17" s="43"/>
      <c r="HOO17" s="43"/>
      <c r="HOP17" s="43"/>
      <c r="HOQ17" s="43"/>
      <c r="HOR17" s="43"/>
      <c r="HOS17" s="43"/>
      <c r="HOT17" s="43"/>
      <c r="HOU17" s="43"/>
      <c r="HOV17" s="43"/>
      <c r="HOW17" s="43"/>
      <c r="HOX17" s="43"/>
      <c r="HOY17" s="43"/>
      <c r="HOZ17" s="43"/>
      <c r="HPA17" s="43"/>
      <c r="HPB17" s="43"/>
      <c r="HPC17" s="43"/>
      <c r="HPD17" s="43"/>
      <c r="HPE17" s="43"/>
      <c r="HPF17" s="43"/>
      <c r="HPG17" s="43"/>
      <c r="HPH17" s="43"/>
      <c r="HPI17" s="43"/>
      <c r="HPJ17" s="43"/>
      <c r="HPK17" s="43"/>
      <c r="HPL17" s="43"/>
      <c r="HPM17" s="43"/>
      <c r="HPN17" s="43"/>
      <c r="HPO17" s="43"/>
      <c r="HPP17" s="43"/>
      <c r="HPQ17" s="43"/>
      <c r="HPR17" s="43"/>
      <c r="HPS17" s="43"/>
      <c r="HPT17" s="43"/>
      <c r="HPU17" s="43"/>
      <c r="HPV17" s="43"/>
      <c r="HPW17" s="43"/>
      <c r="HPX17" s="43"/>
      <c r="HPY17" s="43"/>
      <c r="HPZ17" s="43"/>
      <c r="HQA17" s="43"/>
      <c r="HQB17" s="43"/>
      <c r="HQC17" s="43"/>
      <c r="HQD17" s="43"/>
      <c r="HQE17" s="43"/>
      <c r="HQF17" s="43"/>
      <c r="HQG17" s="43"/>
      <c r="HQH17" s="43"/>
      <c r="HQI17" s="43"/>
      <c r="HQJ17" s="43"/>
      <c r="HQK17" s="43"/>
      <c r="HQL17" s="43"/>
      <c r="HQM17" s="43"/>
      <c r="HQN17" s="43"/>
      <c r="HQO17" s="43"/>
      <c r="HQP17" s="43"/>
      <c r="HQQ17" s="43"/>
      <c r="HQR17" s="43"/>
      <c r="HQS17" s="43"/>
      <c r="HQT17" s="43"/>
      <c r="HQU17" s="43"/>
      <c r="HQV17" s="43"/>
      <c r="HQW17" s="43"/>
      <c r="HQX17" s="43"/>
      <c r="HQY17" s="43"/>
      <c r="HQZ17" s="43"/>
      <c r="HRA17" s="43"/>
      <c r="HRB17" s="43"/>
      <c r="HRC17" s="43"/>
      <c r="HRD17" s="43"/>
      <c r="HRE17" s="43"/>
      <c r="HRF17" s="43"/>
      <c r="HRG17" s="43"/>
      <c r="HRH17" s="43"/>
      <c r="HRI17" s="43"/>
      <c r="HRJ17" s="43"/>
      <c r="HRK17" s="43"/>
      <c r="HRL17" s="43"/>
      <c r="HRM17" s="43"/>
      <c r="HRN17" s="43"/>
      <c r="HRO17" s="43"/>
      <c r="HRP17" s="43"/>
      <c r="HRQ17" s="43"/>
      <c r="HRR17" s="43"/>
      <c r="HRS17" s="43"/>
      <c r="HRT17" s="43"/>
      <c r="HRU17" s="43"/>
      <c r="HRV17" s="43"/>
      <c r="HRW17" s="43"/>
      <c r="HRX17" s="43"/>
      <c r="HRY17" s="43"/>
      <c r="HRZ17" s="43"/>
      <c r="HSA17" s="43"/>
      <c r="HSB17" s="43"/>
      <c r="HSC17" s="43"/>
      <c r="HSD17" s="43"/>
      <c r="HSE17" s="43"/>
      <c r="HSF17" s="43"/>
      <c r="HSG17" s="43"/>
      <c r="HSH17" s="43"/>
      <c r="HSI17" s="43"/>
      <c r="HSJ17" s="43"/>
      <c r="HSK17" s="43"/>
      <c r="HSL17" s="43"/>
      <c r="HSM17" s="43"/>
      <c r="HSN17" s="43"/>
      <c r="HSO17" s="43"/>
      <c r="HSP17" s="43"/>
      <c r="HSQ17" s="43"/>
      <c r="HSR17" s="43"/>
      <c r="HSS17" s="43"/>
      <c r="HST17" s="43"/>
      <c r="HSU17" s="43"/>
      <c r="HSV17" s="43"/>
      <c r="HSW17" s="43"/>
      <c r="HSX17" s="43"/>
      <c r="HSY17" s="43"/>
      <c r="HSZ17" s="43"/>
      <c r="HTA17" s="43"/>
      <c r="HTB17" s="43"/>
      <c r="HTC17" s="43"/>
      <c r="HTD17" s="43"/>
      <c r="HTE17" s="43"/>
      <c r="HTF17" s="43"/>
      <c r="HTG17" s="43"/>
      <c r="HTH17" s="43"/>
      <c r="HTI17" s="43"/>
      <c r="HTJ17" s="43"/>
      <c r="HTK17" s="43"/>
      <c r="HTL17" s="43"/>
      <c r="HTM17" s="43"/>
      <c r="HTN17" s="43"/>
      <c r="HTO17" s="43"/>
      <c r="HTP17" s="43"/>
      <c r="HTQ17" s="43"/>
      <c r="HTR17" s="43"/>
      <c r="HTS17" s="43"/>
      <c r="HTT17" s="43"/>
      <c r="HTU17" s="43"/>
      <c r="HTV17" s="43"/>
      <c r="HTW17" s="43"/>
      <c r="HTX17" s="43"/>
      <c r="HTY17" s="43"/>
      <c r="HTZ17" s="43"/>
      <c r="HUA17" s="43"/>
      <c r="HUB17" s="43"/>
      <c r="HUC17" s="43"/>
      <c r="HUD17" s="43"/>
      <c r="HUE17" s="43"/>
      <c r="HUF17" s="43"/>
      <c r="HUG17" s="43"/>
      <c r="HUH17" s="43"/>
      <c r="HUI17" s="43"/>
      <c r="HUJ17" s="43"/>
      <c r="HUK17" s="43"/>
      <c r="HUL17" s="43"/>
      <c r="HUM17" s="43"/>
      <c r="HUN17" s="43"/>
      <c r="HUO17" s="43"/>
      <c r="HUP17" s="43"/>
      <c r="HUQ17" s="43"/>
      <c r="HUR17" s="43"/>
      <c r="HUS17" s="43"/>
      <c r="HUT17" s="43"/>
      <c r="HUU17" s="43"/>
      <c r="HUV17" s="43"/>
      <c r="HUW17" s="43"/>
      <c r="HUX17" s="43"/>
      <c r="HUY17" s="43"/>
      <c r="HUZ17" s="43"/>
      <c r="HVA17" s="43"/>
      <c r="HVB17" s="43"/>
      <c r="HVC17" s="43"/>
      <c r="HVD17" s="43"/>
      <c r="HVE17" s="43"/>
      <c r="HVF17" s="43"/>
      <c r="HVG17" s="43"/>
      <c r="HVH17" s="43"/>
      <c r="HVI17" s="43"/>
      <c r="HVJ17" s="43"/>
      <c r="HVK17" s="43"/>
      <c r="HVL17" s="43"/>
      <c r="HVM17" s="43"/>
      <c r="HVN17" s="43"/>
      <c r="HVO17" s="43"/>
      <c r="HVP17" s="43"/>
      <c r="HVQ17" s="43"/>
      <c r="HVR17" s="43"/>
      <c r="HVS17" s="43"/>
      <c r="HVT17" s="43"/>
      <c r="HVU17" s="43"/>
      <c r="HVV17" s="43"/>
      <c r="HVW17" s="43"/>
      <c r="HVX17" s="43"/>
      <c r="HVY17" s="43"/>
      <c r="HVZ17" s="43"/>
      <c r="HWA17" s="43"/>
      <c r="HWB17" s="43"/>
      <c r="HWC17" s="43"/>
      <c r="HWD17" s="43"/>
      <c r="HWE17" s="43"/>
      <c r="HWF17" s="43"/>
      <c r="HWG17" s="43"/>
      <c r="HWH17" s="43"/>
      <c r="HWI17" s="43"/>
      <c r="HWJ17" s="43"/>
      <c r="HWK17" s="43"/>
      <c r="HWL17" s="43"/>
      <c r="HWM17" s="43"/>
      <c r="HWN17" s="43"/>
      <c r="HWO17" s="43"/>
      <c r="HWP17" s="43"/>
      <c r="HWQ17" s="43"/>
      <c r="HWR17" s="43"/>
      <c r="HWS17" s="43"/>
      <c r="HWT17" s="43"/>
      <c r="HWU17" s="43"/>
      <c r="HWV17" s="43"/>
      <c r="HWW17" s="43"/>
      <c r="HWX17" s="43"/>
      <c r="HWY17" s="43"/>
      <c r="HWZ17" s="43"/>
      <c r="HXA17" s="43"/>
      <c r="HXB17" s="43"/>
      <c r="HXC17" s="43"/>
      <c r="HXD17" s="43"/>
      <c r="HXE17" s="43"/>
      <c r="HXF17" s="43"/>
      <c r="HXG17" s="43"/>
      <c r="HXH17" s="43"/>
      <c r="HXI17" s="43"/>
      <c r="HXJ17" s="43"/>
      <c r="HXK17" s="43"/>
      <c r="HXL17" s="43"/>
      <c r="HXM17" s="43"/>
      <c r="HXN17" s="43"/>
      <c r="HXO17" s="43"/>
      <c r="HXP17" s="43"/>
      <c r="HXQ17" s="43"/>
      <c r="HXR17" s="43"/>
      <c r="HXS17" s="43"/>
      <c r="HXT17" s="43"/>
      <c r="HXU17" s="43"/>
      <c r="HXV17" s="43"/>
      <c r="HXW17" s="43"/>
      <c r="HXX17" s="43"/>
      <c r="HXY17" s="43"/>
      <c r="HXZ17" s="43"/>
      <c r="HYA17" s="43"/>
      <c r="HYB17" s="43"/>
      <c r="HYC17" s="43"/>
      <c r="HYD17" s="43"/>
      <c r="HYE17" s="43"/>
      <c r="HYF17" s="43"/>
      <c r="HYG17" s="43"/>
      <c r="HYH17" s="43"/>
      <c r="HYI17" s="43"/>
      <c r="HYJ17" s="43"/>
      <c r="HYK17" s="43"/>
      <c r="HYL17" s="43"/>
      <c r="HYM17" s="43"/>
      <c r="HYN17" s="43"/>
      <c r="HYO17" s="43"/>
      <c r="HYP17" s="43"/>
      <c r="HYQ17" s="43"/>
      <c r="HYR17" s="43"/>
      <c r="HYS17" s="43"/>
      <c r="HYT17" s="43"/>
      <c r="HYU17" s="43"/>
      <c r="HYV17" s="43"/>
      <c r="HYW17" s="43"/>
      <c r="HYX17" s="43"/>
      <c r="HYY17" s="43"/>
      <c r="HYZ17" s="43"/>
      <c r="HZA17" s="43"/>
      <c r="HZB17" s="43"/>
      <c r="HZC17" s="43"/>
      <c r="HZD17" s="43"/>
      <c r="HZE17" s="43"/>
      <c r="HZF17" s="43"/>
      <c r="HZG17" s="43"/>
      <c r="HZH17" s="43"/>
      <c r="HZI17" s="43"/>
      <c r="HZJ17" s="43"/>
      <c r="HZK17" s="43"/>
      <c r="HZL17" s="43"/>
      <c r="HZM17" s="43"/>
      <c r="HZN17" s="43"/>
      <c r="HZO17" s="43"/>
      <c r="HZP17" s="43"/>
      <c r="HZQ17" s="43"/>
      <c r="HZR17" s="43"/>
      <c r="HZS17" s="43"/>
      <c r="HZT17" s="43"/>
      <c r="HZU17" s="43"/>
      <c r="HZV17" s="43"/>
      <c r="HZW17" s="43"/>
      <c r="HZX17" s="43"/>
      <c r="HZY17" s="43"/>
      <c r="HZZ17" s="43"/>
      <c r="IAA17" s="43"/>
      <c r="IAB17" s="43"/>
      <c r="IAC17" s="43"/>
      <c r="IAD17" s="43"/>
      <c r="IAE17" s="43"/>
      <c r="IAF17" s="43"/>
      <c r="IAG17" s="43"/>
      <c r="IAH17" s="43"/>
      <c r="IAI17" s="43"/>
      <c r="IAJ17" s="43"/>
      <c r="IAK17" s="43"/>
      <c r="IAL17" s="43"/>
      <c r="IAM17" s="43"/>
      <c r="IAN17" s="43"/>
      <c r="IAO17" s="43"/>
      <c r="IAP17" s="43"/>
      <c r="IAQ17" s="43"/>
      <c r="IAR17" s="43"/>
      <c r="IAS17" s="43"/>
      <c r="IAT17" s="43"/>
      <c r="IAU17" s="43"/>
      <c r="IAV17" s="43"/>
      <c r="IAW17" s="43"/>
      <c r="IAX17" s="43"/>
      <c r="IAY17" s="43"/>
      <c r="IAZ17" s="43"/>
      <c r="IBA17" s="43"/>
      <c r="IBB17" s="43"/>
      <c r="IBC17" s="43"/>
      <c r="IBD17" s="43"/>
      <c r="IBE17" s="43"/>
      <c r="IBF17" s="43"/>
      <c r="IBG17" s="43"/>
      <c r="IBH17" s="43"/>
      <c r="IBI17" s="43"/>
      <c r="IBJ17" s="43"/>
      <c r="IBK17" s="43"/>
      <c r="IBL17" s="43"/>
      <c r="IBM17" s="43"/>
      <c r="IBN17" s="43"/>
      <c r="IBO17" s="43"/>
      <c r="IBP17" s="43"/>
      <c r="IBQ17" s="43"/>
      <c r="IBR17" s="43"/>
      <c r="IBS17" s="43"/>
      <c r="IBT17" s="43"/>
      <c r="IBU17" s="43"/>
      <c r="IBV17" s="43"/>
      <c r="IBW17" s="43"/>
      <c r="IBX17" s="43"/>
      <c r="IBY17" s="43"/>
      <c r="IBZ17" s="43"/>
      <c r="ICA17" s="43"/>
      <c r="ICB17" s="43"/>
      <c r="ICC17" s="43"/>
      <c r="ICD17" s="43"/>
      <c r="ICE17" s="43"/>
      <c r="ICF17" s="43"/>
      <c r="ICG17" s="43"/>
      <c r="ICH17" s="43"/>
      <c r="ICI17" s="43"/>
      <c r="ICJ17" s="43"/>
      <c r="ICK17" s="43"/>
      <c r="ICL17" s="43"/>
      <c r="ICM17" s="43"/>
      <c r="ICN17" s="43"/>
      <c r="ICO17" s="43"/>
      <c r="ICP17" s="43"/>
      <c r="ICQ17" s="43"/>
      <c r="ICR17" s="43"/>
      <c r="ICS17" s="43"/>
      <c r="ICT17" s="43"/>
      <c r="ICU17" s="43"/>
      <c r="ICV17" s="43"/>
      <c r="ICW17" s="43"/>
      <c r="ICX17" s="43"/>
      <c r="ICY17" s="43"/>
      <c r="ICZ17" s="43"/>
      <c r="IDA17" s="43"/>
      <c r="IDB17" s="43"/>
      <c r="IDC17" s="43"/>
      <c r="IDD17" s="43"/>
      <c r="IDE17" s="43"/>
      <c r="IDF17" s="43"/>
      <c r="IDG17" s="43"/>
      <c r="IDH17" s="43"/>
      <c r="IDI17" s="43"/>
      <c r="IDJ17" s="43"/>
      <c r="IDK17" s="43"/>
      <c r="IDL17" s="43"/>
      <c r="IDM17" s="43"/>
      <c r="IDN17" s="43"/>
      <c r="IDO17" s="43"/>
      <c r="IDP17" s="43"/>
      <c r="IDQ17" s="43"/>
      <c r="IDR17" s="43"/>
      <c r="IDS17" s="43"/>
      <c r="IDT17" s="43"/>
      <c r="IDU17" s="43"/>
      <c r="IDV17" s="43"/>
      <c r="IDW17" s="43"/>
      <c r="IDX17" s="43"/>
      <c r="IDY17" s="43"/>
      <c r="IDZ17" s="43"/>
      <c r="IEA17" s="43"/>
      <c r="IEB17" s="43"/>
      <c r="IEC17" s="43"/>
      <c r="IED17" s="43"/>
      <c r="IEE17" s="43"/>
      <c r="IEF17" s="43"/>
      <c r="IEG17" s="43"/>
      <c r="IEH17" s="43"/>
      <c r="IEI17" s="43"/>
      <c r="IEJ17" s="43"/>
      <c r="IEK17" s="43"/>
      <c r="IEL17" s="43"/>
      <c r="IEM17" s="43"/>
      <c r="IEN17" s="43"/>
      <c r="IEO17" s="43"/>
      <c r="IEP17" s="43"/>
      <c r="IEQ17" s="43"/>
      <c r="IER17" s="43"/>
      <c r="IES17" s="43"/>
      <c r="IET17" s="43"/>
      <c r="IEU17" s="43"/>
      <c r="IEV17" s="43"/>
      <c r="IEW17" s="43"/>
      <c r="IEX17" s="43"/>
      <c r="IEY17" s="43"/>
      <c r="IEZ17" s="43"/>
      <c r="IFA17" s="43"/>
      <c r="IFB17" s="43"/>
      <c r="IFC17" s="43"/>
      <c r="IFD17" s="43"/>
      <c r="IFE17" s="43"/>
      <c r="IFF17" s="43"/>
      <c r="IFG17" s="43"/>
      <c r="IFH17" s="43"/>
      <c r="IFI17" s="43"/>
      <c r="IFJ17" s="43"/>
      <c r="IFK17" s="43"/>
      <c r="IFL17" s="43"/>
      <c r="IFM17" s="43"/>
      <c r="IFN17" s="43"/>
      <c r="IFO17" s="43"/>
      <c r="IFP17" s="43"/>
      <c r="IFQ17" s="43"/>
      <c r="IFR17" s="43"/>
      <c r="IFS17" s="43"/>
      <c r="IFT17" s="43"/>
      <c r="IFU17" s="43"/>
      <c r="IFV17" s="43"/>
      <c r="IFW17" s="43"/>
      <c r="IFX17" s="43"/>
      <c r="IFY17" s="43"/>
      <c r="IFZ17" s="43"/>
      <c r="IGA17" s="43"/>
      <c r="IGB17" s="43"/>
      <c r="IGC17" s="43"/>
      <c r="IGD17" s="43"/>
      <c r="IGE17" s="43"/>
      <c r="IGF17" s="43"/>
      <c r="IGG17" s="43"/>
      <c r="IGH17" s="43"/>
      <c r="IGI17" s="43"/>
      <c r="IGJ17" s="43"/>
      <c r="IGK17" s="43"/>
      <c r="IGL17" s="43"/>
      <c r="IGM17" s="43"/>
      <c r="IGN17" s="43"/>
      <c r="IGO17" s="43"/>
      <c r="IGP17" s="43"/>
      <c r="IGQ17" s="43"/>
      <c r="IGR17" s="43"/>
      <c r="IGS17" s="43"/>
      <c r="IGT17" s="43"/>
      <c r="IGU17" s="43"/>
      <c r="IGV17" s="43"/>
      <c r="IGW17" s="43"/>
      <c r="IGX17" s="43"/>
      <c r="IGY17" s="43"/>
      <c r="IGZ17" s="43"/>
      <c r="IHA17" s="43"/>
      <c r="IHB17" s="43"/>
      <c r="IHC17" s="43"/>
      <c r="IHD17" s="43"/>
      <c r="IHE17" s="43"/>
      <c r="IHF17" s="43"/>
      <c r="IHG17" s="43"/>
      <c r="IHH17" s="43"/>
      <c r="IHI17" s="43"/>
      <c r="IHJ17" s="43"/>
      <c r="IHK17" s="43"/>
      <c r="IHL17" s="43"/>
      <c r="IHM17" s="43"/>
      <c r="IHN17" s="43"/>
      <c r="IHO17" s="43"/>
      <c r="IHP17" s="43"/>
      <c r="IHQ17" s="43"/>
      <c r="IHR17" s="43"/>
      <c r="IHS17" s="43"/>
      <c r="IHT17" s="43"/>
      <c r="IHU17" s="43"/>
      <c r="IHV17" s="43"/>
      <c r="IHW17" s="43"/>
      <c r="IHX17" s="43"/>
      <c r="IHY17" s="43"/>
      <c r="IHZ17" s="43"/>
      <c r="IIA17" s="43"/>
      <c r="IIB17" s="43"/>
      <c r="IIC17" s="43"/>
      <c r="IID17" s="43"/>
      <c r="IIE17" s="43"/>
      <c r="IIF17" s="43"/>
      <c r="IIG17" s="43"/>
      <c r="IIH17" s="43"/>
      <c r="III17" s="43"/>
      <c r="IIJ17" s="43"/>
      <c r="IIK17" s="43"/>
      <c r="IIL17" s="43"/>
      <c r="IIM17" s="43"/>
      <c r="IIN17" s="43"/>
      <c r="IIO17" s="43"/>
      <c r="IIP17" s="43"/>
      <c r="IIQ17" s="43"/>
      <c r="IIR17" s="43"/>
      <c r="IIS17" s="43"/>
      <c r="IIT17" s="43"/>
      <c r="IIU17" s="43"/>
      <c r="IIV17" s="43"/>
      <c r="IIW17" s="43"/>
      <c r="IIX17" s="43"/>
      <c r="IIY17" s="43"/>
      <c r="IIZ17" s="43"/>
      <c r="IJA17" s="43"/>
      <c r="IJB17" s="43"/>
      <c r="IJC17" s="43"/>
      <c r="IJD17" s="43"/>
      <c r="IJE17" s="43"/>
      <c r="IJF17" s="43"/>
      <c r="IJG17" s="43"/>
      <c r="IJH17" s="43"/>
      <c r="IJI17" s="43"/>
      <c r="IJJ17" s="43"/>
      <c r="IJK17" s="43"/>
      <c r="IJL17" s="43"/>
      <c r="IJM17" s="43"/>
      <c r="IJN17" s="43"/>
      <c r="IJO17" s="43"/>
      <c r="IJP17" s="43"/>
      <c r="IJQ17" s="43"/>
      <c r="IJR17" s="43"/>
      <c r="IJS17" s="43"/>
      <c r="IJT17" s="43"/>
      <c r="IJU17" s="43"/>
      <c r="IJV17" s="43"/>
      <c r="IJW17" s="43"/>
      <c r="IJX17" s="43"/>
      <c r="IJY17" s="43"/>
      <c r="IJZ17" s="43"/>
      <c r="IKA17" s="43"/>
      <c r="IKB17" s="43"/>
      <c r="IKC17" s="43"/>
      <c r="IKD17" s="43"/>
      <c r="IKE17" s="43"/>
      <c r="IKF17" s="43"/>
      <c r="IKG17" s="43"/>
      <c r="IKH17" s="43"/>
      <c r="IKI17" s="43"/>
      <c r="IKJ17" s="43"/>
      <c r="IKK17" s="43"/>
      <c r="IKL17" s="43"/>
      <c r="IKM17" s="43"/>
      <c r="IKN17" s="43"/>
      <c r="IKO17" s="43"/>
      <c r="IKP17" s="43"/>
      <c r="IKQ17" s="43"/>
      <c r="IKR17" s="43"/>
      <c r="IKS17" s="43"/>
      <c r="IKT17" s="43"/>
      <c r="IKU17" s="43"/>
      <c r="IKV17" s="43"/>
      <c r="IKW17" s="43"/>
      <c r="IKX17" s="43"/>
      <c r="IKY17" s="43"/>
      <c r="IKZ17" s="43"/>
      <c r="ILA17" s="43"/>
      <c r="ILB17" s="43"/>
      <c r="ILC17" s="43"/>
      <c r="ILD17" s="43"/>
      <c r="ILE17" s="43"/>
      <c r="ILF17" s="43"/>
      <c r="ILG17" s="43"/>
      <c r="ILH17" s="43"/>
      <c r="ILI17" s="43"/>
      <c r="ILJ17" s="43"/>
      <c r="ILK17" s="43"/>
      <c r="ILL17" s="43"/>
      <c r="ILM17" s="43"/>
      <c r="ILN17" s="43"/>
      <c r="ILO17" s="43"/>
      <c r="ILP17" s="43"/>
      <c r="ILQ17" s="43"/>
      <c r="ILR17" s="43"/>
      <c r="ILS17" s="43"/>
      <c r="ILT17" s="43"/>
      <c r="ILU17" s="43"/>
      <c r="ILV17" s="43"/>
      <c r="ILW17" s="43"/>
      <c r="ILX17" s="43"/>
      <c r="ILY17" s="43"/>
      <c r="ILZ17" s="43"/>
      <c r="IMA17" s="43"/>
      <c r="IMB17" s="43"/>
      <c r="IMC17" s="43"/>
      <c r="IMD17" s="43"/>
      <c r="IME17" s="43"/>
      <c r="IMF17" s="43"/>
      <c r="IMG17" s="43"/>
      <c r="IMH17" s="43"/>
      <c r="IMI17" s="43"/>
      <c r="IMJ17" s="43"/>
      <c r="IMK17" s="43"/>
      <c r="IML17" s="43"/>
      <c r="IMM17" s="43"/>
      <c r="IMN17" s="43"/>
      <c r="IMO17" s="43"/>
      <c r="IMP17" s="43"/>
      <c r="IMQ17" s="43"/>
      <c r="IMR17" s="43"/>
      <c r="IMS17" s="43"/>
      <c r="IMT17" s="43"/>
      <c r="IMU17" s="43"/>
      <c r="IMV17" s="43"/>
      <c r="IMW17" s="43"/>
      <c r="IMX17" s="43"/>
      <c r="IMY17" s="43"/>
      <c r="IMZ17" s="43"/>
      <c r="INA17" s="43"/>
      <c r="INB17" s="43"/>
      <c r="INC17" s="43"/>
      <c r="IND17" s="43"/>
      <c r="INE17" s="43"/>
      <c r="INF17" s="43"/>
      <c r="ING17" s="43"/>
      <c r="INH17" s="43"/>
      <c r="INI17" s="43"/>
      <c r="INJ17" s="43"/>
      <c r="INK17" s="43"/>
      <c r="INL17" s="43"/>
      <c r="INM17" s="43"/>
      <c r="INN17" s="43"/>
      <c r="INO17" s="43"/>
      <c r="INP17" s="43"/>
      <c r="INQ17" s="43"/>
      <c r="INR17" s="43"/>
      <c r="INS17" s="43"/>
      <c r="INT17" s="43"/>
      <c r="INU17" s="43"/>
      <c r="INV17" s="43"/>
      <c r="INW17" s="43"/>
      <c r="INX17" s="43"/>
      <c r="INY17" s="43"/>
      <c r="INZ17" s="43"/>
      <c r="IOA17" s="43"/>
      <c r="IOB17" s="43"/>
      <c r="IOC17" s="43"/>
      <c r="IOD17" s="43"/>
      <c r="IOE17" s="43"/>
      <c r="IOF17" s="43"/>
      <c r="IOG17" s="43"/>
      <c r="IOH17" s="43"/>
      <c r="IOI17" s="43"/>
      <c r="IOJ17" s="43"/>
      <c r="IOK17" s="43"/>
      <c r="IOL17" s="43"/>
      <c r="IOM17" s="43"/>
      <c r="ION17" s="43"/>
      <c r="IOO17" s="43"/>
      <c r="IOP17" s="43"/>
      <c r="IOQ17" s="43"/>
      <c r="IOR17" s="43"/>
      <c r="IOS17" s="43"/>
      <c r="IOT17" s="43"/>
      <c r="IOU17" s="43"/>
      <c r="IOV17" s="43"/>
      <c r="IOW17" s="43"/>
      <c r="IOX17" s="43"/>
      <c r="IOY17" s="43"/>
      <c r="IOZ17" s="43"/>
      <c r="IPA17" s="43"/>
      <c r="IPB17" s="43"/>
      <c r="IPC17" s="43"/>
      <c r="IPD17" s="43"/>
      <c r="IPE17" s="43"/>
      <c r="IPF17" s="43"/>
      <c r="IPG17" s="43"/>
      <c r="IPH17" s="43"/>
      <c r="IPI17" s="43"/>
      <c r="IPJ17" s="43"/>
      <c r="IPK17" s="43"/>
      <c r="IPL17" s="43"/>
      <c r="IPM17" s="43"/>
      <c r="IPN17" s="43"/>
      <c r="IPO17" s="43"/>
      <c r="IPP17" s="43"/>
      <c r="IPQ17" s="43"/>
      <c r="IPR17" s="43"/>
      <c r="IPS17" s="43"/>
      <c r="IPT17" s="43"/>
      <c r="IPU17" s="43"/>
      <c r="IPV17" s="43"/>
      <c r="IPW17" s="43"/>
      <c r="IPX17" s="43"/>
      <c r="IPY17" s="43"/>
      <c r="IPZ17" s="43"/>
      <c r="IQA17" s="43"/>
      <c r="IQB17" s="43"/>
      <c r="IQC17" s="43"/>
      <c r="IQD17" s="43"/>
      <c r="IQE17" s="43"/>
      <c r="IQF17" s="43"/>
      <c r="IQG17" s="43"/>
      <c r="IQH17" s="43"/>
      <c r="IQI17" s="43"/>
      <c r="IQJ17" s="43"/>
      <c r="IQK17" s="43"/>
      <c r="IQL17" s="43"/>
      <c r="IQM17" s="43"/>
      <c r="IQN17" s="43"/>
      <c r="IQO17" s="43"/>
      <c r="IQP17" s="43"/>
      <c r="IQQ17" s="43"/>
      <c r="IQR17" s="43"/>
      <c r="IQS17" s="43"/>
      <c r="IQT17" s="43"/>
      <c r="IQU17" s="43"/>
      <c r="IQV17" s="43"/>
      <c r="IQW17" s="43"/>
      <c r="IQX17" s="43"/>
      <c r="IQY17" s="43"/>
      <c r="IQZ17" s="43"/>
      <c r="IRA17" s="43"/>
      <c r="IRB17" s="43"/>
      <c r="IRC17" s="43"/>
      <c r="IRD17" s="43"/>
      <c r="IRE17" s="43"/>
      <c r="IRF17" s="43"/>
      <c r="IRG17" s="43"/>
      <c r="IRH17" s="43"/>
      <c r="IRI17" s="43"/>
      <c r="IRJ17" s="43"/>
      <c r="IRK17" s="43"/>
      <c r="IRL17" s="43"/>
      <c r="IRM17" s="43"/>
      <c r="IRN17" s="43"/>
      <c r="IRO17" s="43"/>
      <c r="IRP17" s="43"/>
      <c r="IRQ17" s="43"/>
      <c r="IRR17" s="43"/>
      <c r="IRS17" s="43"/>
      <c r="IRT17" s="43"/>
      <c r="IRU17" s="43"/>
      <c r="IRV17" s="43"/>
      <c r="IRW17" s="43"/>
      <c r="IRX17" s="43"/>
      <c r="IRY17" s="43"/>
      <c r="IRZ17" s="43"/>
      <c r="ISA17" s="43"/>
      <c r="ISB17" s="43"/>
      <c r="ISC17" s="43"/>
      <c r="ISD17" s="43"/>
      <c r="ISE17" s="43"/>
      <c r="ISF17" s="43"/>
      <c r="ISG17" s="43"/>
      <c r="ISH17" s="43"/>
      <c r="ISI17" s="43"/>
      <c r="ISJ17" s="43"/>
      <c r="ISK17" s="43"/>
      <c r="ISL17" s="43"/>
      <c r="ISM17" s="43"/>
      <c r="ISN17" s="43"/>
      <c r="ISO17" s="43"/>
      <c r="ISP17" s="43"/>
      <c r="ISQ17" s="43"/>
      <c r="ISR17" s="43"/>
      <c r="ISS17" s="43"/>
      <c r="IST17" s="43"/>
      <c r="ISU17" s="43"/>
      <c r="ISV17" s="43"/>
      <c r="ISW17" s="43"/>
      <c r="ISX17" s="43"/>
      <c r="ISY17" s="43"/>
      <c r="ISZ17" s="43"/>
      <c r="ITA17" s="43"/>
      <c r="ITB17" s="43"/>
      <c r="ITC17" s="43"/>
      <c r="ITD17" s="43"/>
      <c r="ITE17" s="43"/>
      <c r="ITF17" s="43"/>
      <c r="ITG17" s="43"/>
      <c r="ITH17" s="43"/>
      <c r="ITI17" s="43"/>
      <c r="ITJ17" s="43"/>
      <c r="ITK17" s="43"/>
      <c r="ITL17" s="43"/>
      <c r="ITM17" s="43"/>
      <c r="ITN17" s="43"/>
      <c r="ITO17" s="43"/>
      <c r="ITP17" s="43"/>
      <c r="ITQ17" s="43"/>
      <c r="ITR17" s="43"/>
      <c r="ITS17" s="43"/>
      <c r="ITT17" s="43"/>
      <c r="ITU17" s="43"/>
      <c r="ITV17" s="43"/>
      <c r="ITW17" s="43"/>
      <c r="ITX17" s="43"/>
      <c r="ITY17" s="43"/>
      <c r="ITZ17" s="43"/>
      <c r="IUA17" s="43"/>
      <c r="IUB17" s="43"/>
      <c r="IUC17" s="43"/>
      <c r="IUD17" s="43"/>
      <c r="IUE17" s="43"/>
      <c r="IUF17" s="43"/>
      <c r="IUG17" s="43"/>
      <c r="IUH17" s="43"/>
      <c r="IUI17" s="43"/>
      <c r="IUJ17" s="43"/>
      <c r="IUK17" s="43"/>
      <c r="IUL17" s="43"/>
      <c r="IUM17" s="43"/>
      <c r="IUN17" s="43"/>
      <c r="IUO17" s="43"/>
      <c r="IUP17" s="43"/>
      <c r="IUQ17" s="43"/>
      <c r="IUR17" s="43"/>
      <c r="IUS17" s="43"/>
      <c r="IUT17" s="43"/>
      <c r="IUU17" s="43"/>
      <c r="IUV17" s="43"/>
      <c r="IUW17" s="43"/>
      <c r="IUX17" s="43"/>
      <c r="IUY17" s="43"/>
      <c r="IUZ17" s="43"/>
      <c r="IVA17" s="43"/>
      <c r="IVB17" s="43"/>
      <c r="IVC17" s="43"/>
      <c r="IVD17" s="43"/>
      <c r="IVE17" s="43"/>
      <c r="IVF17" s="43"/>
      <c r="IVG17" s="43"/>
      <c r="IVH17" s="43"/>
      <c r="IVI17" s="43"/>
      <c r="IVJ17" s="43"/>
      <c r="IVK17" s="43"/>
      <c r="IVL17" s="43"/>
      <c r="IVM17" s="43"/>
      <c r="IVN17" s="43"/>
      <c r="IVO17" s="43"/>
      <c r="IVP17" s="43"/>
      <c r="IVQ17" s="43"/>
      <c r="IVR17" s="43"/>
      <c r="IVS17" s="43"/>
      <c r="IVT17" s="43"/>
      <c r="IVU17" s="43"/>
      <c r="IVV17" s="43"/>
      <c r="IVW17" s="43"/>
      <c r="IVX17" s="43"/>
      <c r="IVY17" s="43"/>
      <c r="IVZ17" s="43"/>
      <c r="IWA17" s="43"/>
      <c r="IWB17" s="43"/>
      <c r="IWC17" s="43"/>
      <c r="IWD17" s="43"/>
      <c r="IWE17" s="43"/>
      <c r="IWF17" s="43"/>
      <c r="IWG17" s="43"/>
      <c r="IWH17" s="43"/>
      <c r="IWI17" s="43"/>
      <c r="IWJ17" s="43"/>
      <c r="IWK17" s="43"/>
      <c r="IWL17" s="43"/>
      <c r="IWM17" s="43"/>
      <c r="IWN17" s="43"/>
      <c r="IWO17" s="43"/>
      <c r="IWP17" s="43"/>
      <c r="IWQ17" s="43"/>
      <c r="IWR17" s="43"/>
      <c r="IWS17" s="43"/>
      <c r="IWT17" s="43"/>
      <c r="IWU17" s="43"/>
      <c r="IWV17" s="43"/>
      <c r="IWW17" s="43"/>
      <c r="IWX17" s="43"/>
      <c r="IWY17" s="43"/>
      <c r="IWZ17" s="43"/>
      <c r="IXA17" s="43"/>
      <c r="IXB17" s="43"/>
      <c r="IXC17" s="43"/>
      <c r="IXD17" s="43"/>
      <c r="IXE17" s="43"/>
      <c r="IXF17" s="43"/>
      <c r="IXG17" s="43"/>
      <c r="IXH17" s="43"/>
      <c r="IXI17" s="43"/>
      <c r="IXJ17" s="43"/>
      <c r="IXK17" s="43"/>
      <c r="IXL17" s="43"/>
      <c r="IXM17" s="43"/>
      <c r="IXN17" s="43"/>
      <c r="IXO17" s="43"/>
      <c r="IXP17" s="43"/>
      <c r="IXQ17" s="43"/>
      <c r="IXR17" s="43"/>
      <c r="IXS17" s="43"/>
      <c r="IXT17" s="43"/>
      <c r="IXU17" s="43"/>
      <c r="IXV17" s="43"/>
      <c r="IXW17" s="43"/>
      <c r="IXX17" s="43"/>
      <c r="IXY17" s="43"/>
      <c r="IXZ17" s="43"/>
      <c r="IYA17" s="43"/>
      <c r="IYB17" s="43"/>
      <c r="IYC17" s="43"/>
      <c r="IYD17" s="43"/>
      <c r="IYE17" s="43"/>
      <c r="IYF17" s="43"/>
      <c r="IYG17" s="43"/>
      <c r="IYH17" s="43"/>
      <c r="IYI17" s="43"/>
      <c r="IYJ17" s="43"/>
      <c r="IYK17" s="43"/>
      <c r="IYL17" s="43"/>
      <c r="IYM17" s="43"/>
      <c r="IYN17" s="43"/>
      <c r="IYO17" s="43"/>
      <c r="IYP17" s="43"/>
      <c r="IYQ17" s="43"/>
      <c r="IYR17" s="43"/>
      <c r="IYS17" s="43"/>
      <c r="IYT17" s="43"/>
      <c r="IYU17" s="43"/>
      <c r="IYV17" s="43"/>
      <c r="IYW17" s="43"/>
      <c r="IYX17" s="43"/>
      <c r="IYY17" s="43"/>
      <c r="IYZ17" s="43"/>
      <c r="IZA17" s="43"/>
      <c r="IZB17" s="43"/>
      <c r="IZC17" s="43"/>
      <c r="IZD17" s="43"/>
      <c r="IZE17" s="43"/>
      <c r="IZF17" s="43"/>
      <c r="IZG17" s="43"/>
      <c r="IZH17" s="43"/>
      <c r="IZI17" s="43"/>
      <c r="IZJ17" s="43"/>
      <c r="IZK17" s="43"/>
      <c r="IZL17" s="43"/>
      <c r="IZM17" s="43"/>
      <c r="IZN17" s="43"/>
      <c r="IZO17" s="43"/>
      <c r="IZP17" s="43"/>
      <c r="IZQ17" s="43"/>
      <c r="IZR17" s="43"/>
      <c r="IZS17" s="43"/>
      <c r="IZT17" s="43"/>
      <c r="IZU17" s="43"/>
      <c r="IZV17" s="43"/>
      <c r="IZW17" s="43"/>
      <c r="IZX17" s="43"/>
      <c r="IZY17" s="43"/>
      <c r="IZZ17" s="43"/>
      <c r="JAA17" s="43"/>
      <c r="JAB17" s="43"/>
      <c r="JAC17" s="43"/>
      <c r="JAD17" s="43"/>
      <c r="JAE17" s="43"/>
      <c r="JAF17" s="43"/>
      <c r="JAG17" s="43"/>
      <c r="JAH17" s="43"/>
      <c r="JAI17" s="43"/>
      <c r="JAJ17" s="43"/>
      <c r="JAK17" s="43"/>
      <c r="JAL17" s="43"/>
      <c r="JAM17" s="43"/>
      <c r="JAN17" s="43"/>
      <c r="JAO17" s="43"/>
      <c r="JAP17" s="43"/>
      <c r="JAQ17" s="43"/>
      <c r="JAR17" s="43"/>
      <c r="JAS17" s="43"/>
      <c r="JAT17" s="43"/>
      <c r="JAU17" s="43"/>
      <c r="JAV17" s="43"/>
      <c r="JAW17" s="43"/>
      <c r="JAX17" s="43"/>
      <c r="JAY17" s="43"/>
      <c r="JAZ17" s="43"/>
      <c r="JBA17" s="43"/>
      <c r="JBB17" s="43"/>
      <c r="JBC17" s="43"/>
      <c r="JBD17" s="43"/>
      <c r="JBE17" s="43"/>
      <c r="JBF17" s="43"/>
      <c r="JBG17" s="43"/>
      <c r="JBH17" s="43"/>
      <c r="JBI17" s="43"/>
      <c r="JBJ17" s="43"/>
      <c r="JBK17" s="43"/>
      <c r="JBL17" s="43"/>
      <c r="JBM17" s="43"/>
      <c r="JBN17" s="43"/>
      <c r="JBO17" s="43"/>
      <c r="JBP17" s="43"/>
      <c r="JBQ17" s="43"/>
      <c r="JBR17" s="43"/>
      <c r="JBS17" s="43"/>
      <c r="JBT17" s="43"/>
      <c r="JBU17" s="43"/>
      <c r="JBV17" s="43"/>
      <c r="JBW17" s="43"/>
      <c r="JBX17" s="43"/>
      <c r="JBY17" s="43"/>
      <c r="JBZ17" s="43"/>
      <c r="JCA17" s="43"/>
      <c r="JCB17" s="43"/>
      <c r="JCC17" s="43"/>
      <c r="JCD17" s="43"/>
      <c r="JCE17" s="43"/>
      <c r="JCF17" s="43"/>
      <c r="JCG17" s="43"/>
      <c r="JCH17" s="43"/>
      <c r="JCI17" s="43"/>
      <c r="JCJ17" s="43"/>
      <c r="JCK17" s="43"/>
      <c r="JCL17" s="43"/>
      <c r="JCM17" s="43"/>
      <c r="JCN17" s="43"/>
      <c r="JCO17" s="43"/>
      <c r="JCP17" s="43"/>
      <c r="JCQ17" s="43"/>
      <c r="JCR17" s="43"/>
      <c r="JCS17" s="43"/>
      <c r="JCT17" s="43"/>
      <c r="JCU17" s="43"/>
      <c r="JCV17" s="43"/>
      <c r="JCW17" s="43"/>
      <c r="JCX17" s="43"/>
      <c r="JCY17" s="43"/>
      <c r="JCZ17" s="43"/>
      <c r="JDA17" s="43"/>
      <c r="JDB17" s="43"/>
      <c r="JDC17" s="43"/>
      <c r="JDD17" s="43"/>
      <c r="JDE17" s="43"/>
      <c r="JDF17" s="43"/>
      <c r="JDG17" s="43"/>
      <c r="JDH17" s="43"/>
      <c r="JDI17" s="43"/>
      <c r="JDJ17" s="43"/>
      <c r="JDK17" s="43"/>
      <c r="JDL17" s="43"/>
      <c r="JDM17" s="43"/>
      <c r="JDN17" s="43"/>
      <c r="JDO17" s="43"/>
      <c r="JDP17" s="43"/>
      <c r="JDQ17" s="43"/>
      <c r="JDR17" s="43"/>
      <c r="JDS17" s="43"/>
      <c r="JDT17" s="43"/>
      <c r="JDU17" s="43"/>
      <c r="JDV17" s="43"/>
      <c r="JDW17" s="43"/>
      <c r="JDX17" s="43"/>
      <c r="JDY17" s="43"/>
      <c r="JDZ17" s="43"/>
      <c r="JEA17" s="43"/>
      <c r="JEB17" s="43"/>
      <c r="JEC17" s="43"/>
      <c r="JED17" s="43"/>
      <c r="JEE17" s="43"/>
      <c r="JEF17" s="43"/>
      <c r="JEG17" s="43"/>
      <c r="JEH17" s="43"/>
      <c r="JEI17" s="43"/>
      <c r="JEJ17" s="43"/>
      <c r="JEK17" s="43"/>
      <c r="JEL17" s="43"/>
      <c r="JEM17" s="43"/>
      <c r="JEN17" s="43"/>
      <c r="JEO17" s="43"/>
      <c r="JEP17" s="43"/>
      <c r="JEQ17" s="43"/>
      <c r="JER17" s="43"/>
      <c r="JES17" s="43"/>
      <c r="JET17" s="43"/>
      <c r="JEU17" s="43"/>
      <c r="JEV17" s="43"/>
      <c r="JEW17" s="43"/>
      <c r="JEX17" s="43"/>
      <c r="JEY17" s="43"/>
      <c r="JEZ17" s="43"/>
      <c r="JFA17" s="43"/>
      <c r="JFB17" s="43"/>
      <c r="JFC17" s="43"/>
      <c r="JFD17" s="43"/>
      <c r="JFE17" s="43"/>
      <c r="JFF17" s="43"/>
      <c r="JFG17" s="43"/>
      <c r="JFH17" s="43"/>
      <c r="JFI17" s="43"/>
      <c r="JFJ17" s="43"/>
      <c r="JFK17" s="43"/>
      <c r="JFL17" s="43"/>
      <c r="JFM17" s="43"/>
      <c r="JFN17" s="43"/>
      <c r="JFO17" s="43"/>
      <c r="JFP17" s="43"/>
      <c r="JFQ17" s="43"/>
      <c r="JFR17" s="43"/>
      <c r="JFS17" s="43"/>
      <c r="JFT17" s="43"/>
      <c r="JFU17" s="43"/>
      <c r="JFV17" s="43"/>
      <c r="JFW17" s="43"/>
      <c r="JFX17" s="43"/>
      <c r="JFY17" s="43"/>
      <c r="JFZ17" s="43"/>
      <c r="JGA17" s="43"/>
      <c r="JGB17" s="43"/>
      <c r="JGC17" s="43"/>
      <c r="JGD17" s="43"/>
      <c r="JGE17" s="43"/>
      <c r="JGF17" s="43"/>
      <c r="JGG17" s="43"/>
      <c r="JGH17" s="43"/>
      <c r="JGI17" s="43"/>
      <c r="JGJ17" s="43"/>
      <c r="JGK17" s="43"/>
      <c r="JGL17" s="43"/>
      <c r="JGM17" s="43"/>
      <c r="JGN17" s="43"/>
      <c r="JGO17" s="43"/>
      <c r="JGP17" s="43"/>
      <c r="JGQ17" s="43"/>
      <c r="JGR17" s="43"/>
      <c r="JGS17" s="43"/>
      <c r="JGT17" s="43"/>
      <c r="JGU17" s="43"/>
      <c r="JGV17" s="43"/>
      <c r="JGW17" s="43"/>
      <c r="JGX17" s="43"/>
      <c r="JGY17" s="43"/>
      <c r="JGZ17" s="43"/>
      <c r="JHA17" s="43"/>
      <c r="JHB17" s="43"/>
      <c r="JHC17" s="43"/>
      <c r="JHD17" s="43"/>
      <c r="JHE17" s="43"/>
      <c r="JHF17" s="43"/>
      <c r="JHG17" s="43"/>
      <c r="JHH17" s="43"/>
      <c r="JHI17" s="43"/>
      <c r="JHJ17" s="43"/>
      <c r="JHK17" s="43"/>
      <c r="JHL17" s="43"/>
      <c r="JHM17" s="43"/>
      <c r="JHN17" s="43"/>
      <c r="JHO17" s="43"/>
      <c r="JHP17" s="43"/>
      <c r="JHQ17" s="43"/>
      <c r="JHR17" s="43"/>
      <c r="JHS17" s="43"/>
      <c r="JHT17" s="43"/>
      <c r="JHU17" s="43"/>
      <c r="JHV17" s="43"/>
      <c r="JHW17" s="43"/>
      <c r="JHX17" s="43"/>
      <c r="JHY17" s="43"/>
      <c r="JHZ17" s="43"/>
      <c r="JIA17" s="43"/>
      <c r="JIB17" s="43"/>
      <c r="JIC17" s="43"/>
      <c r="JID17" s="43"/>
      <c r="JIE17" s="43"/>
      <c r="JIF17" s="43"/>
      <c r="JIG17" s="43"/>
      <c r="JIH17" s="43"/>
      <c r="JII17" s="43"/>
      <c r="JIJ17" s="43"/>
      <c r="JIK17" s="43"/>
      <c r="JIL17" s="43"/>
      <c r="JIM17" s="43"/>
      <c r="JIN17" s="43"/>
      <c r="JIO17" s="43"/>
      <c r="JIP17" s="43"/>
      <c r="JIQ17" s="43"/>
      <c r="JIR17" s="43"/>
      <c r="JIS17" s="43"/>
      <c r="JIT17" s="43"/>
      <c r="JIU17" s="43"/>
      <c r="JIV17" s="43"/>
      <c r="JIW17" s="43"/>
      <c r="JIX17" s="43"/>
      <c r="JIY17" s="43"/>
      <c r="JIZ17" s="43"/>
      <c r="JJA17" s="43"/>
      <c r="JJB17" s="43"/>
      <c r="JJC17" s="43"/>
      <c r="JJD17" s="43"/>
      <c r="JJE17" s="43"/>
      <c r="JJF17" s="43"/>
      <c r="JJG17" s="43"/>
      <c r="JJH17" s="43"/>
      <c r="JJI17" s="43"/>
      <c r="JJJ17" s="43"/>
      <c r="JJK17" s="43"/>
      <c r="JJL17" s="43"/>
      <c r="JJM17" s="43"/>
      <c r="JJN17" s="43"/>
      <c r="JJO17" s="43"/>
      <c r="JJP17" s="43"/>
      <c r="JJQ17" s="43"/>
      <c r="JJR17" s="43"/>
      <c r="JJS17" s="43"/>
      <c r="JJT17" s="43"/>
      <c r="JJU17" s="43"/>
      <c r="JJV17" s="43"/>
      <c r="JJW17" s="43"/>
      <c r="JJX17" s="43"/>
      <c r="JJY17" s="43"/>
      <c r="JJZ17" s="43"/>
      <c r="JKA17" s="43"/>
      <c r="JKB17" s="43"/>
      <c r="JKC17" s="43"/>
      <c r="JKD17" s="43"/>
      <c r="JKE17" s="43"/>
      <c r="JKF17" s="43"/>
      <c r="JKG17" s="43"/>
      <c r="JKH17" s="43"/>
      <c r="JKI17" s="43"/>
      <c r="JKJ17" s="43"/>
      <c r="JKK17" s="43"/>
      <c r="JKL17" s="43"/>
      <c r="JKM17" s="43"/>
      <c r="JKN17" s="43"/>
      <c r="JKO17" s="43"/>
      <c r="JKP17" s="43"/>
      <c r="JKQ17" s="43"/>
      <c r="JKR17" s="43"/>
      <c r="JKS17" s="43"/>
      <c r="JKT17" s="43"/>
      <c r="JKU17" s="43"/>
      <c r="JKV17" s="43"/>
      <c r="JKW17" s="43"/>
      <c r="JKX17" s="43"/>
      <c r="JKY17" s="43"/>
      <c r="JKZ17" s="43"/>
      <c r="JLA17" s="43"/>
      <c r="JLB17" s="43"/>
      <c r="JLC17" s="43"/>
      <c r="JLD17" s="43"/>
      <c r="JLE17" s="43"/>
      <c r="JLF17" s="43"/>
      <c r="JLG17" s="43"/>
      <c r="JLH17" s="43"/>
      <c r="JLI17" s="43"/>
      <c r="JLJ17" s="43"/>
      <c r="JLK17" s="43"/>
      <c r="JLL17" s="43"/>
      <c r="JLM17" s="43"/>
      <c r="JLN17" s="43"/>
      <c r="JLO17" s="43"/>
      <c r="JLP17" s="43"/>
      <c r="JLQ17" s="43"/>
      <c r="JLR17" s="43"/>
      <c r="JLS17" s="43"/>
      <c r="JLT17" s="43"/>
      <c r="JLU17" s="43"/>
      <c r="JLV17" s="43"/>
      <c r="JLW17" s="43"/>
      <c r="JLX17" s="43"/>
      <c r="JLY17" s="43"/>
      <c r="JLZ17" s="43"/>
      <c r="JMA17" s="43"/>
      <c r="JMB17" s="43"/>
      <c r="JMC17" s="43"/>
      <c r="JMD17" s="43"/>
      <c r="JME17" s="43"/>
      <c r="JMF17" s="43"/>
      <c r="JMG17" s="43"/>
      <c r="JMH17" s="43"/>
      <c r="JMI17" s="43"/>
      <c r="JMJ17" s="43"/>
      <c r="JMK17" s="43"/>
      <c r="JML17" s="43"/>
      <c r="JMM17" s="43"/>
      <c r="JMN17" s="43"/>
      <c r="JMO17" s="43"/>
      <c r="JMP17" s="43"/>
      <c r="JMQ17" s="43"/>
      <c r="JMR17" s="43"/>
      <c r="JMS17" s="43"/>
      <c r="JMT17" s="43"/>
      <c r="JMU17" s="43"/>
      <c r="JMV17" s="43"/>
      <c r="JMW17" s="43"/>
      <c r="JMX17" s="43"/>
      <c r="JMY17" s="43"/>
      <c r="JMZ17" s="43"/>
      <c r="JNA17" s="43"/>
      <c r="JNB17" s="43"/>
      <c r="JNC17" s="43"/>
      <c r="JND17" s="43"/>
      <c r="JNE17" s="43"/>
      <c r="JNF17" s="43"/>
      <c r="JNG17" s="43"/>
      <c r="JNH17" s="43"/>
      <c r="JNI17" s="43"/>
      <c r="JNJ17" s="43"/>
      <c r="JNK17" s="43"/>
      <c r="JNL17" s="43"/>
      <c r="JNM17" s="43"/>
      <c r="JNN17" s="43"/>
      <c r="JNO17" s="43"/>
      <c r="JNP17" s="43"/>
      <c r="JNQ17" s="43"/>
      <c r="JNR17" s="43"/>
      <c r="JNS17" s="43"/>
      <c r="JNT17" s="43"/>
      <c r="JNU17" s="43"/>
      <c r="JNV17" s="43"/>
      <c r="JNW17" s="43"/>
      <c r="JNX17" s="43"/>
      <c r="JNY17" s="43"/>
      <c r="JNZ17" s="43"/>
      <c r="JOA17" s="43"/>
      <c r="JOB17" s="43"/>
      <c r="JOC17" s="43"/>
      <c r="JOD17" s="43"/>
      <c r="JOE17" s="43"/>
      <c r="JOF17" s="43"/>
      <c r="JOG17" s="43"/>
      <c r="JOH17" s="43"/>
      <c r="JOI17" s="43"/>
      <c r="JOJ17" s="43"/>
      <c r="JOK17" s="43"/>
      <c r="JOL17" s="43"/>
      <c r="JOM17" s="43"/>
      <c r="JON17" s="43"/>
      <c r="JOO17" s="43"/>
      <c r="JOP17" s="43"/>
      <c r="JOQ17" s="43"/>
      <c r="JOR17" s="43"/>
      <c r="JOS17" s="43"/>
      <c r="JOT17" s="43"/>
      <c r="JOU17" s="43"/>
      <c r="JOV17" s="43"/>
      <c r="JOW17" s="43"/>
      <c r="JOX17" s="43"/>
      <c r="JOY17" s="43"/>
      <c r="JOZ17" s="43"/>
      <c r="JPA17" s="43"/>
      <c r="JPB17" s="43"/>
      <c r="JPC17" s="43"/>
      <c r="JPD17" s="43"/>
      <c r="JPE17" s="43"/>
      <c r="JPF17" s="43"/>
      <c r="JPG17" s="43"/>
      <c r="JPH17" s="43"/>
      <c r="JPI17" s="43"/>
      <c r="JPJ17" s="43"/>
      <c r="JPK17" s="43"/>
      <c r="JPL17" s="43"/>
      <c r="JPM17" s="43"/>
      <c r="JPN17" s="43"/>
      <c r="JPO17" s="43"/>
      <c r="JPP17" s="43"/>
      <c r="JPQ17" s="43"/>
      <c r="JPR17" s="43"/>
      <c r="JPS17" s="43"/>
      <c r="JPT17" s="43"/>
      <c r="JPU17" s="43"/>
      <c r="JPV17" s="43"/>
      <c r="JPW17" s="43"/>
      <c r="JPX17" s="43"/>
      <c r="JPY17" s="43"/>
      <c r="JPZ17" s="43"/>
      <c r="JQA17" s="43"/>
      <c r="JQB17" s="43"/>
      <c r="JQC17" s="43"/>
      <c r="JQD17" s="43"/>
      <c r="JQE17" s="43"/>
      <c r="JQF17" s="43"/>
      <c r="JQG17" s="43"/>
      <c r="JQH17" s="43"/>
      <c r="JQI17" s="43"/>
      <c r="JQJ17" s="43"/>
      <c r="JQK17" s="43"/>
      <c r="JQL17" s="43"/>
      <c r="JQM17" s="43"/>
      <c r="JQN17" s="43"/>
      <c r="JQO17" s="43"/>
      <c r="JQP17" s="43"/>
      <c r="JQQ17" s="43"/>
      <c r="JQR17" s="43"/>
      <c r="JQS17" s="43"/>
      <c r="JQT17" s="43"/>
      <c r="JQU17" s="43"/>
      <c r="JQV17" s="43"/>
      <c r="JQW17" s="43"/>
      <c r="JQX17" s="43"/>
      <c r="JQY17" s="43"/>
      <c r="JQZ17" s="43"/>
      <c r="JRA17" s="43"/>
      <c r="JRB17" s="43"/>
      <c r="JRC17" s="43"/>
      <c r="JRD17" s="43"/>
      <c r="JRE17" s="43"/>
      <c r="JRF17" s="43"/>
      <c r="JRG17" s="43"/>
      <c r="JRH17" s="43"/>
      <c r="JRI17" s="43"/>
      <c r="JRJ17" s="43"/>
      <c r="JRK17" s="43"/>
      <c r="JRL17" s="43"/>
      <c r="JRM17" s="43"/>
      <c r="JRN17" s="43"/>
      <c r="JRO17" s="43"/>
      <c r="JRP17" s="43"/>
      <c r="JRQ17" s="43"/>
      <c r="JRR17" s="43"/>
      <c r="JRS17" s="43"/>
      <c r="JRT17" s="43"/>
      <c r="JRU17" s="43"/>
      <c r="JRV17" s="43"/>
      <c r="JRW17" s="43"/>
      <c r="JRX17" s="43"/>
      <c r="JRY17" s="43"/>
      <c r="JRZ17" s="43"/>
      <c r="JSA17" s="43"/>
      <c r="JSB17" s="43"/>
      <c r="JSC17" s="43"/>
      <c r="JSD17" s="43"/>
      <c r="JSE17" s="43"/>
      <c r="JSF17" s="43"/>
      <c r="JSG17" s="43"/>
      <c r="JSH17" s="43"/>
      <c r="JSI17" s="43"/>
      <c r="JSJ17" s="43"/>
      <c r="JSK17" s="43"/>
      <c r="JSL17" s="43"/>
      <c r="JSM17" s="43"/>
      <c r="JSN17" s="43"/>
      <c r="JSO17" s="43"/>
      <c r="JSP17" s="43"/>
      <c r="JSQ17" s="43"/>
      <c r="JSR17" s="43"/>
      <c r="JSS17" s="43"/>
      <c r="JST17" s="43"/>
      <c r="JSU17" s="43"/>
      <c r="JSV17" s="43"/>
      <c r="JSW17" s="43"/>
      <c r="JSX17" s="43"/>
      <c r="JSY17" s="43"/>
      <c r="JSZ17" s="43"/>
      <c r="JTA17" s="43"/>
      <c r="JTB17" s="43"/>
      <c r="JTC17" s="43"/>
      <c r="JTD17" s="43"/>
      <c r="JTE17" s="43"/>
      <c r="JTF17" s="43"/>
      <c r="JTG17" s="43"/>
      <c r="JTH17" s="43"/>
      <c r="JTI17" s="43"/>
      <c r="JTJ17" s="43"/>
      <c r="JTK17" s="43"/>
      <c r="JTL17" s="43"/>
      <c r="JTM17" s="43"/>
      <c r="JTN17" s="43"/>
      <c r="JTO17" s="43"/>
      <c r="JTP17" s="43"/>
      <c r="JTQ17" s="43"/>
      <c r="JTR17" s="43"/>
      <c r="JTS17" s="43"/>
      <c r="JTT17" s="43"/>
      <c r="JTU17" s="43"/>
      <c r="JTV17" s="43"/>
      <c r="JTW17" s="43"/>
      <c r="JTX17" s="43"/>
      <c r="JTY17" s="43"/>
      <c r="JTZ17" s="43"/>
      <c r="JUA17" s="43"/>
      <c r="JUB17" s="43"/>
      <c r="JUC17" s="43"/>
      <c r="JUD17" s="43"/>
      <c r="JUE17" s="43"/>
      <c r="JUF17" s="43"/>
      <c r="JUG17" s="43"/>
      <c r="JUH17" s="43"/>
      <c r="JUI17" s="43"/>
      <c r="JUJ17" s="43"/>
      <c r="JUK17" s="43"/>
      <c r="JUL17" s="43"/>
      <c r="JUM17" s="43"/>
      <c r="JUN17" s="43"/>
      <c r="JUO17" s="43"/>
      <c r="JUP17" s="43"/>
      <c r="JUQ17" s="43"/>
      <c r="JUR17" s="43"/>
      <c r="JUS17" s="43"/>
      <c r="JUT17" s="43"/>
      <c r="JUU17" s="43"/>
      <c r="JUV17" s="43"/>
      <c r="JUW17" s="43"/>
      <c r="JUX17" s="43"/>
      <c r="JUY17" s="43"/>
      <c r="JUZ17" s="43"/>
      <c r="JVA17" s="43"/>
      <c r="JVB17" s="43"/>
      <c r="JVC17" s="43"/>
      <c r="JVD17" s="43"/>
      <c r="JVE17" s="43"/>
      <c r="JVF17" s="43"/>
      <c r="JVG17" s="43"/>
      <c r="JVH17" s="43"/>
      <c r="JVI17" s="43"/>
      <c r="JVJ17" s="43"/>
      <c r="JVK17" s="43"/>
      <c r="JVL17" s="43"/>
      <c r="JVM17" s="43"/>
      <c r="JVN17" s="43"/>
      <c r="JVO17" s="43"/>
      <c r="JVP17" s="43"/>
      <c r="JVQ17" s="43"/>
      <c r="JVR17" s="43"/>
      <c r="JVS17" s="43"/>
      <c r="JVT17" s="43"/>
      <c r="JVU17" s="43"/>
      <c r="JVV17" s="43"/>
      <c r="JVW17" s="43"/>
      <c r="JVX17" s="43"/>
      <c r="JVY17" s="43"/>
      <c r="JVZ17" s="43"/>
      <c r="JWA17" s="43"/>
      <c r="JWB17" s="43"/>
      <c r="JWC17" s="43"/>
      <c r="JWD17" s="43"/>
      <c r="JWE17" s="43"/>
      <c r="JWF17" s="43"/>
      <c r="JWG17" s="43"/>
      <c r="JWH17" s="43"/>
      <c r="JWI17" s="43"/>
      <c r="JWJ17" s="43"/>
      <c r="JWK17" s="43"/>
      <c r="JWL17" s="43"/>
      <c r="JWM17" s="43"/>
      <c r="JWN17" s="43"/>
      <c r="JWO17" s="43"/>
      <c r="JWP17" s="43"/>
      <c r="JWQ17" s="43"/>
      <c r="JWR17" s="43"/>
      <c r="JWS17" s="43"/>
      <c r="JWT17" s="43"/>
      <c r="JWU17" s="43"/>
      <c r="JWV17" s="43"/>
      <c r="JWW17" s="43"/>
      <c r="JWX17" s="43"/>
      <c r="JWY17" s="43"/>
      <c r="JWZ17" s="43"/>
      <c r="JXA17" s="43"/>
      <c r="JXB17" s="43"/>
      <c r="JXC17" s="43"/>
      <c r="JXD17" s="43"/>
      <c r="JXE17" s="43"/>
      <c r="JXF17" s="43"/>
      <c r="JXG17" s="43"/>
      <c r="JXH17" s="43"/>
      <c r="JXI17" s="43"/>
      <c r="JXJ17" s="43"/>
      <c r="JXK17" s="43"/>
      <c r="JXL17" s="43"/>
      <c r="JXM17" s="43"/>
      <c r="JXN17" s="43"/>
      <c r="JXO17" s="43"/>
      <c r="JXP17" s="43"/>
      <c r="JXQ17" s="43"/>
      <c r="JXR17" s="43"/>
      <c r="JXS17" s="43"/>
      <c r="JXT17" s="43"/>
      <c r="JXU17" s="43"/>
      <c r="JXV17" s="43"/>
      <c r="JXW17" s="43"/>
      <c r="JXX17" s="43"/>
      <c r="JXY17" s="43"/>
      <c r="JXZ17" s="43"/>
      <c r="JYA17" s="43"/>
      <c r="JYB17" s="43"/>
      <c r="JYC17" s="43"/>
      <c r="JYD17" s="43"/>
      <c r="JYE17" s="43"/>
      <c r="JYF17" s="43"/>
      <c r="JYG17" s="43"/>
      <c r="JYH17" s="43"/>
      <c r="JYI17" s="43"/>
      <c r="JYJ17" s="43"/>
      <c r="JYK17" s="43"/>
      <c r="JYL17" s="43"/>
      <c r="JYM17" s="43"/>
      <c r="JYN17" s="43"/>
      <c r="JYO17" s="43"/>
      <c r="JYP17" s="43"/>
      <c r="JYQ17" s="43"/>
      <c r="JYR17" s="43"/>
      <c r="JYS17" s="43"/>
      <c r="JYT17" s="43"/>
      <c r="JYU17" s="43"/>
      <c r="JYV17" s="43"/>
      <c r="JYW17" s="43"/>
      <c r="JYX17" s="43"/>
      <c r="JYY17" s="43"/>
      <c r="JYZ17" s="43"/>
      <c r="JZA17" s="43"/>
      <c r="JZB17" s="43"/>
      <c r="JZC17" s="43"/>
      <c r="JZD17" s="43"/>
      <c r="JZE17" s="43"/>
      <c r="JZF17" s="43"/>
      <c r="JZG17" s="43"/>
      <c r="JZH17" s="43"/>
      <c r="JZI17" s="43"/>
      <c r="JZJ17" s="43"/>
      <c r="JZK17" s="43"/>
      <c r="JZL17" s="43"/>
      <c r="JZM17" s="43"/>
      <c r="JZN17" s="43"/>
      <c r="JZO17" s="43"/>
      <c r="JZP17" s="43"/>
      <c r="JZQ17" s="43"/>
      <c r="JZR17" s="43"/>
      <c r="JZS17" s="43"/>
      <c r="JZT17" s="43"/>
      <c r="JZU17" s="43"/>
      <c r="JZV17" s="43"/>
      <c r="JZW17" s="43"/>
      <c r="JZX17" s="43"/>
      <c r="JZY17" s="43"/>
      <c r="JZZ17" s="43"/>
      <c r="KAA17" s="43"/>
      <c r="KAB17" s="43"/>
      <c r="KAC17" s="43"/>
      <c r="KAD17" s="43"/>
      <c r="KAE17" s="43"/>
      <c r="KAF17" s="43"/>
      <c r="KAG17" s="43"/>
      <c r="KAH17" s="43"/>
      <c r="KAI17" s="43"/>
      <c r="KAJ17" s="43"/>
      <c r="KAK17" s="43"/>
      <c r="KAL17" s="43"/>
      <c r="KAM17" s="43"/>
      <c r="KAN17" s="43"/>
      <c r="KAO17" s="43"/>
      <c r="KAP17" s="43"/>
      <c r="KAQ17" s="43"/>
      <c r="KAR17" s="43"/>
      <c r="KAS17" s="43"/>
      <c r="KAT17" s="43"/>
      <c r="KAU17" s="43"/>
      <c r="KAV17" s="43"/>
      <c r="KAW17" s="43"/>
      <c r="KAX17" s="43"/>
      <c r="KAY17" s="43"/>
      <c r="KAZ17" s="43"/>
      <c r="KBA17" s="43"/>
      <c r="KBB17" s="43"/>
      <c r="KBC17" s="43"/>
      <c r="KBD17" s="43"/>
      <c r="KBE17" s="43"/>
      <c r="KBF17" s="43"/>
      <c r="KBG17" s="43"/>
      <c r="KBH17" s="43"/>
      <c r="KBI17" s="43"/>
      <c r="KBJ17" s="43"/>
      <c r="KBK17" s="43"/>
      <c r="KBL17" s="43"/>
      <c r="KBM17" s="43"/>
      <c r="KBN17" s="43"/>
      <c r="KBO17" s="43"/>
      <c r="KBP17" s="43"/>
      <c r="KBQ17" s="43"/>
      <c r="KBR17" s="43"/>
      <c r="KBS17" s="43"/>
      <c r="KBT17" s="43"/>
      <c r="KBU17" s="43"/>
      <c r="KBV17" s="43"/>
      <c r="KBW17" s="43"/>
      <c r="KBX17" s="43"/>
      <c r="KBY17" s="43"/>
      <c r="KBZ17" s="43"/>
      <c r="KCA17" s="43"/>
      <c r="KCB17" s="43"/>
      <c r="KCC17" s="43"/>
      <c r="KCD17" s="43"/>
      <c r="KCE17" s="43"/>
      <c r="KCF17" s="43"/>
      <c r="KCG17" s="43"/>
      <c r="KCH17" s="43"/>
      <c r="KCI17" s="43"/>
      <c r="KCJ17" s="43"/>
      <c r="KCK17" s="43"/>
      <c r="KCL17" s="43"/>
      <c r="KCM17" s="43"/>
      <c r="KCN17" s="43"/>
      <c r="KCO17" s="43"/>
      <c r="KCP17" s="43"/>
      <c r="KCQ17" s="43"/>
      <c r="KCR17" s="43"/>
      <c r="KCS17" s="43"/>
      <c r="KCT17" s="43"/>
      <c r="KCU17" s="43"/>
      <c r="KCV17" s="43"/>
      <c r="KCW17" s="43"/>
      <c r="KCX17" s="43"/>
      <c r="KCY17" s="43"/>
      <c r="KCZ17" s="43"/>
      <c r="KDA17" s="43"/>
      <c r="KDB17" s="43"/>
      <c r="KDC17" s="43"/>
      <c r="KDD17" s="43"/>
      <c r="KDE17" s="43"/>
      <c r="KDF17" s="43"/>
      <c r="KDG17" s="43"/>
      <c r="KDH17" s="43"/>
      <c r="KDI17" s="43"/>
      <c r="KDJ17" s="43"/>
      <c r="KDK17" s="43"/>
      <c r="KDL17" s="43"/>
      <c r="KDM17" s="43"/>
      <c r="KDN17" s="43"/>
      <c r="KDO17" s="43"/>
      <c r="KDP17" s="43"/>
      <c r="KDQ17" s="43"/>
      <c r="KDR17" s="43"/>
      <c r="KDS17" s="43"/>
      <c r="KDT17" s="43"/>
      <c r="KDU17" s="43"/>
      <c r="KDV17" s="43"/>
      <c r="KDW17" s="43"/>
      <c r="KDX17" s="43"/>
      <c r="KDY17" s="43"/>
      <c r="KDZ17" s="43"/>
      <c r="KEA17" s="43"/>
      <c r="KEB17" s="43"/>
      <c r="KEC17" s="43"/>
      <c r="KED17" s="43"/>
      <c r="KEE17" s="43"/>
      <c r="KEF17" s="43"/>
      <c r="KEG17" s="43"/>
      <c r="KEH17" s="43"/>
      <c r="KEI17" s="43"/>
      <c r="KEJ17" s="43"/>
      <c r="KEK17" s="43"/>
      <c r="KEL17" s="43"/>
      <c r="KEM17" s="43"/>
      <c r="KEN17" s="43"/>
      <c r="KEO17" s="43"/>
      <c r="KEP17" s="43"/>
      <c r="KEQ17" s="43"/>
      <c r="KER17" s="43"/>
      <c r="KES17" s="43"/>
      <c r="KET17" s="43"/>
      <c r="KEU17" s="43"/>
      <c r="KEV17" s="43"/>
      <c r="KEW17" s="43"/>
      <c r="KEX17" s="43"/>
      <c r="KEY17" s="43"/>
      <c r="KEZ17" s="43"/>
      <c r="KFA17" s="43"/>
      <c r="KFB17" s="43"/>
      <c r="KFC17" s="43"/>
      <c r="KFD17" s="43"/>
      <c r="KFE17" s="43"/>
      <c r="KFF17" s="43"/>
      <c r="KFG17" s="43"/>
      <c r="KFH17" s="43"/>
      <c r="KFI17" s="43"/>
      <c r="KFJ17" s="43"/>
      <c r="KFK17" s="43"/>
      <c r="KFL17" s="43"/>
      <c r="KFM17" s="43"/>
      <c r="KFN17" s="43"/>
      <c r="KFO17" s="43"/>
      <c r="KFP17" s="43"/>
      <c r="KFQ17" s="43"/>
      <c r="KFR17" s="43"/>
      <c r="KFS17" s="43"/>
      <c r="KFT17" s="43"/>
      <c r="KFU17" s="43"/>
      <c r="KFV17" s="43"/>
      <c r="KFW17" s="43"/>
      <c r="KFX17" s="43"/>
      <c r="KFY17" s="43"/>
      <c r="KFZ17" s="43"/>
      <c r="KGA17" s="43"/>
      <c r="KGB17" s="43"/>
      <c r="KGC17" s="43"/>
      <c r="KGD17" s="43"/>
      <c r="KGE17" s="43"/>
      <c r="KGF17" s="43"/>
      <c r="KGG17" s="43"/>
      <c r="KGH17" s="43"/>
      <c r="KGI17" s="43"/>
      <c r="KGJ17" s="43"/>
      <c r="KGK17" s="43"/>
      <c r="KGL17" s="43"/>
      <c r="KGM17" s="43"/>
      <c r="KGN17" s="43"/>
      <c r="KGO17" s="43"/>
      <c r="KGP17" s="43"/>
      <c r="KGQ17" s="43"/>
      <c r="KGR17" s="43"/>
      <c r="KGS17" s="43"/>
      <c r="KGT17" s="43"/>
      <c r="KGU17" s="43"/>
      <c r="KGV17" s="43"/>
      <c r="KGW17" s="43"/>
      <c r="KGX17" s="43"/>
      <c r="KGY17" s="43"/>
      <c r="KGZ17" s="43"/>
      <c r="KHA17" s="43"/>
      <c r="KHB17" s="43"/>
      <c r="KHC17" s="43"/>
      <c r="KHD17" s="43"/>
      <c r="KHE17" s="43"/>
      <c r="KHF17" s="43"/>
      <c r="KHG17" s="43"/>
      <c r="KHH17" s="43"/>
      <c r="KHI17" s="43"/>
      <c r="KHJ17" s="43"/>
      <c r="KHK17" s="43"/>
      <c r="KHL17" s="43"/>
      <c r="KHM17" s="43"/>
      <c r="KHN17" s="43"/>
      <c r="KHO17" s="43"/>
      <c r="KHP17" s="43"/>
      <c r="KHQ17" s="43"/>
      <c r="KHR17" s="43"/>
      <c r="KHS17" s="43"/>
      <c r="KHT17" s="43"/>
      <c r="KHU17" s="43"/>
      <c r="KHV17" s="43"/>
      <c r="KHW17" s="43"/>
      <c r="KHX17" s="43"/>
      <c r="KHY17" s="43"/>
      <c r="KHZ17" s="43"/>
      <c r="KIA17" s="43"/>
      <c r="KIB17" s="43"/>
      <c r="KIC17" s="43"/>
      <c r="KID17" s="43"/>
      <c r="KIE17" s="43"/>
      <c r="KIF17" s="43"/>
      <c r="KIG17" s="43"/>
      <c r="KIH17" s="43"/>
      <c r="KII17" s="43"/>
      <c r="KIJ17" s="43"/>
      <c r="KIK17" s="43"/>
      <c r="KIL17" s="43"/>
      <c r="KIM17" s="43"/>
      <c r="KIN17" s="43"/>
      <c r="KIO17" s="43"/>
      <c r="KIP17" s="43"/>
      <c r="KIQ17" s="43"/>
      <c r="KIR17" s="43"/>
      <c r="KIS17" s="43"/>
      <c r="KIT17" s="43"/>
      <c r="KIU17" s="43"/>
      <c r="KIV17" s="43"/>
      <c r="KIW17" s="43"/>
      <c r="KIX17" s="43"/>
      <c r="KIY17" s="43"/>
      <c r="KIZ17" s="43"/>
      <c r="KJA17" s="43"/>
      <c r="KJB17" s="43"/>
      <c r="KJC17" s="43"/>
      <c r="KJD17" s="43"/>
      <c r="KJE17" s="43"/>
      <c r="KJF17" s="43"/>
      <c r="KJG17" s="43"/>
      <c r="KJH17" s="43"/>
      <c r="KJI17" s="43"/>
      <c r="KJJ17" s="43"/>
      <c r="KJK17" s="43"/>
      <c r="KJL17" s="43"/>
      <c r="KJM17" s="43"/>
      <c r="KJN17" s="43"/>
      <c r="KJO17" s="43"/>
      <c r="KJP17" s="43"/>
      <c r="KJQ17" s="43"/>
      <c r="KJR17" s="43"/>
      <c r="KJS17" s="43"/>
      <c r="KJT17" s="43"/>
      <c r="KJU17" s="43"/>
      <c r="KJV17" s="43"/>
      <c r="KJW17" s="43"/>
      <c r="KJX17" s="43"/>
      <c r="KJY17" s="43"/>
      <c r="KJZ17" s="43"/>
      <c r="KKA17" s="43"/>
      <c r="KKB17" s="43"/>
      <c r="KKC17" s="43"/>
      <c r="KKD17" s="43"/>
      <c r="KKE17" s="43"/>
      <c r="KKF17" s="43"/>
      <c r="KKG17" s="43"/>
      <c r="KKH17" s="43"/>
      <c r="KKI17" s="43"/>
      <c r="KKJ17" s="43"/>
      <c r="KKK17" s="43"/>
      <c r="KKL17" s="43"/>
      <c r="KKM17" s="43"/>
      <c r="KKN17" s="43"/>
      <c r="KKO17" s="43"/>
      <c r="KKP17" s="43"/>
      <c r="KKQ17" s="43"/>
      <c r="KKR17" s="43"/>
      <c r="KKS17" s="43"/>
      <c r="KKT17" s="43"/>
      <c r="KKU17" s="43"/>
      <c r="KKV17" s="43"/>
      <c r="KKW17" s="43"/>
      <c r="KKX17" s="43"/>
      <c r="KKY17" s="43"/>
      <c r="KKZ17" s="43"/>
      <c r="KLA17" s="43"/>
      <c r="KLB17" s="43"/>
      <c r="KLC17" s="43"/>
      <c r="KLD17" s="43"/>
      <c r="KLE17" s="43"/>
      <c r="KLF17" s="43"/>
      <c r="KLG17" s="43"/>
      <c r="KLH17" s="43"/>
      <c r="KLI17" s="43"/>
      <c r="KLJ17" s="43"/>
      <c r="KLK17" s="43"/>
      <c r="KLL17" s="43"/>
      <c r="KLM17" s="43"/>
      <c r="KLN17" s="43"/>
      <c r="KLO17" s="43"/>
      <c r="KLP17" s="43"/>
      <c r="KLQ17" s="43"/>
      <c r="KLR17" s="43"/>
      <c r="KLS17" s="43"/>
      <c r="KLT17" s="43"/>
      <c r="KLU17" s="43"/>
      <c r="KLV17" s="43"/>
      <c r="KLW17" s="43"/>
      <c r="KLX17" s="43"/>
      <c r="KLY17" s="43"/>
      <c r="KLZ17" s="43"/>
      <c r="KMA17" s="43"/>
      <c r="KMB17" s="43"/>
      <c r="KMC17" s="43"/>
      <c r="KMD17" s="43"/>
      <c r="KME17" s="43"/>
      <c r="KMF17" s="43"/>
      <c r="KMG17" s="43"/>
      <c r="KMH17" s="43"/>
      <c r="KMI17" s="43"/>
      <c r="KMJ17" s="43"/>
      <c r="KMK17" s="43"/>
      <c r="KML17" s="43"/>
      <c r="KMM17" s="43"/>
      <c r="KMN17" s="43"/>
      <c r="KMO17" s="43"/>
      <c r="KMP17" s="43"/>
      <c r="KMQ17" s="43"/>
      <c r="KMR17" s="43"/>
      <c r="KMS17" s="43"/>
      <c r="KMT17" s="43"/>
      <c r="KMU17" s="43"/>
      <c r="KMV17" s="43"/>
      <c r="KMW17" s="43"/>
      <c r="KMX17" s="43"/>
      <c r="KMY17" s="43"/>
      <c r="KMZ17" s="43"/>
      <c r="KNA17" s="43"/>
      <c r="KNB17" s="43"/>
      <c r="KNC17" s="43"/>
      <c r="KND17" s="43"/>
      <c r="KNE17" s="43"/>
      <c r="KNF17" s="43"/>
      <c r="KNG17" s="43"/>
      <c r="KNH17" s="43"/>
      <c r="KNI17" s="43"/>
      <c r="KNJ17" s="43"/>
      <c r="KNK17" s="43"/>
      <c r="KNL17" s="43"/>
      <c r="KNM17" s="43"/>
      <c r="KNN17" s="43"/>
      <c r="KNO17" s="43"/>
      <c r="KNP17" s="43"/>
      <c r="KNQ17" s="43"/>
      <c r="KNR17" s="43"/>
      <c r="KNS17" s="43"/>
      <c r="KNT17" s="43"/>
      <c r="KNU17" s="43"/>
      <c r="KNV17" s="43"/>
      <c r="KNW17" s="43"/>
      <c r="KNX17" s="43"/>
      <c r="KNY17" s="43"/>
      <c r="KNZ17" s="43"/>
      <c r="KOA17" s="43"/>
      <c r="KOB17" s="43"/>
      <c r="KOC17" s="43"/>
      <c r="KOD17" s="43"/>
      <c r="KOE17" s="43"/>
      <c r="KOF17" s="43"/>
      <c r="KOG17" s="43"/>
      <c r="KOH17" s="43"/>
      <c r="KOI17" s="43"/>
      <c r="KOJ17" s="43"/>
      <c r="KOK17" s="43"/>
      <c r="KOL17" s="43"/>
      <c r="KOM17" s="43"/>
      <c r="KON17" s="43"/>
      <c r="KOO17" s="43"/>
      <c r="KOP17" s="43"/>
      <c r="KOQ17" s="43"/>
      <c r="KOR17" s="43"/>
      <c r="KOS17" s="43"/>
      <c r="KOT17" s="43"/>
      <c r="KOU17" s="43"/>
      <c r="KOV17" s="43"/>
      <c r="KOW17" s="43"/>
      <c r="KOX17" s="43"/>
      <c r="KOY17" s="43"/>
      <c r="KOZ17" s="43"/>
      <c r="KPA17" s="43"/>
      <c r="KPB17" s="43"/>
      <c r="KPC17" s="43"/>
      <c r="KPD17" s="43"/>
      <c r="KPE17" s="43"/>
      <c r="KPF17" s="43"/>
      <c r="KPG17" s="43"/>
      <c r="KPH17" s="43"/>
      <c r="KPI17" s="43"/>
      <c r="KPJ17" s="43"/>
      <c r="KPK17" s="43"/>
      <c r="KPL17" s="43"/>
      <c r="KPM17" s="43"/>
      <c r="KPN17" s="43"/>
      <c r="KPO17" s="43"/>
      <c r="KPP17" s="43"/>
      <c r="KPQ17" s="43"/>
      <c r="KPR17" s="43"/>
      <c r="KPS17" s="43"/>
      <c r="KPT17" s="43"/>
      <c r="KPU17" s="43"/>
      <c r="KPV17" s="43"/>
      <c r="KPW17" s="43"/>
      <c r="KPX17" s="43"/>
      <c r="KPY17" s="43"/>
      <c r="KPZ17" s="43"/>
      <c r="KQA17" s="43"/>
      <c r="KQB17" s="43"/>
      <c r="KQC17" s="43"/>
      <c r="KQD17" s="43"/>
      <c r="KQE17" s="43"/>
      <c r="KQF17" s="43"/>
      <c r="KQG17" s="43"/>
      <c r="KQH17" s="43"/>
      <c r="KQI17" s="43"/>
      <c r="KQJ17" s="43"/>
      <c r="KQK17" s="43"/>
      <c r="KQL17" s="43"/>
      <c r="KQM17" s="43"/>
      <c r="KQN17" s="43"/>
      <c r="KQO17" s="43"/>
      <c r="KQP17" s="43"/>
      <c r="KQQ17" s="43"/>
      <c r="KQR17" s="43"/>
      <c r="KQS17" s="43"/>
      <c r="KQT17" s="43"/>
      <c r="KQU17" s="43"/>
      <c r="KQV17" s="43"/>
      <c r="KQW17" s="43"/>
      <c r="KQX17" s="43"/>
      <c r="KQY17" s="43"/>
      <c r="KQZ17" s="43"/>
      <c r="KRA17" s="43"/>
      <c r="KRB17" s="43"/>
      <c r="KRC17" s="43"/>
      <c r="KRD17" s="43"/>
      <c r="KRE17" s="43"/>
      <c r="KRF17" s="43"/>
      <c r="KRG17" s="43"/>
      <c r="KRH17" s="43"/>
      <c r="KRI17" s="43"/>
      <c r="KRJ17" s="43"/>
      <c r="KRK17" s="43"/>
      <c r="KRL17" s="43"/>
      <c r="KRM17" s="43"/>
      <c r="KRN17" s="43"/>
      <c r="KRO17" s="43"/>
      <c r="KRP17" s="43"/>
      <c r="KRQ17" s="43"/>
      <c r="KRR17" s="43"/>
      <c r="KRS17" s="43"/>
      <c r="KRT17" s="43"/>
      <c r="KRU17" s="43"/>
      <c r="KRV17" s="43"/>
      <c r="KRW17" s="43"/>
      <c r="KRX17" s="43"/>
      <c r="KRY17" s="43"/>
      <c r="KRZ17" s="43"/>
      <c r="KSA17" s="43"/>
      <c r="KSB17" s="43"/>
      <c r="KSC17" s="43"/>
      <c r="KSD17" s="43"/>
      <c r="KSE17" s="43"/>
      <c r="KSF17" s="43"/>
      <c r="KSG17" s="43"/>
      <c r="KSH17" s="43"/>
      <c r="KSI17" s="43"/>
      <c r="KSJ17" s="43"/>
      <c r="KSK17" s="43"/>
      <c r="KSL17" s="43"/>
      <c r="KSM17" s="43"/>
      <c r="KSN17" s="43"/>
      <c r="KSO17" s="43"/>
      <c r="KSP17" s="43"/>
      <c r="KSQ17" s="43"/>
      <c r="KSR17" s="43"/>
      <c r="KSS17" s="43"/>
      <c r="KST17" s="43"/>
      <c r="KSU17" s="43"/>
      <c r="KSV17" s="43"/>
      <c r="KSW17" s="43"/>
      <c r="KSX17" s="43"/>
      <c r="KSY17" s="43"/>
      <c r="KSZ17" s="43"/>
      <c r="KTA17" s="43"/>
      <c r="KTB17" s="43"/>
      <c r="KTC17" s="43"/>
      <c r="KTD17" s="43"/>
      <c r="KTE17" s="43"/>
      <c r="KTF17" s="43"/>
      <c r="KTG17" s="43"/>
      <c r="KTH17" s="43"/>
      <c r="KTI17" s="43"/>
      <c r="KTJ17" s="43"/>
      <c r="KTK17" s="43"/>
      <c r="KTL17" s="43"/>
      <c r="KTM17" s="43"/>
      <c r="KTN17" s="43"/>
      <c r="KTO17" s="43"/>
      <c r="KTP17" s="43"/>
      <c r="KTQ17" s="43"/>
      <c r="KTR17" s="43"/>
      <c r="KTS17" s="43"/>
      <c r="KTT17" s="43"/>
      <c r="KTU17" s="43"/>
      <c r="KTV17" s="43"/>
      <c r="KTW17" s="43"/>
      <c r="KTX17" s="43"/>
      <c r="KTY17" s="43"/>
      <c r="KTZ17" s="43"/>
      <c r="KUA17" s="43"/>
      <c r="KUB17" s="43"/>
      <c r="KUC17" s="43"/>
      <c r="KUD17" s="43"/>
      <c r="KUE17" s="43"/>
      <c r="KUF17" s="43"/>
      <c r="KUG17" s="43"/>
      <c r="KUH17" s="43"/>
      <c r="KUI17" s="43"/>
      <c r="KUJ17" s="43"/>
      <c r="KUK17" s="43"/>
      <c r="KUL17" s="43"/>
      <c r="KUM17" s="43"/>
      <c r="KUN17" s="43"/>
      <c r="KUO17" s="43"/>
      <c r="KUP17" s="43"/>
      <c r="KUQ17" s="43"/>
      <c r="KUR17" s="43"/>
      <c r="KUS17" s="43"/>
      <c r="KUT17" s="43"/>
      <c r="KUU17" s="43"/>
      <c r="KUV17" s="43"/>
      <c r="KUW17" s="43"/>
      <c r="KUX17" s="43"/>
      <c r="KUY17" s="43"/>
      <c r="KUZ17" s="43"/>
      <c r="KVA17" s="43"/>
      <c r="KVB17" s="43"/>
      <c r="KVC17" s="43"/>
      <c r="KVD17" s="43"/>
      <c r="KVE17" s="43"/>
      <c r="KVF17" s="43"/>
      <c r="KVG17" s="43"/>
      <c r="KVH17" s="43"/>
      <c r="KVI17" s="43"/>
      <c r="KVJ17" s="43"/>
      <c r="KVK17" s="43"/>
      <c r="KVL17" s="43"/>
      <c r="KVM17" s="43"/>
      <c r="KVN17" s="43"/>
      <c r="KVO17" s="43"/>
      <c r="KVP17" s="43"/>
      <c r="KVQ17" s="43"/>
      <c r="KVR17" s="43"/>
      <c r="KVS17" s="43"/>
      <c r="KVT17" s="43"/>
      <c r="KVU17" s="43"/>
      <c r="KVV17" s="43"/>
      <c r="KVW17" s="43"/>
      <c r="KVX17" s="43"/>
      <c r="KVY17" s="43"/>
      <c r="KVZ17" s="43"/>
      <c r="KWA17" s="43"/>
      <c r="KWB17" s="43"/>
      <c r="KWC17" s="43"/>
      <c r="KWD17" s="43"/>
      <c r="KWE17" s="43"/>
      <c r="KWF17" s="43"/>
      <c r="KWG17" s="43"/>
      <c r="KWH17" s="43"/>
      <c r="KWI17" s="43"/>
      <c r="KWJ17" s="43"/>
      <c r="KWK17" s="43"/>
      <c r="KWL17" s="43"/>
      <c r="KWM17" s="43"/>
      <c r="KWN17" s="43"/>
      <c r="KWO17" s="43"/>
      <c r="KWP17" s="43"/>
      <c r="KWQ17" s="43"/>
      <c r="KWR17" s="43"/>
      <c r="KWS17" s="43"/>
      <c r="KWT17" s="43"/>
      <c r="KWU17" s="43"/>
      <c r="KWV17" s="43"/>
      <c r="KWW17" s="43"/>
      <c r="KWX17" s="43"/>
      <c r="KWY17" s="43"/>
      <c r="KWZ17" s="43"/>
      <c r="KXA17" s="43"/>
      <c r="KXB17" s="43"/>
      <c r="KXC17" s="43"/>
      <c r="KXD17" s="43"/>
      <c r="KXE17" s="43"/>
      <c r="KXF17" s="43"/>
      <c r="KXG17" s="43"/>
      <c r="KXH17" s="43"/>
      <c r="KXI17" s="43"/>
      <c r="KXJ17" s="43"/>
      <c r="KXK17" s="43"/>
      <c r="KXL17" s="43"/>
      <c r="KXM17" s="43"/>
      <c r="KXN17" s="43"/>
      <c r="KXO17" s="43"/>
      <c r="KXP17" s="43"/>
      <c r="KXQ17" s="43"/>
      <c r="KXR17" s="43"/>
      <c r="KXS17" s="43"/>
      <c r="KXT17" s="43"/>
      <c r="KXU17" s="43"/>
      <c r="KXV17" s="43"/>
      <c r="KXW17" s="43"/>
      <c r="KXX17" s="43"/>
      <c r="KXY17" s="43"/>
      <c r="KXZ17" s="43"/>
      <c r="KYA17" s="43"/>
      <c r="KYB17" s="43"/>
      <c r="KYC17" s="43"/>
      <c r="KYD17" s="43"/>
      <c r="KYE17" s="43"/>
      <c r="KYF17" s="43"/>
      <c r="KYG17" s="43"/>
      <c r="KYH17" s="43"/>
      <c r="KYI17" s="43"/>
      <c r="KYJ17" s="43"/>
      <c r="KYK17" s="43"/>
      <c r="KYL17" s="43"/>
      <c r="KYM17" s="43"/>
      <c r="KYN17" s="43"/>
      <c r="KYO17" s="43"/>
      <c r="KYP17" s="43"/>
      <c r="KYQ17" s="43"/>
      <c r="KYR17" s="43"/>
      <c r="KYS17" s="43"/>
      <c r="KYT17" s="43"/>
      <c r="KYU17" s="43"/>
      <c r="KYV17" s="43"/>
      <c r="KYW17" s="43"/>
      <c r="KYX17" s="43"/>
      <c r="KYY17" s="43"/>
      <c r="KYZ17" s="43"/>
      <c r="KZA17" s="43"/>
      <c r="KZB17" s="43"/>
      <c r="KZC17" s="43"/>
      <c r="KZD17" s="43"/>
      <c r="KZE17" s="43"/>
      <c r="KZF17" s="43"/>
      <c r="KZG17" s="43"/>
      <c r="KZH17" s="43"/>
      <c r="KZI17" s="43"/>
      <c r="KZJ17" s="43"/>
      <c r="KZK17" s="43"/>
      <c r="KZL17" s="43"/>
      <c r="KZM17" s="43"/>
      <c r="KZN17" s="43"/>
      <c r="KZO17" s="43"/>
      <c r="KZP17" s="43"/>
      <c r="KZQ17" s="43"/>
      <c r="KZR17" s="43"/>
      <c r="KZS17" s="43"/>
      <c r="KZT17" s="43"/>
      <c r="KZU17" s="43"/>
      <c r="KZV17" s="43"/>
      <c r="KZW17" s="43"/>
      <c r="KZX17" s="43"/>
      <c r="KZY17" s="43"/>
      <c r="KZZ17" s="43"/>
      <c r="LAA17" s="43"/>
      <c r="LAB17" s="43"/>
      <c r="LAC17" s="43"/>
      <c r="LAD17" s="43"/>
      <c r="LAE17" s="43"/>
      <c r="LAF17" s="43"/>
      <c r="LAG17" s="43"/>
      <c r="LAH17" s="43"/>
      <c r="LAI17" s="43"/>
      <c r="LAJ17" s="43"/>
      <c r="LAK17" s="43"/>
      <c r="LAL17" s="43"/>
      <c r="LAM17" s="43"/>
      <c r="LAN17" s="43"/>
      <c r="LAO17" s="43"/>
      <c r="LAP17" s="43"/>
      <c r="LAQ17" s="43"/>
      <c r="LAR17" s="43"/>
      <c r="LAS17" s="43"/>
      <c r="LAT17" s="43"/>
      <c r="LAU17" s="43"/>
      <c r="LAV17" s="43"/>
      <c r="LAW17" s="43"/>
      <c r="LAX17" s="43"/>
      <c r="LAY17" s="43"/>
      <c r="LAZ17" s="43"/>
      <c r="LBA17" s="43"/>
      <c r="LBB17" s="43"/>
      <c r="LBC17" s="43"/>
      <c r="LBD17" s="43"/>
      <c r="LBE17" s="43"/>
      <c r="LBF17" s="43"/>
      <c r="LBG17" s="43"/>
      <c r="LBH17" s="43"/>
      <c r="LBI17" s="43"/>
      <c r="LBJ17" s="43"/>
      <c r="LBK17" s="43"/>
      <c r="LBL17" s="43"/>
      <c r="LBM17" s="43"/>
      <c r="LBN17" s="43"/>
      <c r="LBO17" s="43"/>
      <c r="LBP17" s="43"/>
      <c r="LBQ17" s="43"/>
      <c r="LBR17" s="43"/>
      <c r="LBS17" s="43"/>
      <c r="LBT17" s="43"/>
      <c r="LBU17" s="43"/>
      <c r="LBV17" s="43"/>
      <c r="LBW17" s="43"/>
      <c r="LBX17" s="43"/>
      <c r="LBY17" s="43"/>
      <c r="LBZ17" s="43"/>
      <c r="LCA17" s="43"/>
      <c r="LCB17" s="43"/>
      <c r="LCC17" s="43"/>
      <c r="LCD17" s="43"/>
      <c r="LCE17" s="43"/>
      <c r="LCF17" s="43"/>
      <c r="LCG17" s="43"/>
      <c r="LCH17" s="43"/>
      <c r="LCI17" s="43"/>
      <c r="LCJ17" s="43"/>
      <c r="LCK17" s="43"/>
      <c r="LCL17" s="43"/>
      <c r="LCM17" s="43"/>
      <c r="LCN17" s="43"/>
      <c r="LCO17" s="43"/>
      <c r="LCP17" s="43"/>
      <c r="LCQ17" s="43"/>
      <c r="LCR17" s="43"/>
      <c r="LCS17" s="43"/>
      <c r="LCT17" s="43"/>
      <c r="LCU17" s="43"/>
      <c r="LCV17" s="43"/>
      <c r="LCW17" s="43"/>
      <c r="LCX17" s="43"/>
      <c r="LCY17" s="43"/>
      <c r="LCZ17" s="43"/>
      <c r="LDA17" s="43"/>
      <c r="LDB17" s="43"/>
      <c r="LDC17" s="43"/>
      <c r="LDD17" s="43"/>
      <c r="LDE17" s="43"/>
      <c r="LDF17" s="43"/>
      <c r="LDG17" s="43"/>
      <c r="LDH17" s="43"/>
      <c r="LDI17" s="43"/>
      <c r="LDJ17" s="43"/>
      <c r="LDK17" s="43"/>
      <c r="LDL17" s="43"/>
      <c r="LDM17" s="43"/>
      <c r="LDN17" s="43"/>
      <c r="LDO17" s="43"/>
      <c r="LDP17" s="43"/>
      <c r="LDQ17" s="43"/>
      <c r="LDR17" s="43"/>
      <c r="LDS17" s="43"/>
      <c r="LDT17" s="43"/>
      <c r="LDU17" s="43"/>
      <c r="LDV17" s="43"/>
      <c r="LDW17" s="43"/>
      <c r="LDX17" s="43"/>
      <c r="LDY17" s="43"/>
      <c r="LDZ17" s="43"/>
      <c r="LEA17" s="43"/>
      <c r="LEB17" s="43"/>
      <c r="LEC17" s="43"/>
      <c r="LED17" s="43"/>
      <c r="LEE17" s="43"/>
      <c r="LEF17" s="43"/>
      <c r="LEG17" s="43"/>
      <c r="LEH17" s="43"/>
      <c r="LEI17" s="43"/>
      <c r="LEJ17" s="43"/>
      <c r="LEK17" s="43"/>
      <c r="LEL17" s="43"/>
      <c r="LEM17" s="43"/>
      <c r="LEN17" s="43"/>
      <c r="LEO17" s="43"/>
      <c r="LEP17" s="43"/>
      <c r="LEQ17" s="43"/>
      <c r="LER17" s="43"/>
      <c r="LES17" s="43"/>
      <c r="LET17" s="43"/>
      <c r="LEU17" s="43"/>
      <c r="LEV17" s="43"/>
      <c r="LEW17" s="43"/>
      <c r="LEX17" s="43"/>
      <c r="LEY17" s="43"/>
      <c r="LEZ17" s="43"/>
      <c r="LFA17" s="43"/>
      <c r="LFB17" s="43"/>
      <c r="LFC17" s="43"/>
      <c r="LFD17" s="43"/>
      <c r="LFE17" s="43"/>
      <c r="LFF17" s="43"/>
      <c r="LFG17" s="43"/>
      <c r="LFH17" s="43"/>
      <c r="LFI17" s="43"/>
      <c r="LFJ17" s="43"/>
      <c r="LFK17" s="43"/>
      <c r="LFL17" s="43"/>
      <c r="LFM17" s="43"/>
      <c r="LFN17" s="43"/>
      <c r="LFO17" s="43"/>
      <c r="LFP17" s="43"/>
      <c r="LFQ17" s="43"/>
      <c r="LFR17" s="43"/>
      <c r="LFS17" s="43"/>
      <c r="LFT17" s="43"/>
      <c r="LFU17" s="43"/>
      <c r="LFV17" s="43"/>
      <c r="LFW17" s="43"/>
      <c r="LFX17" s="43"/>
      <c r="LFY17" s="43"/>
      <c r="LFZ17" s="43"/>
      <c r="LGA17" s="43"/>
      <c r="LGB17" s="43"/>
      <c r="LGC17" s="43"/>
      <c r="LGD17" s="43"/>
      <c r="LGE17" s="43"/>
      <c r="LGF17" s="43"/>
      <c r="LGG17" s="43"/>
      <c r="LGH17" s="43"/>
      <c r="LGI17" s="43"/>
      <c r="LGJ17" s="43"/>
      <c r="LGK17" s="43"/>
      <c r="LGL17" s="43"/>
      <c r="LGM17" s="43"/>
      <c r="LGN17" s="43"/>
      <c r="LGO17" s="43"/>
      <c r="LGP17" s="43"/>
      <c r="LGQ17" s="43"/>
      <c r="LGR17" s="43"/>
      <c r="LGS17" s="43"/>
      <c r="LGT17" s="43"/>
      <c r="LGU17" s="43"/>
      <c r="LGV17" s="43"/>
      <c r="LGW17" s="43"/>
      <c r="LGX17" s="43"/>
      <c r="LGY17" s="43"/>
      <c r="LGZ17" s="43"/>
      <c r="LHA17" s="43"/>
      <c r="LHB17" s="43"/>
      <c r="LHC17" s="43"/>
      <c r="LHD17" s="43"/>
      <c r="LHE17" s="43"/>
      <c r="LHF17" s="43"/>
      <c r="LHG17" s="43"/>
      <c r="LHH17" s="43"/>
      <c r="LHI17" s="43"/>
      <c r="LHJ17" s="43"/>
      <c r="LHK17" s="43"/>
      <c r="LHL17" s="43"/>
      <c r="LHM17" s="43"/>
      <c r="LHN17" s="43"/>
      <c r="LHO17" s="43"/>
      <c r="LHP17" s="43"/>
      <c r="LHQ17" s="43"/>
      <c r="LHR17" s="43"/>
      <c r="LHS17" s="43"/>
      <c r="LHT17" s="43"/>
      <c r="LHU17" s="43"/>
      <c r="LHV17" s="43"/>
      <c r="LHW17" s="43"/>
      <c r="LHX17" s="43"/>
      <c r="LHY17" s="43"/>
      <c r="LHZ17" s="43"/>
      <c r="LIA17" s="43"/>
      <c r="LIB17" s="43"/>
      <c r="LIC17" s="43"/>
      <c r="LID17" s="43"/>
      <c r="LIE17" s="43"/>
      <c r="LIF17" s="43"/>
      <c r="LIG17" s="43"/>
      <c r="LIH17" s="43"/>
      <c r="LII17" s="43"/>
      <c r="LIJ17" s="43"/>
      <c r="LIK17" s="43"/>
      <c r="LIL17" s="43"/>
      <c r="LIM17" s="43"/>
      <c r="LIN17" s="43"/>
      <c r="LIO17" s="43"/>
      <c r="LIP17" s="43"/>
      <c r="LIQ17" s="43"/>
      <c r="LIR17" s="43"/>
      <c r="LIS17" s="43"/>
      <c r="LIT17" s="43"/>
      <c r="LIU17" s="43"/>
      <c r="LIV17" s="43"/>
      <c r="LIW17" s="43"/>
      <c r="LIX17" s="43"/>
      <c r="LIY17" s="43"/>
      <c r="LIZ17" s="43"/>
      <c r="LJA17" s="43"/>
      <c r="LJB17" s="43"/>
      <c r="LJC17" s="43"/>
      <c r="LJD17" s="43"/>
      <c r="LJE17" s="43"/>
      <c r="LJF17" s="43"/>
      <c r="LJG17" s="43"/>
      <c r="LJH17" s="43"/>
      <c r="LJI17" s="43"/>
      <c r="LJJ17" s="43"/>
      <c r="LJK17" s="43"/>
      <c r="LJL17" s="43"/>
      <c r="LJM17" s="43"/>
      <c r="LJN17" s="43"/>
      <c r="LJO17" s="43"/>
      <c r="LJP17" s="43"/>
      <c r="LJQ17" s="43"/>
      <c r="LJR17" s="43"/>
      <c r="LJS17" s="43"/>
      <c r="LJT17" s="43"/>
      <c r="LJU17" s="43"/>
      <c r="LJV17" s="43"/>
      <c r="LJW17" s="43"/>
      <c r="LJX17" s="43"/>
      <c r="LJY17" s="43"/>
      <c r="LJZ17" s="43"/>
      <c r="LKA17" s="43"/>
      <c r="LKB17" s="43"/>
      <c r="LKC17" s="43"/>
      <c r="LKD17" s="43"/>
      <c r="LKE17" s="43"/>
      <c r="LKF17" s="43"/>
      <c r="LKG17" s="43"/>
      <c r="LKH17" s="43"/>
      <c r="LKI17" s="43"/>
      <c r="LKJ17" s="43"/>
      <c r="LKK17" s="43"/>
      <c r="LKL17" s="43"/>
      <c r="LKM17" s="43"/>
      <c r="LKN17" s="43"/>
      <c r="LKO17" s="43"/>
      <c r="LKP17" s="43"/>
      <c r="LKQ17" s="43"/>
      <c r="LKR17" s="43"/>
      <c r="LKS17" s="43"/>
      <c r="LKT17" s="43"/>
      <c r="LKU17" s="43"/>
      <c r="LKV17" s="43"/>
      <c r="LKW17" s="43"/>
      <c r="LKX17" s="43"/>
      <c r="LKY17" s="43"/>
      <c r="LKZ17" s="43"/>
      <c r="LLA17" s="43"/>
      <c r="LLB17" s="43"/>
      <c r="LLC17" s="43"/>
      <c r="LLD17" s="43"/>
      <c r="LLE17" s="43"/>
      <c r="LLF17" s="43"/>
      <c r="LLG17" s="43"/>
      <c r="LLH17" s="43"/>
      <c r="LLI17" s="43"/>
      <c r="LLJ17" s="43"/>
      <c r="LLK17" s="43"/>
      <c r="LLL17" s="43"/>
      <c r="LLM17" s="43"/>
      <c r="LLN17" s="43"/>
      <c r="LLO17" s="43"/>
      <c r="LLP17" s="43"/>
      <c r="LLQ17" s="43"/>
      <c r="LLR17" s="43"/>
      <c r="LLS17" s="43"/>
      <c r="LLT17" s="43"/>
      <c r="LLU17" s="43"/>
      <c r="LLV17" s="43"/>
      <c r="LLW17" s="43"/>
      <c r="LLX17" s="43"/>
      <c r="LLY17" s="43"/>
      <c r="LLZ17" s="43"/>
      <c r="LMA17" s="43"/>
      <c r="LMB17" s="43"/>
      <c r="LMC17" s="43"/>
      <c r="LMD17" s="43"/>
      <c r="LME17" s="43"/>
      <c r="LMF17" s="43"/>
      <c r="LMG17" s="43"/>
      <c r="LMH17" s="43"/>
      <c r="LMI17" s="43"/>
      <c r="LMJ17" s="43"/>
      <c r="LMK17" s="43"/>
      <c r="LML17" s="43"/>
      <c r="LMM17" s="43"/>
      <c r="LMN17" s="43"/>
      <c r="LMO17" s="43"/>
      <c r="LMP17" s="43"/>
      <c r="LMQ17" s="43"/>
      <c r="LMR17" s="43"/>
      <c r="LMS17" s="43"/>
      <c r="LMT17" s="43"/>
      <c r="LMU17" s="43"/>
      <c r="LMV17" s="43"/>
      <c r="LMW17" s="43"/>
      <c r="LMX17" s="43"/>
      <c r="LMY17" s="43"/>
      <c r="LMZ17" s="43"/>
      <c r="LNA17" s="43"/>
      <c r="LNB17" s="43"/>
      <c r="LNC17" s="43"/>
      <c r="LND17" s="43"/>
      <c r="LNE17" s="43"/>
      <c r="LNF17" s="43"/>
      <c r="LNG17" s="43"/>
      <c r="LNH17" s="43"/>
      <c r="LNI17" s="43"/>
      <c r="LNJ17" s="43"/>
      <c r="LNK17" s="43"/>
      <c r="LNL17" s="43"/>
      <c r="LNM17" s="43"/>
      <c r="LNN17" s="43"/>
      <c r="LNO17" s="43"/>
      <c r="LNP17" s="43"/>
      <c r="LNQ17" s="43"/>
      <c r="LNR17" s="43"/>
      <c r="LNS17" s="43"/>
      <c r="LNT17" s="43"/>
      <c r="LNU17" s="43"/>
      <c r="LNV17" s="43"/>
      <c r="LNW17" s="43"/>
      <c r="LNX17" s="43"/>
      <c r="LNY17" s="43"/>
      <c r="LNZ17" s="43"/>
      <c r="LOA17" s="43"/>
      <c r="LOB17" s="43"/>
      <c r="LOC17" s="43"/>
      <c r="LOD17" s="43"/>
      <c r="LOE17" s="43"/>
      <c r="LOF17" s="43"/>
      <c r="LOG17" s="43"/>
      <c r="LOH17" s="43"/>
      <c r="LOI17" s="43"/>
      <c r="LOJ17" s="43"/>
      <c r="LOK17" s="43"/>
      <c r="LOL17" s="43"/>
      <c r="LOM17" s="43"/>
      <c r="LON17" s="43"/>
      <c r="LOO17" s="43"/>
      <c r="LOP17" s="43"/>
      <c r="LOQ17" s="43"/>
      <c r="LOR17" s="43"/>
      <c r="LOS17" s="43"/>
      <c r="LOT17" s="43"/>
      <c r="LOU17" s="43"/>
      <c r="LOV17" s="43"/>
      <c r="LOW17" s="43"/>
      <c r="LOX17" s="43"/>
      <c r="LOY17" s="43"/>
      <c r="LOZ17" s="43"/>
      <c r="LPA17" s="43"/>
      <c r="LPB17" s="43"/>
      <c r="LPC17" s="43"/>
      <c r="LPD17" s="43"/>
      <c r="LPE17" s="43"/>
      <c r="LPF17" s="43"/>
      <c r="LPG17" s="43"/>
      <c r="LPH17" s="43"/>
      <c r="LPI17" s="43"/>
      <c r="LPJ17" s="43"/>
      <c r="LPK17" s="43"/>
      <c r="LPL17" s="43"/>
      <c r="LPM17" s="43"/>
      <c r="LPN17" s="43"/>
      <c r="LPO17" s="43"/>
      <c r="LPP17" s="43"/>
      <c r="LPQ17" s="43"/>
      <c r="LPR17" s="43"/>
      <c r="LPS17" s="43"/>
      <c r="LPT17" s="43"/>
      <c r="LPU17" s="43"/>
      <c r="LPV17" s="43"/>
      <c r="LPW17" s="43"/>
      <c r="LPX17" s="43"/>
      <c r="LPY17" s="43"/>
      <c r="LPZ17" s="43"/>
      <c r="LQA17" s="43"/>
      <c r="LQB17" s="43"/>
      <c r="LQC17" s="43"/>
      <c r="LQD17" s="43"/>
      <c r="LQE17" s="43"/>
      <c r="LQF17" s="43"/>
      <c r="LQG17" s="43"/>
      <c r="LQH17" s="43"/>
      <c r="LQI17" s="43"/>
      <c r="LQJ17" s="43"/>
      <c r="LQK17" s="43"/>
      <c r="LQL17" s="43"/>
      <c r="LQM17" s="43"/>
      <c r="LQN17" s="43"/>
      <c r="LQO17" s="43"/>
      <c r="LQP17" s="43"/>
      <c r="LQQ17" s="43"/>
      <c r="LQR17" s="43"/>
      <c r="LQS17" s="43"/>
      <c r="LQT17" s="43"/>
      <c r="LQU17" s="43"/>
      <c r="LQV17" s="43"/>
      <c r="LQW17" s="43"/>
      <c r="LQX17" s="43"/>
      <c r="LQY17" s="43"/>
      <c r="LQZ17" s="43"/>
      <c r="LRA17" s="43"/>
      <c r="LRB17" s="43"/>
      <c r="LRC17" s="43"/>
      <c r="LRD17" s="43"/>
      <c r="LRE17" s="43"/>
      <c r="LRF17" s="43"/>
      <c r="LRG17" s="43"/>
      <c r="LRH17" s="43"/>
      <c r="LRI17" s="43"/>
      <c r="LRJ17" s="43"/>
      <c r="LRK17" s="43"/>
      <c r="LRL17" s="43"/>
      <c r="LRM17" s="43"/>
      <c r="LRN17" s="43"/>
      <c r="LRO17" s="43"/>
      <c r="LRP17" s="43"/>
      <c r="LRQ17" s="43"/>
      <c r="LRR17" s="43"/>
      <c r="LRS17" s="43"/>
      <c r="LRT17" s="43"/>
      <c r="LRU17" s="43"/>
      <c r="LRV17" s="43"/>
      <c r="LRW17" s="43"/>
      <c r="LRX17" s="43"/>
      <c r="LRY17" s="43"/>
      <c r="LRZ17" s="43"/>
      <c r="LSA17" s="43"/>
      <c r="LSB17" s="43"/>
      <c r="LSC17" s="43"/>
      <c r="LSD17" s="43"/>
      <c r="LSE17" s="43"/>
      <c r="LSF17" s="43"/>
      <c r="LSG17" s="43"/>
      <c r="LSH17" s="43"/>
      <c r="LSI17" s="43"/>
      <c r="LSJ17" s="43"/>
      <c r="LSK17" s="43"/>
      <c r="LSL17" s="43"/>
      <c r="LSM17" s="43"/>
      <c r="LSN17" s="43"/>
      <c r="LSO17" s="43"/>
      <c r="LSP17" s="43"/>
      <c r="LSQ17" s="43"/>
      <c r="LSR17" s="43"/>
      <c r="LSS17" s="43"/>
      <c r="LST17" s="43"/>
      <c r="LSU17" s="43"/>
      <c r="LSV17" s="43"/>
      <c r="LSW17" s="43"/>
      <c r="LSX17" s="43"/>
      <c r="LSY17" s="43"/>
      <c r="LSZ17" s="43"/>
      <c r="LTA17" s="43"/>
      <c r="LTB17" s="43"/>
      <c r="LTC17" s="43"/>
      <c r="LTD17" s="43"/>
      <c r="LTE17" s="43"/>
      <c r="LTF17" s="43"/>
      <c r="LTG17" s="43"/>
      <c r="LTH17" s="43"/>
      <c r="LTI17" s="43"/>
      <c r="LTJ17" s="43"/>
      <c r="LTK17" s="43"/>
      <c r="LTL17" s="43"/>
      <c r="LTM17" s="43"/>
      <c r="LTN17" s="43"/>
      <c r="LTO17" s="43"/>
      <c r="LTP17" s="43"/>
      <c r="LTQ17" s="43"/>
      <c r="LTR17" s="43"/>
      <c r="LTS17" s="43"/>
      <c r="LTT17" s="43"/>
      <c r="LTU17" s="43"/>
      <c r="LTV17" s="43"/>
      <c r="LTW17" s="43"/>
      <c r="LTX17" s="43"/>
      <c r="LTY17" s="43"/>
      <c r="LTZ17" s="43"/>
      <c r="LUA17" s="43"/>
      <c r="LUB17" s="43"/>
      <c r="LUC17" s="43"/>
      <c r="LUD17" s="43"/>
      <c r="LUE17" s="43"/>
      <c r="LUF17" s="43"/>
      <c r="LUG17" s="43"/>
      <c r="LUH17" s="43"/>
      <c r="LUI17" s="43"/>
      <c r="LUJ17" s="43"/>
      <c r="LUK17" s="43"/>
      <c r="LUL17" s="43"/>
      <c r="LUM17" s="43"/>
      <c r="LUN17" s="43"/>
      <c r="LUO17" s="43"/>
      <c r="LUP17" s="43"/>
      <c r="LUQ17" s="43"/>
      <c r="LUR17" s="43"/>
      <c r="LUS17" s="43"/>
      <c r="LUT17" s="43"/>
      <c r="LUU17" s="43"/>
      <c r="LUV17" s="43"/>
      <c r="LUW17" s="43"/>
      <c r="LUX17" s="43"/>
      <c r="LUY17" s="43"/>
      <c r="LUZ17" s="43"/>
      <c r="LVA17" s="43"/>
      <c r="LVB17" s="43"/>
      <c r="LVC17" s="43"/>
      <c r="LVD17" s="43"/>
      <c r="LVE17" s="43"/>
      <c r="LVF17" s="43"/>
      <c r="LVG17" s="43"/>
      <c r="LVH17" s="43"/>
      <c r="LVI17" s="43"/>
      <c r="LVJ17" s="43"/>
      <c r="LVK17" s="43"/>
      <c r="LVL17" s="43"/>
      <c r="LVM17" s="43"/>
      <c r="LVN17" s="43"/>
      <c r="LVO17" s="43"/>
      <c r="LVP17" s="43"/>
      <c r="LVQ17" s="43"/>
      <c r="LVR17" s="43"/>
      <c r="LVS17" s="43"/>
      <c r="LVT17" s="43"/>
      <c r="LVU17" s="43"/>
      <c r="LVV17" s="43"/>
      <c r="LVW17" s="43"/>
      <c r="LVX17" s="43"/>
      <c r="LVY17" s="43"/>
      <c r="LVZ17" s="43"/>
      <c r="LWA17" s="43"/>
      <c r="LWB17" s="43"/>
      <c r="LWC17" s="43"/>
      <c r="LWD17" s="43"/>
      <c r="LWE17" s="43"/>
      <c r="LWF17" s="43"/>
      <c r="LWG17" s="43"/>
      <c r="LWH17" s="43"/>
      <c r="LWI17" s="43"/>
      <c r="LWJ17" s="43"/>
      <c r="LWK17" s="43"/>
      <c r="LWL17" s="43"/>
      <c r="LWM17" s="43"/>
      <c r="LWN17" s="43"/>
      <c r="LWO17" s="43"/>
      <c r="LWP17" s="43"/>
      <c r="LWQ17" s="43"/>
      <c r="LWR17" s="43"/>
      <c r="LWS17" s="43"/>
      <c r="LWT17" s="43"/>
      <c r="LWU17" s="43"/>
      <c r="LWV17" s="43"/>
      <c r="LWW17" s="43"/>
      <c r="LWX17" s="43"/>
      <c r="LWY17" s="43"/>
      <c r="LWZ17" s="43"/>
      <c r="LXA17" s="43"/>
      <c r="LXB17" s="43"/>
      <c r="LXC17" s="43"/>
      <c r="LXD17" s="43"/>
      <c r="LXE17" s="43"/>
      <c r="LXF17" s="43"/>
      <c r="LXG17" s="43"/>
      <c r="LXH17" s="43"/>
      <c r="LXI17" s="43"/>
      <c r="LXJ17" s="43"/>
      <c r="LXK17" s="43"/>
      <c r="LXL17" s="43"/>
      <c r="LXM17" s="43"/>
      <c r="LXN17" s="43"/>
      <c r="LXO17" s="43"/>
      <c r="LXP17" s="43"/>
      <c r="LXQ17" s="43"/>
      <c r="LXR17" s="43"/>
      <c r="LXS17" s="43"/>
      <c r="LXT17" s="43"/>
      <c r="LXU17" s="43"/>
      <c r="LXV17" s="43"/>
      <c r="LXW17" s="43"/>
      <c r="LXX17" s="43"/>
      <c r="LXY17" s="43"/>
      <c r="LXZ17" s="43"/>
      <c r="LYA17" s="43"/>
      <c r="LYB17" s="43"/>
      <c r="LYC17" s="43"/>
      <c r="LYD17" s="43"/>
      <c r="LYE17" s="43"/>
      <c r="LYF17" s="43"/>
      <c r="LYG17" s="43"/>
      <c r="LYH17" s="43"/>
      <c r="LYI17" s="43"/>
      <c r="LYJ17" s="43"/>
      <c r="LYK17" s="43"/>
      <c r="LYL17" s="43"/>
      <c r="LYM17" s="43"/>
      <c r="LYN17" s="43"/>
      <c r="LYO17" s="43"/>
      <c r="LYP17" s="43"/>
      <c r="LYQ17" s="43"/>
      <c r="LYR17" s="43"/>
      <c r="LYS17" s="43"/>
      <c r="LYT17" s="43"/>
      <c r="LYU17" s="43"/>
      <c r="LYV17" s="43"/>
      <c r="LYW17" s="43"/>
      <c r="LYX17" s="43"/>
      <c r="LYY17" s="43"/>
      <c r="LYZ17" s="43"/>
      <c r="LZA17" s="43"/>
      <c r="LZB17" s="43"/>
      <c r="LZC17" s="43"/>
      <c r="LZD17" s="43"/>
      <c r="LZE17" s="43"/>
      <c r="LZF17" s="43"/>
      <c r="LZG17" s="43"/>
      <c r="LZH17" s="43"/>
      <c r="LZI17" s="43"/>
      <c r="LZJ17" s="43"/>
      <c r="LZK17" s="43"/>
      <c r="LZL17" s="43"/>
      <c r="LZM17" s="43"/>
      <c r="LZN17" s="43"/>
      <c r="LZO17" s="43"/>
      <c r="LZP17" s="43"/>
      <c r="LZQ17" s="43"/>
      <c r="LZR17" s="43"/>
      <c r="LZS17" s="43"/>
      <c r="LZT17" s="43"/>
      <c r="LZU17" s="43"/>
      <c r="LZV17" s="43"/>
      <c r="LZW17" s="43"/>
      <c r="LZX17" s="43"/>
      <c r="LZY17" s="43"/>
      <c r="LZZ17" s="43"/>
      <c r="MAA17" s="43"/>
      <c r="MAB17" s="43"/>
      <c r="MAC17" s="43"/>
      <c r="MAD17" s="43"/>
      <c r="MAE17" s="43"/>
      <c r="MAF17" s="43"/>
      <c r="MAG17" s="43"/>
      <c r="MAH17" s="43"/>
      <c r="MAI17" s="43"/>
      <c r="MAJ17" s="43"/>
      <c r="MAK17" s="43"/>
      <c r="MAL17" s="43"/>
      <c r="MAM17" s="43"/>
      <c r="MAN17" s="43"/>
      <c r="MAO17" s="43"/>
      <c r="MAP17" s="43"/>
      <c r="MAQ17" s="43"/>
      <c r="MAR17" s="43"/>
      <c r="MAS17" s="43"/>
      <c r="MAT17" s="43"/>
      <c r="MAU17" s="43"/>
      <c r="MAV17" s="43"/>
      <c r="MAW17" s="43"/>
      <c r="MAX17" s="43"/>
      <c r="MAY17" s="43"/>
      <c r="MAZ17" s="43"/>
      <c r="MBA17" s="43"/>
      <c r="MBB17" s="43"/>
      <c r="MBC17" s="43"/>
      <c r="MBD17" s="43"/>
      <c r="MBE17" s="43"/>
      <c r="MBF17" s="43"/>
      <c r="MBG17" s="43"/>
      <c r="MBH17" s="43"/>
      <c r="MBI17" s="43"/>
      <c r="MBJ17" s="43"/>
      <c r="MBK17" s="43"/>
      <c r="MBL17" s="43"/>
      <c r="MBM17" s="43"/>
      <c r="MBN17" s="43"/>
      <c r="MBO17" s="43"/>
      <c r="MBP17" s="43"/>
      <c r="MBQ17" s="43"/>
      <c r="MBR17" s="43"/>
      <c r="MBS17" s="43"/>
      <c r="MBT17" s="43"/>
      <c r="MBU17" s="43"/>
      <c r="MBV17" s="43"/>
      <c r="MBW17" s="43"/>
      <c r="MBX17" s="43"/>
      <c r="MBY17" s="43"/>
      <c r="MBZ17" s="43"/>
      <c r="MCA17" s="43"/>
      <c r="MCB17" s="43"/>
      <c r="MCC17" s="43"/>
      <c r="MCD17" s="43"/>
      <c r="MCE17" s="43"/>
      <c r="MCF17" s="43"/>
      <c r="MCG17" s="43"/>
      <c r="MCH17" s="43"/>
      <c r="MCI17" s="43"/>
      <c r="MCJ17" s="43"/>
      <c r="MCK17" s="43"/>
      <c r="MCL17" s="43"/>
      <c r="MCM17" s="43"/>
      <c r="MCN17" s="43"/>
      <c r="MCO17" s="43"/>
      <c r="MCP17" s="43"/>
      <c r="MCQ17" s="43"/>
      <c r="MCR17" s="43"/>
      <c r="MCS17" s="43"/>
      <c r="MCT17" s="43"/>
      <c r="MCU17" s="43"/>
      <c r="MCV17" s="43"/>
      <c r="MCW17" s="43"/>
      <c r="MCX17" s="43"/>
      <c r="MCY17" s="43"/>
      <c r="MCZ17" s="43"/>
      <c r="MDA17" s="43"/>
      <c r="MDB17" s="43"/>
      <c r="MDC17" s="43"/>
      <c r="MDD17" s="43"/>
      <c r="MDE17" s="43"/>
      <c r="MDF17" s="43"/>
      <c r="MDG17" s="43"/>
      <c r="MDH17" s="43"/>
      <c r="MDI17" s="43"/>
      <c r="MDJ17" s="43"/>
      <c r="MDK17" s="43"/>
      <c r="MDL17" s="43"/>
      <c r="MDM17" s="43"/>
      <c r="MDN17" s="43"/>
      <c r="MDO17" s="43"/>
      <c r="MDP17" s="43"/>
      <c r="MDQ17" s="43"/>
      <c r="MDR17" s="43"/>
      <c r="MDS17" s="43"/>
      <c r="MDT17" s="43"/>
      <c r="MDU17" s="43"/>
      <c r="MDV17" s="43"/>
      <c r="MDW17" s="43"/>
      <c r="MDX17" s="43"/>
      <c r="MDY17" s="43"/>
      <c r="MDZ17" s="43"/>
      <c r="MEA17" s="43"/>
      <c r="MEB17" s="43"/>
      <c r="MEC17" s="43"/>
      <c r="MED17" s="43"/>
      <c r="MEE17" s="43"/>
      <c r="MEF17" s="43"/>
      <c r="MEG17" s="43"/>
      <c r="MEH17" s="43"/>
      <c r="MEI17" s="43"/>
      <c r="MEJ17" s="43"/>
      <c r="MEK17" s="43"/>
      <c r="MEL17" s="43"/>
      <c r="MEM17" s="43"/>
      <c r="MEN17" s="43"/>
      <c r="MEO17" s="43"/>
      <c r="MEP17" s="43"/>
      <c r="MEQ17" s="43"/>
      <c r="MER17" s="43"/>
      <c r="MES17" s="43"/>
      <c r="MET17" s="43"/>
      <c r="MEU17" s="43"/>
      <c r="MEV17" s="43"/>
      <c r="MEW17" s="43"/>
      <c r="MEX17" s="43"/>
      <c r="MEY17" s="43"/>
      <c r="MEZ17" s="43"/>
      <c r="MFA17" s="43"/>
      <c r="MFB17" s="43"/>
      <c r="MFC17" s="43"/>
      <c r="MFD17" s="43"/>
      <c r="MFE17" s="43"/>
      <c r="MFF17" s="43"/>
      <c r="MFG17" s="43"/>
      <c r="MFH17" s="43"/>
      <c r="MFI17" s="43"/>
      <c r="MFJ17" s="43"/>
      <c r="MFK17" s="43"/>
      <c r="MFL17" s="43"/>
      <c r="MFM17" s="43"/>
      <c r="MFN17" s="43"/>
      <c r="MFO17" s="43"/>
      <c r="MFP17" s="43"/>
      <c r="MFQ17" s="43"/>
      <c r="MFR17" s="43"/>
      <c r="MFS17" s="43"/>
      <c r="MFT17" s="43"/>
      <c r="MFU17" s="43"/>
      <c r="MFV17" s="43"/>
      <c r="MFW17" s="43"/>
      <c r="MFX17" s="43"/>
      <c r="MFY17" s="43"/>
      <c r="MFZ17" s="43"/>
      <c r="MGA17" s="43"/>
      <c r="MGB17" s="43"/>
      <c r="MGC17" s="43"/>
      <c r="MGD17" s="43"/>
      <c r="MGE17" s="43"/>
      <c r="MGF17" s="43"/>
      <c r="MGG17" s="43"/>
      <c r="MGH17" s="43"/>
      <c r="MGI17" s="43"/>
      <c r="MGJ17" s="43"/>
      <c r="MGK17" s="43"/>
      <c r="MGL17" s="43"/>
      <c r="MGM17" s="43"/>
      <c r="MGN17" s="43"/>
      <c r="MGO17" s="43"/>
      <c r="MGP17" s="43"/>
      <c r="MGQ17" s="43"/>
      <c r="MGR17" s="43"/>
      <c r="MGS17" s="43"/>
      <c r="MGT17" s="43"/>
      <c r="MGU17" s="43"/>
      <c r="MGV17" s="43"/>
      <c r="MGW17" s="43"/>
      <c r="MGX17" s="43"/>
      <c r="MGY17" s="43"/>
      <c r="MGZ17" s="43"/>
      <c r="MHA17" s="43"/>
      <c r="MHB17" s="43"/>
      <c r="MHC17" s="43"/>
      <c r="MHD17" s="43"/>
      <c r="MHE17" s="43"/>
      <c r="MHF17" s="43"/>
      <c r="MHG17" s="43"/>
      <c r="MHH17" s="43"/>
      <c r="MHI17" s="43"/>
      <c r="MHJ17" s="43"/>
      <c r="MHK17" s="43"/>
      <c r="MHL17" s="43"/>
      <c r="MHM17" s="43"/>
      <c r="MHN17" s="43"/>
      <c r="MHO17" s="43"/>
      <c r="MHP17" s="43"/>
      <c r="MHQ17" s="43"/>
      <c r="MHR17" s="43"/>
      <c r="MHS17" s="43"/>
      <c r="MHT17" s="43"/>
      <c r="MHU17" s="43"/>
      <c r="MHV17" s="43"/>
      <c r="MHW17" s="43"/>
      <c r="MHX17" s="43"/>
      <c r="MHY17" s="43"/>
      <c r="MHZ17" s="43"/>
      <c r="MIA17" s="43"/>
      <c r="MIB17" s="43"/>
      <c r="MIC17" s="43"/>
      <c r="MID17" s="43"/>
      <c r="MIE17" s="43"/>
      <c r="MIF17" s="43"/>
      <c r="MIG17" s="43"/>
      <c r="MIH17" s="43"/>
      <c r="MII17" s="43"/>
      <c r="MIJ17" s="43"/>
      <c r="MIK17" s="43"/>
      <c r="MIL17" s="43"/>
      <c r="MIM17" s="43"/>
      <c r="MIN17" s="43"/>
      <c r="MIO17" s="43"/>
      <c r="MIP17" s="43"/>
      <c r="MIQ17" s="43"/>
      <c r="MIR17" s="43"/>
      <c r="MIS17" s="43"/>
      <c r="MIT17" s="43"/>
      <c r="MIU17" s="43"/>
      <c r="MIV17" s="43"/>
      <c r="MIW17" s="43"/>
      <c r="MIX17" s="43"/>
      <c r="MIY17" s="43"/>
      <c r="MIZ17" s="43"/>
      <c r="MJA17" s="43"/>
      <c r="MJB17" s="43"/>
      <c r="MJC17" s="43"/>
      <c r="MJD17" s="43"/>
      <c r="MJE17" s="43"/>
      <c r="MJF17" s="43"/>
      <c r="MJG17" s="43"/>
      <c r="MJH17" s="43"/>
      <c r="MJI17" s="43"/>
      <c r="MJJ17" s="43"/>
      <c r="MJK17" s="43"/>
      <c r="MJL17" s="43"/>
      <c r="MJM17" s="43"/>
      <c r="MJN17" s="43"/>
      <c r="MJO17" s="43"/>
      <c r="MJP17" s="43"/>
      <c r="MJQ17" s="43"/>
      <c r="MJR17" s="43"/>
      <c r="MJS17" s="43"/>
      <c r="MJT17" s="43"/>
      <c r="MJU17" s="43"/>
      <c r="MJV17" s="43"/>
      <c r="MJW17" s="43"/>
      <c r="MJX17" s="43"/>
      <c r="MJY17" s="43"/>
      <c r="MJZ17" s="43"/>
      <c r="MKA17" s="43"/>
      <c r="MKB17" s="43"/>
      <c r="MKC17" s="43"/>
      <c r="MKD17" s="43"/>
      <c r="MKE17" s="43"/>
      <c r="MKF17" s="43"/>
      <c r="MKG17" s="43"/>
      <c r="MKH17" s="43"/>
      <c r="MKI17" s="43"/>
      <c r="MKJ17" s="43"/>
      <c r="MKK17" s="43"/>
      <c r="MKL17" s="43"/>
      <c r="MKM17" s="43"/>
      <c r="MKN17" s="43"/>
      <c r="MKO17" s="43"/>
      <c r="MKP17" s="43"/>
      <c r="MKQ17" s="43"/>
      <c r="MKR17" s="43"/>
      <c r="MKS17" s="43"/>
      <c r="MKT17" s="43"/>
      <c r="MKU17" s="43"/>
      <c r="MKV17" s="43"/>
      <c r="MKW17" s="43"/>
      <c r="MKX17" s="43"/>
      <c r="MKY17" s="43"/>
      <c r="MKZ17" s="43"/>
      <c r="MLA17" s="43"/>
      <c r="MLB17" s="43"/>
      <c r="MLC17" s="43"/>
      <c r="MLD17" s="43"/>
      <c r="MLE17" s="43"/>
      <c r="MLF17" s="43"/>
      <c r="MLG17" s="43"/>
      <c r="MLH17" s="43"/>
      <c r="MLI17" s="43"/>
      <c r="MLJ17" s="43"/>
      <c r="MLK17" s="43"/>
      <c r="MLL17" s="43"/>
      <c r="MLM17" s="43"/>
      <c r="MLN17" s="43"/>
      <c r="MLO17" s="43"/>
      <c r="MLP17" s="43"/>
      <c r="MLQ17" s="43"/>
      <c r="MLR17" s="43"/>
      <c r="MLS17" s="43"/>
      <c r="MLT17" s="43"/>
      <c r="MLU17" s="43"/>
      <c r="MLV17" s="43"/>
      <c r="MLW17" s="43"/>
      <c r="MLX17" s="43"/>
      <c r="MLY17" s="43"/>
      <c r="MLZ17" s="43"/>
      <c r="MMA17" s="43"/>
      <c r="MMB17" s="43"/>
      <c r="MMC17" s="43"/>
      <c r="MMD17" s="43"/>
      <c r="MME17" s="43"/>
      <c r="MMF17" s="43"/>
      <c r="MMG17" s="43"/>
      <c r="MMH17" s="43"/>
      <c r="MMI17" s="43"/>
      <c r="MMJ17" s="43"/>
      <c r="MMK17" s="43"/>
      <c r="MML17" s="43"/>
      <c r="MMM17" s="43"/>
      <c r="MMN17" s="43"/>
      <c r="MMO17" s="43"/>
      <c r="MMP17" s="43"/>
      <c r="MMQ17" s="43"/>
      <c r="MMR17" s="43"/>
      <c r="MMS17" s="43"/>
      <c r="MMT17" s="43"/>
      <c r="MMU17" s="43"/>
      <c r="MMV17" s="43"/>
      <c r="MMW17" s="43"/>
      <c r="MMX17" s="43"/>
      <c r="MMY17" s="43"/>
      <c r="MMZ17" s="43"/>
      <c r="MNA17" s="43"/>
      <c r="MNB17" s="43"/>
      <c r="MNC17" s="43"/>
      <c r="MND17" s="43"/>
      <c r="MNE17" s="43"/>
      <c r="MNF17" s="43"/>
      <c r="MNG17" s="43"/>
      <c r="MNH17" s="43"/>
      <c r="MNI17" s="43"/>
      <c r="MNJ17" s="43"/>
      <c r="MNK17" s="43"/>
      <c r="MNL17" s="43"/>
      <c r="MNM17" s="43"/>
      <c r="MNN17" s="43"/>
      <c r="MNO17" s="43"/>
      <c r="MNP17" s="43"/>
      <c r="MNQ17" s="43"/>
      <c r="MNR17" s="43"/>
      <c r="MNS17" s="43"/>
      <c r="MNT17" s="43"/>
      <c r="MNU17" s="43"/>
      <c r="MNV17" s="43"/>
      <c r="MNW17" s="43"/>
      <c r="MNX17" s="43"/>
      <c r="MNY17" s="43"/>
      <c r="MNZ17" s="43"/>
      <c r="MOA17" s="43"/>
      <c r="MOB17" s="43"/>
      <c r="MOC17" s="43"/>
      <c r="MOD17" s="43"/>
      <c r="MOE17" s="43"/>
      <c r="MOF17" s="43"/>
      <c r="MOG17" s="43"/>
      <c r="MOH17" s="43"/>
      <c r="MOI17" s="43"/>
      <c r="MOJ17" s="43"/>
      <c r="MOK17" s="43"/>
      <c r="MOL17" s="43"/>
      <c r="MOM17" s="43"/>
      <c r="MON17" s="43"/>
      <c r="MOO17" s="43"/>
      <c r="MOP17" s="43"/>
      <c r="MOQ17" s="43"/>
      <c r="MOR17" s="43"/>
      <c r="MOS17" s="43"/>
      <c r="MOT17" s="43"/>
      <c r="MOU17" s="43"/>
      <c r="MOV17" s="43"/>
      <c r="MOW17" s="43"/>
      <c r="MOX17" s="43"/>
      <c r="MOY17" s="43"/>
      <c r="MOZ17" s="43"/>
      <c r="MPA17" s="43"/>
      <c r="MPB17" s="43"/>
      <c r="MPC17" s="43"/>
      <c r="MPD17" s="43"/>
      <c r="MPE17" s="43"/>
      <c r="MPF17" s="43"/>
      <c r="MPG17" s="43"/>
      <c r="MPH17" s="43"/>
      <c r="MPI17" s="43"/>
      <c r="MPJ17" s="43"/>
      <c r="MPK17" s="43"/>
      <c r="MPL17" s="43"/>
      <c r="MPM17" s="43"/>
      <c r="MPN17" s="43"/>
      <c r="MPO17" s="43"/>
      <c r="MPP17" s="43"/>
      <c r="MPQ17" s="43"/>
      <c r="MPR17" s="43"/>
      <c r="MPS17" s="43"/>
      <c r="MPT17" s="43"/>
      <c r="MPU17" s="43"/>
      <c r="MPV17" s="43"/>
      <c r="MPW17" s="43"/>
      <c r="MPX17" s="43"/>
      <c r="MPY17" s="43"/>
      <c r="MPZ17" s="43"/>
      <c r="MQA17" s="43"/>
      <c r="MQB17" s="43"/>
      <c r="MQC17" s="43"/>
      <c r="MQD17" s="43"/>
      <c r="MQE17" s="43"/>
      <c r="MQF17" s="43"/>
      <c r="MQG17" s="43"/>
      <c r="MQH17" s="43"/>
      <c r="MQI17" s="43"/>
      <c r="MQJ17" s="43"/>
      <c r="MQK17" s="43"/>
      <c r="MQL17" s="43"/>
      <c r="MQM17" s="43"/>
      <c r="MQN17" s="43"/>
      <c r="MQO17" s="43"/>
      <c r="MQP17" s="43"/>
      <c r="MQQ17" s="43"/>
      <c r="MQR17" s="43"/>
      <c r="MQS17" s="43"/>
      <c r="MQT17" s="43"/>
      <c r="MQU17" s="43"/>
      <c r="MQV17" s="43"/>
      <c r="MQW17" s="43"/>
      <c r="MQX17" s="43"/>
      <c r="MQY17" s="43"/>
      <c r="MQZ17" s="43"/>
      <c r="MRA17" s="43"/>
      <c r="MRB17" s="43"/>
      <c r="MRC17" s="43"/>
      <c r="MRD17" s="43"/>
      <c r="MRE17" s="43"/>
      <c r="MRF17" s="43"/>
      <c r="MRG17" s="43"/>
      <c r="MRH17" s="43"/>
      <c r="MRI17" s="43"/>
      <c r="MRJ17" s="43"/>
      <c r="MRK17" s="43"/>
      <c r="MRL17" s="43"/>
      <c r="MRM17" s="43"/>
      <c r="MRN17" s="43"/>
      <c r="MRO17" s="43"/>
      <c r="MRP17" s="43"/>
      <c r="MRQ17" s="43"/>
      <c r="MRR17" s="43"/>
      <c r="MRS17" s="43"/>
      <c r="MRT17" s="43"/>
      <c r="MRU17" s="43"/>
      <c r="MRV17" s="43"/>
      <c r="MRW17" s="43"/>
      <c r="MRX17" s="43"/>
      <c r="MRY17" s="43"/>
      <c r="MRZ17" s="43"/>
      <c r="MSA17" s="43"/>
      <c r="MSB17" s="43"/>
      <c r="MSC17" s="43"/>
      <c r="MSD17" s="43"/>
      <c r="MSE17" s="43"/>
      <c r="MSF17" s="43"/>
      <c r="MSG17" s="43"/>
      <c r="MSH17" s="43"/>
      <c r="MSI17" s="43"/>
      <c r="MSJ17" s="43"/>
      <c r="MSK17" s="43"/>
      <c r="MSL17" s="43"/>
      <c r="MSM17" s="43"/>
      <c r="MSN17" s="43"/>
      <c r="MSO17" s="43"/>
      <c r="MSP17" s="43"/>
      <c r="MSQ17" s="43"/>
      <c r="MSR17" s="43"/>
      <c r="MSS17" s="43"/>
      <c r="MST17" s="43"/>
      <c r="MSU17" s="43"/>
      <c r="MSV17" s="43"/>
      <c r="MSW17" s="43"/>
      <c r="MSX17" s="43"/>
      <c r="MSY17" s="43"/>
      <c r="MSZ17" s="43"/>
      <c r="MTA17" s="43"/>
      <c r="MTB17" s="43"/>
      <c r="MTC17" s="43"/>
      <c r="MTD17" s="43"/>
      <c r="MTE17" s="43"/>
      <c r="MTF17" s="43"/>
      <c r="MTG17" s="43"/>
      <c r="MTH17" s="43"/>
      <c r="MTI17" s="43"/>
      <c r="MTJ17" s="43"/>
      <c r="MTK17" s="43"/>
      <c r="MTL17" s="43"/>
      <c r="MTM17" s="43"/>
      <c r="MTN17" s="43"/>
      <c r="MTO17" s="43"/>
      <c r="MTP17" s="43"/>
      <c r="MTQ17" s="43"/>
      <c r="MTR17" s="43"/>
      <c r="MTS17" s="43"/>
      <c r="MTT17" s="43"/>
      <c r="MTU17" s="43"/>
      <c r="MTV17" s="43"/>
      <c r="MTW17" s="43"/>
      <c r="MTX17" s="43"/>
      <c r="MTY17" s="43"/>
      <c r="MTZ17" s="43"/>
      <c r="MUA17" s="43"/>
      <c r="MUB17" s="43"/>
      <c r="MUC17" s="43"/>
      <c r="MUD17" s="43"/>
      <c r="MUE17" s="43"/>
      <c r="MUF17" s="43"/>
      <c r="MUG17" s="43"/>
      <c r="MUH17" s="43"/>
      <c r="MUI17" s="43"/>
      <c r="MUJ17" s="43"/>
      <c r="MUK17" s="43"/>
      <c r="MUL17" s="43"/>
      <c r="MUM17" s="43"/>
      <c r="MUN17" s="43"/>
      <c r="MUO17" s="43"/>
      <c r="MUP17" s="43"/>
      <c r="MUQ17" s="43"/>
      <c r="MUR17" s="43"/>
      <c r="MUS17" s="43"/>
      <c r="MUT17" s="43"/>
      <c r="MUU17" s="43"/>
      <c r="MUV17" s="43"/>
      <c r="MUW17" s="43"/>
      <c r="MUX17" s="43"/>
      <c r="MUY17" s="43"/>
      <c r="MUZ17" s="43"/>
      <c r="MVA17" s="43"/>
      <c r="MVB17" s="43"/>
      <c r="MVC17" s="43"/>
      <c r="MVD17" s="43"/>
      <c r="MVE17" s="43"/>
      <c r="MVF17" s="43"/>
      <c r="MVG17" s="43"/>
      <c r="MVH17" s="43"/>
      <c r="MVI17" s="43"/>
      <c r="MVJ17" s="43"/>
      <c r="MVK17" s="43"/>
      <c r="MVL17" s="43"/>
      <c r="MVM17" s="43"/>
      <c r="MVN17" s="43"/>
      <c r="MVO17" s="43"/>
      <c r="MVP17" s="43"/>
      <c r="MVQ17" s="43"/>
      <c r="MVR17" s="43"/>
      <c r="MVS17" s="43"/>
      <c r="MVT17" s="43"/>
      <c r="MVU17" s="43"/>
      <c r="MVV17" s="43"/>
      <c r="MVW17" s="43"/>
      <c r="MVX17" s="43"/>
      <c r="MVY17" s="43"/>
      <c r="MVZ17" s="43"/>
      <c r="MWA17" s="43"/>
      <c r="MWB17" s="43"/>
      <c r="MWC17" s="43"/>
      <c r="MWD17" s="43"/>
      <c r="MWE17" s="43"/>
      <c r="MWF17" s="43"/>
      <c r="MWG17" s="43"/>
      <c r="MWH17" s="43"/>
      <c r="MWI17" s="43"/>
      <c r="MWJ17" s="43"/>
      <c r="MWK17" s="43"/>
      <c r="MWL17" s="43"/>
      <c r="MWM17" s="43"/>
      <c r="MWN17" s="43"/>
      <c r="MWO17" s="43"/>
      <c r="MWP17" s="43"/>
      <c r="MWQ17" s="43"/>
      <c r="MWR17" s="43"/>
      <c r="MWS17" s="43"/>
      <c r="MWT17" s="43"/>
      <c r="MWU17" s="43"/>
      <c r="MWV17" s="43"/>
      <c r="MWW17" s="43"/>
      <c r="MWX17" s="43"/>
      <c r="MWY17" s="43"/>
      <c r="MWZ17" s="43"/>
      <c r="MXA17" s="43"/>
      <c r="MXB17" s="43"/>
      <c r="MXC17" s="43"/>
      <c r="MXD17" s="43"/>
      <c r="MXE17" s="43"/>
      <c r="MXF17" s="43"/>
      <c r="MXG17" s="43"/>
      <c r="MXH17" s="43"/>
      <c r="MXI17" s="43"/>
      <c r="MXJ17" s="43"/>
      <c r="MXK17" s="43"/>
      <c r="MXL17" s="43"/>
      <c r="MXM17" s="43"/>
      <c r="MXN17" s="43"/>
      <c r="MXO17" s="43"/>
      <c r="MXP17" s="43"/>
      <c r="MXQ17" s="43"/>
      <c r="MXR17" s="43"/>
      <c r="MXS17" s="43"/>
      <c r="MXT17" s="43"/>
      <c r="MXU17" s="43"/>
      <c r="MXV17" s="43"/>
      <c r="MXW17" s="43"/>
      <c r="MXX17" s="43"/>
      <c r="MXY17" s="43"/>
      <c r="MXZ17" s="43"/>
      <c r="MYA17" s="43"/>
      <c r="MYB17" s="43"/>
      <c r="MYC17" s="43"/>
      <c r="MYD17" s="43"/>
      <c r="MYE17" s="43"/>
      <c r="MYF17" s="43"/>
      <c r="MYG17" s="43"/>
      <c r="MYH17" s="43"/>
      <c r="MYI17" s="43"/>
      <c r="MYJ17" s="43"/>
      <c r="MYK17" s="43"/>
      <c r="MYL17" s="43"/>
      <c r="MYM17" s="43"/>
      <c r="MYN17" s="43"/>
      <c r="MYO17" s="43"/>
      <c r="MYP17" s="43"/>
      <c r="MYQ17" s="43"/>
      <c r="MYR17" s="43"/>
      <c r="MYS17" s="43"/>
      <c r="MYT17" s="43"/>
      <c r="MYU17" s="43"/>
      <c r="MYV17" s="43"/>
      <c r="MYW17" s="43"/>
      <c r="MYX17" s="43"/>
      <c r="MYY17" s="43"/>
      <c r="MYZ17" s="43"/>
      <c r="MZA17" s="43"/>
      <c r="MZB17" s="43"/>
      <c r="MZC17" s="43"/>
      <c r="MZD17" s="43"/>
      <c r="MZE17" s="43"/>
      <c r="MZF17" s="43"/>
      <c r="MZG17" s="43"/>
      <c r="MZH17" s="43"/>
      <c r="MZI17" s="43"/>
      <c r="MZJ17" s="43"/>
      <c r="MZK17" s="43"/>
      <c r="MZL17" s="43"/>
      <c r="MZM17" s="43"/>
      <c r="MZN17" s="43"/>
      <c r="MZO17" s="43"/>
      <c r="MZP17" s="43"/>
      <c r="MZQ17" s="43"/>
      <c r="MZR17" s="43"/>
      <c r="MZS17" s="43"/>
      <c r="MZT17" s="43"/>
      <c r="MZU17" s="43"/>
      <c r="MZV17" s="43"/>
      <c r="MZW17" s="43"/>
      <c r="MZX17" s="43"/>
      <c r="MZY17" s="43"/>
      <c r="MZZ17" s="43"/>
      <c r="NAA17" s="43"/>
      <c r="NAB17" s="43"/>
      <c r="NAC17" s="43"/>
      <c r="NAD17" s="43"/>
      <c r="NAE17" s="43"/>
      <c r="NAF17" s="43"/>
      <c r="NAG17" s="43"/>
      <c r="NAH17" s="43"/>
      <c r="NAI17" s="43"/>
      <c r="NAJ17" s="43"/>
      <c r="NAK17" s="43"/>
      <c r="NAL17" s="43"/>
      <c r="NAM17" s="43"/>
      <c r="NAN17" s="43"/>
      <c r="NAO17" s="43"/>
      <c r="NAP17" s="43"/>
      <c r="NAQ17" s="43"/>
      <c r="NAR17" s="43"/>
      <c r="NAS17" s="43"/>
      <c r="NAT17" s="43"/>
      <c r="NAU17" s="43"/>
      <c r="NAV17" s="43"/>
      <c r="NAW17" s="43"/>
      <c r="NAX17" s="43"/>
      <c r="NAY17" s="43"/>
      <c r="NAZ17" s="43"/>
      <c r="NBA17" s="43"/>
      <c r="NBB17" s="43"/>
      <c r="NBC17" s="43"/>
      <c r="NBD17" s="43"/>
      <c r="NBE17" s="43"/>
      <c r="NBF17" s="43"/>
      <c r="NBG17" s="43"/>
      <c r="NBH17" s="43"/>
      <c r="NBI17" s="43"/>
      <c r="NBJ17" s="43"/>
      <c r="NBK17" s="43"/>
      <c r="NBL17" s="43"/>
      <c r="NBM17" s="43"/>
      <c r="NBN17" s="43"/>
      <c r="NBO17" s="43"/>
      <c r="NBP17" s="43"/>
      <c r="NBQ17" s="43"/>
      <c r="NBR17" s="43"/>
      <c r="NBS17" s="43"/>
      <c r="NBT17" s="43"/>
      <c r="NBU17" s="43"/>
      <c r="NBV17" s="43"/>
      <c r="NBW17" s="43"/>
      <c r="NBX17" s="43"/>
      <c r="NBY17" s="43"/>
      <c r="NBZ17" s="43"/>
      <c r="NCA17" s="43"/>
      <c r="NCB17" s="43"/>
      <c r="NCC17" s="43"/>
      <c r="NCD17" s="43"/>
      <c r="NCE17" s="43"/>
      <c r="NCF17" s="43"/>
      <c r="NCG17" s="43"/>
      <c r="NCH17" s="43"/>
      <c r="NCI17" s="43"/>
      <c r="NCJ17" s="43"/>
      <c r="NCK17" s="43"/>
      <c r="NCL17" s="43"/>
      <c r="NCM17" s="43"/>
      <c r="NCN17" s="43"/>
      <c r="NCO17" s="43"/>
      <c r="NCP17" s="43"/>
      <c r="NCQ17" s="43"/>
      <c r="NCR17" s="43"/>
      <c r="NCS17" s="43"/>
      <c r="NCT17" s="43"/>
      <c r="NCU17" s="43"/>
      <c r="NCV17" s="43"/>
      <c r="NCW17" s="43"/>
      <c r="NCX17" s="43"/>
      <c r="NCY17" s="43"/>
      <c r="NCZ17" s="43"/>
      <c r="NDA17" s="43"/>
      <c r="NDB17" s="43"/>
      <c r="NDC17" s="43"/>
      <c r="NDD17" s="43"/>
      <c r="NDE17" s="43"/>
      <c r="NDF17" s="43"/>
      <c r="NDG17" s="43"/>
      <c r="NDH17" s="43"/>
      <c r="NDI17" s="43"/>
      <c r="NDJ17" s="43"/>
      <c r="NDK17" s="43"/>
      <c r="NDL17" s="43"/>
      <c r="NDM17" s="43"/>
      <c r="NDN17" s="43"/>
      <c r="NDO17" s="43"/>
      <c r="NDP17" s="43"/>
      <c r="NDQ17" s="43"/>
      <c r="NDR17" s="43"/>
      <c r="NDS17" s="43"/>
      <c r="NDT17" s="43"/>
      <c r="NDU17" s="43"/>
      <c r="NDV17" s="43"/>
      <c r="NDW17" s="43"/>
      <c r="NDX17" s="43"/>
      <c r="NDY17" s="43"/>
      <c r="NDZ17" s="43"/>
      <c r="NEA17" s="43"/>
      <c r="NEB17" s="43"/>
      <c r="NEC17" s="43"/>
      <c r="NED17" s="43"/>
      <c r="NEE17" s="43"/>
      <c r="NEF17" s="43"/>
      <c r="NEG17" s="43"/>
      <c r="NEH17" s="43"/>
      <c r="NEI17" s="43"/>
      <c r="NEJ17" s="43"/>
      <c r="NEK17" s="43"/>
      <c r="NEL17" s="43"/>
      <c r="NEM17" s="43"/>
      <c r="NEN17" s="43"/>
      <c r="NEO17" s="43"/>
      <c r="NEP17" s="43"/>
      <c r="NEQ17" s="43"/>
      <c r="NER17" s="43"/>
      <c r="NES17" s="43"/>
      <c r="NET17" s="43"/>
      <c r="NEU17" s="43"/>
      <c r="NEV17" s="43"/>
      <c r="NEW17" s="43"/>
      <c r="NEX17" s="43"/>
      <c r="NEY17" s="43"/>
      <c r="NEZ17" s="43"/>
      <c r="NFA17" s="43"/>
      <c r="NFB17" s="43"/>
      <c r="NFC17" s="43"/>
      <c r="NFD17" s="43"/>
      <c r="NFE17" s="43"/>
      <c r="NFF17" s="43"/>
      <c r="NFG17" s="43"/>
      <c r="NFH17" s="43"/>
      <c r="NFI17" s="43"/>
      <c r="NFJ17" s="43"/>
      <c r="NFK17" s="43"/>
      <c r="NFL17" s="43"/>
      <c r="NFM17" s="43"/>
      <c r="NFN17" s="43"/>
      <c r="NFO17" s="43"/>
      <c r="NFP17" s="43"/>
      <c r="NFQ17" s="43"/>
      <c r="NFR17" s="43"/>
      <c r="NFS17" s="43"/>
      <c r="NFT17" s="43"/>
      <c r="NFU17" s="43"/>
      <c r="NFV17" s="43"/>
      <c r="NFW17" s="43"/>
      <c r="NFX17" s="43"/>
      <c r="NFY17" s="43"/>
      <c r="NFZ17" s="43"/>
      <c r="NGA17" s="43"/>
      <c r="NGB17" s="43"/>
      <c r="NGC17" s="43"/>
      <c r="NGD17" s="43"/>
      <c r="NGE17" s="43"/>
      <c r="NGF17" s="43"/>
      <c r="NGG17" s="43"/>
      <c r="NGH17" s="43"/>
      <c r="NGI17" s="43"/>
      <c r="NGJ17" s="43"/>
      <c r="NGK17" s="43"/>
      <c r="NGL17" s="43"/>
      <c r="NGM17" s="43"/>
      <c r="NGN17" s="43"/>
      <c r="NGO17" s="43"/>
      <c r="NGP17" s="43"/>
      <c r="NGQ17" s="43"/>
      <c r="NGR17" s="43"/>
      <c r="NGS17" s="43"/>
      <c r="NGT17" s="43"/>
      <c r="NGU17" s="43"/>
      <c r="NGV17" s="43"/>
      <c r="NGW17" s="43"/>
      <c r="NGX17" s="43"/>
      <c r="NGY17" s="43"/>
      <c r="NGZ17" s="43"/>
      <c r="NHA17" s="43"/>
      <c r="NHB17" s="43"/>
      <c r="NHC17" s="43"/>
      <c r="NHD17" s="43"/>
      <c r="NHE17" s="43"/>
      <c r="NHF17" s="43"/>
      <c r="NHG17" s="43"/>
      <c r="NHH17" s="43"/>
      <c r="NHI17" s="43"/>
      <c r="NHJ17" s="43"/>
      <c r="NHK17" s="43"/>
      <c r="NHL17" s="43"/>
      <c r="NHM17" s="43"/>
      <c r="NHN17" s="43"/>
      <c r="NHO17" s="43"/>
      <c r="NHP17" s="43"/>
      <c r="NHQ17" s="43"/>
      <c r="NHR17" s="43"/>
      <c r="NHS17" s="43"/>
      <c r="NHT17" s="43"/>
      <c r="NHU17" s="43"/>
      <c r="NHV17" s="43"/>
      <c r="NHW17" s="43"/>
      <c r="NHX17" s="43"/>
      <c r="NHY17" s="43"/>
      <c r="NHZ17" s="43"/>
      <c r="NIA17" s="43"/>
      <c r="NIB17" s="43"/>
      <c r="NIC17" s="43"/>
      <c r="NID17" s="43"/>
      <c r="NIE17" s="43"/>
      <c r="NIF17" s="43"/>
      <c r="NIG17" s="43"/>
      <c r="NIH17" s="43"/>
      <c r="NII17" s="43"/>
      <c r="NIJ17" s="43"/>
      <c r="NIK17" s="43"/>
      <c r="NIL17" s="43"/>
      <c r="NIM17" s="43"/>
      <c r="NIN17" s="43"/>
      <c r="NIO17" s="43"/>
      <c r="NIP17" s="43"/>
      <c r="NIQ17" s="43"/>
      <c r="NIR17" s="43"/>
      <c r="NIS17" s="43"/>
      <c r="NIT17" s="43"/>
      <c r="NIU17" s="43"/>
      <c r="NIV17" s="43"/>
      <c r="NIW17" s="43"/>
      <c r="NIX17" s="43"/>
      <c r="NIY17" s="43"/>
      <c r="NIZ17" s="43"/>
      <c r="NJA17" s="43"/>
      <c r="NJB17" s="43"/>
      <c r="NJC17" s="43"/>
      <c r="NJD17" s="43"/>
      <c r="NJE17" s="43"/>
      <c r="NJF17" s="43"/>
      <c r="NJG17" s="43"/>
      <c r="NJH17" s="43"/>
      <c r="NJI17" s="43"/>
      <c r="NJJ17" s="43"/>
      <c r="NJK17" s="43"/>
      <c r="NJL17" s="43"/>
      <c r="NJM17" s="43"/>
      <c r="NJN17" s="43"/>
      <c r="NJO17" s="43"/>
      <c r="NJP17" s="43"/>
      <c r="NJQ17" s="43"/>
      <c r="NJR17" s="43"/>
      <c r="NJS17" s="43"/>
      <c r="NJT17" s="43"/>
      <c r="NJU17" s="43"/>
      <c r="NJV17" s="43"/>
      <c r="NJW17" s="43"/>
      <c r="NJX17" s="43"/>
      <c r="NJY17" s="43"/>
      <c r="NJZ17" s="43"/>
      <c r="NKA17" s="43"/>
      <c r="NKB17" s="43"/>
      <c r="NKC17" s="43"/>
      <c r="NKD17" s="43"/>
      <c r="NKE17" s="43"/>
      <c r="NKF17" s="43"/>
      <c r="NKG17" s="43"/>
      <c r="NKH17" s="43"/>
      <c r="NKI17" s="43"/>
      <c r="NKJ17" s="43"/>
      <c r="NKK17" s="43"/>
      <c r="NKL17" s="43"/>
      <c r="NKM17" s="43"/>
      <c r="NKN17" s="43"/>
      <c r="NKO17" s="43"/>
      <c r="NKP17" s="43"/>
      <c r="NKQ17" s="43"/>
      <c r="NKR17" s="43"/>
      <c r="NKS17" s="43"/>
      <c r="NKT17" s="43"/>
      <c r="NKU17" s="43"/>
      <c r="NKV17" s="43"/>
      <c r="NKW17" s="43"/>
      <c r="NKX17" s="43"/>
      <c r="NKY17" s="43"/>
      <c r="NKZ17" s="43"/>
      <c r="NLA17" s="43"/>
      <c r="NLB17" s="43"/>
      <c r="NLC17" s="43"/>
      <c r="NLD17" s="43"/>
      <c r="NLE17" s="43"/>
      <c r="NLF17" s="43"/>
      <c r="NLG17" s="43"/>
      <c r="NLH17" s="43"/>
      <c r="NLI17" s="43"/>
      <c r="NLJ17" s="43"/>
      <c r="NLK17" s="43"/>
      <c r="NLL17" s="43"/>
      <c r="NLM17" s="43"/>
      <c r="NLN17" s="43"/>
      <c r="NLO17" s="43"/>
      <c r="NLP17" s="43"/>
      <c r="NLQ17" s="43"/>
      <c r="NLR17" s="43"/>
      <c r="NLS17" s="43"/>
      <c r="NLT17" s="43"/>
      <c r="NLU17" s="43"/>
      <c r="NLV17" s="43"/>
      <c r="NLW17" s="43"/>
      <c r="NLX17" s="43"/>
      <c r="NLY17" s="43"/>
      <c r="NLZ17" s="43"/>
      <c r="NMA17" s="43"/>
      <c r="NMB17" s="43"/>
      <c r="NMC17" s="43"/>
      <c r="NMD17" s="43"/>
      <c r="NME17" s="43"/>
      <c r="NMF17" s="43"/>
      <c r="NMG17" s="43"/>
      <c r="NMH17" s="43"/>
      <c r="NMI17" s="43"/>
      <c r="NMJ17" s="43"/>
      <c r="NMK17" s="43"/>
      <c r="NML17" s="43"/>
      <c r="NMM17" s="43"/>
      <c r="NMN17" s="43"/>
      <c r="NMO17" s="43"/>
      <c r="NMP17" s="43"/>
      <c r="NMQ17" s="43"/>
      <c r="NMR17" s="43"/>
      <c r="NMS17" s="43"/>
      <c r="NMT17" s="43"/>
      <c r="NMU17" s="43"/>
      <c r="NMV17" s="43"/>
      <c r="NMW17" s="43"/>
      <c r="NMX17" s="43"/>
      <c r="NMY17" s="43"/>
      <c r="NMZ17" s="43"/>
      <c r="NNA17" s="43"/>
      <c r="NNB17" s="43"/>
      <c r="NNC17" s="43"/>
      <c r="NND17" s="43"/>
      <c r="NNE17" s="43"/>
      <c r="NNF17" s="43"/>
      <c r="NNG17" s="43"/>
      <c r="NNH17" s="43"/>
      <c r="NNI17" s="43"/>
      <c r="NNJ17" s="43"/>
      <c r="NNK17" s="43"/>
      <c r="NNL17" s="43"/>
      <c r="NNM17" s="43"/>
      <c r="NNN17" s="43"/>
      <c r="NNO17" s="43"/>
      <c r="NNP17" s="43"/>
      <c r="NNQ17" s="43"/>
      <c r="NNR17" s="43"/>
      <c r="NNS17" s="43"/>
      <c r="NNT17" s="43"/>
      <c r="NNU17" s="43"/>
      <c r="NNV17" s="43"/>
      <c r="NNW17" s="43"/>
      <c r="NNX17" s="43"/>
      <c r="NNY17" s="43"/>
      <c r="NNZ17" s="43"/>
      <c r="NOA17" s="43"/>
      <c r="NOB17" s="43"/>
      <c r="NOC17" s="43"/>
      <c r="NOD17" s="43"/>
      <c r="NOE17" s="43"/>
      <c r="NOF17" s="43"/>
      <c r="NOG17" s="43"/>
      <c r="NOH17" s="43"/>
      <c r="NOI17" s="43"/>
      <c r="NOJ17" s="43"/>
      <c r="NOK17" s="43"/>
      <c r="NOL17" s="43"/>
      <c r="NOM17" s="43"/>
      <c r="NON17" s="43"/>
      <c r="NOO17" s="43"/>
      <c r="NOP17" s="43"/>
      <c r="NOQ17" s="43"/>
      <c r="NOR17" s="43"/>
      <c r="NOS17" s="43"/>
      <c r="NOT17" s="43"/>
      <c r="NOU17" s="43"/>
      <c r="NOV17" s="43"/>
      <c r="NOW17" s="43"/>
      <c r="NOX17" s="43"/>
      <c r="NOY17" s="43"/>
      <c r="NOZ17" s="43"/>
      <c r="NPA17" s="43"/>
      <c r="NPB17" s="43"/>
      <c r="NPC17" s="43"/>
      <c r="NPD17" s="43"/>
      <c r="NPE17" s="43"/>
      <c r="NPF17" s="43"/>
      <c r="NPG17" s="43"/>
      <c r="NPH17" s="43"/>
      <c r="NPI17" s="43"/>
      <c r="NPJ17" s="43"/>
      <c r="NPK17" s="43"/>
      <c r="NPL17" s="43"/>
      <c r="NPM17" s="43"/>
      <c r="NPN17" s="43"/>
      <c r="NPO17" s="43"/>
      <c r="NPP17" s="43"/>
      <c r="NPQ17" s="43"/>
      <c r="NPR17" s="43"/>
      <c r="NPS17" s="43"/>
      <c r="NPT17" s="43"/>
      <c r="NPU17" s="43"/>
      <c r="NPV17" s="43"/>
      <c r="NPW17" s="43"/>
      <c r="NPX17" s="43"/>
      <c r="NPY17" s="43"/>
      <c r="NPZ17" s="43"/>
      <c r="NQA17" s="43"/>
      <c r="NQB17" s="43"/>
      <c r="NQC17" s="43"/>
      <c r="NQD17" s="43"/>
      <c r="NQE17" s="43"/>
      <c r="NQF17" s="43"/>
      <c r="NQG17" s="43"/>
      <c r="NQH17" s="43"/>
      <c r="NQI17" s="43"/>
      <c r="NQJ17" s="43"/>
      <c r="NQK17" s="43"/>
      <c r="NQL17" s="43"/>
      <c r="NQM17" s="43"/>
      <c r="NQN17" s="43"/>
      <c r="NQO17" s="43"/>
      <c r="NQP17" s="43"/>
      <c r="NQQ17" s="43"/>
      <c r="NQR17" s="43"/>
      <c r="NQS17" s="43"/>
      <c r="NQT17" s="43"/>
      <c r="NQU17" s="43"/>
      <c r="NQV17" s="43"/>
      <c r="NQW17" s="43"/>
      <c r="NQX17" s="43"/>
      <c r="NQY17" s="43"/>
      <c r="NQZ17" s="43"/>
      <c r="NRA17" s="43"/>
      <c r="NRB17" s="43"/>
      <c r="NRC17" s="43"/>
      <c r="NRD17" s="43"/>
      <c r="NRE17" s="43"/>
      <c r="NRF17" s="43"/>
      <c r="NRG17" s="43"/>
      <c r="NRH17" s="43"/>
      <c r="NRI17" s="43"/>
      <c r="NRJ17" s="43"/>
      <c r="NRK17" s="43"/>
      <c r="NRL17" s="43"/>
      <c r="NRM17" s="43"/>
      <c r="NRN17" s="43"/>
      <c r="NRO17" s="43"/>
      <c r="NRP17" s="43"/>
      <c r="NRQ17" s="43"/>
      <c r="NRR17" s="43"/>
      <c r="NRS17" s="43"/>
      <c r="NRT17" s="43"/>
      <c r="NRU17" s="43"/>
      <c r="NRV17" s="43"/>
      <c r="NRW17" s="43"/>
      <c r="NRX17" s="43"/>
      <c r="NRY17" s="43"/>
      <c r="NRZ17" s="43"/>
      <c r="NSA17" s="43"/>
      <c r="NSB17" s="43"/>
      <c r="NSC17" s="43"/>
      <c r="NSD17" s="43"/>
      <c r="NSE17" s="43"/>
      <c r="NSF17" s="43"/>
      <c r="NSG17" s="43"/>
      <c r="NSH17" s="43"/>
      <c r="NSI17" s="43"/>
      <c r="NSJ17" s="43"/>
      <c r="NSK17" s="43"/>
      <c r="NSL17" s="43"/>
      <c r="NSM17" s="43"/>
      <c r="NSN17" s="43"/>
      <c r="NSO17" s="43"/>
      <c r="NSP17" s="43"/>
      <c r="NSQ17" s="43"/>
      <c r="NSR17" s="43"/>
      <c r="NSS17" s="43"/>
      <c r="NST17" s="43"/>
      <c r="NSU17" s="43"/>
      <c r="NSV17" s="43"/>
      <c r="NSW17" s="43"/>
      <c r="NSX17" s="43"/>
      <c r="NSY17" s="43"/>
      <c r="NSZ17" s="43"/>
      <c r="NTA17" s="43"/>
      <c r="NTB17" s="43"/>
      <c r="NTC17" s="43"/>
      <c r="NTD17" s="43"/>
      <c r="NTE17" s="43"/>
      <c r="NTF17" s="43"/>
      <c r="NTG17" s="43"/>
      <c r="NTH17" s="43"/>
      <c r="NTI17" s="43"/>
      <c r="NTJ17" s="43"/>
      <c r="NTK17" s="43"/>
      <c r="NTL17" s="43"/>
      <c r="NTM17" s="43"/>
      <c r="NTN17" s="43"/>
      <c r="NTO17" s="43"/>
      <c r="NTP17" s="43"/>
      <c r="NTQ17" s="43"/>
      <c r="NTR17" s="43"/>
      <c r="NTS17" s="43"/>
      <c r="NTT17" s="43"/>
      <c r="NTU17" s="43"/>
      <c r="NTV17" s="43"/>
      <c r="NTW17" s="43"/>
      <c r="NTX17" s="43"/>
      <c r="NTY17" s="43"/>
      <c r="NTZ17" s="43"/>
      <c r="NUA17" s="43"/>
      <c r="NUB17" s="43"/>
      <c r="NUC17" s="43"/>
      <c r="NUD17" s="43"/>
      <c r="NUE17" s="43"/>
      <c r="NUF17" s="43"/>
      <c r="NUG17" s="43"/>
      <c r="NUH17" s="43"/>
      <c r="NUI17" s="43"/>
      <c r="NUJ17" s="43"/>
      <c r="NUK17" s="43"/>
      <c r="NUL17" s="43"/>
      <c r="NUM17" s="43"/>
      <c r="NUN17" s="43"/>
      <c r="NUO17" s="43"/>
      <c r="NUP17" s="43"/>
      <c r="NUQ17" s="43"/>
      <c r="NUR17" s="43"/>
      <c r="NUS17" s="43"/>
      <c r="NUT17" s="43"/>
      <c r="NUU17" s="43"/>
      <c r="NUV17" s="43"/>
      <c r="NUW17" s="43"/>
      <c r="NUX17" s="43"/>
      <c r="NUY17" s="43"/>
      <c r="NUZ17" s="43"/>
      <c r="NVA17" s="43"/>
      <c r="NVB17" s="43"/>
      <c r="NVC17" s="43"/>
      <c r="NVD17" s="43"/>
      <c r="NVE17" s="43"/>
      <c r="NVF17" s="43"/>
      <c r="NVG17" s="43"/>
      <c r="NVH17" s="43"/>
      <c r="NVI17" s="43"/>
      <c r="NVJ17" s="43"/>
      <c r="NVK17" s="43"/>
      <c r="NVL17" s="43"/>
      <c r="NVM17" s="43"/>
      <c r="NVN17" s="43"/>
      <c r="NVO17" s="43"/>
      <c r="NVP17" s="43"/>
      <c r="NVQ17" s="43"/>
      <c r="NVR17" s="43"/>
      <c r="NVS17" s="43"/>
      <c r="NVT17" s="43"/>
      <c r="NVU17" s="43"/>
      <c r="NVV17" s="43"/>
      <c r="NVW17" s="43"/>
      <c r="NVX17" s="43"/>
      <c r="NVY17" s="43"/>
      <c r="NVZ17" s="43"/>
      <c r="NWA17" s="43"/>
      <c r="NWB17" s="43"/>
      <c r="NWC17" s="43"/>
      <c r="NWD17" s="43"/>
      <c r="NWE17" s="43"/>
      <c r="NWF17" s="43"/>
      <c r="NWG17" s="43"/>
      <c r="NWH17" s="43"/>
      <c r="NWI17" s="43"/>
      <c r="NWJ17" s="43"/>
      <c r="NWK17" s="43"/>
      <c r="NWL17" s="43"/>
      <c r="NWM17" s="43"/>
      <c r="NWN17" s="43"/>
      <c r="NWO17" s="43"/>
      <c r="NWP17" s="43"/>
      <c r="NWQ17" s="43"/>
      <c r="NWR17" s="43"/>
      <c r="NWS17" s="43"/>
      <c r="NWT17" s="43"/>
      <c r="NWU17" s="43"/>
      <c r="NWV17" s="43"/>
      <c r="NWW17" s="43"/>
      <c r="NWX17" s="43"/>
      <c r="NWY17" s="43"/>
      <c r="NWZ17" s="43"/>
      <c r="NXA17" s="43"/>
      <c r="NXB17" s="43"/>
      <c r="NXC17" s="43"/>
      <c r="NXD17" s="43"/>
      <c r="NXE17" s="43"/>
      <c r="NXF17" s="43"/>
      <c r="NXG17" s="43"/>
      <c r="NXH17" s="43"/>
      <c r="NXI17" s="43"/>
      <c r="NXJ17" s="43"/>
      <c r="NXK17" s="43"/>
      <c r="NXL17" s="43"/>
      <c r="NXM17" s="43"/>
      <c r="NXN17" s="43"/>
      <c r="NXO17" s="43"/>
      <c r="NXP17" s="43"/>
      <c r="NXQ17" s="43"/>
      <c r="NXR17" s="43"/>
      <c r="NXS17" s="43"/>
      <c r="NXT17" s="43"/>
      <c r="NXU17" s="43"/>
      <c r="NXV17" s="43"/>
      <c r="NXW17" s="43"/>
      <c r="NXX17" s="43"/>
      <c r="NXY17" s="43"/>
      <c r="NXZ17" s="43"/>
      <c r="NYA17" s="43"/>
      <c r="NYB17" s="43"/>
      <c r="NYC17" s="43"/>
      <c r="NYD17" s="43"/>
      <c r="NYE17" s="43"/>
      <c r="NYF17" s="43"/>
      <c r="NYG17" s="43"/>
      <c r="NYH17" s="43"/>
      <c r="NYI17" s="43"/>
      <c r="NYJ17" s="43"/>
      <c r="NYK17" s="43"/>
      <c r="NYL17" s="43"/>
      <c r="NYM17" s="43"/>
      <c r="NYN17" s="43"/>
      <c r="NYO17" s="43"/>
      <c r="NYP17" s="43"/>
      <c r="NYQ17" s="43"/>
      <c r="NYR17" s="43"/>
      <c r="NYS17" s="43"/>
      <c r="NYT17" s="43"/>
      <c r="NYU17" s="43"/>
      <c r="NYV17" s="43"/>
      <c r="NYW17" s="43"/>
      <c r="NYX17" s="43"/>
      <c r="NYY17" s="43"/>
      <c r="NYZ17" s="43"/>
      <c r="NZA17" s="43"/>
      <c r="NZB17" s="43"/>
      <c r="NZC17" s="43"/>
      <c r="NZD17" s="43"/>
      <c r="NZE17" s="43"/>
      <c r="NZF17" s="43"/>
      <c r="NZG17" s="43"/>
      <c r="NZH17" s="43"/>
      <c r="NZI17" s="43"/>
      <c r="NZJ17" s="43"/>
      <c r="NZK17" s="43"/>
      <c r="NZL17" s="43"/>
      <c r="NZM17" s="43"/>
      <c r="NZN17" s="43"/>
      <c r="NZO17" s="43"/>
      <c r="NZP17" s="43"/>
      <c r="NZQ17" s="43"/>
      <c r="NZR17" s="43"/>
      <c r="NZS17" s="43"/>
      <c r="NZT17" s="43"/>
      <c r="NZU17" s="43"/>
      <c r="NZV17" s="43"/>
      <c r="NZW17" s="43"/>
      <c r="NZX17" s="43"/>
      <c r="NZY17" s="43"/>
      <c r="NZZ17" s="43"/>
      <c r="OAA17" s="43"/>
      <c r="OAB17" s="43"/>
      <c r="OAC17" s="43"/>
      <c r="OAD17" s="43"/>
      <c r="OAE17" s="43"/>
      <c r="OAF17" s="43"/>
      <c r="OAG17" s="43"/>
      <c r="OAH17" s="43"/>
      <c r="OAI17" s="43"/>
      <c r="OAJ17" s="43"/>
      <c r="OAK17" s="43"/>
      <c r="OAL17" s="43"/>
      <c r="OAM17" s="43"/>
      <c r="OAN17" s="43"/>
      <c r="OAO17" s="43"/>
      <c r="OAP17" s="43"/>
      <c r="OAQ17" s="43"/>
      <c r="OAR17" s="43"/>
      <c r="OAS17" s="43"/>
      <c r="OAT17" s="43"/>
      <c r="OAU17" s="43"/>
      <c r="OAV17" s="43"/>
      <c r="OAW17" s="43"/>
      <c r="OAX17" s="43"/>
      <c r="OAY17" s="43"/>
      <c r="OAZ17" s="43"/>
      <c r="OBA17" s="43"/>
      <c r="OBB17" s="43"/>
      <c r="OBC17" s="43"/>
      <c r="OBD17" s="43"/>
      <c r="OBE17" s="43"/>
      <c r="OBF17" s="43"/>
      <c r="OBG17" s="43"/>
      <c r="OBH17" s="43"/>
      <c r="OBI17" s="43"/>
      <c r="OBJ17" s="43"/>
      <c r="OBK17" s="43"/>
      <c r="OBL17" s="43"/>
      <c r="OBM17" s="43"/>
      <c r="OBN17" s="43"/>
      <c r="OBO17" s="43"/>
      <c r="OBP17" s="43"/>
      <c r="OBQ17" s="43"/>
      <c r="OBR17" s="43"/>
      <c r="OBS17" s="43"/>
      <c r="OBT17" s="43"/>
      <c r="OBU17" s="43"/>
      <c r="OBV17" s="43"/>
      <c r="OBW17" s="43"/>
      <c r="OBX17" s="43"/>
      <c r="OBY17" s="43"/>
      <c r="OBZ17" s="43"/>
      <c r="OCA17" s="43"/>
      <c r="OCB17" s="43"/>
      <c r="OCC17" s="43"/>
      <c r="OCD17" s="43"/>
      <c r="OCE17" s="43"/>
      <c r="OCF17" s="43"/>
      <c r="OCG17" s="43"/>
      <c r="OCH17" s="43"/>
      <c r="OCI17" s="43"/>
      <c r="OCJ17" s="43"/>
      <c r="OCK17" s="43"/>
      <c r="OCL17" s="43"/>
      <c r="OCM17" s="43"/>
      <c r="OCN17" s="43"/>
      <c r="OCO17" s="43"/>
      <c r="OCP17" s="43"/>
      <c r="OCQ17" s="43"/>
      <c r="OCR17" s="43"/>
      <c r="OCS17" s="43"/>
      <c r="OCT17" s="43"/>
      <c r="OCU17" s="43"/>
      <c r="OCV17" s="43"/>
      <c r="OCW17" s="43"/>
      <c r="OCX17" s="43"/>
      <c r="OCY17" s="43"/>
      <c r="OCZ17" s="43"/>
      <c r="ODA17" s="43"/>
      <c r="ODB17" s="43"/>
      <c r="ODC17" s="43"/>
      <c r="ODD17" s="43"/>
      <c r="ODE17" s="43"/>
      <c r="ODF17" s="43"/>
      <c r="ODG17" s="43"/>
      <c r="ODH17" s="43"/>
      <c r="ODI17" s="43"/>
      <c r="ODJ17" s="43"/>
      <c r="ODK17" s="43"/>
      <c r="ODL17" s="43"/>
      <c r="ODM17" s="43"/>
      <c r="ODN17" s="43"/>
      <c r="ODO17" s="43"/>
      <c r="ODP17" s="43"/>
      <c r="ODQ17" s="43"/>
      <c r="ODR17" s="43"/>
      <c r="ODS17" s="43"/>
      <c r="ODT17" s="43"/>
      <c r="ODU17" s="43"/>
      <c r="ODV17" s="43"/>
      <c r="ODW17" s="43"/>
      <c r="ODX17" s="43"/>
      <c r="ODY17" s="43"/>
      <c r="ODZ17" s="43"/>
      <c r="OEA17" s="43"/>
      <c r="OEB17" s="43"/>
      <c r="OEC17" s="43"/>
      <c r="OED17" s="43"/>
      <c r="OEE17" s="43"/>
      <c r="OEF17" s="43"/>
      <c r="OEG17" s="43"/>
      <c r="OEH17" s="43"/>
      <c r="OEI17" s="43"/>
      <c r="OEJ17" s="43"/>
      <c r="OEK17" s="43"/>
      <c r="OEL17" s="43"/>
      <c r="OEM17" s="43"/>
      <c r="OEN17" s="43"/>
      <c r="OEO17" s="43"/>
      <c r="OEP17" s="43"/>
      <c r="OEQ17" s="43"/>
      <c r="OER17" s="43"/>
      <c r="OES17" s="43"/>
      <c r="OET17" s="43"/>
      <c r="OEU17" s="43"/>
      <c r="OEV17" s="43"/>
      <c r="OEW17" s="43"/>
      <c r="OEX17" s="43"/>
      <c r="OEY17" s="43"/>
      <c r="OEZ17" s="43"/>
      <c r="OFA17" s="43"/>
      <c r="OFB17" s="43"/>
      <c r="OFC17" s="43"/>
      <c r="OFD17" s="43"/>
      <c r="OFE17" s="43"/>
      <c r="OFF17" s="43"/>
      <c r="OFG17" s="43"/>
      <c r="OFH17" s="43"/>
      <c r="OFI17" s="43"/>
      <c r="OFJ17" s="43"/>
      <c r="OFK17" s="43"/>
      <c r="OFL17" s="43"/>
      <c r="OFM17" s="43"/>
      <c r="OFN17" s="43"/>
      <c r="OFO17" s="43"/>
      <c r="OFP17" s="43"/>
      <c r="OFQ17" s="43"/>
      <c r="OFR17" s="43"/>
      <c r="OFS17" s="43"/>
      <c r="OFT17" s="43"/>
      <c r="OFU17" s="43"/>
      <c r="OFV17" s="43"/>
      <c r="OFW17" s="43"/>
      <c r="OFX17" s="43"/>
      <c r="OFY17" s="43"/>
      <c r="OFZ17" s="43"/>
      <c r="OGA17" s="43"/>
      <c r="OGB17" s="43"/>
      <c r="OGC17" s="43"/>
      <c r="OGD17" s="43"/>
      <c r="OGE17" s="43"/>
      <c r="OGF17" s="43"/>
      <c r="OGG17" s="43"/>
      <c r="OGH17" s="43"/>
      <c r="OGI17" s="43"/>
      <c r="OGJ17" s="43"/>
      <c r="OGK17" s="43"/>
      <c r="OGL17" s="43"/>
      <c r="OGM17" s="43"/>
      <c r="OGN17" s="43"/>
      <c r="OGO17" s="43"/>
      <c r="OGP17" s="43"/>
      <c r="OGQ17" s="43"/>
      <c r="OGR17" s="43"/>
      <c r="OGS17" s="43"/>
      <c r="OGT17" s="43"/>
      <c r="OGU17" s="43"/>
      <c r="OGV17" s="43"/>
      <c r="OGW17" s="43"/>
      <c r="OGX17" s="43"/>
      <c r="OGY17" s="43"/>
      <c r="OGZ17" s="43"/>
      <c r="OHA17" s="43"/>
      <c r="OHB17" s="43"/>
      <c r="OHC17" s="43"/>
      <c r="OHD17" s="43"/>
      <c r="OHE17" s="43"/>
      <c r="OHF17" s="43"/>
      <c r="OHG17" s="43"/>
      <c r="OHH17" s="43"/>
      <c r="OHI17" s="43"/>
      <c r="OHJ17" s="43"/>
      <c r="OHK17" s="43"/>
      <c r="OHL17" s="43"/>
      <c r="OHM17" s="43"/>
      <c r="OHN17" s="43"/>
      <c r="OHO17" s="43"/>
      <c r="OHP17" s="43"/>
      <c r="OHQ17" s="43"/>
      <c r="OHR17" s="43"/>
      <c r="OHS17" s="43"/>
      <c r="OHT17" s="43"/>
      <c r="OHU17" s="43"/>
      <c r="OHV17" s="43"/>
      <c r="OHW17" s="43"/>
      <c r="OHX17" s="43"/>
      <c r="OHY17" s="43"/>
      <c r="OHZ17" s="43"/>
      <c r="OIA17" s="43"/>
      <c r="OIB17" s="43"/>
      <c r="OIC17" s="43"/>
      <c r="OID17" s="43"/>
      <c r="OIE17" s="43"/>
      <c r="OIF17" s="43"/>
      <c r="OIG17" s="43"/>
      <c r="OIH17" s="43"/>
      <c r="OII17" s="43"/>
      <c r="OIJ17" s="43"/>
      <c r="OIK17" s="43"/>
      <c r="OIL17" s="43"/>
      <c r="OIM17" s="43"/>
      <c r="OIN17" s="43"/>
      <c r="OIO17" s="43"/>
      <c r="OIP17" s="43"/>
      <c r="OIQ17" s="43"/>
      <c r="OIR17" s="43"/>
      <c r="OIS17" s="43"/>
      <c r="OIT17" s="43"/>
      <c r="OIU17" s="43"/>
      <c r="OIV17" s="43"/>
      <c r="OIW17" s="43"/>
      <c r="OIX17" s="43"/>
      <c r="OIY17" s="43"/>
      <c r="OIZ17" s="43"/>
      <c r="OJA17" s="43"/>
      <c r="OJB17" s="43"/>
      <c r="OJC17" s="43"/>
      <c r="OJD17" s="43"/>
      <c r="OJE17" s="43"/>
      <c r="OJF17" s="43"/>
      <c r="OJG17" s="43"/>
      <c r="OJH17" s="43"/>
      <c r="OJI17" s="43"/>
      <c r="OJJ17" s="43"/>
      <c r="OJK17" s="43"/>
      <c r="OJL17" s="43"/>
      <c r="OJM17" s="43"/>
      <c r="OJN17" s="43"/>
      <c r="OJO17" s="43"/>
      <c r="OJP17" s="43"/>
      <c r="OJQ17" s="43"/>
      <c r="OJR17" s="43"/>
      <c r="OJS17" s="43"/>
      <c r="OJT17" s="43"/>
      <c r="OJU17" s="43"/>
      <c r="OJV17" s="43"/>
      <c r="OJW17" s="43"/>
      <c r="OJX17" s="43"/>
      <c r="OJY17" s="43"/>
      <c r="OJZ17" s="43"/>
      <c r="OKA17" s="43"/>
      <c r="OKB17" s="43"/>
      <c r="OKC17" s="43"/>
      <c r="OKD17" s="43"/>
      <c r="OKE17" s="43"/>
      <c r="OKF17" s="43"/>
      <c r="OKG17" s="43"/>
      <c r="OKH17" s="43"/>
      <c r="OKI17" s="43"/>
      <c r="OKJ17" s="43"/>
      <c r="OKK17" s="43"/>
      <c r="OKL17" s="43"/>
      <c r="OKM17" s="43"/>
      <c r="OKN17" s="43"/>
      <c r="OKO17" s="43"/>
      <c r="OKP17" s="43"/>
      <c r="OKQ17" s="43"/>
      <c r="OKR17" s="43"/>
      <c r="OKS17" s="43"/>
      <c r="OKT17" s="43"/>
      <c r="OKU17" s="43"/>
      <c r="OKV17" s="43"/>
      <c r="OKW17" s="43"/>
      <c r="OKX17" s="43"/>
      <c r="OKY17" s="43"/>
      <c r="OKZ17" s="43"/>
      <c r="OLA17" s="43"/>
      <c r="OLB17" s="43"/>
      <c r="OLC17" s="43"/>
      <c r="OLD17" s="43"/>
      <c r="OLE17" s="43"/>
      <c r="OLF17" s="43"/>
      <c r="OLG17" s="43"/>
      <c r="OLH17" s="43"/>
      <c r="OLI17" s="43"/>
      <c r="OLJ17" s="43"/>
      <c r="OLK17" s="43"/>
      <c r="OLL17" s="43"/>
      <c r="OLM17" s="43"/>
      <c r="OLN17" s="43"/>
      <c r="OLO17" s="43"/>
      <c r="OLP17" s="43"/>
      <c r="OLQ17" s="43"/>
      <c r="OLR17" s="43"/>
      <c r="OLS17" s="43"/>
      <c r="OLT17" s="43"/>
      <c r="OLU17" s="43"/>
      <c r="OLV17" s="43"/>
      <c r="OLW17" s="43"/>
      <c r="OLX17" s="43"/>
      <c r="OLY17" s="43"/>
      <c r="OLZ17" s="43"/>
      <c r="OMA17" s="43"/>
      <c r="OMB17" s="43"/>
      <c r="OMC17" s="43"/>
      <c r="OMD17" s="43"/>
      <c r="OME17" s="43"/>
      <c r="OMF17" s="43"/>
      <c r="OMG17" s="43"/>
      <c r="OMH17" s="43"/>
      <c r="OMI17" s="43"/>
      <c r="OMJ17" s="43"/>
      <c r="OMK17" s="43"/>
      <c r="OML17" s="43"/>
      <c r="OMM17" s="43"/>
      <c r="OMN17" s="43"/>
      <c r="OMO17" s="43"/>
      <c r="OMP17" s="43"/>
      <c r="OMQ17" s="43"/>
      <c r="OMR17" s="43"/>
      <c r="OMS17" s="43"/>
      <c r="OMT17" s="43"/>
      <c r="OMU17" s="43"/>
      <c r="OMV17" s="43"/>
      <c r="OMW17" s="43"/>
      <c r="OMX17" s="43"/>
      <c r="OMY17" s="43"/>
      <c r="OMZ17" s="43"/>
      <c r="ONA17" s="43"/>
      <c r="ONB17" s="43"/>
      <c r="ONC17" s="43"/>
      <c r="OND17" s="43"/>
      <c r="ONE17" s="43"/>
      <c r="ONF17" s="43"/>
      <c r="ONG17" s="43"/>
      <c r="ONH17" s="43"/>
      <c r="ONI17" s="43"/>
      <c r="ONJ17" s="43"/>
      <c r="ONK17" s="43"/>
      <c r="ONL17" s="43"/>
      <c r="ONM17" s="43"/>
      <c r="ONN17" s="43"/>
      <c r="ONO17" s="43"/>
      <c r="ONP17" s="43"/>
      <c r="ONQ17" s="43"/>
      <c r="ONR17" s="43"/>
      <c r="ONS17" s="43"/>
      <c r="ONT17" s="43"/>
      <c r="ONU17" s="43"/>
      <c r="ONV17" s="43"/>
      <c r="ONW17" s="43"/>
      <c r="ONX17" s="43"/>
      <c r="ONY17" s="43"/>
      <c r="ONZ17" s="43"/>
      <c r="OOA17" s="43"/>
      <c r="OOB17" s="43"/>
      <c r="OOC17" s="43"/>
      <c r="OOD17" s="43"/>
      <c r="OOE17" s="43"/>
      <c r="OOF17" s="43"/>
      <c r="OOG17" s="43"/>
      <c r="OOH17" s="43"/>
      <c r="OOI17" s="43"/>
      <c r="OOJ17" s="43"/>
      <c r="OOK17" s="43"/>
      <c r="OOL17" s="43"/>
      <c r="OOM17" s="43"/>
      <c r="OON17" s="43"/>
      <c r="OOO17" s="43"/>
      <c r="OOP17" s="43"/>
      <c r="OOQ17" s="43"/>
      <c r="OOR17" s="43"/>
      <c r="OOS17" s="43"/>
      <c r="OOT17" s="43"/>
      <c r="OOU17" s="43"/>
      <c r="OOV17" s="43"/>
      <c r="OOW17" s="43"/>
      <c r="OOX17" s="43"/>
      <c r="OOY17" s="43"/>
      <c r="OOZ17" s="43"/>
      <c r="OPA17" s="43"/>
      <c r="OPB17" s="43"/>
      <c r="OPC17" s="43"/>
      <c r="OPD17" s="43"/>
      <c r="OPE17" s="43"/>
      <c r="OPF17" s="43"/>
      <c r="OPG17" s="43"/>
      <c r="OPH17" s="43"/>
      <c r="OPI17" s="43"/>
      <c r="OPJ17" s="43"/>
      <c r="OPK17" s="43"/>
      <c r="OPL17" s="43"/>
      <c r="OPM17" s="43"/>
      <c r="OPN17" s="43"/>
      <c r="OPO17" s="43"/>
      <c r="OPP17" s="43"/>
      <c r="OPQ17" s="43"/>
      <c r="OPR17" s="43"/>
      <c r="OPS17" s="43"/>
      <c r="OPT17" s="43"/>
      <c r="OPU17" s="43"/>
      <c r="OPV17" s="43"/>
      <c r="OPW17" s="43"/>
      <c r="OPX17" s="43"/>
      <c r="OPY17" s="43"/>
      <c r="OPZ17" s="43"/>
      <c r="OQA17" s="43"/>
      <c r="OQB17" s="43"/>
      <c r="OQC17" s="43"/>
      <c r="OQD17" s="43"/>
      <c r="OQE17" s="43"/>
      <c r="OQF17" s="43"/>
      <c r="OQG17" s="43"/>
      <c r="OQH17" s="43"/>
      <c r="OQI17" s="43"/>
      <c r="OQJ17" s="43"/>
      <c r="OQK17" s="43"/>
      <c r="OQL17" s="43"/>
      <c r="OQM17" s="43"/>
      <c r="OQN17" s="43"/>
      <c r="OQO17" s="43"/>
      <c r="OQP17" s="43"/>
      <c r="OQQ17" s="43"/>
      <c r="OQR17" s="43"/>
      <c r="OQS17" s="43"/>
      <c r="OQT17" s="43"/>
      <c r="OQU17" s="43"/>
      <c r="OQV17" s="43"/>
      <c r="OQW17" s="43"/>
      <c r="OQX17" s="43"/>
      <c r="OQY17" s="43"/>
      <c r="OQZ17" s="43"/>
      <c r="ORA17" s="43"/>
      <c r="ORB17" s="43"/>
      <c r="ORC17" s="43"/>
      <c r="ORD17" s="43"/>
      <c r="ORE17" s="43"/>
      <c r="ORF17" s="43"/>
      <c r="ORG17" s="43"/>
      <c r="ORH17" s="43"/>
      <c r="ORI17" s="43"/>
      <c r="ORJ17" s="43"/>
      <c r="ORK17" s="43"/>
      <c r="ORL17" s="43"/>
      <c r="ORM17" s="43"/>
      <c r="ORN17" s="43"/>
      <c r="ORO17" s="43"/>
      <c r="ORP17" s="43"/>
      <c r="ORQ17" s="43"/>
      <c r="ORR17" s="43"/>
      <c r="ORS17" s="43"/>
      <c r="ORT17" s="43"/>
      <c r="ORU17" s="43"/>
      <c r="ORV17" s="43"/>
      <c r="ORW17" s="43"/>
      <c r="ORX17" s="43"/>
      <c r="ORY17" s="43"/>
      <c r="ORZ17" s="43"/>
      <c r="OSA17" s="43"/>
      <c r="OSB17" s="43"/>
      <c r="OSC17" s="43"/>
      <c r="OSD17" s="43"/>
      <c r="OSE17" s="43"/>
      <c r="OSF17" s="43"/>
      <c r="OSG17" s="43"/>
      <c r="OSH17" s="43"/>
      <c r="OSI17" s="43"/>
      <c r="OSJ17" s="43"/>
      <c r="OSK17" s="43"/>
      <c r="OSL17" s="43"/>
      <c r="OSM17" s="43"/>
      <c r="OSN17" s="43"/>
      <c r="OSO17" s="43"/>
      <c r="OSP17" s="43"/>
      <c r="OSQ17" s="43"/>
      <c r="OSR17" s="43"/>
      <c r="OSS17" s="43"/>
      <c r="OST17" s="43"/>
      <c r="OSU17" s="43"/>
      <c r="OSV17" s="43"/>
      <c r="OSW17" s="43"/>
      <c r="OSX17" s="43"/>
      <c r="OSY17" s="43"/>
      <c r="OSZ17" s="43"/>
      <c r="OTA17" s="43"/>
      <c r="OTB17" s="43"/>
      <c r="OTC17" s="43"/>
      <c r="OTD17" s="43"/>
      <c r="OTE17" s="43"/>
      <c r="OTF17" s="43"/>
      <c r="OTG17" s="43"/>
      <c r="OTH17" s="43"/>
      <c r="OTI17" s="43"/>
      <c r="OTJ17" s="43"/>
      <c r="OTK17" s="43"/>
      <c r="OTL17" s="43"/>
      <c r="OTM17" s="43"/>
      <c r="OTN17" s="43"/>
      <c r="OTO17" s="43"/>
      <c r="OTP17" s="43"/>
      <c r="OTQ17" s="43"/>
      <c r="OTR17" s="43"/>
      <c r="OTS17" s="43"/>
      <c r="OTT17" s="43"/>
      <c r="OTU17" s="43"/>
      <c r="OTV17" s="43"/>
      <c r="OTW17" s="43"/>
      <c r="OTX17" s="43"/>
      <c r="OTY17" s="43"/>
      <c r="OTZ17" s="43"/>
      <c r="OUA17" s="43"/>
      <c r="OUB17" s="43"/>
      <c r="OUC17" s="43"/>
      <c r="OUD17" s="43"/>
      <c r="OUE17" s="43"/>
      <c r="OUF17" s="43"/>
      <c r="OUG17" s="43"/>
      <c r="OUH17" s="43"/>
      <c r="OUI17" s="43"/>
      <c r="OUJ17" s="43"/>
      <c r="OUK17" s="43"/>
      <c r="OUL17" s="43"/>
      <c r="OUM17" s="43"/>
      <c r="OUN17" s="43"/>
      <c r="OUO17" s="43"/>
      <c r="OUP17" s="43"/>
      <c r="OUQ17" s="43"/>
      <c r="OUR17" s="43"/>
      <c r="OUS17" s="43"/>
      <c r="OUT17" s="43"/>
      <c r="OUU17" s="43"/>
      <c r="OUV17" s="43"/>
      <c r="OUW17" s="43"/>
      <c r="OUX17" s="43"/>
      <c r="OUY17" s="43"/>
      <c r="OUZ17" s="43"/>
      <c r="OVA17" s="43"/>
      <c r="OVB17" s="43"/>
      <c r="OVC17" s="43"/>
      <c r="OVD17" s="43"/>
      <c r="OVE17" s="43"/>
      <c r="OVF17" s="43"/>
      <c r="OVG17" s="43"/>
      <c r="OVH17" s="43"/>
      <c r="OVI17" s="43"/>
      <c r="OVJ17" s="43"/>
      <c r="OVK17" s="43"/>
      <c r="OVL17" s="43"/>
      <c r="OVM17" s="43"/>
      <c r="OVN17" s="43"/>
      <c r="OVO17" s="43"/>
      <c r="OVP17" s="43"/>
      <c r="OVQ17" s="43"/>
      <c r="OVR17" s="43"/>
      <c r="OVS17" s="43"/>
      <c r="OVT17" s="43"/>
      <c r="OVU17" s="43"/>
      <c r="OVV17" s="43"/>
      <c r="OVW17" s="43"/>
      <c r="OVX17" s="43"/>
      <c r="OVY17" s="43"/>
      <c r="OVZ17" s="43"/>
      <c r="OWA17" s="43"/>
      <c r="OWB17" s="43"/>
      <c r="OWC17" s="43"/>
      <c r="OWD17" s="43"/>
      <c r="OWE17" s="43"/>
      <c r="OWF17" s="43"/>
      <c r="OWG17" s="43"/>
      <c r="OWH17" s="43"/>
      <c r="OWI17" s="43"/>
      <c r="OWJ17" s="43"/>
      <c r="OWK17" s="43"/>
      <c r="OWL17" s="43"/>
      <c r="OWM17" s="43"/>
      <c r="OWN17" s="43"/>
      <c r="OWO17" s="43"/>
      <c r="OWP17" s="43"/>
      <c r="OWQ17" s="43"/>
      <c r="OWR17" s="43"/>
      <c r="OWS17" s="43"/>
      <c r="OWT17" s="43"/>
      <c r="OWU17" s="43"/>
      <c r="OWV17" s="43"/>
      <c r="OWW17" s="43"/>
      <c r="OWX17" s="43"/>
      <c r="OWY17" s="43"/>
      <c r="OWZ17" s="43"/>
      <c r="OXA17" s="43"/>
      <c r="OXB17" s="43"/>
      <c r="OXC17" s="43"/>
      <c r="OXD17" s="43"/>
      <c r="OXE17" s="43"/>
      <c r="OXF17" s="43"/>
      <c r="OXG17" s="43"/>
      <c r="OXH17" s="43"/>
      <c r="OXI17" s="43"/>
      <c r="OXJ17" s="43"/>
      <c r="OXK17" s="43"/>
      <c r="OXL17" s="43"/>
      <c r="OXM17" s="43"/>
      <c r="OXN17" s="43"/>
      <c r="OXO17" s="43"/>
      <c r="OXP17" s="43"/>
      <c r="OXQ17" s="43"/>
      <c r="OXR17" s="43"/>
      <c r="OXS17" s="43"/>
      <c r="OXT17" s="43"/>
      <c r="OXU17" s="43"/>
      <c r="OXV17" s="43"/>
      <c r="OXW17" s="43"/>
      <c r="OXX17" s="43"/>
      <c r="OXY17" s="43"/>
      <c r="OXZ17" s="43"/>
      <c r="OYA17" s="43"/>
      <c r="OYB17" s="43"/>
      <c r="OYC17" s="43"/>
      <c r="OYD17" s="43"/>
      <c r="OYE17" s="43"/>
      <c r="OYF17" s="43"/>
      <c r="OYG17" s="43"/>
      <c r="OYH17" s="43"/>
      <c r="OYI17" s="43"/>
      <c r="OYJ17" s="43"/>
      <c r="OYK17" s="43"/>
      <c r="OYL17" s="43"/>
      <c r="OYM17" s="43"/>
      <c r="OYN17" s="43"/>
      <c r="OYO17" s="43"/>
      <c r="OYP17" s="43"/>
      <c r="OYQ17" s="43"/>
      <c r="OYR17" s="43"/>
      <c r="OYS17" s="43"/>
      <c r="OYT17" s="43"/>
      <c r="OYU17" s="43"/>
      <c r="OYV17" s="43"/>
      <c r="OYW17" s="43"/>
      <c r="OYX17" s="43"/>
      <c r="OYY17" s="43"/>
      <c r="OYZ17" s="43"/>
      <c r="OZA17" s="43"/>
      <c r="OZB17" s="43"/>
      <c r="OZC17" s="43"/>
      <c r="OZD17" s="43"/>
      <c r="OZE17" s="43"/>
      <c r="OZF17" s="43"/>
      <c r="OZG17" s="43"/>
      <c r="OZH17" s="43"/>
      <c r="OZI17" s="43"/>
      <c r="OZJ17" s="43"/>
      <c r="OZK17" s="43"/>
      <c r="OZL17" s="43"/>
      <c r="OZM17" s="43"/>
      <c r="OZN17" s="43"/>
      <c r="OZO17" s="43"/>
      <c r="OZP17" s="43"/>
      <c r="OZQ17" s="43"/>
      <c r="OZR17" s="43"/>
      <c r="OZS17" s="43"/>
      <c r="OZT17" s="43"/>
      <c r="OZU17" s="43"/>
      <c r="OZV17" s="43"/>
      <c r="OZW17" s="43"/>
      <c r="OZX17" s="43"/>
      <c r="OZY17" s="43"/>
      <c r="OZZ17" s="43"/>
      <c r="PAA17" s="43"/>
      <c r="PAB17" s="43"/>
      <c r="PAC17" s="43"/>
      <c r="PAD17" s="43"/>
      <c r="PAE17" s="43"/>
      <c r="PAF17" s="43"/>
      <c r="PAG17" s="43"/>
      <c r="PAH17" s="43"/>
      <c r="PAI17" s="43"/>
      <c r="PAJ17" s="43"/>
      <c r="PAK17" s="43"/>
      <c r="PAL17" s="43"/>
      <c r="PAM17" s="43"/>
      <c r="PAN17" s="43"/>
      <c r="PAO17" s="43"/>
      <c r="PAP17" s="43"/>
      <c r="PAQ17" s="43"/>
      <c r="PAR17" s="43"/>
      <c r="PAS17" s="43"/>
      <c r="PAT17" s="43"/>
      <c r="PAU17" s="43"/>
      <c r="PAV17" s="43"/>
      <c r="PAW17" s="43"/>
      <c r="PAX17" s="43"/>
      <c r="PAY17" s="43"/>
      <c r="PAZ17" s="43"/>
      <c r="PBA17" s="43"/>
      <c r="PBB17" s="43"/>
      <c r="PBC17" s="43"/>
      <c r="PBD17" s="43"/>
      <c r="PBE17" s="43"/>
      <c r="PBF17" s="43"/>
      <c r="PBG17" s="43"/>
      <c r="PBH17" s="43"/>
      <c r="PBI17" s="43"/>
      <c r="PBJ17" s="43"/>
      <c r="PBK17" s="43"/>
      <c r="PBL17" s="43"/>
      <c r="PBM17" s="43"/>
      <c r="PBN17" s="43"/>
      <c r="PBO17" s="43"/>
      <c r="PBP17" s="43"/>
      <c r="PBQ17" s="43"/>
      <c r="PBR17" s="43"/>
      <c r="PBS17" s="43"/>
      <c r="PBT17" s="43"/>
      <c r="PBU17" s="43"/>
      <c r="PBV17" s="43"/>
      <c r="PBW17" s="43"/>
      <c r="PBX17" s="43"/>
      <c r="PBY17" s="43"/>
      <c r="PBZ17" s="43"/>
      <c r="PCA17" s="43"/>
      <c r="PCB17" s="43"/>
      <c r="PCC17" s="43"/>
      <c r="PCD17" s="43"/>
      <c r="PCE17" s="43"/>
      <c r="PCF17" s="43"/>
      <c r="PCG17" s="43"/>
      <c r="PCH17" s="43"/>
      <c r="PCI17" s="43"/>
      <c r="PCJ17" s="43"/>
      <c r="PCK17" s="43"/>
      <c r="PCL17" s="43"/>
      <c r="PCM17" s="43"/>
      <c r="PCN17" s="43"/>
      <c r="PCO17" s="43"/>
      <c r="PCP17" s="43"/>
      <c r="PCQ17" s="43"/>
      <c r="PCR17" s="43"/>
      <c r="PCS17" s="43"/>
      <c r="PCT17" s="43"/>
      <c r="PCU17" s="43"/>
      <c r="PCV17" s="43"/>
      <c r="PCW17" s="43"/>
      <c r="PCX17" s="43"/>
      <c r="PCY17" s="43"/>
      <c r="PCZ17" s="43"/>
      <c r="PDA17" s="43"/>
      <c r="PDB17" s="43"/>
      <c r="PDC17" s="43"/>
      <c r="PDD17" s="43"/>
      <c r="PDE17" s="43"/>
      <c r="PDF17" s="43"/>
      <c r="PDG17" s="43"/>
      <c r="PDH17" s="43"/>
      <c r="PDI17" s="43"/>
      <c r="PDJ17" s="43"/>
      <c r="PDK17" s="43"/>
      <c r="PDL17" s="43"/>
      <c r="PDM17" s="43"/>
      <c r="PDN17" s="43"/>
      <c r="PDO17" s="43"/>
      <c r="PDP17" s="43"/>
      <c r="PDQ17" s="43"/>
      <c r="PDR17" s="43"/>
      <c r="PDS17" s="43"/>
      <c r="PDT17" s="43"/>
      <c r="PDU17" s="43"/>
      <c r="PDV17" s="43"/>
      <c r="PDW17" s="43"/>
      <c r="PDX17" s="43"/>
      <c r="PDY17" s="43"/>
      <c r="PDZ17" s="43"/>
      <c r="PEA17" s="43"/>
      <c r="PEB17" s="43"/>
      <c r="PEC17" s="43"/>
      <c r="PED17" s="43"/>
      <c r="PEE17" s="43"/>
      <c r="PEF17" s="43"/>
      <c r="PEG17" s="43"/>
      <c r="PEH17" s="43"/>
      <c r="PEI17" s="43"/>
      <c r="PEJ17" s="43"/>
      <c r="PEK17" s="43"/>
      <c r="PEL17" s="43"/>
      <c r="PEM17" s="43"/>
      <c r="PEN17" s="43"/>
      <c r="PEO17" s="43"/>
      <c r="PEP17" s="43"/>
      <c r="PEQ17" s="43"/>
      <c r="PER17" s="43"/>
      <c r="PES17" s="43"/>
      <c r="PET17" s="43"/>
      <c r="PEU17" s="43"/>
      <c r="PEV17" s="43"/>
      <c r="PEW17" s="43"/>
      <c r="PEX17" s="43"/>
      <c r="PEY17" s="43"/>
      <c r="PEZ17" s="43"/>
      <c r="PFA17" s="43"/>
      <c r="PFB17" s="43"/>
      <c r="PFC17" s="43"/>
      <c r="PFD17" s="43"/>
      <c r="PFE17" s="43"/>
      <c r="PFF17" s="43"/>
      <c r="PFG17" s="43"/>
      <c r="PFH17" s="43"/>
      <c r="PFI17" s="43"/>
      <c r="PFJ17" s="43"/>
      <c r="PFK17" s="43"/>
      <c r="PFL17" s="43"/>
      <c r="PFM17" s="43"/>
      <c r="PFN17" s="43"/>
      <c r="PFO17" s="43"/>
      <c r="PFP17" s="43"/>
      <c r="PFQ17" s="43"/>
      <c r="PFR17" s="43"/>
      <c r="PFS17" s="43"/>
      <c r="PFT17" s="43"/>
      <c r="PFU17" s="43"/>
      <c r="PFV17" s="43"/>
      <c r="PFW17" s="43"/>
      <c r="PFX17" s="43"/>
      <c r="PFY17" s="43"/>
      <c r="PFZ17" s="43"/>
      <c r="PGA17" s="43"/>
      <c r="PGB17" s="43"/>
      <c r="PGC17" s="43"/>
      <c r="PGD17" s="43"/>
      <c r="PGE17" s="43"/>
      <c r="PGF17" s="43"/>
      <c r="PGG17" s="43"/>
      <c r="PGH17" s="43"/>
      <c r="PGI17" s="43"/>
      <c r="PGJ17" s="43"/>
      <c r="PGK17" s="43"/>
      <c r="PGL17" s="43"/>
      <c r="PGM17" s="43"/>
      <c r="PGN17" s="43"/>
      <c r="PGO17" s="43"/>
      <c r="PGP17" s="43"/>
      <c r="PGQ17" s="43"/>
      <c r="PGR17" s="43"/>
      <c r="PGS17" s="43"/>
      <c r="PGT17" s="43"/>
      <c r="PGU17" s="43"/>
      <c r="PGV17" s="43"/>
      <c r="PGW17" s="43"/>
      <c r="PGX17" s="43"/>
      <c r="PGY17" s="43"/>
      <c r="PGZ17" s="43"/>
      <c r="PHA17" s="43"/>
      <c r="PHB17" s="43"/>
      <c r="PHC17" s="43"/>
      <c r="PHD17" s="43"/>
      <c r="PHE17" s="43"/>
      <c r="PHF17" s="43"/>
      <c r="PHG17" s="43"/>
      <c r="PHH17" s="43"/>
      <c r="PHI17" s="43"/>
      <c r="PHJ17" s="43"/>
      <c r="PHK17" s="43"/>
      <c r="PHL17" s="43"/>
      <c r="PHM17" s="43"/>
      <c r="PHN17" s="43"/>
      <c r="PHO17" s="43"/>
      <c r="PHP17" s="43"/>
      <c r="PHQ17" s="43"/>
      <c r="PHR17" s="43"/>
      <c r="PHS17" s="43"/>
      <c r="PHT17" s="43"/>
      <c r="PHU17" s="43"/>
      <c r="PHV17" s="43"/>
      <c r="PHW17" s="43"/>
      <c r="PHX17" s="43"/>
      <c r="PHY17" s="43"/>
      <c r="PHZ17" s="43"/>
      <c r="PIA17" s="43"/>
      <c r="PIB17" s="43"/>
      <c r="PIC17" s="43"/>
      <c r="PID17" s="43"/>
      <c r="PIE17" s="43"/>
      <c r="PIF17" s="43"/>
      <c r="PIG17" s="43"/>
      <c r="PIH17" s="43"/>
      <c r="PII17" s="43"/>
      <c r="PIJ17" s="43"/>
      <c r="PIK17" s="43"/>
      <c r="PIL17" s="43"/>
      <c r="PIM17" s="43"/>
      <c r="PIN17" s="43"/>
      <c r="PIO17" s="43"/>
      <c r="PIP17" s="43"/>
      <c r="PIQ17" s="43"/>
      <c r="PIR17" s="43"/>
      <c r="PIS17" s="43"/>
      <c r="PIT17" s="43"/>
      <c r="PIU17" s="43"/>
      <c r="PIV17" s="43"/>
      <c r="PIW17" s="43"/>
      <c r="PIX17" s="43"/>
      <c r="PIY17" s="43"/>
      <c r="PIZ17" s="43"/>
      <c r="PJA17" s="43"/>
      <c r="PJB17" s="43"/>
      <c r="PJC17" s="43"/>
      <c r="PJD17" s="43"/>
      <c r="PJE17" s="43"/>
      <c r="PJF17" s="43"/>
      <c r="PJG17" s="43"/>
      <c r="PJH17" s="43"/>
      <c r="PJI17" s="43"/>
      <c r="PJJ17" s="43"/>
      <c r="PJK17" s="43"/>
      <c r="PJL17" s="43"/>
      <c r="PJM17" s="43"/>
      <c r="PJN17" s="43"/>
      <c r="PJO17" s="43"/>
      <c r="PJP17" s="43"/>
      <c r="PJQ17" s="43"/>
      <c r="PJR17" s="43"/>
      <c r="PJS17" s="43"/>
      <c r="PJT17" s="43"/>
      <c r="PJU17" s="43"/>
      <c r="PJV17" s="43"/>
      <c r="PJW17" s="43"/>
      <c r="PJX17" s="43"/>
      <c r="PJY17" s="43"/>
      <c r="PJZ17" s="43"/>
      <c r="PKA17" s="43"/>
      <c r="PKB17" s="43"/>
      <c r="PKC17" s="43"/>
      <c r="PKD17" s="43"/>
      <c r="PKE17" s="43"/>
      <c r="PKF17" s="43"/>
      <c r="PKG17" s="43"/>
      <c r="PKH17" s="43"/>
      <c r="PKI17" s="43"/>
      <c r="PKJ17" s="43"/>
      <c r="PKK17" s="43"/>
      <c r="PKL17" s="43"/>
      <c r="PKM17" s="43"/>
      <c r="PKN17" s="43"/>
      <c r="PKO17" s="43"/>
      <c r="PKP17" s="43"/>
      <c r="PKQ17" s="43"/>
      <c r="PKR17" s="43"/>
      <c r="PKS17" s="43"/>
      <c r="PKT17" s="43"/>
      <c r="PKU17" s="43"/>
      <c r="PKV17" s="43"/>
      <c r="PKW17" s="43"/>
      <c r="PKX17" s="43"/>
      <c r="PKY17" s="43"/>
      <c r="PKZ17" s="43"/>
      <c r="PLA17" s="43"/>
      <c r="PLB17" s="43"/>
      <c r="PLC17" s="43"/>
      <c r="PLD17" s="43"/>
      <c r="PLE17" s="43"/>
      <c r="PLF17" s="43"/>
      <c r="PLG17" s="43"/>
      <c r="PLH17" s="43"/>
      <c r="PLI17" s="43"/>
      <c r="PLJ17" s="43"/>
      <c r="PLK17" s="43"/>
      <c r="PLL17" s="43"/>
      <c r="PLM17" s="43"/>
      <c r="PLN17" s="43"/>
      <c r="PLO17" s="43"/>
      <c r="PLP17" s="43"/>
      <c r="PLQ17" s="43"/>
      <c r="PLR17" s="43"/>
      <c r="PLS17" s="43"/>
      <c r="PLT17" s="43"/>
      <c r="PLU17" s="43"/>
      <c r="PLV17" s="43"/>
      <c r="PLW17" s="43"/>
      <c r="PLX17" s="43"/>
      <c r="PLY17" s="43"/>
      <c r="PLZ17" s="43"/>
      <c r="PMA17" s="43"/>
      <c r="PMB17" s="43"/>
      <c r="PMC17" s="43"/>
      <c r="PMD17" s="43"/>
      <c r="PME17" s="43"/>
      <c r="PMF17" s="43"/>
      <c r="PMG17" s="43"/>
      <c r="PMH17" s="43"/>
      <c r="PMI17" s="43"/>
      <c r="PMJ17" s="43"/>
      <c r="PMK17" s="43"/>
      <c r="PML17" s="43"/>
      <c r="PMM17" s="43"/>
      <c r="PMN17" s="43"/>
      <c r="PMO17" s="43"/>
      <c r="PMP17" s="43"/>
      <c r="PMQ17" s="43"/>
      <c r="PMR17" s="43"/>
      <c r="PMS17" s="43"/>
      <c r="PMT17" s="43"/>
      <c r="PMU17" s="43"/>
      <c r="PMV17" s="43"/>
      <c r="PMW17" s="43"/>
      <c r="PMX17" s="43"/>
      <c r="PMY17" s="43"/>
      <c r="PMZ17" s="43"/>
      <c r="PNA17" s="43"/>
      <c r="PNB17" s="43"/>
      <c r="PNC17" s="43"/>
      <c r="PND17" s="43"/>
      <c r="PNE17" s="43"/>
      <c r="PNF17" s="43"/>
      <c r="PNG17" s="43"/>
      <c r="PNH17" s="43"/>
      <c r="PNI17" s="43"/>
      <c r="PNJ17" s="43"/>
      <c r="PNK17" s="43"/>
      <c r="PNL17" s="43"/>
      <c r="PNM17" s="43"/>
      <c r="PNN17" s="43"/>
      <c r="PNO17" s="43"/>
      <c r="PNP17" s="43"/>
      <c r="PNQ17" s="43"/>
      <c r="PNR17" s="43"/>
      <c r="PNS17" s="43"/>
      <c r="PNT17" s="43"/>
      <c r="PNU17" s="43"/>
      <c r="PNV17" s="43"/>
      <c r="PNW17" s="43"/>
      <c r="PNX17" s="43"/>
      <c r="PNY17" s="43"/>
      <c r="PNZ17" s="43"/>
      <c r="POA17" s="43"/>
      <c r="POB17" s="43"/>
      <c r="POC17" s="43"/>
      <c r="POD17" s="43"/>
      <c r="POE17" s="43"/>
      <c r="POF17" s="43"/>
      <c r="POG17" s="43"/>
      <c r="POH17" s="43"/>
      <c r="POI17" s="43"/>
      <c r="POJ17" s="43"/>
      <c r="POK17" s="43"/>
      <c r="POL17" s="43"/>
      <c r="POM17" s="43"/>
      <c r="PON17" s="43"/>
      <c r="POO17" s="43"/>
      <c r="POP17" s="43"/>
      <c r="POQ17" s="43"/>
      <c r="POR17" s="43"/>
      <c r="POS17" s="43"/>
      <c r="POT17" s="43"/>
      <c r="POU17" s="43"/>
      <c r="POV17" s="43"/>
      <c r="POW17" s="43"/>
      <c r="POX17" s="43"/>
      <c r="POY17" s="43"/>
      <c r="POZ17" s="43"/>
      <c r="PPA17" s="43"/>
      <c r="PPB17" s="43"/>
      <c r="PPC17" s="43"/>
      <c r="PPD17" s="43"/>
      <c r="PPE17" s="43"/>
      <c r="PPF17" s="43"/>
      <c r="PPG17" s="43"/>
      <c r="PPH17" s="43"/>
      <c r="PPI17" s="43"/>
      <c r="PPJ17" s="43"/>
      <c r="PPK17" s="43"/>
      <c r="PPL17" s="43"/>
      <c r="PPM17" s="43"/>
      <c r="PPN17" s="43"/>
      <c r="PPO17" s="43"/>
      <c r="PPP17" s="43"/>
      <c r="PPQ17" s="43"/>
      <c r="PPR17" s="43"/>
      <c r="PPS17" s="43"/>
      <c r="PPT17" s="43"/>
      <c r="PPU17" s="43"/>
      <c r="PPV17" s="43"/>
      <c r="PPW17" s="43"/>
      <c r="PPX17" s="43"/>
      <c r="PPY17" s="43"/>
      <c r="PPZ17" s="43"/>
      <c r="PQA17" s="43"/>
      <c r="PQB17" s="43"/>
      <c r="PQC17" s="43"/>
      <c r="PQD17" s="43"/>
      <c r="PQE17" s="43"/>
      <c r="PQF17" s="43"/>
      <c r="PQG17" s="43"/>
      <c r="PQH17" s="43"/>
      <c r="PQI17" s="43"/>
      <c r="PQJ17" s="43"/>
      <c r="PQK17" s="43"/>
      <c r="PQL17" s="43"/>
      <c r="PQM17" s="43"/>
      <c r="PQN17" s="43"/>
      <c r="PQO17" s="43"/>
      <c r="PQP17" s="43"/>
      <c r="PQQ17" s="43"/>
      <c r="PQR17" s="43"/>
      <c r="PQS17" s="43"/>
      <c r="PQT17" s="43"/>
      <c r="PQU17" s="43"/>
      <c r="PQV17" s="43"/>
      <c r="PQW17" s="43"/>
      <c r="PQX17" s="43"/>
      <c r="PQY17" s="43"/>
      <c r="PQZ17" s="43"/>
      <c r="PRA17" s="43"/>
      <c r="PRB17" s="43"/>
      <c r="PRC17" s="43"/>
      <c r="PRD17" s="43"/>
      <c r="PRE17" s="43"/>
      <c r="PRF17" s="43"/>
      <c r="PRG17" s="43"/>
      <c r="PRH17" s="43"/>
      <c r="PRI17" s="43"/>
      <c r="PRJ17" s="43"/>
      <c r="PRK17" s="43"/>
      <c r="PRL17" s="43"/>
      <c r="PRM17" s="43"/>
      <c r="PRN17" s="43"/>
      <c r="PRO17" s="43"/>
      <c r="PRP17" s="43"/>
      <c r="PRQ17" s="43"/>
      <c r="PRR17" s="43"/>
      <c r="PRS17" s="43"/>
      <c r="PRT17" s="43"/>
      <c r="PRU17" s="43"/>
      <c r="PRV17" s="43"/>
      <c r="PRW17" s="43"/>
      <c r="PRX17" s="43"/>
      <c r="PRY17" s="43"/>
      <c r="PRZ17" s="43"/>
      <c r="PSA17" s="43"/>
      <c r="PSB17" s="43"/>
      <c r="PSC17" s="43"/>
      <c r="PSD17" s="43"/>
      <c r="PSE17" s="43"/>
      <c r="PSF17" s="43"/>
      <c r="PSG17" s="43"/>
      <c r="PSH17" s="43"/>
      <c r="PSI17" s="43"/>
      <c r="PSJ17" s="43"/>
      <c r="PSK17" s="43"/>
      <c r="PSL17" s="43"/>
      <c r="PSM17" s="43"/>
      <c r="PSN17" s="43"/>
      <c r="PSO17" s="43"/>
      <c r="PSP17" s="43"/>
      <c r="PSQ17" s="43"/>
      <c r="PSR17" s="43"/>
      <c r="PSS17" s="43"/>
      <c r="PST17" s="43"/>
      <c r="PSU17" s="43"/>
      <c r="PSV17" s="43"/>
      <c r="PSW17" s="43"/>
      <c r="PSX17" s="43"/>
      <c r="PSY17" s="43"/>
      <c r="PSZ17" s="43"/>
      <c r="PTA17" s="43"/>
      <c r="PTB17" s="43"/>
      <c r="PTC17" s="43"/>
      <c r="PTD17" s="43"/>
      <c r="PTE17" s="43"/>
      <c r="PTF17" s="43"/>
      <c r="PTG17" s="43"/>
      <c r="PTH17" s="43"/>
      <c r="PTI17" s="43"/>
      <c r="PTJ17" s="43"/>
      <c r="PTK17" s="43"/>
      <c r="PTL17" s="43"/>
      <c r="PTM17" s="43"/>
      <c r="PTN17" s="43"/>
      <c r="PTO17" s="43"/>
      <c r="PTP17" s="43"/>
      <c r="PTQ17" s="43"/>
      <c r="PTR17" s="43"/>
      <c r="PTS17" s="43"/>
      <c r="PTT17" s="43"/>
      <c r="PTU17" s="43"/>
      <c r="PTV17" s="43"/>
      <c r="PTW17" s="43"/>
      <c r="PTX17" s="43"/>
      <c r="PTY17" s="43"/>
      <c r="PTZ17" s="43"/>
      <c r="PUA17" s="43"/>
      <c r="PUB17" s="43"/>
      <c r="PUC17" s="43"/>
      <c r="PUD17" s="43"/>
      <c r="PUE17" s="43"/>
      <c r="PUF17" s="43"/>
      <c r="PUG17" s="43"/>
      <c r="PUH17" s="43"/>
      <c r="PUI17" s="43"/>
      <c r="PUJ17" s="43"/>
      <c r="PUK17" s="43"/>
      <c r="PUL17" s="43"/>
      <c r="PUM17" s="43"/>
      <c r="PUN17" s="43"/>
      <c r="PUO17" s="43"/>
      <c r="PUP17" s="43"/>
      <c r="PUQ17" s="43"/>
      <c r="PUR17" s="43"/>
      <c r="PUS17" s="43"/>
      <c r="PUT17" s="43"/>
      <c r="PUU17" s="43"/>
      <c r="PUV17" s="43"/>
      <c r="PUW17" s="43"/>
      <c r="PUX17" s="43"/>
      <c r="PUY17" s="43"/>
      <c r="PUZ17" s="43"/>
      <c r="PVA17" s="43"/>
      <c r="PVB17" s="43"/>
      <c r="PVC17" s="43"/>
      <c r="PVD17" s="43"/>
      <c r="PVE17" s="43"/>
      <c r="PVF17" s="43"/>
      <c r="PVG17" s="43"/>
      <c r="PVH17" s="43"/>
      <c r="PVI17" s="43"/>
      <c r="PVJ17" s="43"/>
      <c r="PVK17" s="43"/>
      <c r="PVL17" s="43"/>
      <c r="PVM17" s="43"/>
      <c r="PVN17" s="43"/>
      <c r="PVO17" s="43"/>
      <c r="PVP17" s="43"/>
      <c r="PVQ17" s="43"/>
      <c r="PVR17" s="43"/>
      <c r="PVS17" s="43"/>
      <c r="PVT17" s="43"/>
      <c r="PVU17" s="43"/>
      <c r="PVV17" s="43"/>
      <c r="PVW17" s="43"/>
      <c r="PVX17" s="43"/>
      <c r="PVY17" s="43"/>
      <c r="PVZ17" s="43"/>
      <c r="PWA17" s="43"/>
      <c r="PWB17" s="43"/>
      <c r="PWC17" s="43"/>
      <c r="PWD17" s="43"/>
      <c r="PWE17" s="43"/>
      <c r="PWF17" s="43"/>
      <c r="PWG17" s="43"/>
      <c r="PWH17" s="43"/>
      <c r="PWI17" s="43"/>
      <c r="PWJ17" s="43"/>
      <c r="PWK17" s="43"/>
      <c r="PWL17" s="43"/>
      <c r="PWM17" s="43"/>
      <c r="PWN17" s="43"/>
      <c r="PWO17" s="43"/>
      <c r="PWP17" s="43"/>
      <c r="PWQ17" s="43"/>
      <c r="PWR17" s="43"/>
      <c r="PWS17" s="43"/>
      <c r="PWT17" s="43"/>
      <c r="PWU17" s="43"/>
      <c r="PWV17" s="43"/>
      <c r="PWW17" s="43"/>
      <c r="PWX17" s="43"/>
      <c r="PWY17" s="43"/>
      <c r="PWZ17" s="43"/>
      <c r="PXA17" s="43"/>
      <c r="PXB17" s="43"/>
      <c r="PXC17" s="43"/>
      <c r="PXD17" s="43"/>
      <c r="PXE17" s="43"/>
      <c r="PXF17" s="43"/>
      <c r="PXG17" s="43"/>
      <c r="PXH17" s="43"/>
      <c r="PXI17" s="43"/>
      <c r="PXJ17" s="43"/>
      <c r="PXK17" s="43"/>
      <c r="PXL17" s="43"/>
      <c r="PXM17" s="43"/>
      <c r="PXN17" s="43"/>
      <c r="PXO17" s="43"/>
      <c r="PXP17" s="43"/>
      <c r="PXQ17" s="43"/>
      <c r="PXR17" s="43"/>
      <c r="PXS17" s="43"/>
      <c r="PXT17" s="43"/>
      <c r="PXU17" s="43"/>
      <c r="PXV17" s="43"/>
      <c r="PXW17" s="43"/>
      <c r="PXX17" s="43"/>
      <c r="PXY17" s="43"/>
      <c r="PXZ17" s="43"/>
      <c r="PYA17" s="43"/>
      <c r="PYB17" s="43"/>
      <c r="PYC17" s="43"/>
      <c r="PYD17" s="43"/>
      <c r="PYE17" s="43"/>
      <c r="PYF17" s="43"/>
      <c r="PYG17" s="43"/>
      <c r="PYH17" s="43"/>
      <c r="PYI17" s="43"/>
      <c r="PYJ17" s="43"/>
      <c r="PYK17" s="43"/>
      <c r="PYL17" s="43"/>
      <c r="PYM17" s="43"/>
      <c r="PYN17" s="43"/>
      <c r="PYO17" s="43"/>
      <c r="PYP17" s="43"/>
      <c r="PYQ17" s="43"/>
      <c r="PYR17" s="43"/>
      <c r="PYS17" s="43"/>
      <c r="PYT17" s="43"/>
      <c r="PYU17" s="43"/>
      <c r="PYV17" s="43"/>
      <c r="PYW17" s="43"/>
      <c r="PYX17" s="43"/>
      <c r="PYY17" s="43"/>
      <c r="PYZ17" s="43"/>
      <c r="PZA17" s="43"/>
      <c r="PZB17" s="43"/>
      <c r="PZC17" s="43"/>
      <c r="PZD17" s="43"/>
      <c r="PZE17" s="43"/>
      <c r="PZF17" s="43"/>
      <c r="PZG17" s="43"/>
      <c r="PZH17" s="43"/>
      <c r="PZI17" s="43"/>
      <c r="PZJ17" s="43"/>
      <c r="PZK17" s="43"/>
      <c r="PZL17" s="43"/>
      <c r="PZM17" s="43"/>
      <c r="PZN17" s="43"/>
      <c r="PZO17" s="43"/>
      <c r="PZP17" s="43"/>
      <c r="PZQ17" s="43"/>
      <c r="PZR17" s="43"/>
      <c r="PZS17" s="43"/>
      <c r="PZT17" s="43"/>
      <c r="PZU17" s="43"/>
      <c r="PZV17" s="43"/>
      <c r="PZW17" s="43"/>
      <c r="PZX17" s="43"/>
      <c r="PZY17" s="43"/>
      <c r="PZZ17" s="43"/>
      <c r="QAA17" s="43"/>
      <c r="QAB17" s="43"/>
      <c r="QAC17" s="43"/>
      <c r="QAD17" s="43"/>
      <c r="QAE17" s="43"/>
      <c r="QAF17" s="43"/>
      <c r="QAG17" s="43"/>
      <c r="QAH17" s="43"/>
      <c r="QAI17" s="43"/>
      <c r="QAJ17" s="43"/>
      <c r="QAK17" s="43"/>
      <c r="QAL17" s="43"/>
      <c r="QAM17" s="43"/>
      <c r="QAN17" s="43"/>
      <c r="QAO17" s="43"/>
      <c r="QAP17" s="43"/>
      <c r="QAQ17" s="43"/>
      <c r="QAR17" s="43"/>
      <c r="QAS17" s="43"/>
      <c r="QAT17" s="43"/>
      <c r="QAU17" s="43"/>
      <c r="QAV17" s="43"/>
      <c r="QAW17" s="43"/>
      <c r="QAX17" s="43"/>
      <c r="QAY17" s="43"/>
      <c r="QAZ17" s="43"/>
      <c r="QBA17" s="43"/>
      <c r="QBB17" s="43"/>
      <c r="QBC17" s="43"/>
      <c r="QBD17" s="43"/>
      <c r="QBE17" s="43"/>
      <c r="QBF17" s="43"/>
      <c r="QBG17" s="43"/>
      <c r="QBH17" s="43"/>
      <c r="QBI17" s="43"/>
      <c r="QBJ17" s="43"/>
      <c r="QBK17" s="43"/>
      <c r="QBL17" s="43"/>
      <c r="QBM17" s="43"/>
      <c r="QBN17" s="43"/>
      <c r="QBO17" s="43"/>
      <c r="QBP17" s="43"/>
      <c r="QBQ17" s="43"/>
      <c r="QBR17" s="43"/>
      <c r="QBS17" s="43"/>
      <c r="QBT17" s="43"/>
      <c r="QBU17" s="43"/>
      <c r="QBV17" s="43"/>
      <c r="QBW17" s="43"/>
      <c r="QBX17" s="43"/>
      <c r="QBY17" s="43"/>
      <c r="QBZ17" s="43"/>
      <c r="QCA17" s="43"/>
      <c r="QCB17" s="43"/>
      <c r="QCC17" s="43"/>
      <c r="QCD17" s="43"/>
      <c r="QCE17" s="43"/>
      <c r="QCF17" s="43"/>
      <c r="QCG17" s="43"/>
      <c r="QCH17" s="43"/>
      <c r="QCI17" s="43"/>
      <c r="QCJ17" s="43"/>
      <c r="QCK17" s="43"/>
      <c r="QCL17" s="43"/>
      <c r="QCM17" s="43"/>
      <c r="QCN17" s="43"/>
      <c r="QCO17" s="43"/>
      <c r="QCP17" s="43"/>
      <c r="QCQ17" s="43"/>
      <c r="QCR17" s="43"/>
      <c r="QCS17" s="43"/>
      <c r="QCT17" s="43"/>
      <c r="QCU17" s="43"/>
      <c r="QCV17" s="43"/>
      <c r="QCW17" s="43"/>
      <c r="QCX17" s="43"/>
      <c r="QCY17" s="43"/>
      <c r="QCZ17" s="43"/>
      <c r="QDA17" s="43"/>
      <c r="QDB17" s="43"/>
      <c r="QDC17" s="43"/>
      <c r="QDD17" s="43"/>
      <c r="QDE17" s="43"/>
      <c r="QDF17" s="43"/>
      <c r="QDG17" s="43"/>
      <c r="QDH17" s="43"/>
      <c r="QDI17" s="43"/>
      <c r="QDJ17" s="43"/>
      <c r="QDK17" s="43"/>
      <c r="QDL17" s="43"/>
      <c r="QDM17" s="43"/>
      <c r="QDN17" s="43"/>
      <c r="QDO17" s="43"/>
      <c r="QDP17" s="43"/>
      <c r="QDQ17" s="43"/>
      <c r="QDR17" s="43"/>
      <c r="QDS17" s="43"/>
      <c r="QDT17" s="43"/>
      <c r="QDU17" s="43"/>
      <c r="QDV17" s="43"/>
      <c r="QDW17" s="43"/>
      <c r="QDX17" s="43"/>
      <c r="QDY17" s="43"/>
      <c r="QDZ17" s="43"/>
      <c r="QEA17" s="43"/>
      <c r="QEB17" s="43"/>
      <c r="QEC17" s="43"/>
      <c r="QED17" s="43"/>
      <c r="QEE17" s="43"/>
      <c r="QEF17" s="43"/>
      <c r="QEG17" s="43"/>
      <c r="QEH17" s="43"/>
      <c r="QEI17" s="43"/>
      <c r="QEJ17" s="43"/>
      <c r="QEK17" s="43"/>
      <c r="QEL17" s="43"/>
      <c r="QEM17" s="43"/>
      <c r="QEN17" s="43"/>
      <c r="QEO17" s="43"/>
      <c r="QEP17" s="43"/>
      <c r="QEQ17" s="43"/>
      <c r="QER17" s="43"/>
      <c r="QES17" s="43"/>
      <c r="QET17" s="43"/>
      <c r="QEU17" s="43"/>
      <c r="QEV17" s="43"/>
      <c r="QEW17" s="43"/>
      <c r="QEX17" s="43"/>
      <c r="QEY17" s="43"/>
      <c r="QEZ17" s="43"/>
      <c r="QFA17" s="43"/>
      <c r="QFB17" s="43"/>
      <c r="QFC17" s="43"/>
      <c r="QFD17" s="43"/>
      <c r="QFE17" s="43"/>
      <c r="QFF17" s="43"/>
      <c r="QFG17" s="43"/>
      <c r="QFH17" s="43"/>
      <c r="QFI17" s="43"/>
      <c r="QFJ17" s="43"/>
      <c r="QFK17" s="43"/>
      <c r="QFL17" s="43"/>
      <c r="QFM17" s="43"/>
      <c r="QFN17" s="43"/>
      <c r="QFO17" s="43"/>
      <c r="QFP17" s="43"/>
      <c r="QFQ17" s="43"/>
      <c r="QFR17" s="43"/>
      <c r="QFS17" s="43"/>
      <c r="QFT17" s="43"/>
      <c r="QFU17" s="43"/>
      <c r="QFV17" s="43"/>
      <c r="QFW17" s="43"/>
      <c r="QFX17" s="43"/>
      <c r="QFY17" s="43"/>
      <c r="QFZ17" s="43"/>
      <c r="QGA17" s="43"/>
      <c r="QGB17" s="43"/>
      <c r="QGC17" s="43"/>
      <c r="QGD17" s="43"/>
      <c r="QGE17" s="43"/>
      <c r="QGF17" s="43"/>
      <c r="QGG17" s="43"/>
      <c r="QGH17" s="43"/>
      <c r="QGI17" s="43"/>
      <c r="QGJ17" s="43"/>
      <c r="QGK17" s="43"/>
      <c r="QGL17" s="43"/>
      <c r="QGM17" s="43"/>
      <c r="QGN17" s="43"/>
      <c r="QGO17" s="43"/>
      <c r="QGP17" s="43"/>
      <c r="QGQ17" s="43"/>
      <c r="QGR17" s="43"/>
      <c r="QGS17" s="43"/>
      <c r="QGT17" s="43"/>
      <c r="QGU17" s="43"/>
      <c r="QGV17" s="43"/>
      <c r="QGW17" s="43"/>
      <c r="QGX17" s="43"/>
      <c r="QGY17" s="43"/>
      <c r="QGZ17" s="43"/>
      <c r="QHA17" s="43"/>
      <c r="QHB17" s="43"/>
      <c r="QHC17" s="43"/>
      <c r="QHD17" s="43"/>
      <c r="QHE17" s="43"/>
      <c r="QHF17" s="43"/>
      <c r="QHG17" s="43"/>
      <c r="QHH17" s="43"/>
      <c r="QHI17" s="43"/>
      <c r="QHJ17" s="43"/>
      <c r="QHK17" s="43"/>
      <c r="QHL17" s="43"/>
      <c r="QHM17" s="43"/>
      <c r="QHN17" s="43"/>
      <c r="QHO17" s="43"/>
      <c r="QHP17" s="43"/>
      <c r="QHQ17" s="43"/>
      <c r="QHR17" s="43"/>
      <c r="QHS17" s="43"/>
      <c r="QHT17" s="43"/>
      <c r="QHU17" s="43"/>
      <c r="QHV17" s="43"/>
      <c r="QHW17" s="43"/>
      <c r="QHX17" s="43"/>
      <c r="QHY17" s="43"/>
      <c r="QHZ17" s="43"/>
      <c r="QIA17" s="43"/>
      <c r="QIB17" s="43"/>
      <c r="QIC17" s="43"/>
      <c r="QID17" s="43"/>
      <c r="QIE17" s="43"/>
      <c r="QIF17" s="43"/>
      <c r="QIG17" s="43"/>
      <c r="QIH17" s="43"/>
      <c r="QII17" s="43"/>
      <c r="QIJ17" s="43"/>
      <c r="QIK17" s="43"/>
      <c r="QIL17" s="43"/>
      <c r="QIM17" s="43"/>
      <c r="QIN17" s="43"/>
      <c r="QIO17" s="43"/>
      <c r="QIP17" s="43"/>
      <c r="QIQ17" s="43"/>
      <c r="QIR17" s="43"/>
      <c r="QIS17" s="43"/>
      <c r="QIT17" s="43"/>
      <c r="QIU17" s="43"/>
      <c r="QIV17" s="43"/>
      <c r="QIW17" s="43"/>
      <c r="QIX17" s="43"/>
      <c r="QIY17" s="43"/>
      <c r="QIZ17" s="43"/>
      <c r="QJA17" s="43"/>
      <c r="QJB17" s="43"/>
      <c r="QJC17" s="43"/>
      <c r="QJD17" s="43"/>
      <c r="QJE17" s="43"/>
      <c r="QJF17" s="43"/>
      <c r="QJG17" s="43"/>
      <c r="QJH17" s="43"/>
      <c r="QJI17" s="43"/>
      <c r="QJJ17" s="43"/>
      <c r="QJK17" s="43"/>
      <c r="QJL17" s="43"/>
      <c r="QJM17" s="43"/>
      <c r="QJN17" s="43"/>
      <c r="QJO17" s="43"/>
      <c r="QJP17" s="43"/>
      <c r="QJQ17" s="43"/>
      <c r="QJR17" s="43"/>
      <c r="QJS17" s="43"/>
      <c r="QJT17" s="43"/>
      <c r="QJU17" s="43"/>
      <c r="QJV17" s="43"/>
      <c r="QJW17" s="43"/>
      <c r="QJX17" s="43"/>
      <c r="QJY17" s="43"/>
      <c r="QJZ17" s="43"/>
      <c r="QKA17" s="43"/>
      <c r="QKB17" s="43"/>
      <c r="QKC17" s="43"/>
      <c r="QKD17" s="43"/>
      <c r="QKE17" s="43"/>
      <c r="QKF17" s="43"/>
      <c r="QKG17" s="43"/>
      <c r="QKH17" s="43"/>
      <c r="QKI17" s="43"/>
      <c r="QKJ17" s="43"/>
      <c r="QKK17" s="43"/>
      <c r="QKL17" s="43"/>
      <c r="QKM17" s="43"/>
      <c r="QKN17" s="43"/>
      <c r="QKO17" s="43"/>
      <c r="QKP17" s="43"/>
      <c r="QKQ17" s="43"/>
      <c r="QKR17" s="43"/>
      <c r="QKS17" s="43"/>
      <c r="QKT17" s="43"/>
      <c r="QKU17" s="43"/>
      <c r="QKV17" s="43"/>
      <c r="QKW17" s="43"/>
      <c r="QKX17" s="43"/>
      <c r="QKY17" s="43"/>
      <c r="QKZ17" s="43"/>
      <c r="QLA17" s="43"/>
      <c r="QLB17" s="43"/>
      <c r="QLC17" s="43"/>
      <c r="QLD17" s="43"/>
      <c r="QLE17" s="43"/>
      <c r="QLF17" s="43"/>
      <c r="QLG17" s="43"/>
      <c r="QLH17" s="43"/>
      <c r="QLI17" s="43"/>
      <c r="QLJ17" s="43"/>
      <c r="QLK17" s="43"/>
      <c r="QLL17" s="43"/>
      <c r="QLM17" s="43"/>
      <c r="QLN17" s="43"/>
      <c r="QLO17" s="43"/>
      <c r="QLP17" s="43"/>
      <c r="QLQ17" s="43"/>
      <c r="QLR17" s="43"/>
      <c r="QLS17" s="43"/>
      <c r="QLT17" s="43"/>
      <c r="QLU17" s="43"/>
      <c r="QLV17" s="43"/>
      <c r="QLW17" s="43"/>
      <c r="QLX17" s="43"/>
      <c r="QLY17" s="43"/>
      <c r="QLZ17" s="43"/>
      <c r="QMA17" s="43"/>
      <c r="QMB17" s="43"/>
      <c r="QMC17" s="43"/>
      <c r="QMD17" s="43"/>
      <c r="QME17" s="43"/>
      <c r="QMF17" s="43"/>
      <c r="QMG17" s="43"/>
      <c r="QMH17" s="43"/>
      <c r="QMI17" s="43"/>
      <c r="QMJ17" s="43"/>
      <c r="QMK17" s="43"/>
      <c r="QML17" s="43"/>
      <c r="QMM17" s="43"/>
      <c r="QMN17" s="43"/>
      <c r="QMO17" s="43"/>
      <c r="QMP17" s="43"/>
      <c r="QMQ17" s="43"/>
      <c r="QMR17" s="43"/>
      <c r="QMS17" s="43"/>
      <c r="QMT17" s="43"/>
      <c r="QMU17" s="43"/>
      <c r="QMV17" s="43"/>
      <c r="QMW17" s="43"/>
      <c r="QMX17" s="43"/>
      <c r="QMY17" s="43"/>
      <c r="QMZ17" s="43"/>
      <c r="QNA17" s="43"/>
      <c r="QNB17" s="43"/>
      <c r="QNC17" s="43"/>
      <c r="QND17" s="43"/>
      <c r="QNE17" s="43"/>
      <c r="QNF17" s="43"/>
      <c r="QNG17" s="43"/>
      <c r="QNH17" s="43"/>
      <c r="QNI17" s="43"/>
      <c r="QNJ17" s="43"/>
      <c r="QNK17" s="43"/>
      <c r="QNL17" s="43"/>
      <c r="QNM17" s="43"/>
      <c r="QNN17" s="43"/>
      <c r="QNO17" s="43"/>
      <c r="QNP17" s="43"/>
      <c r="QNQ17" s="43"/>
      <c r="QNR17" s="43"/>
      <c r="QNS17" s="43"/>
      <c r="QNT17" s="43"/>
      <c r="QNU17" s="43"/>
      <c r="QNV17" s="43"/>
      <c r="QNW17" s="43"/>
      <c r="QNX17" s="43"/>
      <c r="QNY17" s="43"/>
      <c r="QNZ17" s="43"/>
      <c r="QOA17" s="43"/>
      <c r="QOB17" s="43"/>
      <c r="QOC17" s="43"/>
      <c r="QOD17" s="43"/>
      <c r="QOE17" s="43"/>
      <c r="QOF17" s="43"/>
      <c r="QOG17" s="43"/>
      <c r="QOH17" s="43"/>
      <c r="QOI17" s="43"/>
      <c r="QOJ17" s="43"/>
      <c r="QOK17" s="43"/>
      <c r="QOL17" s="43"/>
      <c r="QOM17" s="43"/>
      <c r="QON17" s="43"/>
      <c r="QOO17" s="43"/>
      <c r="QOP17" s="43"/>
      <c r="QOQ17" s="43"/>
      <c r="QOR17" s="43"/>
      <c r="QOS17" s="43"/>
      <c r="QOT17" s="43"/>
      <c r="QOU17" s="43"/>
      <c r="QOV17" s="43"/>
      <c r="QOW17" s="43"/>
      <c r="QOX17" s="43"/>
      <c r="QOY17" s="43"/>
      <c r="QOZ17" s="43"/>
      <c r="QPA17" s="43"/>
      <c r="QPB17" s="43"/>
      <c r="QPC17" s="43"/>
      <c r="QPD17" s="43"/>
      <c r="QPE17" s="43"/>
      <c r="QPF17" s="43"/>
      <c r="QPG17" s="43"/>
      <c r="QPH17" s="43"/>
      <c r="QPI17" s="43"/>
      <c r="QPJ17" s="43"/>
      <c r="QPK17" s="43"/>
      <c r="QPL17" s="43"/>
      <c r="QPM17" s="43"/>
      <c r="QPN17" s="43"/>
      <c r="QPO17" s="43"/>
      <c r="QPP17" s="43"/>
      <c r="QPQ17" s="43"/>
      <c r="QPR17" s="43"/>
      <c r="QPS17" s="43"/>
      <c r="QPT17" s="43"/>
      <c r="QPU17" s="43"/>
      <c r="QPV17" s="43"/>
      <c r="QPW17" s="43"/>
      <c r="QPX17" s="43"/>
      <c r="QPY17" s="43"/>
      <c r="QPZ17" s="43"/>
      <c r="QQA17" s="43"/>
      <c r="QQB17" s="43"/>
      <c r="QQC17" s="43"/>
      <c r="QQD17" s="43"/>
      <c r="QQE17" s="43"/>
      <c r="QQF17" s="43"/>
      <c r="QQG17" s="43"/>
      <c r="QQH17" s="43"/>
      <c r="QQI17" s="43"/>
      <c r="QQJ17" s="43"/>
      <c r="QQK17" s="43"/>
      <c r="QQL17" s="43"/>
      <c r="QQM17" s="43"/>
      <c r="QQN17" s="43"/>
      <c r="QQO17" s="43"/>
      <c r="QQP17" s="43"/>
      <c r="QQQ17" s="43"/>
      <c r="QQR17" s="43"/>
      <c r="QQS17" s="43"/>
      <c r="QQT17" s="43"/>
      <c r="QQU17" s="43"/>
      <c r="QQV17" s="43"/>
      <c r="QQW17" s="43"/>
      <c r="QQX17" s="43"/>
      <c r="QQY17" s="43"/>
      <c r="QQZ17" s="43"/>
      <c r="QRA17" s="43"/>
      <c r="QRB17" s="43"/>
      <c r="QRC17" s="43"/>
      <c r="QRD17" s="43"/>
      <c r="QRE17" s="43"/>
      <c r="QRF17" s="43"/>
      <c r="QRG17" s="43"/>
      <c r="QRH17" s="43"/>
      <c r="QRI17" s="43"/>
      <c r="QRJ17" s="43"/>
      <c r="QRK17" s="43"/>
      <c r="QRL17" s="43"/>
      <c r="QRM17" s="43"/>
      <c r="QRN17" s="43"/>
      <c r="QRO17" s="43"/>
      <c r="QRP17" s="43"/>
      <c r="QRQ17" s="43"/>
      <c r="QRR17" s="43"/>
      <c r="QRS17" s="43"/>
      <c r="QRT17" s="43"/>
      <c r="QRU17" s="43"/>
      <c r="QRV17" s="43"/>
      <c r="QRW17" s="43"/>
      <c r="QRX17" s="43"/>
      <c r="QRY17" s="43"/>
      <c r="QRZ17" s="43"/>
      <c r="QSA17" s="43"/>
      <c r="QSB17" s="43"/>
      <c r="QSC17" s="43"/>
      <c r="QSD17" s="43"/>
      <c r="QSE17" s="43"/>
      <c r="QSF17" s="43"/>
      <c r="QSG17" s="43"/>
      <c r="QSH17" s="43"/>
      <c r="QSI17" s="43"/>
      <c r="QSJ17" s="43"/>
      <c r="QSK17" s="43"/>
      <c r="QSL17" s="43"/>
      <c r="QSM17" s="43"/>
      <c r="QSN17" s="43"/>
      <c r="QSO17" s="43"/>
      <c r="QSP17" s="43"/>
      <c r="QSQ17" s="43"/>
      <c r="QSR17" s="43"/>
      <c r="QSS17" s="43"/>
      <c r="QST17" s="43"/>
      <c r="QSU17" s="43"/>
      <c r="QSV17" s="43"/>
      <c r="QSW17" s="43"/>
      <c r="QSX17" s="43"/>
      <c r="QSY17" s="43"/>
      <c r="QSZ17" s="43"/>
      <c r="QTA17" s="43"/>
      <c r="QTB17" s="43"/>
      <c r="QTC17" s="43"/>
      <c r="QTD17" s="43"/>
      <c r="QTE17" s="43"/>
      <c r="QTF17" s="43"/>
      <c r="QTG17" s="43"/>
      <c r="QTH17" s="43"/>
      <c r="QTI17" s="43"/>
      <c r="QTJ17" s="43"/>
      <c r="QTK17" s="43"/>
      <c r="QTL17" s="43"/>
      <c r="QTM17" s="43"/>
      <c r="QTN17" s="43"/>
      <c r="QTO17" s="43"/>
      <c r="QTP17" s="43"/>
      <c r="QTQ17" s="43"/>
      <c r="QTR17" s="43"/>
      <c r="QTS17" s="43"/>
      <c r="QTT17" s="43"/>
      <c r="QTU17" s="43"/>
      <c r="QTV17" s="43"/>
      <c r="QTW17" s="43"/>
      <c r="QTX17" s="43"/>
      <c r="QTY17" s="43"/>
      <c r="QTZ17" s="43"/>
      <c r="QUA17" s="43"/>
      <c r="QUB17" s="43"/>
      <c r="QUC17" s="43"/>
      <c r="QUD17" s="43"/>
      <c r="QUE17" s="43"/>
      <c r="QUF17" s="43"/>
      <c r="QUG17" s="43"/>
      <c r="QUH17" s="43"/>
      <c r="QUI17" s="43"/>
      <c r="QUJ17" s="43"/>
      <c r="QUK17" s="43"/>
      <c r="QUL17" s="43"/>
      <c r="QUM17" s="43"/>
      <c r="QUN17" s="43"/>
      <c r="QUO17" s="43"/>
      <c r="QUP17" s="43"/>
      <c r="QUQ17" s="43"/>
      <c r="QUR17" s="43"/>
      <c r="QUS17" s="43"/>
      <c r="QUT17" s="43"/>
      <c r="QUU17" s="43"/>
      <c r="QUV17" s="43"/>
      <c r="QUW17" s="43"/>
      <c r="QUX17" s="43"/>
      <c r="QUY17" s="43"/>
      <c r="QUZ17" s="43"/>
      <c r="QVA17" s="43"/>
      <c r="QVB17" s="43"/>
      <c r="QVC17" s="43"/>
      <c r="QVD17" s="43"/>
      <c r="QVE17" s="43"/>
      <c r="QVF17" s="43"/>
      <c r="QVG17" s="43"/>
      <c r="QVH17" s="43"/>
      <c r="QVI17" s="43"/>
      <c r="QVJ17" s="43"/>
      <c r="QVK17" s="43"/>
      <c r="QVL17" s="43"/>
      <c r="QVM17" s="43"/>
      <c r="QVN17" s="43"/>
      <c r="QVO17" s="43"/>
      <c r="QVP17" s="43"/>
      <c r="QVQ17" s="43"/>
      <c r="QVR17" s="43"/>
      <c r="QVS17" s="43"/>
      <c r="QVT17" s="43"/>
      <c r="QVU17" s="43"/>
      <c r="QVV17" s="43"/>
      <c r="QVW17" s="43"/>
      <c r="QVX17" s="43"/>
      <c r="QVY17" s="43"/>
      <c r="QVZ17" s="43"/>
      <c r="QWA17" s="43"/>
      <c r="QWB17" s="43"/>
      <c r="QWC17" s="43"/>
      <c r="QWD17" s="43"/>
      <c r="QWE17" s="43"/>
      <c r="QWF17" s="43"/>
      <c r="QWG17" s="43"/>
      <c r="QWH17" s="43"/>
      <c r="QWI17" s="43"/>
      <c r="QWJ17" s="43"/>
      <c r="QWK17" s="43"/>
      <c r="QWL17" s="43"/>
      <c r="QWM17" s="43"/>
      <c r="QWN17" s="43"/>
      <c r="QWO17" s="43"/>
      <c r="QWP17" s="43"/>
      <c r="QWQ17" s="43"/>
      <c r="QWR17" s="43"/>
      <c r="QWS17" s="43"/>
      <c r="QWT17" s="43"/>
      <c r="QWU17" s="43"/>
      <c r="QWV17" s="43"/>
      <c r="QWW17" s="43"/>
      <c r="QWX17" s="43"/>
      <c r="QWY17" s="43"/>
      <c r="QWZ17" s="43"/>
      <c r="QXA17" s="43"/>
      <c r="QXB17" s="43"/>
      <c r="QXC17" s="43"/>
      <c r="QXD17" s="43"/>
      <c r="QXE17" s="43"/>
      <c r="QXF17" s="43"/>
      <c r="QXG17" s="43"/>
      <c r="QXH17" s="43"/>
      <c r="QXI17" s="43"/>
      <c r="QXJ17" s="43"/>
      <c r="QXK17" s="43"/>
      <c r="QXL17" s="43"/>
      <c r="QXM17" s="43"/>
      <c r="QXN17" s="43"/>
      <c r="QXO17" s="43"/>
      <c r="QXP17" s="43"/>
      <c r="QXQ17" s="43"/>
      <c r="QXR17" s="43"/>
      <c r="QXS17" s="43"/>
      <c r="QXT17" s="43"/>
      <c r="QXU17" s="43"/>
      <c r="QXV17" s="43"/>
      <c r="QXW17" s="43"/>
      <c r="QXX17" s="43"/>
      <c r="QXY17" s="43"/>
      <c r="QXZ17" s="43"/>
      <c r="QYA17" s="43"/>
      <c r="QYB17" s="43"/>
      <c r="QYC17" s="43"/>
      <c r="QYD17" s="43"/>
      <c r="QYE17" s="43"/>
      <c r="QYF17" s="43"/>
      <c r="QYG17" s="43"/>
      <c r="QYH17" s="43"/>
      <c r="QYI17" s="43"/>
      <c r="QYJ17" s="43"/>
      <c r="QYK17" s="43"/>
      <c r="QYL17" s="43"/>
      <c r="QYM17" s="43"/>
      <c r="QYN17" s="43"/>
      <c r="QYO17" s="43"/>
      <c r="QYP17" s="43"/>
      <c r="QYQ17" s="43"/>
      <c r="QYR17" s="43"/>
      <c r="QYS17" s="43"/>
      <c r="QYT17" s="43"/>
      <c r="QYU17" s="43"/>
      <c r="QYV17" s="43"/>
      <c r="QYW17" s="43"/>
      <c r="QYX17" s="43"/>
      <c r="QYY17" s="43"/>
      <c r="QYZ17" s="43"/>
      <c r="QZA17" s="43"/>
      <c r="QZB17" s="43"/>
      <c r="QZC17" s="43"/>
      <c r="QZD17" s="43"/>
      <c r="QZE17" s="43"/>
      <c r="QZF17" s="43"/>
      <c r="QZG17" s="43"/>
      <c r="QZH17" s="43"/>
      <c r="QZI17" s="43"/>
      <c r="QZJ17" s="43"/>
      <c r="QZK17" s="43"/>
      <c r="QZL17" s="43"/>
      <c r="QZM17" s="43"/>
      <c r="QZN17" s="43"/>
      <c r="QZO17" s="43"/>
      <c r="QZP17" s="43"/>
      <c r="QZQ17" s="43"/>
      <c r="QZR17" s="43"/>
      <c r="QZS17" s="43"/>
      <c r="QZT17" s="43"/>
      <c r="QZU17" s="43"/>
      <c r="QZV17" s="43"/>
      <c r="QZW17" s="43"/>
      <c r="QZX17" s="43"/>
      <c r="QZY17" s="43"/>
      <c r="QZZ17" s="43"/>
      <c r="RAA17" s="43"/>
      <c r="RAB17" s="43"/>
      <c r="RAC17" s="43"/>
      <c r="RAD17" s="43"/>
      <c r="RAE17" s="43"/>
      <c r="RAF17" s="43"/>
      <c r="RAG17" s="43"/>
      <c r="RAH17" s="43"/>
      <c r="RAI17" s="43"/>
      <c r="RAJ17" s="43"/>
      <c r="RAK17" s="43"/>
      <c r="RAL17" s="43"/>
      <c r="RAM17" s="43"/>
      <c r="RAN17" s="43"/>
      <c r="RAO17" s="43"/>
      <c r="RAP17" s="43"/>
      <c r="RAQ17" s="43"/>
      <c r="RAR17" s="43"/>
      <c r="RAS17" s="43"/>
      <c r="RAT17" s="43"/>
      <c r="RAU17" s="43"/>
      <c r="RAV17" s="43"/>
      <c r="RAW17" s="43"/>
      <c r="RAX17" s="43"/>
      <c r="RAY17" s="43"/>
      <c r="RAZ17" s="43"/>
      <c r="RBA17" s="43"/>
      <c r="RBB17" s="43"/>
      <c r="RBC17" s="43"/>
      <c r="RBD17" s="43"/>
      <c r="RBE17" s="43"/>
      <c r="RBF17" s="43"/>
      <c r="RBG17" s="43"/>
      <c r="RBH17" s="43"/>
      <c r="RBI17" s="43"/>
      <c r="RBJ17" s="43"/>
      <c r="RBK17" s="43"/>
      <c r="RBL17" s="43"/>
      <c r="RBM17" s="43"/>
      <c r="RBN17" s="43"/>
      <c r="RBO17" s="43"/>
      <c r="RBP17" s="43"/>
      <c r="RBQ17" s="43"/>
      <c r="RBR17" s="43"/>
      <c r="RBS17" s="43"/>
      <c r="RBT17" s="43"/>
      <c r="RBU17" s="43"/>
      <c r="RBV17" s="43"/>
      <c r="RBW17" s="43"/>
      <c r="RBX17" s="43"/>
      <c r="RBY17" s="43"/>
      <c r="RBZ17" s="43"/>
      <c r="RCA17" s="43"/>
      <c r="RCB17" s="43"/>
      <c r="RCC17" s="43"/>
      <c r="RCD17" s="43"/>
      <c r="RCE17" s="43"/>
      <c r="RCF17" s="43"/>
      <c r="RCG17" s="43"/>
      <c r="RCH17" s="43"/>
      <c r="RCI17" s="43"/>
      <c r="RCJ17" s="43"/>
      <c r="RCK17" s="43"/>
      <c r="RCL17" s="43"/>
      <c r="RCM17" s="43"/>
      <c r="RCN17" s="43"/>
      <c r="RCO17" s="43"/>
      <c r="RCP17" s="43"/>
      <c r="RCQ17" s="43"/>
      <c r="RCR17" s="43"/>
      <c r="RCS17" s="43"/>
      <c r="RCT17" s="43"/>
      <c r="RCU17" s="43"/>
      <c r="RCV17" s="43"/>
      <c r="RCW17" s="43"/>
      <c r="RCX17" s="43"/>
      <c r="RCY17" s="43"/>
      <c r="RCZ17" s="43"/>
      <c r="RDA17" s="43"/>
      <c r="RDB17" s="43"/>
      <c r="RDC17" s="43"/>
      <c r="RDD17" s="43"/>
      <c r="RDE17" s="43"/>
      <c r="RDF17" s="43"/>
      <c r="RDG17" s="43"/>
      <c r="RDH17" s="43"/>
      <c r="RDI17" s="43"/>
      <c r="RDJ17" s="43"/>
      <c r="RDK17" s="43"/>
      <c r="RDL17" s="43"/>
      <c r="RDM17" s="43"/>
      <c r="RDN17" s="43"/>
      <c r="RDO17" s="43"/>
      <c r="RDP17" s="43"/>
      <c r="RDQ17" s="43"/>
      <c r="RDR17" s="43"/>
      <c r="RDS17" s="43"/>
      <c r="RDT17" s="43"/>
      <c r="RDU17" s="43"/>
      <c r="RDV17" s="43"/>
      <c r="RDW17" s="43"/>
      <c r="RDX17" s="43"/>
      <c r="RDY17" s="43"/>
      <c r="RDZ17" s="43"/>
      <c r="REA17" s="43"/>
      <c r="REB17" s="43"/>
      <c r="REC17" s="43"/>
      <c r="RED17" s="43"/>
      <c r="REE17" s="43"/>
      <c r="REF17" s="43"/>
      <c r="REG17" s="43"/>
      <c r="REH17" s="43"/>
      <c r="REI17" s="43"/>
      <c r="REJ17" s="43"/>
      <c r="REK17" s="43"/>
      <c r="REL17" s="43"/>
      <c r="REM17" s="43"/>
      <c r="REN17" s="43"/>
      <c r="REO17" s="43"/>
      <c r="REP17" s="43"/>
      <c r="REQ17" s="43"/>
      <c r="RER17" s="43"/>
      <c r="RES17" s="43"/>
      <c r="RET17" s="43"/>
      <c r="REU17" s="43"/>
      <c r="REV17" s="43"/>
      <c r="REW17" s="43"/>
      <c r="REX17" s="43"/>
      <c r="REY17" s="43"/>
      <c r="REZ17" s="43"/>
      <c r="RFA17" s="43"/>
      <c r="RFB17" s="43"/>
      <c r="RFC17" s="43"/>
      <c r="RFD17" s="43"/>
      <c r="RFE17" s="43"/>
      <c r="RFF17" s="43"/>
      <c r="RFG17" s="43"/>
      <c r="RFH17" s="43"/>
      <c r="RFI17" s="43"/>
      <c r="RFJ17" s="43"/>
      <c r="RFK17" s="43"/>
      <c r="RFL17" s="43"/>
      <c r="RFM17" s="43"/>
      <c r="RFN17" s="43"/>
      <c r="RFO17" s="43"/>
      <c r="RFP17" s="43"/>
      <c r="RFQ17" s="43"/>
      <c r="RFR17" s="43"/>
      <c r="RFS17" s="43"/>
      <c r="RFT17" s="43"/>
      <c r="RFU17" s="43"/>
      <c r="RFV17" s="43"/>
      <c r="RFW17" s="43"/>
      <c r="RFX17" s="43"/>
      <c r="RFY17" s="43"/>
      <c r="RFZ17" s="43"/>
      <c r="RGA17" s="43"/>
      <c r="RGB17" s="43"/>
      <c r="RGC17" s="43"/>
      <c r="RGD17" s="43"/>
      <c r="RGE17" s="43"/>
      <c r="RGF17" s="43"/>
      <c r="RGG17" s="43"/>
      <c r="RGH17" s="43"/>
      <c r="RGI17" s="43"/>
      <c r="RGJ17" s="43"/>
      <c r="RGK17" s="43"/>
      <c r="RGL17" s="43"/>
      <c r="RGM17" s="43"/>
      <c r="RGN17" s="43"/>
      <c r="RGO17" s="43"/>
      <c r="RGP17" s="43"/>
      <c r="RGQ17" s="43"/>
      <c r="RGR17" s="43"/>
      <c r="RGS17" s="43"/>
      <c r="RGT17" s="43"/>
      <c r="RGU17" s="43"/>
      <c r="RGV17" s="43"/>
      <c r="RGW17" s="43"/>
      <c r="RGX17" s="43"/>
      <c r="RGY17" s="43"/>
      <c r="RGZ17" s="43"/>
      <c r="RHA17" s="43"/>
      <c r="RHB17" s="43"/>
      <c r="RHC17" s="43"/>
      <c r="RHD17" s="43"/>
      <c r="RHE17" s="43"/>
      <c r="RHF17" s="43"/>
      <c r="RHG17" s="43"/>
      <c r="RHH17" s="43"/>
      <c r="RHI17" s="43"/>
      <c r="RHJ17" s="43"/>
      <c r="RHK17" s="43"/>
      <c r="RHL17" s="43"/>
      <c r="RHM17" s="43"/>
      <c r="RHN17" s="43"/>
      <c r="RHO17" s="43"/>
      <c r="RHP17" s="43"/>
      <c r="RHQ17" s="43"/>
      <c r="RHR17" s="43"/>
      <c r="RHS17" s="43"/>
      <c r="RHT17" s="43"/>
      <c r="RHU17" s="43"/>
      <c r="RHV17" s="43"/>
      <c r="RHW17" s="43"/>
      <c r="RHX17" s="43"/>
      <c r="RHY17" s="43"/>
      <c r="RHZ17" s="43"/>
      <c r="RIA17" s="43"/>
      <c r="RIB17" s="43"/>
      <c r="RIC17" s="43"/>
      <c r="RID17" s="43"/>
      <c r="RIE17" s="43"/>
      <c r="RIF17" s="43"/>
      <c r="RIG17" s="43"/>
      <c r="RIH17" s="43"/>
      <c r="RII17" s="43"/>
      <c r="RIJ17" s="43"/>
      <c r="RIK17" s="43"/>
      <c r="RIL17" s="43"/>
      <c r="RIM17" s="43"/>
      <c r="RIN17" s="43"/>
      <c r="RIO17" s="43"/>
      <c r="RIP17" s="43"/>
      <c r="RIQ17" s="43"/>
      <c r="RIR17" s="43"/>
      <c r="RIS17" s="43"/>
      <c r="RIT17" s="43"/>
      <c r="RIU17" s="43"/>
      <c r="RIV17" s="43"/>
      <c r="RIW17" s="43"/>
      <c r="RIX17" s="43"/>
      <c r="RIY17" s="43"/>
      <c r="RIZ17" s="43"/>
      <c r="RJA17" s="43"/>
      <c r="RJB17" s="43"/>
      <c r="RJC17" s="43"/>
      <c r="RJD17" s="43"/>
      <c r="RJE17" s="43"/>
      <c r="RJF17" s="43"/>
      <c r="RJG17" s="43"/>
      <c r="RJH17" s="43"/>
      <c r="RJI17" s="43"/>
      <c r="RJJ17" s="43"/>
      <c r="RJK17" s="43"/>
      <c r="RJL17" s="43"/>
      <c r="RJM17" s="43"/>
      <c r="RJN17" s="43"/>
      <c r="RJO17" s="43"/>
      <c r="RJP17" s="43"/>
      <c r="RJQ17" s="43"/>
      <c r="RJR17" s="43"/>
      <c r="RJS17" s="43"/>
      <c r="RJT17" s="43"/>
      <c r="RJU17" s="43"/>
      <c r="RJV17" s="43"/>
      <c r="RJW17" s="43"/>
      <c r="RJX17" s="43"/>
      <c r="RJY17" s="43"/>
      <c r="RJZ17" s="43"/>
      <c r="RKA17" s="43"/>
      <c r="RKB17" s="43"/>
      <c r="RKC17" s="43"/>
      <c r="RKD17" s="43"/>
      <c r="RKE17" s="43"/>
      <c r="RKF17" s="43"/>
      <c r="RKG17" s="43"/>
      <c r="RKH17" s="43"/>
      <c r="RKI17" s="43"/>
      <c r="RKJ17" s="43"/>
      <c r="RKK17" s="43"/>
      <c r="RKL17" s="43"/>
      <c r="RKM17" s="43"/>
      <c r="RKN17" s="43"/>
      <c r="RKO17" s="43"/>
      <c r="RKP17" s="43"/>
      <c r="RKQ17" s="43"/>
      <c r="RKR17" s="43"/>
      <c r="RKS17" s="43"/>
      <c r="RKT17" s="43"/>
      <c r="RKU17" s="43"/>
      <c r="RKV17" s="43"/>
      <c r="RKW17" s="43"/>
      <c r="RKX17" s="43"/>
      <c r="RKY17" s="43"/>
      <c r="RKZ17" s="43"/>
      <c r="RLA17" s="43"/>
      <c r="RLB17" s="43"/>
      <c r="RLC17" s="43"/>
      <c r="RLD17" s="43"/>
      <c r="RLE17" s="43"/>
      <c r="RLF17" s="43"/>
      <c r="RLG17" s="43"/>
      <c r="RLH17" s="43"/>
      <c r="RLI17" s="43"/>
      <c r="RLJ17" s="43"/>
      <c r="RLK17" s="43"/>
      <c r="RLL17" s="43"/>
      <c r="RLM17" s="43"/>
      <c r="RLN17" s="43"/>
      <c r="RLO17" s="43"/>
      <c r="RLP17" s="43"/>
      <c r="RLQ17" s="43"/>
      <c r="RLR17" s="43"/>
      <c r="RLS17" s="43"/>
      <c r="RLT17" s="43"/>
      <c r="RLU17" s="43"/>
      <c r="RLV17" s="43"/>
      <c r="RLW17" s="43"/>
      <c r="RLX17" s="43"/>
      <c r="RLY17" s="43"/>
      <c r="RLZ17" s="43"/>
      <c r="RMA17" s="43"/>
      <c r="RMB17" s="43"/>
      <c r="RMC17" s="43"/>
      <c r="RMD17" s="43"/>
      <c r="RME17" s="43"/>
      <c r="RMF17" s="43"/>
      <c r="RMG17" s="43"/>
      <c r="RMH17" s="43"/>
      <c r="RMI17" s="43"/>
      <c r="RMJ17" s="43"/>
      <c r="RMK17" s="43"/>
      <c r="RML17" s="43"/>
      <c r="RMM17" s="43"/>
      <c r="RMN17" s="43"/>
      <c r="RMO17" s="43"/>
      <c r="RMP17" s="43"/>
      <c r="RMQ17" s="43"/>
      <c r="RMR17" s="43"/>
      <c r="RMS17" s="43"/>
      <c r="RMT17" s="43"/>
      <c r="RMU17" s="43"/>
      <c r="RMV17" s="43"/>
      <c r="RMW17" s="43"/>
      <c r="RMX17" s="43"/>
      <c r="RMY17" s="43"/>
      <c r="RMZ17" s="43"/>
      <c r="RNA17" s="43"/>
      <c r="RNB17" s="43"/>
      <c r="RNC17" s="43"/>
      <c r="RND17" s="43"/>
      <c r="RNE17" s="43"/>
      <c r="RNF17" s="43"/>
      <c r="RNG17" s="43"/>
      <c r="RNH17" s="43"/>
      <c r="RNI17" s="43"/>
      <c r="RNJ17" s="43"/>
      <c r="RNK17" s="43"/>
      <c r="RNL17" s="43"/>
      <c r="RNM17" s="43"/>
      <c r="RNN17" s="43"/>
      <c r="RNO17" s="43"/>
      <c r="RNP17" s="43"/>
      <c r="RNQ17" s="43"/>
      <c r="RNR17" s="43"/>
      <c r="RNS17" s="43"/>
      <c r="RNT17" s="43"/>
      <c r="RNU17" s="43"/>
      <c r="RNV17" s="43"/>
      <c r="RNW17" s="43"/>
      <c r="RNX17" s="43"/>
      <c r="RNY17" s="43"/>
      <c r="RNZ17" s="43"/>
      <c r="ROA17" s="43"/>
      <c r="ROB17" s="43"/>
      <c r="ROC17" s="43"/>
      <c r="ROD17" s="43"/>
      <c r="ROE17" s="43"/>
      <c r="ROF17" s="43"/>
      <c r="ROG17" s="43"/>
      <c r="ROH17" s="43"/>
      <c r="ROI17" s="43"/>
      <c r="ROJ17" s="43"/>
      <c r="ROK17" s="43"/>
      <c r="ROL17" s="43"/>
      <c r="ROM17" s="43"/>
      <c r="RON17" s="43"/>
      <c r="ROO17" s="43"/>
      <c r="ROP17" s="43"/>
      <c r="ROQ17" s="43"/>
      <c r="ROR17" s="43"/>
      <c r="ROS17" s="43"/>
      <c r="ROT17" s="43"/>
      <c r="ROU17" s="43"/>
      <c r="ROV17" s="43"/>
      <c r="ROW17" s="43"/>
      <c r="ROX17" s="43"/>
      <c r="ROY17" s="43"/>
      <c r="ROZ17" s="43"/>
      <c r="RPA17" s="43"/>
      <c r="RPB17" s="43"/>
      <c r="RPC17" s="43"/>
      <c r="RPD17" s="43"/>
      <c r="RPE17" s="43"/>
      <c r="RPF17" s="43"/>
      <c r="RPG17" s="43"/>
      <c r="RPH17" s="43"/>
      <c r="RPI17" s="43"/>
      <c r="RPJ17" s="43"/>
      <c r="RPK17" s="43"/>
      <c r="RPL17" s="43"/>
      <c r="RPM17" s="43"/>
      <c r="RPN17" s="43"/>
      <c r="RPO17" s="43"/>
      <c r="RPP17" s="43"/>
      <c r="RPQ17" s="43"/>
      <c r="RPR17" s="43"/>
      <c r="RPS17" s="43"/>
      <c r="RPT17" s="43"/>
      <c r="RPU17" s="43"/>
      <c r="RPV17" s="43"/>
      <c r="RPW17" s="43"/>
      <c r="RPX17" s="43"/>
      <c r="RPY17" s="43"/>
      <c r="RPZ17" s="43"/>
      <c r="RQA17" s="43"/>
      <c r="RQB17" s="43"/>
      <c r="RQC17" s="43"/>
      <c r="RQD17" s="43"/>
      <c r="RQE17" s="43"/>
      <c r="RQF17" s="43"/>
      <c r="RQG17" s="43"/>
      <c r="RQH17" s="43"/>
      <c r="RQI17" s="43"/>
      <c r="RQJ17" s="43"/>
      <c r="RQK17" s="43"/>
      <c r="RQL17" s="43"/>
      <c r="RQM17" s="43"/>
      <c r="RQN17" s="43"/>
      <c r="RQO17" s="43"/>
      <c r="RQP17" s="43"/>
      <c r="RQQ17" s="43"/>
      <c r="RQR17" s="43"/>
      <c r="RQS17" s="43"/>
      <c r="RQT17" s="43"/>
      <c r="RQU17" s="43"/>
      <c r="RQV17" s="43"/>
      <c r="RQW17" s="43"/>
      <c r="RQX17" s="43"/>
      <c r="RQY17" s="43"/>
      <c r="RQZ17" s="43"/>
      <c r="RRA17" s="43"/>
      <c r="RRB17" s="43"/>
      <c r="RRC17" s="43"/>
      <c r="RRD17" s="43"/>
      <c r="RRE17" s="43"/>
      <c r="RRF17" s="43"/>
      <c r="RRG17" s="43"/>
      <c r="RRH17" s="43"/>
      <c r="RRI17" s="43"/>
      <c r="RRJ17" s="43"/>
      <c r="RRK17" s="43"/>
      <c r="RRL17" s="43"/>
      <c r="RRM17" s="43"/>
      <c r="RRN17" s="43"/>
      <c r="RRO17" s="43"/>
      <c r="RRP17" s="43"/>
      <c r="RRQ17" s="43"/>
      <c r="RRR17" s="43"/>
      <c r="RRS17" s="43"/>
      <c r="RRT17" s="43"/>
      <c r="RRU17" s="43"/>
      <c r="RRV17" s="43"/>
      <c r="RRW17" s="43"/>
      <c r="RRX17" s="43"/>
      <c r="RRY17" s="43"/>
      <c r="RRZ17" s="43"/>
      <c r="RSA17" s="43"/>
      <c r="RSB17" s="43"/>
      <c r="RSC17" s="43"/>
      <c r="RSD17" s="43"/>
      <c r="RSE17" s="43"/>
      <c r="RSF17" s="43"/>
      <c r="RSG17" s="43"/>
      <c r="RSH17" s="43"/>
      <c r="RSI17" s="43"/>
      <c r="RSJ17" s="43"/>
      <c r="RSK17" s="43"/>
      <c r="RSL17" s="43"/>
      <c r="RSM17" s="43"/>
      <c r="RSN17" s="43"/>
      <c r="RSO17" s="43"/>
      <c r="RSP17" s="43"/>
      <c r="RSQ17" s="43"/>
      <c r="RSR17" s="43"/>
      <c r="RSS17" s="43"/>
      <c r="RST17" s="43"/>
      <c r="RSU17" s="43"/>
      <c r="RSV17" s="43"/>
      <c r="RSW17" s="43"/>
      <c r="RSX17" s="43"/>
      <c r="RSY17" s="43"/>
      <c r="RSZ17" s="43"/>
      <c r="RTA17" s="43"/>
      <c r="RTB17" s="43"/>
      <c r="RTC17" s="43"/>
      <c r="RTD17" s="43"/>
      <c r="RTE17" s="43"/>
      <c r="RTF17" s="43"/>
      <c r="RTG17" s="43"/>
      <c r="RTH17" s="43"/>
      <c r="RTI17" s="43"/>
      <c r="RTJ17" s="43"/>
      <c r="RTK17" s="43"/>
      <c r="RTL17" s="43"/>
      <c r="RTM17" s="43"/>
      <c r="RTN17" s="43"/>
      <c r="RTO17" s="43"/>
      <c r="RTP17" s="43"/>
      <c r="RTQ17" s="43"/>
      <c r="RTR17" s="43"/>
      <c r="RTS17" s="43"/>
      <c r="RTT17" s="43"/>
      <c r="RTU17" s="43"/>
      <c r="RTV17" s="43"/>
      <c r="RTW17" s="43"/>
      <c r="RTX17" s="43"/>
      <c r="RTY17" s="43"/>
      <c r="RTZ17" s="43"/>
      <c r="RUA17" s="43"/>
      <c r="RUB17" s="43"/>
      <c r="RUC17" s="43"/>
      <c r="RUD17" s="43"/>
      <c r="RUE17" s="43"/>
      <c r="RUF17" s="43"/>
      <c r="RUG17" s="43"/>
      <c r="RUH17" s="43"/>
      <c r="RUI17" s="43"/>
      <c r="RUJ17" s="43"/>
      <c r="RUK17" s="43"/>
      <c r="RUL17" s="43"/>
      <c r="RUM17" s="43"/>
      <c r="RUN17" s="43"/>
      <c r="RUO17" s="43"/>
      <c r="RUP17" s="43"/>
      <c r="RUQ17" s="43"/>
      <c r="RUR17" s="43"/>
      <c r="RUS17" s="43"/>
      <c r="RUT17" s="43"/>
      <c r="RUU17" s="43"/>
      <c r="RUV17" s="43"/>
      <c r="RUW17" s="43"/>
      <c r="RUX17" s="43"/>
      <c r="RUY17" s="43"/>
      <c r="RUZ17" s="43"/>
      <c r="RVA17" s="43"/>
      <c r="RVB17" s="43"/>
      <c r="RVC17" s="43"/>
      <c r="RVD17" s="43"/>
      <c r="RVE17" s="43"/>
      <c r="RVF17" s="43"/>
      <c r="RVG17" s="43"/>
      <c r="RVH17" s="43"/>
      <c r="RVI17" s="43"/>
      <c r="RVJ17" s="43"/>
      <c r="RVK17" s="43"/>
      <c r="RVL17" s="43"/>
      <c r="RVM17" s="43"/>
      <c r="RVN17" s="43"/>
      <c r="RVO17" s="43"/>
      <c r="RVP17" s="43"/>
      <c r="RVQ17" s="43"/>
      <c r="RVR17" s="43"/>
      <c r="RVS17" s="43"/>
      <c r="RVT17" s="43"/>
      <c r="RVU17" s="43"/>
      <c r="RVV17" s="43"/>
      <c r="RVW17" s="43"/>
      <c r="RVX17" s="43"/>
      <c r="RVY17" s="43"/>
      <c r="RVZ17" s="43"/>
      <c r="RWA17" s="43"/>
      <c r="RWB17" s="43"/>
      <c r="RWC17" s="43"/>
      <c r="RWD17" s="43"/>
      <c r="RWE17" s="43"/>
      <c r="RWF17" s="43"/>
      <c r="RWG17" s="43"/>
      <c r="RWH17" s="43"/>
      <c r="RWI17" s="43"/>
      <c r="RWJ17" s="43"/>
      <c r="RWK17" s="43"/>
      <c r="RWL17" s="43"/>
      <c r="RWM17" s="43"/>
      <c r="RWN17" s="43"/>
      <c r="RWO17" s="43"/>
      <c r="RWP17" s="43"/>
      <c r="RWQ17" s="43"/>
      <c r="RWR17" s="43"/>
      <c r="RWS17" s="43"/>
      <c r="RWT17" s="43"/>
      <c r="RWU17" s="43"/>
      <c r="RWV17" s="43"/>
      <c r="RWW17" s="43"/>
      <c r="RWX17" s="43"/>
      <c r="RWY17" s="43"/>
      <c r="RWZ17" s="43"/>
      <c r="RXA17" s="43"/>
      <c r="RXB17" s="43"/>
      <c r="RXC17" s="43"/>
      <c r="RXD17" s="43"/>
      <c r="RXE17" s="43"/>
      <c r="RXF17" s="43"/>
      <c r="RXG17" s="43"/>
      <c r="RXH17" s="43"/>
      <c r="RXI17" s="43"/>
      <c r="RXJ17" s="43"/>
      <c r="RXK17" s="43"/>
      <c r="RXL17" s="43"/>
      <c r="RXM17" s="43"/>
      <c r="RXN17" s="43"/>
      <c r="RXO17" s="43"/>
      <c r="RXP17" s="43"/>
      <c r="RXQ17" s="43"/>
      <c r="RXR17" s="43"/>
      <c r="RXS17" s="43"/>
      <c r="RXT17" s="43"/>
      <c r="RXU17" s="43"/>
      <c r="RXV17" s="43"/>
      <c r="RXW17" s="43"/>
      <c r="RXX17" s="43"/>
      <c r="RXY17" s="43"/>
      <c r="RXZ17" s="43"/>
      <c r="RYA17" s="43"/>
      <c r="RYB17" s="43"/>
      <c r="RYC17" s="43"/>
      <c r="RYD17" s="43"/>
      <c r="RYE17" s="43"/>
      <c r="RYF17" s="43"/>
      <c r="RYG17" s="43"/>
      <c r="RYH17" s="43"/>
      <c r="RYI17" s="43"/>
      <c r="RYJ17" s="43"/>
      <c r="RYK17" s="43"/>
      <c r="RYL17" s="43"/>
      <c r="RYM17" s="43"/>
      <c r="RYN17" s="43"/>
      <c r="RYO17" s="43"/>
      <c r="RYP17" s="43"/>
      <c r="RYQ17" s="43"/>
      <c r="RYR17" s="43"/>
      <c r="RYS17" s="43"/>
      <c r="RYT17" s="43"/>
      <c r="RYU17" s="43"/>
      <c r="RYV17" s="43"/>
      <c r="RYW17" s="43"/>
      <c r="RYX17" s="43"/>
      <c r="RYY17" s="43"/>
      <c r="RYZ17" s="43"/>
      <c r="RZA17" s="43"/>
      <c r="RZB17" s="43"/>
      <c r="RZC17" s="43"/>
      <c r="RZD17" s="43"/>
      <c r="RZE17" s="43"/>
      <c r="RZF17" s="43"/>
      <c r="RZG17" s="43"/>
      <c r="RZH17" s="43"/>
      <c r="RZI17" s="43"/>
      <c r="RZJ17" s="43"/>
      <c r="RZK17" s="43"/>
      <c r="RZL17" s="43"/>
      <c r="RZM17" s="43"/>
      <c r="RZN17" s="43"/>
      <c r="RZO17" s="43"/>
      <c r="RZP17" s="43"/>
      <c r="RZQ17" s="43"/>
      <c r="RZR17" s="43"/>
      <c r="RZS17" s="43"/>
      <c r="RZT17" s="43"/>
      <c r="RZU17" s="43"/>
      <c r="RZV17" s="43"/>
      <c r="RZW17" s="43"/>
      <c r="RZX17" s="43"/>
      <c r="RZY17" s="43"/>
      <c r="RZZ17" s="43"/>
      <c r="SAA17" s="43"/>
      <c r="SAB17" s="43"/>
      <c r="SAC17" s="43"/>
      <c r="SAD17" s="43"/>
      <c r="SAE17" s="43"/>
      <c r="SAF17" s="43"/>
      <c r="SAG17" s="43"/>
      <c r="SAH17" s="43"/>
      <c r="SAI17" s="43"/>
      <c r="SAJ17" s="43"/>
      <c r="SAK17" s="43"/>
      <c r="SAL17" s="43"/>
      <c r="SAM17" s="43"/>
      <c r="SAN17" s="43"/>
      <c r="SAO17" s="43"/>
      <c r="SAP17" s="43"/>
      <c r="SAQ17" s="43"/>
      <c r="SAR17" s="43"/>
      <c r="SAS17" s="43"/>
      <c r="SAT17" s="43"/>
      <c r="SAU17" s="43"/>
      <c r="SAV17" s="43"/>
      <c r="SAW17" s="43"/>
      <c r="SAX17" s="43"/>
      <c r="SAY17" s="43"/>
      <c r="SAZ17" s="43"/>
      <c r="SBA17" s="43"/>
      <c r="SBB17" s="43"/>
      <c r="SBC17" s="43"/>
      <c r="SBD17" s="43"/>
      <c r="SBE17" s="43"/>
      <c r="SBF17" s="43"/>
      <c r="SBG17" s="43"/>
      <c r="SBH17" s="43"/>
      <c r="SBI17" s="43"/>
      <c r="SBJ17" s="43"/>
      <c r="SBK17" s="43"/>
      <c r="SBL17" s="43"/>
      <c r="SBM17" s="43"/>
      <c r="SBN17" s="43"/>
      <c r="SBO17" s="43"/>
      <c r="SBP17" s="43"/>
      <c r="SBQ17" s="43"/>
      <c r="SBR17" s="43"/>
      <c r="SBS17" s="43"/>
      <c r="SBT17" s="43"/>
      <c r="SBU17" s="43"/>
      <c r="SBV17" s="43"/>
      <c r="SBW17" s="43"/>
      <c r="SBX17" s="43"/>
      <c r="SBY17" s="43"/>
      <c r="SBZ17" s="43"/>
      <c r="SCA17" s="43"/>
      <c r="SCB17" s="43"/>
      <c r="SCC17" s="43"/>
      <c r="SCD17" s="43"/>
      <c r="SCE17" s="43"/>
      <c r="SCF17" s="43"/>
      <c r="SCG17" s="43"/>
      <c r="SCH17" s="43"/>
      <c r="SCI17" s="43"/>
      <c r="SCJ17" s="43"/>
      <c r="SCK17" s="43"/>
      <c r="SCL17" s="43"/>
      <c r="SCM17" s="43"/>
      <c r="SCN17" s="43"/>
      <c r="SCO17" s="43"/>
      <c r="SCP17" s="43"/>
      <c r="SCQ17" s="43"/>
      <c r="SCR17" s="43"/>
      <c r="SCS17" s="43"/>
      <c r="SCT17" s="43"/>
      <c r="SCU17" s="43"/>
      <c r="SCV17" s="43"/>
      <c r="SCW17" s="43"/>
      <c r="SCX17" s="43"/>
      <c r="SCY17" s="43"/>
      <c r="SCZ17" s="43"/>
      <c r="SDA17" s="43"/>
      <c r="SDB17" s="43"/>
      <c r="SDC17" s="43"/>
      <c r="SDD17" s="43"/>
      <c r="SDE17" s="43"/>
      <c r="SDF17" s="43"/>
      <c r="SDG17" s="43"/>
      <c r="SDH17" s="43"/>
      <c r="SDI17" s="43"/>
      <c r="SDJ17" s="43"/>
      <c r="SDK17" s="43"/>
      <c r="SDL17" s="43"/>
      <c r="SDM17" s="43"/>
      <c r="SDN17" s="43"/>
      <c r="SDO17" s="43"/>
      <c r="SDP17" s="43"/>
      <c r="SDQ17" s="43"/>
      <c r="SDR17" s="43"/>
      <c r="SDS17" s="43"/>
      <c r="SDT17" s="43"/>
      <c r="SDU17" s="43"/>
      <c r="SDV17" s="43"/>
      <c r="SDW17" s="43"/>
      <c r="SDX17" s="43"/>
      <c r="SDY17" s="43"/>
      <c r="SDZ17" s="43"/>
      <c r="SEA17" s="43"/>
      <c r="SEB17" s="43"/>
      <c r="SEC17" s="43"/>
      <c r="SED17" s="43"/>
      <c r="SEE17" s="43"/>
      <c r="SEF17" s="43"/>
      <c r="SEG17" s="43"/>
      <c r="SEH17" s="43"/>
      <c r="SEI17" s="43"/>
      <c r="SEJ17" s="43"/>
      <c r="SEK17" s="43"/>
      <c r="SEL17" s="43"/>
      <c r="SEM17" s="43"/>
      <c r="SEN17" s="43"/>
      <c r="SEO17" s="43"/>
      <c r="SEP17" s="43"/>
      <c r="SEQ17" s="43"/>
      <c r="SER17" s="43"/>
      <c r="SES17" s="43"/>
      <c r="SET17" s="43"/>
      <c r="SEU17" s="43"/>
      <c r="SEV17" s="43"/>
      <c r="SEW17" s="43"/>
      <c r="SEX17" s="43"/>
      <c r="SEY17" s="43"/>
      <c r="SEZ17" s="43"/>
      <c r="SFA17" s="43"/>
      <c r="SFB17" s="43"/>
      <c r="SFC17" s="43"/>
      <c r="SFD17" s="43"/>
      <c r="SFE17" s="43"/>
      <c r="SFF17" s="43"/>
      <c r="SFG17" s="43"/>
      <c r="SFH17" s="43"/>
      <c r="SFI17" s="43"/>
      <c r="SFJ17" s="43"/>
      <c r="SFK17" s="43"/>
      <c r="SFL17" s="43"/>
      <c r="SFM17" s="43"/>
      <c r="SFN17" s="43"/>
      <c r="SFO17" s="43"/>
      <c r="SFP17" s="43"/>
      <c r="SFQ17" s="43"/>
      <c r="SFR17" s="43"/>
      <c r="SFS17" s="43"/>
      <c r="SFT17" s="43"/>
      <c r="SFU17" s="43"/>
      <c r="SFV17" s="43"/>
      <c r="SFW17" s="43"/>
      <c r="SFX17" s="43"/>
      <c r="SFY17" s="43"/>
      <c r="SFZ17" s="43"/>
      <c r="SGA17" s="43"/>
      <c r="SGB17" s="43"/>
      <c r="SGC17" s="43"/>
      <c r="SGD17" s="43"/>
      <c r="SGE17" s="43"/>
      <c r="SGF17" s="43"/>
      <c r="SGG17" s="43"/>
      <c r="SGH17" s="43"/>
      <c r="SGI17" s="43"/>
      <c r="SGJ17" s="43"/>
      <c r="SGK17" s="43"/>
      <c r="SGL17" s="43"/>
      <c r="SGM17" s="43"/>
      <c r="SGN17" s="43"/>
      <c r="SGO17" s="43"/>
      <c r="SGP17" s="43"/>
      <c r="SGQ17" s="43"/>
      <c r="SGR17" s="43"/>
      <c r="SGS17" s="43"/>
      <c r="SGT17" s="43"/>
      <c r="SGU17" s="43"/>
      <c r="SGV17" s="43"/>
      <c r="SGW17" s="43"/>
      <c r="SGX17" s="43"/>
      <c r="SGY17" s="43"/>
      <c r="SGZ17" s="43"/>
      <c r="SHA17" s="43"/>
      <c r="SHB17" s="43"/>
      <c r="SHC17" s="43"/>
      <c r="SHD17" s="43"/>
      <c r="SHE17" s="43"/>
      <c r="SHF17" s="43"/>
      <c r="SHG17" s="43"/>
      <c r="SHH17" s="43"/>
      <c r="SHI17" s="43"/>
      <c r="SHJ17" s="43"/>
      <c r="SHK17" s="43"/>
      <c r="SHL17" s="43"/>
      <c r="SHM17" s="43"/>
      <c r="SHN17" s="43"/>
      <c r="SHO17" s="43"/>
      <c r="SHP17" s="43"/>
      <c r="SHQ17" s="43"/>
      <c r="SHR17" s="43"/>
      <c r="SHS17" s="43"/>
      <c r="SHT17" s="43"/>
      <c r="SHU17" s="43"/>
      <c r="SHV17" s="43"/>
      <c r="SHW17" s="43"/>
      <c r="SHX17" s="43"/>
      <c r="SHY17" s="43"/>
      <c r="SHZ17" s="43"/>
      <c r="SIA17" s="43"/>
      <c r="SIB17" s="43"/>
      <c r="SIC17" s="43"/>
      <c r="SID17" s="43"/>
      <c r="SIE17" s="43"/>
      <c r="SIF17" s="43"/>
      <c r="SIG17" s="43"/>
      <c r="SIH17" s="43"/>
      <c r="SII17" s="43"/>
      <c r="SIJ17" s="43"/>
      <c r="SIK17" s="43"/>
      <c r="SIL17" s="43"/>
      <c r="SIM17" s="43"/>
      <c r="SIN17" s="43"/>
      <c r="SIO17" s="43"/>
      <c r="SIP17" s="43"/>
      <c r="SIQ17" s="43"/>
      <c r="SIR17" s="43"/>
      <c r="SIS17" s="43"/>
      <c r="SIT17" s="43"/>
      <c r="SIU17" s="43"/>
      <c r="SIV17" s="43"/>
      <c r="SIW17" s="43"/>
      <c r="SIX17" s="43"/>
      <c r="SIY17" s="43"/>
      <c r="SIZ17" s="43"/>
      <c r="SJA17" s="43"/>
      <c r="SJB17" s="43"/>
      <c r="SJC17" s="43"/>
      <c r="SJD17" s="43"/>
      <c r="SJE17" s="43"/>
      <c r="SJF17" s="43"/>
      <c r="SJG17" s="43"/>
      <c r="SJH17" s="43"/>
      <c r="SJI17" s="43"/>
      <c r="SJJ17" s="43"/>
      <c r="SJK17" s="43"/>
      <c r="SJL17" s="43"/>
      <c r="SJM17" s="43"/>
      <c r="SJN17" s="43"/>
      <c r="SJO17" s="43"/>
      <c r="SJP17" s="43"/>
      <c r="SJQ17" s="43"/>
      <c r="SJR17" s="43"/>
      <c r="SJS17" s="43"/>
      <c r="SJT17" s="43"/>
      <c r="SJU17" s="43"/>
      <c r="SJV17" s="43"/>
      <c r="SJW17" s="43"/>
      <c r="SJX17" s="43"/>
      <c r="SJY17" s="43"/>
      <c r="SJZ17" s="43"/>
      <c r="SKA17" s="43"/>
      <c r="SKB17" s="43"/>
      <c r="SKC17" s="43"/>
      <c r="SKD17" s="43"/>
      <c r="SKE17" s="43"/>
      <c r="SKF17" s="43"/>
      <c r="SKG17" s="43"/>
      <c r="SKH17" s="43"/>
      <c r="SKI17" s="43"/>
      <c r="SKJ17" s="43"/>
      <c r="SKK17" s="43"/>
      <c r="SKL17" s="43"/>
      <c r="SKM17" s="43"/>
      <c r="SKN17" s="43"/>
      <c r="SKO17" s="43"/>
      <c r="SKP17" s="43"/>
      <c r="SKQ17" s="43"/>
      <c r="SKR17" s="43"/>
      <c r="SKS17" s="43"/>
      <c r="SKT17" s="43"/>
      <c r="SKU17" s="43"/>
      <c r="SKV17" s="43"/>
      <c r="SKW17" s="43"/>
      <c r="SKX17" s="43"/>
      <c r="SKY17" s="43"/>
      <c r="SKZ17" s="43"/>
      <c r="SLA17" s="43"/>
      <c r="SLB17" s="43"/>
      <c r="SLC17" s="43"/>
      <c r="SLD17" s="43"/>
      <c r="SLE17" s="43"/>
      <c r="SLF17" s="43"/>
      <c r="SLG17" s="43"/>
      <c r="SLH17" s="43"/>
      <c r="SLI17" s="43"/>
      <c r="SLJ17" s="43"/>
      <c r="SLK17" s="43"/>
      <c r="SLL17" s="43"/>
      <c r="SLM17" s="43"/>
      <c r="SLN17" s="43"/>
      <c r="SLO17" s="43"/>
      <c r="SLP17" s="43"/>
      <c r="SLQ17" s="43"/>
      <c r="SLR17" s="43"/>
      <c r="SLS17" s="43"/>
      <c r="SLT17" s="43"/>
      <c r="SLU17" s="43"/>
      <c r="SLV17" s="43"/>
      <c r="SLW17" s="43"/>
      <c r="SLX17" s="43"/>
      <c r="SLY17" s="43"/>
      <c r="SLZ17" s="43"/>
      <c r="SMA17" s="43"/>
      <c r="SMB17" s="43"/>
      <c r="SMC17" s="43"/>
      <c r="SMD17" s="43"/>
      <c r="SME17" s="43"/>
      <c r="SMF17" s="43"/>
      <c r="SMG17" s="43"/>
      <c r="SMH17" s="43"/>
      <c r="SMI17" s="43"/>
      <c r="SMJ17" s="43"/>
      <c r="SMK17" s="43"/>
      <c r="SML17" s="43"/>
      <c r="SMM17" s="43"/>
      <c r="SMN17" s="43"/>
      <c r="SMO17" s="43"/>
      <c r="SMP17" s="43"/>
      <c r="SMQ17" s="43"/>
      <c r="SMR17" s="43"/>
      <c r="SMS17" s="43"/>
      <c r="SMT17" s="43"/>
      <c r="SMU17" s="43"/>
      <c r="SMV17" s="43"/>
      <c r="SMW17" s="43"/>
      <c r="SMX17" s="43"/>
      <c r="SMY17" s="43"/>
      <c r="SMZ17" s="43"/>
      <c r="SNA17" s="43"/>
      <c r="SNB17" s="43"/>
      <c r="SNC17" s="43"/>
      <c r="SND17" s="43"/>
      <c r="SNE17" s="43"/>
      <c r="SNF17" s="43"/>
      <c r="SNG17" s="43"/>
      <c r="SNH17" s="43"/>
      <c r="SNI17" s="43"/>
      <c r="SNJ17" s="43"/>
      <c r="SNK17" s="43"/>
      <c r="SNL17" s="43"/>
      <c r="SNM17" s="43"/>
      <c r="SNN17" s="43"/>
      <c r="SNO17" s="43"/>
      <c r="SNP17" s="43"/>
      <c r="SNQ17" s="43"/>
      <c r="SNR17" s="43"/>
      <c r="SNS17" s="43"/>
      <c r="SNT17" s="43"/>
      <c r="SNU17" s="43"/>
      <c r="SNV17" s="43"/>
      <c r="SNW17" s="43"/>
      <c r="SNX17" s="43"/>
      <c r="SNY17" s="43"/>
      <c r="SNZ17" s="43"/>
      <c r="SOA17" s="43"/>
      <c r="SOB17" s="43"/>
      <c r="SOC17" s="43"/>
      <c r="SOD17" s="43"/>
      <c r="SOE17" s="43"/>
      <c r="SOF17" s="43"/>
      <c r="SOG17" s="43"/>
      <c r="SOH17" s="43"/>
      <c r="SOI17" s="43"/>
      <c r="SOJ17" s="43"/>
      <c r="SOK17" s="43"/>
      <c r="SOL17" s="43"/>
      <c r="SOM17" s="43"/>
      <c r="SON17" s="43"/>
      <c r="SOO17" s="43"/>
      <c r="SOP17" s="43"/>
      <c r="SOQ17" s="43"/>
      <c r="SOR17" s="43"/>
      <c r="SOS17" s="43"/>
      <c r="SOT17" s="43"/>
      <c r="SOU17" s="43"/>
      <c r="SOV17" s="43"/>
      <c r="SOW17" s="43"/>
      <c r="SOX17" s="43"/>
      <c r="SOY17" s="43"/>
      <c r="SOZ17" s="43"/>
      <c r="SPA17" s="43"/>
      <c r="SPB17" s="43"/>
      <c r="SPC17" s="43"/>
      <c r="SPD17" s="43"/>
      <c r="SPE17" s="43"/>
      <c r="SPF17" s="43"/>
      <c r="SPG17" s="43"/>
      <c r="SPH17" s="43"/>
      <c r="SPI17" s="43"/>
      <c r="SPJ17" s="43"/>
      <c r="SPK17" s="43"/>
      <c r="SPL17" s="43"/>
      <c r="SPM17" s="43"/>
      <c r="SPN17" s="43"/>
      <c r="SPO17" s="43"/>
      <c r="SPP17" s="43"/>
      <c r="SPQ17" s="43"/>
      <c r="SPR17" s="43"/>
      <c r="SPS17" s="43"/>
      <c r="SPT17" s="43"/>
      <c r="SPU17" s="43"/>
      <c r="SPV17" s="43"/>
      <c r="SPW17" s="43"/>
      <c r="SPX17" s="43"/>
      <c r="SPY17" s="43"/>
      <c r="SPZ17" s="43"/>
      <c r="SQA17" s="43"/>
      <c r="SQB17" s="43"/>
      <c r="SQC17" s="43"/>
      <c r="SQD17" s="43"/>
      <c r="SQE17" s="43"/>
      <c r="SQF17" s="43"/>
      <c r="SQG17" s="43"/>
      <c r="SQH17" s="43"/>
      <c r="SQI17" s="43"/>
      <c r="SQJ17" s="43"/>
      <c r="SQK17" s="43"/>
      <c r="SQL17" s="43"/>
      <c r="SQM17" s="43"/>
      <c r="SQN17" s="43"/>
      <c r="SQO17" s="43"/>
      <c r="SQP17" s="43"/>
      <c r="SQQ17" s="43"/>
      <c r="SQR17" s="43"/>
      <c r="SQS17" s="43"/>
      <c r="SQT17" s="43"/>
      <c r="SQU17" s="43"/>
      <c r="SQV17" s="43"/>
      <c r="SQW17" s="43"/>
      <c r="SQX17" s="43"/>
      <c r="SQY17" s="43"/>
      <c r="SQZ17" s="43"/>
      <c r="SRA17" s="43"/>
      <c r="SRB17" s="43"/>
      <c r="SRC17" s="43"/>
      <c r="SRD17" s="43"/>
      <c r="SRE17" s="43"/>
      <c r="SRF17" s="43"/>
      <c r="SRG17" s="43"/>
      <c r="SRH17" s="43"/>
      <c r="SRI17" s="43"/>
      <c r="SRJ17" s="43"/>
      <c r="SRK17" s="43"/>
      <c r="SRL17" s="43"/>
      <c r="SRM17" s="43"/>
      <c r="SRN17" s="43"/>
      <c r="SRO17" s="43"/>
      <c r="SRP17" s="43"/>
      <c r="SRQ17" s="43"/>
      <c r="SRR17" s="43"/>
      <c r="SRS17" s="43"/>
      <c r="SRT17" s="43"/>
      <c r="SRU17" s="43"/>
      <c r="SRV17" s="43"/>
      <c r="SRW17" s="43"/>
      <c r="SRX17" s="43"/>
      <c r="SRY17" s="43"/>
      <c r="SRZ17" s="43"/>
      <c r="SSA17" s="43"/>
      <c r="SSB17" s="43"/>
      <c r="SSC17" s="43"/>
      <c r="SSD17" s="43"/>
      <c r="SSE17" s="43"/>
      <c r="SSF17" s="43"/>
      <c r="SSG17" s="43"/>
      <c r="SSH17" s="43"/>
      <c r="SSI17" s="43"/>
      <c r="SSJ17" s="43"/>
      <c r="SSK17" s="43"/>
      <c r="SSL17" s="43"/>
      <c r="SSM17" s="43"/>
      <c r="SSN17" s="43"/>
      <c r="SSO17" s="43"/>
      <c r="SSP17" s="43"/>
      <c r="SSQ17" s="43"/>
      <c r="SSR17" s="43"/>
      <c r="SSS17" s="43"/>
      <c r="SST17" s="43"/>
      <c r="SSU17" s="43"/>
      <c r="SSV17" s="43"/>
      <c r="SSW17" s="43"/>
      <c r="SSX17" s="43"/>
      <c r="SSY17" s="43"/>
      <c r="SSZ17" s="43"/>
      <c r="STA17" s="43"/>
      <c r="STB17" s="43"/>
      <c r="STC17" s="43"/>
      <c r="STD17" s="43"/>
      <c r="STE17" s="43"/>
      <c r="STF17" s="43"/>
      <c r="STG17" s="43"/>
      <c r="STH17" s="43"/>
      <c r="STI17" s="43"/>
      <c r="STJ17" s="43"/>
      <c r="STK17" s="43"/>
      <c r="STL17" s="43"/>
      <c r="STM17" s="43"/>
      <c r="STN17" s="43"/>
      <c r="STO17" s="43"/>
      <c r="STP17" s="43"/>
      <c r="STQ17" s="43"/>
      <c r="STR17" s="43"/>
      <c r="STS17" s="43"/>
      <c r="STT17" s="43"/>
      <c r="STU17" s="43"/>
      <c r="STV17" s="43"/>
      <c r="STW17" s="43"/>
      <c r="STX17" s="43"/>
      <c r="STY17" s="43"/>
      <c r="STZ17" s="43"/>
      <c r="SUA17" s="43"/>
      <c r="SUB17" s="43"/>
      <c r="SUC17" s="43"/>
      <c r="SUD17" s="43"/>
      <c r="SUE17" s="43"/>
      <c r="SUF17" s="43"/>
      <c r="SUG17" s="43"/>
      <c r="SUH17" s="43"/>
      <c r="SUI17" s="43"/>
      <c r="SUJ17" s="43"/>
      <c r="SUK17" s="43"/>
      <c r="SUL17" s="43"/>
      <c r="SUM17" s="43"/>
      <c r="SUN17" s="43"/>
      <c r="SUO17" s="43"/>
      <c r="SUP17" s="43"/>
      <c r="SUQ17" s="43"/>
      <c r="SUR17" s="43"/>
      <c r="SUS17" s="43"/>
      <c r="SUT17" s="43"/>
      <c r="SUU17" s="43"/>
      <c r="SUV17" s="43"/>
      <c r="SUW17" s="43"/>
      <c r="SUX17" s="43"/>
      <c r="SUY17" s="43"/>
      <c r="SUZ17" s="43"/>
      <c r="SVA17" s="43"/>
      <c r="SVB17" s="43"/>
      <c r="SVC17" s="43"/>
      <c r="SVD17" s="43"/>
      <c r="SVE17" s="43"/>
      <c r="SVF17" s="43"/>
      <c r="SVG17" s="43"/>
      <c r="SVH17" s="43"/>
      <c r="SVI17" s="43"/>
      <c r="SVJ17" s="43"/>
      <c r="SVK17" s="43"/>
      <c r="SVL17" s="43"/>
      <c r="SVM17" s="43"/>
      <c r="SVN17" s="43"/>
      <c r="SVO17" s="43"/>
      <c r="SVP17" s="43"/>
      <c r="SVQ17" s="43"/>
      <c r="SVR17" s="43"/>
      <c r="SVS17" s="43"/>
      <c r="SVT17" s="43"/>
      <c r="SVU17" s="43"/>
      <c r="SVV17" s="43"/>
      <c r="SVW17" s="43"/>
      <c r="SVX17" s="43"/>
      <c r="SVY17" s="43"/>
      <c r="SVZ17" s="43"/>
      <c r="SWA17" s="43"/>
      <c r="SWB17" s="43"/>
      <c r="SWC17" s="43"/>
      <c r="SWD17" s="43"/>
      <c r="SWE17" s="43"/>
      <c r="SWF17" s="43"/>
      <c r="SWG17" s="43"/>
      <c r="SWH17" s="43"/>
      <c r="SWI17" s="43"/>
      <c r="SWJ17" s="43"/>
      <c r="SWK17" s="43"/>
      <c r="SWL17" s="43"/>
      <c r="SWM17" s="43"/>
      <c r="SWN17" s="43"/>
      <c r="SWO17" s="43"/>
      <c r="SWP17" s="43"/>
      <c r="SWQ17" s="43"/>
      <c r="SWR17" s="43"/>
      <c r="SWS17" s="43"/>
      <c r="SWT17" s="43"/>
      <c r="SWU17" s="43"/>
      <c r="SWV17" s="43"/>
      <c r="SWW17" s="43"/>
      <c r="SWX17" s="43"/>
      <c r="SWY17" s="43"/>
      <c r="SWZ17" s="43"/>
      <c r="SXA17" s="43"/>
      <c r="SXB17" s="43"/>
      <c r="SXC17" s="43"/>
      <c r="SXD17" s="43"/>
      <c r="SXE17" s="43"/>
      <c r="SXF17" s="43"/>
      <c r="SXG17" s="43"/>
      <c r="SXH17" s="43"/>
      <c r="SXI17" s="43"/>
      <c r="SXJ17" s="43"/>
      <c r="SXK17" s="43"/>
      <c r="SXL17" s="43"/>
      <c r="SXM17" s="43"/>
      <c r="SXN17" s="43"/>
      <c r="SXO17" s="43"/>
      <c r="SXP17" s="43"/>
      <c r="SXQ17" s="43"/>
      <c r="SXR17" s="43"/>
      <c r="SXS17" s="43"/>
      <c r="SXT17" s="43"/>
      <c r="SXU17" s="43"/>
      <c r="SXV17" s="43"/>
      <c r="SXW17" s="43"/>
      <c r="SXX17" s="43"/>
      <c r="SXY17" s="43"/>
      <c r="SXZ17" s="43"/>
      <c r="SYA17" s="43"/>
      <c r="SYB17" s="43"/>
      <c r="SYC17" s="43"/>
      <c r="SYD17" s="43"/>
      <c r="SYE17" s="43"/>
      <c r="SYF17" s="43"/>
      <c r="SYG17" s="43"/>
      <c r="SYH17" s="43"/>
      <c r="SYI17" s="43"/>
      <c r="SYJ17" s="43"/>
      <c r="SYK17" s="43"/>
      <c r="SYL17" s="43"/>
      <c r="SYM17" s="43"/>
      <c r="SYN17" s="43"/>
      <c r="SYO17" s="43"/>
      <c r="SYP17" s="43"/>
      <c r="SYQ17" s="43"/>
      <c r="SYR17" s="43"/>
      <c r="SYS17" s="43"/>
      <c r="SYT17" s="43"/>
      <c r="SYU17" s="43"/>
      <c r="SYV17" s="43"/>
      <c r="SYW17" s="43"/>
      <c r="SYX17" s="43"/>
      <c r="SYY17" s="43"/>
      <c r="SYZ17" s="43"/>
      <c r="SZA17" s="43"/>
      <c r="SZB17" s="43"/>
      <c r="SZC17" s="43"/>
      <c r="SZD17" s="43"/>
      <c r="SZE17" s="43"/>
      <c r="SZF17" s="43"/>
      <c r="SZG17" s="43"/>
      <c r="SZH17" s="43"/>
      <c r="SZI17" s="43"/>
      <c r="SZJ17" s="43"/>
      <c r="SZK17" s="43"/>
      <c r="SZL17" s="43"/>
      <c r="SZM17" s="43"/>
      <c r="SZN17" s="43"/>
      <c r="SZO17" s="43"/>
      <c r="SZP17" s="43"/>
      <c r="SZQ17" s="43"/>
      <c r="SZR17" s="43"/>
      <c r="SZS17" s="43"/>
      <c r="SZT17" s="43"/>
      <c r="SZU17" s="43"/>
      <c r="SZV17" s="43"/>
      <c r="SZW17" s="43"/>
      <c r="SZX17" s="43"/>
      <c r="SZY17" s="43"/>
      <c r="SZZ17" s="43"/>
      <c r="TAA17" s="43"/>
      <c r="TAB17" s="43"/>
      <c r="TAC17" s="43"/>
      <c r="TAD17" s="43"/>
      <c r="TAE17" s="43"/>
      <c r="TAF17" s="43"/>
      <c r="TAG17" s="43"/>
      <c r="TAH17" s="43"/>
      <c r="TAI17" s="43"/>
      <c r="TAJ17" s="43"/>
      <c r="TAK17" s="43"/>
      <c r="TAL17" s="43"/>
      <c r="TAM17" s="43"/>
      <c r="TAN17" s="43"/>
      <c r="TAO17" s="43"/>
      <c r="TAP17" s="43"/>
      <c r="TAQ17" s="43"/>
      <c r="TAR17" s="43"/>
      <c r="TAS17" s="43"/>
      <c r="TAT17" s="43"/>
      <c r="TAU17" s="43"/>
      <c r="TAV17" s="43"/>
      <c r="TAW17" s="43"/>
      <c r="TAX17" s="43"/>
      <c r="TAY17" s="43"/>
      <c r="TAZ17" s="43"/>
      <c r="TBA17" s="43"/>
      <c r="TBB17" s="43"/>
      <c r="TBC17" s="43"/>
      <c r="TBD17" s="43"/>
      <c r="TBE17" s="43"/>
      <c r="TBF17" s="43"/>
      <c r="TBG17" s="43"/>
      <c r="TBH17" s="43"/>
      <c r="TBI17" s="43"/>
      <c r="TBJ17" s="43"/>
      <c r="TBK17" s="43"/>
      <c r="TBL17" s="43"/>
      <c r="TBM17" s="43"/>
      <c r="TBN17" s="43"/>
      <c r="TBO17" s="43"/>
      <c r="TBP17" s="43"/>
      <c r="TBQ17" s="43"/>
      <c r="TBR17" s="43"/>
      <c r="TBS17" s="43"/>
      <c r="TBT17" s="43"/>
      <c r="TBU17" s="43"/>
      <c r="TBV17" s="43"/>
      <c r="TBW17" s="43"/>
      <c r="TBX17" s="43"/>
      <c r="TBY17" s="43"/>
      <c r="TBZ17" s="43"/>
      <c r="TCA17" s="43"/>
      <c r="TCB17" s="43"/>
      <c r="TCC17" s="43"/>
      <c r="TCD17" s="43"/>
      <c r="TCE17" s="43"/>
      <c r="TCF17" s="43"/>
      <c r="TCG17" s="43"/>
      <c r="TCH17" s="43"/>
      <c r="TCI17" s="43"/>
      <c r="TCJ17" s="43"/>
      <c r="TCK17" s="43"/>
      <c r="TCL17" s="43"/>
      <c r="TCM17" s="43"/>
      <c r="TCN17" s="43"/>
      <c r="TCO17" s="43"/>
      <c r="TCP17" s="43"/>
      <c r="TCQ17" s="43"/>
      <c r="TCR17" s="43"/>
      <c r="TCS17" s="43"/>
      <c r="TCT17" s="43"/>
      <c r="TCU17" s="43"/>
      <c r="TCV17" s="43"/>
      <c r="TCW17" s="43"/>
      <c r="TCX17" s="43"/>
      <c r="TCY17" s="43"/>
      <c r="TCZ17" s="43"/>
      <c r="TDA17" s="43"/>
      <c r="TDB17" s="43"/>
      <c r="TDC17" s="43"/>
      <c r="TDD17" s="43"/>
      <c r="TDE17" s="43"/>
      <c r="TDF17" s="43"/>
      <c r="TDG17" s="43"/>
      <c r="TDH17" s="43"/>
      <c r="TDI17" s="43"/>
      <c r="TDJ17" s="43"/>
      <c r="TDK17" s="43"/>
      <c r="TDL17" s="43"/>
      <c r="TDM17" s="43"/>
      <c r="TDN17" s="43"/>
      <c r="TDO17" s="43"/>
      <c r="TDP17" s="43"/>
      <c r="TDQ17" s="43"/>
      <c r="TDR17" s="43"/>
      <c r="TDS17" s="43"/>
      <c r="TDT17" s="43"/>
      <c r="TDU17" s="43"/>
      <c r="TDV17" s="43"/>
      <c r="TDW17" s="43"/>
      <c r="TDX17" s="43"/>
      <c r="TDY17" s="43"/>
      <c r="TDZ17" s="43"/>
      <c r="TEA17" s="43"/>
      <c r="TEB17" s="43"/>
      <c r="TEC17" s="43"/>
      <c r="TED17" s="43"/>
      <c r="TEE17" s="43"/>
      <c r="TEF17" s="43"/>
      <c r="TEG17" s="43"/>
      <c r="TEH17" s="43"/>
      <c r="TEI17" s="43"/>
      <c r="TEJ17" s="43"/>
      <c r="TEK17" s="43"/>
      <c r="TEL17" s="43"/>
      <c r="TEM17" s="43"/>
      <c r="TEN17" s="43"/>
      <c r="TEO17" s="43"/>
      <c r="TEP17" s="43"/>
      <c r="TEQ17" s="43"/>
      <c r="TER17" s="43"/>
      <c r="TES17" s="43"/>
      <c r="TET17" s="43"/>
      <c r="TEU17" s="43"/>
      <c r="TEV17" s="43"/>
      <c r="TEW17" s="43"/>
      <c r="TEX17" s="43"/>
      <c r="TEY17" s="43"/>
      <c r="TEZ17" s="43"/>
      <c r="TFA17" s="43"/>
      <c r="TFB17" s="43"/>
      <c r="TFC17" s="43"/>
      <c r="TFD17" s="43"/>
      <c r="TFE17" s="43"/>
      <c r="TFF17" s="43"/>
      <c r="TFG17" s="43"/>
      <c r="TFH17" s="43"/>
      <c r="TFI17" s="43"/>
      <c r="TFJ17" s="43"/>
      <c r="TFK17" s="43"/>
      <c r="TFL17" s="43"/>
      <c r="TFM17" s="43"/>
      <c r="TFN17" s="43"/>
      <c r="TFO17" s="43"/>
      <c r="TFP17" s="43"/>
      <c r="TFQ17" s="43"/>
      <c r="TFR17" s="43"/>
      <c r="TFS17" s="43"/>
      <c r="TFT17" s="43"/>
      <c r="TFU17" s="43"/>
      <c r="TFV17" s="43"/>
      <c r="TFW17" s="43"/>
      <c r="TFX17" s="43"/>
      <c r="TFY17" s="43"/>
      <c r="TFZ17" s="43"/>
      <c r="TGA17" s="43"/>
      <c r="TGB17" s="43"/>
      <c r="TGC17" s="43"/>
      <c r="TGD17" s="43"/>
      <c r="TGE17" s="43"/>
      <c r="TGF17" s="43"/>
      <c r="TGG17" s="43"/>
      <c r="TGH17" s="43"/>
      <c r="TGI17" s="43"/>
      <c r="TGJ17" s="43"/>
      <c r="TGK17" s="43"/>
      <c r="TGL17" s="43"/>
      <c r="TGM17" s="43"/>
      <c r="TGN17" s="43"/>
      <c r="TGO17" s="43"/>
      <c r="TGP17" s="43"/>
      <c r="TGQ17" s="43"/>
      <c r="TGR17" s="43"/>
      <c r="TGS17" s="43"/>
      <c r="TGT17" s="43"/>
      <c r="TGU17" s="43"/>
      <c r="TGV17" s="43"/>
      <c r="TGW17" s="43"/>
      <c r="TGX17" s="43"/>
      <c r="TGY17" s="43"/>
      <c r="TGZ17" s="43"/>
      <c r="THA17" s="43"/>
      <c r="THB17" s="43"/>
      <c r="THC17" s="43"/>
      <c r="THD17" s="43"/>
      <c r="THE17" s="43"/>
      <c r="THF17" s="43"/>
      <c r="THG17" s="43"/>
      <c r="THH17" s="43"/>
      <c r="THI17" s="43"/>
      <c r="THJ17" s="43"/>
      <c r="THK17" s="43"/>
      <c r="THL17" s="43"/>
      <c r="THM17" s="43"/>
      <c r="THN17" s="43"/>
      <c r="THO17" s="43"/>
      <c r="THP17" s="43"/>
      <c r="THQ17" s="43"/>
      <c r="THR17" s="43"/>
      <c r="THS17" s="43"/>
      <c r="THT17" s="43"/>
      <c r="THU17" s="43"/>
      <c r="THV17" s="43"/>
      <c r="THW17" s="43"/>
      <c r="THX17" s="43"/>
      <c r="THY17" s="43"/>
      <c r="THZ17" s="43"/>
      <c r="TIA17" s="43"/>
      <c r="TIB17" s="43"/>
      <c r="TIC17" s="43"/>
      <c r="TID17" s="43"/>
      <c r="TIE17" s="43"/>
      <c r="TIF17" s="43"/>
      <c r="TIG17" s="43"/>
      <c r="TIH17" s="43"/>
      <c r="TII17" s="43"/>
      <c r="TIJ17" s="43"/>
      <c r="TIK17" s="43"/>
      <c r="TIL17" s="43"/>
      <c r="TIM17" s="43"/>
      <c r="TIN17" s="43"/>
      <c r="TIO17" s="43"/>
      <c r="TIP17" s="43"/>
      <c r="TIQ17" s="43"/>
      <c r="TIR17" s="43"/>
      <c r="TIS17" s="43"/>
      <c r="TIT17" s="43"/>
      <c r="TIU17" s="43"/>
      <c r="TIV17" s="43"/>
      <c r="TIW17" s="43"/>
      <c r="TIX17" s="43"/>
      <c r="TIY17" s="43"/>
      <c r="TIZ17" s="43"/>
      <c r="TJA17" s="43"/>
      <c r="TJB17" s="43"/>
      <c r="TJC17" s="43"/>
      <c r="TJD17" s="43"/>
      <c r="TJE17" s="43"/>
      <c r="TJF17" s="43"/>
      <c r="TJG17" s="43"/>
      <c r="TJH17" s="43"/>
      <c r="TJI17" s="43"/>
      <c r="TJJ17" s="43"/>
      <c r="TJK17" s="43"/>
      <c r="TJL17" s="43"/>
      <c r="TJM17" s="43"/>
      <c r="TJN17" s="43"/>
      <c r="TJO17" s="43"/>
      <c r="TJP17" s="43"/>
      <c r="TJQ17" s="43"/>
      <c r="TJR17" s="43"/>
      <c r="TJS17" s="43"/>
      <c r="TJT17" s="43"/>
      <c r="TJU17" s="43"/>
      <c r="TJV17" s="43"/>
      <c r="TJW17" s="43"/>
      <c r="TJX17" s="43"/>
      <c r="TJY17" s="43"/>
      <c r="TJZ17" s="43"/>
      <c r="TKA17" s="43"/>
      <c r="TKB17" s="43"/>
      <c r="TKC17" s="43"/>
      <c r="TKD17" s="43"/>
      <c r="TKE17" s="43"/>
      <c r="TKF17" s="43"/>
      <c r="TKG17" s="43"/>
      <c r="TKH17" s="43"/>
      <c r="TKI17" s="43"/>
      <c r="TKJ17" s="43"/>
      <c r="TKK17" s="43"/>
      <c r="TKL17" s="43"/>
      <c r="TKM17" s="43"/>
      <c r="TKN17" s="43"/>
      <c r="TKO17" s="43"/>
      <c r="TKP17" s="43"/>
      <c r="TKQ17" s="43"/>
      <c r="TKR17" s="43"/>
      <c r="TKS17" s="43"/>
      <c r="TKT17" s="43"/>
      <c r="TKU17" s="43"/>
      <c r="TKV17" s="43"/>
      <c r="TKW17" s="43"/>
      <c r="TKX17" s="43"/>
      <c r="TKY17" s="43"/>
      <c r="TKZ17" s="43"/>
      <c r="TLA17" s="43"/>
      <c r="TLB17" s="43"/>
      <c r="TLC17" s="43"/>
      <c r="TLD17" s="43"/>
      <c r="TLE17" s="43"/>
      <c r="TLF17" s="43"/>
      <c r="TLG17" s="43"/>
      <c r="TLH17" s="43"/>
      <c r="TLI17" s="43"/>
      <c r="TLJ17" s="43"/>
      <c r="TLK17" s="43"/>
      <c r="TLL17" s="43"/>
      <c r="TLM17" s="43"/>
      <c r="TLN17" s="43"/>
      <c r="TLO17" s="43"/>
      <c r="TLP17" s="43"/>
      <c r="TLQ17" s="43"/>
      <c r="TLR17" s="43"/>
      <c r="TLS17" s="43"/>
      <c r="TLT17" s="43"/>
      <c r="TLU17" s="43"/>
      <c r="TLV17" s="43"/>
      <c r="TLW17" s="43"/>
      <c r="TLX17" s="43"/>
      <c r="TLY17" s="43"/>
      <c r="TLZ17" s="43"/>
      <c r="TMA17" s="43"/>
      <c r="TMB17" s="43"/>
      <c r="TMC17" s="43"/>
      <c r="TMD17" s="43"/>
      <c r="TME17" s="43"/>
      <c r="TMF17" s="43"/>
      <c r="TMG17" s="43"/>
      <c r="TMH17" s="43"/>
      <c r="TMI17" s="43"/>
      <c r="TMJ17" s="43"/>
      <c r="TMK17" s="43"/>
      <c r="TML17" s="43"/>
      <c r="TMM17" s="43"/>
      <c r="TMN17" s="43"/>
      <c r="TMO17" s="43"/>
      <c r="TMP17" s="43"/>
      <c r="TMQ17" s="43"/>
      <c r="TMR17" s="43"/>
      <c r="TMS17" s="43"/>
      <c r="TMT17" s="43"/>
      <c r="TMU17" s="43"/>
      <c r="TMV17" s="43"/>
      <c r="TMW17" s="43"/>
      <c r="TMX17" s="43"/>
      <c r="TMY17" s="43"/>
      <c r="TMZ17" s="43"/>
      <c r="TNA17" s="43"/>
      <c r="TNB17" s="43"/>
      <c r="TNC17" s="43"/>
      <c r="TND17" s="43"/>
      <c r="TNE17" s="43"/>
      <c r="TNF17" s="43"/>
      <c r="TNG17" s="43"/>
      <c r="TNH17" s="43"/>
      <c r="TNI17" s="43"/>
      <c r="TNJ17" s="43"/>
      <c r="TNK17" s="43"/>
      <c r="TNL17" s="43"/>
      <c r="TNM17" s="43"/>
      <c r="TNN17" s="43"/>
      <c r="TNO17" s="43"/>
      <c r="TNP17" s="43"/>
      <c r="TNQ17" s="43"/>
      <c r="TNR17" s="43"/>
      <c r="TNS17" s="43"/>
      <c r="TNT17" s="43"/>
      <c r="TNU17" s="43"/>
      <c r="TNV17" s="43"/>
      <c r="TNW17" s="43"/>
      <c r="TNX17" s="43"/>
      <c r="TNY17" s="43"/>
      <c r="TNZ17" s="43"/>
      <c r="TOA17" s="43"/>
      <c r="TOB17" s="43"/>
      <c r="TOC17" s="43"/>
      <c r="TOD17" s="43"/>
      <c r="TOE17" s="43"/>
      <c r="TOF17" s="43"/>
      <c r="TOG17" s="43"/>
      <c r="TOH17" s="43"/>
      <c r="TOI17" s="43"/>
      <c r="TOJ17" s="43"/>
      <c r="TOK17" s="43"/>
      <c r="TOL17" s="43"/>
      <c r="TOM17" s="43"/>
      <c r="TON17" s="43"/>
      <c r="TOO17" s="43"/>
      <c r="TOP17" s="43"/>
      <c r="TOQ17" s="43"/>
      <c r="TOR17" s="43"/>
      <c r="TOS17" s="43"/>
      <c r="TOT17" s="43"/>
      <c r="TOU17" s="43"/>
      <c r="TOV17" s="43"/>
      <c r="TOW17" s="43"/>
      <c r="TOX17" s="43"/>
      <c r="TOY17" s="43"/>
      <c r="TOZ17" s="43"/>
      <c r="TPA17" s="43"/>
      <c r="TPB17" s="43"/>
      <c r="TPC17" s="43"/>
      <c r="TPD17" s="43"/>
      <c r="TPE17" s="43"/>
      <c r="TPF17" s="43"/>
      <c r="TPG17" s="43"/>
      <c r="TPH17" s="43"/>
      <c r="TPI17" s="43"/>
      <c r="TPJ17" s="43"/>
      <c r="TPK17" s="43"/>
      <c r="TPL17" s="43"/>
      <c r="TPM17" s="43"/>
      <c r="TPN17" s="43"/>
      <c r="TPO17" s="43"/>
      <c r="TPP17" s="43"/>
      <c r="TPQ17" s="43"/>
      <c r="TPR17" s="43"/>
      <c r="TPS17" s="43"/>
      <c r="TPT17" s="43"/>
      <c r="TPU17" s="43"/>
      <c r="TPV17" s="43"/>
      <c r="TPW17" s="43"/>
      <c r="TPX17" s="43"/>
      <c r="TPY17" s="43"/>
      <c r="TPZ17" s="43"/>
      <c r="TQA17" s="43"/>
      <c r="TQB17" s="43"/>
      <c r="TQC17" s="43"/>
      <c r="TQD17" s="43"/>
      <c r="TQE17" s="43"/>
      <c r="TQF17" s="43"/>
      <c r="TQG17" s="43"/>
      <c r="TQH17" s="43"/>
      <c r="TQI17" s="43"/>
      <c r="TQJ17" s="43"/>
      <c r="TQK17" s="43"/>
      <c r="TQL17" s="43"/>
      <c r="TQM17" s="43"/>
      <c r="TQN17" s="43"/>
      <c r="TQO17" s="43"/>
      <c r="TQP17" s="43"/>
      <c r="TQQ17" s="43"/>
      <c r="TQR17" s="43"/>
      <c r="TQS17" s="43"/>
      <c r="TQT17" s="43"/>
      <c r="TQU17" s="43"/>
      <c r="TQV17" s="43"/>
      <c r="TQW17" s="43"/>
      <c r="TQX17" s="43"/>
      <c r="TQY17" s="43"/>
      <c r="TQZ17" s="43"/>
      <c r="TRA17" s="43"/>
      <c r="TRB17" s="43"/>
      <c r="TRC17" s="43"/>
      <c r="TRD17" s="43"/>
      <c r="TRE17" s="43"/>
      <c r="TRF17" s="43"/>
      <c r="TRG17" s="43"/>
      <c r="TRH17" s="43"/>
      <c r="TRI17" s="43"/>
      <c r="TRJ17" s="43"/>
      <c r="TRK17" s="43"/>
      <c r="TRL17" s="43"/>
      <c r="TRM17" s="43"/>
      <c r="TRN17" s="43"/>
      <c r="TRO17" s="43"/>
      <c r="TRP17" s="43"/>
      <c r="TRQ17" s="43"/>
      <c r="TRR17" s="43"/>
      <c r="TRS17" s="43"/>
      <c r="TRT17" s="43"/>
      <c r="TRU17" s="43"/>
      <c r="TRV17" s="43"/>
      <c r="TRW17" s="43"/>
      <c r="TRX17" s="43"/>
      <c r="TRY17" s="43"/>
      <c r="TRZ17" s="43"/>
      <c r="TSA17" s="43"/>
      <c r="TSB17" s="43"/>
      <c r="TSC17" s="43"/>
      <c r="TSD17" s="43"/>
      <c r="TSE17" s="43"/>
      <c r="TSF17" s="43"/>
      <c r="TSG17" s="43"/>
      <c r="TSH17" s="43"/>
      <c r="TSI17" s="43"/>
      <c r="TSJ17" s="43"/>
      <c r="TSK17" s="43"/>
      <c r="TSL17" s="43"/>
      <c r="TSM17" s="43"/>
      <c r="TSN17" s="43"/>
      <c r="TSO17" s="43"/>
      <c r="TSP17" s="43"/>
      <c r="TSQ17" s="43"/>
      <c r="TSR17" s="43"/>
      <c r="TSS17" s="43"/>
      <c r="TST17" s="43"/>
      <c r="TSU17" s="43"/>
      <c r="TSV17" s="43"/>
      <c r="TSW17" s="43"/>
      <c r="TSX17" s="43"/>
      <c r="TSY17" s="43"/>
      <c r="TSZ17" s="43"/>
      <c r="TTA17" s="43"/>
      <c r="TTB17" s="43"/>
      <c r="TTC17" s="43"/>
      <c r="TTD17" s="43"/>
      <c r="TTE17" s="43"/>
      <c r="TTF17" s="43"/>
      <c r="TTG17" s="43"/>
      <c r="TTH17" s="43"/>
      <c r="TTI17" s="43"/>
      <c r="TTJ17" s="43"/>
      <c r="TTK17" s="43"/>
      <c r="TTL17" s="43"/>
      <c r="TTM17" s="43"/>
      <c r="TTN17" s="43"/>
      <c r="TTO17" s="43"/>
      <c r="TTP17" s="43"/>
      <c r="TTQ17" s="43"/>
      <c r="TTR17" s="43"/>
      <c r="TTS17" s="43"/>
      <c r="TTT17" s="43"/>
      <c r="TTU17" s="43"/>
      <c r="TTV17" s="43"/>
      <c r="TTW17" s="43"/>
      <c r="TTX17" s="43"/>
      <c r="TTY17" s="43"/>
      <c r="TTZ17" s="43"/>
      <c r="TUA17" s="43"/>
      <c r="TUB17" s="43"/>
      <c r="TUC17" s="43"/>
      <c r="TUD17" s="43"/>
      <c r="TUE17" s="43"/>
      <c r="TUF17" s="43"/>
      <c r="TUG17" s="43"/>
      <c r="TUH17" s="43"/>
      <c r="TUI17" s="43"/>
      <c r="TUJ17" s="43"/>
      <c r="TUK17" s="43"/>
      <c r="TUL17" s="43"/>
      <c r="TUM17" s="43"/>
      <c r="TUN17" s="43"/>
      <c r="TUO17" s="43"/>
      <c r="TUP17" s="43"/>
      <c r="TUQ17" s="43"/>
      <c r="TUR17" s="43"/>
      <c r="TUS17" s="43"/>
      <c r="TUT17" s="43"/>
      <c r="TUU17" s="43"/>
      <c r="TUV17" s="43"/>
      <c r="TUW17" s="43"/>
      <c r="TUX17" s="43"/>
      <c r="TUY17" s="43"/>
      <c r="TUZ17" s="43"/>
      <c r="TVA17" s="43"/>
      <c r="TVB17" s="43"/>
      <c r="TVC17" s="43"/>
      <c r="TVD17" s="43"/>
      <c r="TVE17" s="43"/>
      <c r="TVF17" s="43"/>
      <c r="TVG17" s="43"/>
      <c r="TVH17" s="43"/>
      <c r="TVI17" s="43"/>
      <c r="TVJ17" s="43"/>
      <c r="TVK17" s="43"/>
      <c r="TVL17" s="43"/>
      <c r="TVM17" s="43"/>
      <c r="TVN17" s="43"/>
      <c r="TVO17" s="43"/>
      <c r="TVP17" s="43"/>
      <c r="TVQ17" s="43"/>
      <c r="TVR17" s="43"/>
      <c r="TVS17" s="43"/>
      <c r="TVT17" s="43"/>
      <c r="TVU17" s="43"/>
      <c r="TVV17" s="43"/>
      <c r="TVW17" s="43"/>
      <c r="TVX17" s="43"/>
      <c r="TVY17" s="43"/>
      <c r="TVZ17" s="43"/>
      <c r="TWA17" s="43"/>
      <c r="TWB17" s="43"/>
      <c r="TWC17" s="43"/>
      <c r="TWD17" s="43"/>
      <c r="TWE17" s="43"/>
      <c r="TWF17" s="43"/>
      <c r="TWG17" s="43"/>
      <c r="TWH17" s="43"/>
      <c r="TWI17" s="43"/>
      <c r="TWJ17" s="43"/>
      <c r="TWK17" s="43"/>
      <c r="TWL17" s="43"/>
      <c r="TWM17" s="43"/>
      <c r="TWN17" s="43"/>
      <c r="TWO17" s="43"/>
      <c r="TWP17" s="43"/>
      <c r="TWQ17" s="43"/>
      <c r="TWR17" s="43"/>
      <c r="TWS17" s="43"/>
      <c r="TWT17" s="43"/>
      <c r="TWU17" s="43"/>
      <c r="TWV17" s="43"/>
      <c r="TWW17" s="43"/>
      <c r="TWX17" s="43"/>
      <c r="TWY17" s="43"/>
      <c r="TWZ17" s="43"/>
      <c r="TXA17" s="43"/>
      <c r="TXB17" s="43"/>
      <c r="TXC17" s="43"/>
      <c r="TXD17" s="43"/>
      <c r="TXE17" s="43"/>
      <c r="TXF17" s="43"/>
      <c r="TXG17" s="43"/>
      <c r="TXH17" s="43"/>
      <c r="TXI17" s="43"/>
      <c r="TXJ17" s="43"/>
      <c r="TXK17" s="43"/>
      <c r="TXL17" s="43"/>
      <c r="TXM17" s="43"/>
      <c r="TXN17" s="43"/>
      <c r="TXO17" s="43"/>
      <c r="TXP17" s="43"/>
      <c r="TXQ17" s="43"/>
      <c r="TXR17" s="43"/>
      <c r="TXS17" s="43"/>
      <c r="TXT17" s="43"/>
      <c r="TXU17" s="43"/>
      <c r="TXV17" s="43"/>
      <c r="TXW17" s="43"/>
      <c r="TXX17" s="43"/>
      <c r="TXY17" s="43"/>
      <c r="TXZ17" s="43"/>
      <c r="TYA17" s="43"/>
      <c r="TYB17" s="43"/>
      <c r="TYC17" s="43"/>
      <c r="TYD17" s="43"/>
      <c r="TYE17" s="43"/>
      <c r="TYF17" s="43"/>
      <c r="TYG17" s="43"/>
      <c r="TYH17" s="43"/>
      <c r="TYI17" s="43"/>
      <c r="TYJ17" s="43"/>
      <c r="TYK17" s="43"/>
      <c r="TYL17" s="43"/>
      <c r="TYM17" s="43"/>
      <c r="TYN17" s="43"/>
      <c r="TYO17" s="43"/>
      <c r="TYP17" s="43"/>
      <c r="TYQ17" s="43"/>
      <c r="TYR17" s="43"/>
      <c r="TYS17" s="43"/>
      <c r="TYT17" s="43"/>
      <c r="TYU17" s="43"/>
      <c r="TYV17" s="43"/>
      <c r="TYW17" s="43"/>
      <c r="TYX17" s="43"/>
      <c r="TYY17" s="43"/>
      <c r="TYZ17" s="43"/>
      <c r="TZA17" s="43"/>
      <c r="TZB17" s="43"/>
      <c r="TZC17" s="43"/>
      <c r="TZD17" s="43"/>
      <c r="TZE17" s="43"/>
      <c r="TZF17" s="43"/>
      <c r="TZG17" s="43"/>
      <c r="TZH17" s="43"/>
      <c r="TZI17" s="43"/>
      <c r="TZJ17" s="43"/>
      <c r="TZK17" s="43"/>
      <c r="TZL17" s="43"/>
      <c r="TZM17" s="43"/>
      <c r="TZN17" s="43"/>
      <c r="TZO17" s="43"/>
      <c r="TZP17" s="43"/>
      <c r="TZQ17" s="43"/>
      <c r="TZR17" s="43"/>
      <c r="TZS17" s="43"/>
      <c r="TZT17" s="43"/>
      <c r="TZU17" s="43"/>
      <c r="TZV17" s="43"/>
      <c r="TZW17" s="43"/>
      <c r="TZX17" s="43"/>
      <c r="TZY17" s="43"/>
      <c r="TZZ17" s="43"/>
      <c r="UAA17" s="43"/>
      <c r="UAB17" s="43"/>
      <c r="UAC17" s="43"/>
      <c r="UAD17" s="43"/>
      <c r="UAE17" s="43"/>
      <c r="UAF17" s="43"/>
      <c r="UAG17" s="43"/>
      <c r="UAH17" s="43"/>
      <c r="UAI17" s="43"/>
      <c r="UAJ17" s="43"/>
      <c r="UAK17" s="43"/>
      <c r="UAL17" s="43"/>
      <c r="UAM17" s="43"/>
      <c r="UAN17" s="43"/>
      <c r="UAO17" s="43"/>
      <c r="UAP17" s="43"/>
      <c r="UAQ17" s="43"/>
      <c r="UAR17" s="43"/>
      <c r="UAS17" s="43"/>
      <c r="UAT17" s="43"/>
      <c r="UAU17" s="43"/>
      <c r="UAV17" s="43"/>
      <c r="UAW17" s="43"/>
      <c r="UAX17" s="43"/>
      <c r="UAY17" s="43"/>
      <c r="UAZ17" s="43"/>
      <c r="UBA17" s="43"/>
      <c r="UBB17" s="43"/>
      <c r="UBC17" s="43"/>
      <c r="UBD17" s="43"/>
      <c r="UBE17" s="43"/>
      <c r="UBF17" s="43"/>
      <c r="UBG17" s="43"/>
      <c r="UBH17" s="43"/>
      <c r="UBI17" s="43"/>
      <c r="UBJ17" s="43"/>
      <c r="UBK17" s="43"/>
      <c r="UBL17" s="43"/>
      <c r="UBM17" s="43"/>
      <c r="UBN17" s="43"/>
      <c r="UBO17" s="43"/>
      <c r="UBP17" s="43"/>
      <c r="UBQ17" s="43"/>
      <c r="UBR17" s="43"/>
      <c r="UBS17" s="43"/>
      <c r="UBT17" s="43"/>
      <c r="UBU17" s="43"/>
      <c r="UBV17" s="43"/>
      <c r="UBW17" s="43"/>
      <c r="UBX17" s="43"/>
      <c r="UBY17" s="43"/>
      <c r="UBZ17" s="43"/>
      <c r="UCA17" s="43"/>
      <c r="UCB17" s="43"/>
      <c r="UCC17" s="43"/>
      <c r="UCD17" s="43"/>
      <c r="UCE17" s="43"/>
      <c r="UCF17" s="43"/>
      <c r="UCG17" s="43"/>
      <c r="UCH17" s="43"/>
      <c r="UCI17" s="43"/>
      <c r="UCJ17" s="43"/>
      <c r="UCK17" s="43"/>
      <c r="UCL17" s="43"/>
      <c r="UCM17" s="43"/>
      <c r="UCN17" s="43"/>
      <c r="UCO17" s="43"/>
      <c r="UCP17" s="43"/>
      <c r="UCQ17" s="43"/>
      <c r="UCR17" s="43"/>
      <c r="UCS17" s="43"/>
      <c r="UCT17" s="43"/>
      <c r="UCU17" s="43"/>
      <c r="UCV17" s="43"/>
      <c r="UCW17" s="43"/>
      <c r="UCX17" s="43"/>
      <c r="UCY17" s="43"/>
      <c r="UCZ17" s="43"/>
      <c r="UDA17" s="43"/>
      <c r="UDB17" s="43"/>
      <c r="UDC17" s="43"/>
      <c r="UDD17" s="43"/>
      <c r="UDE17" s="43"/>
      <c r="UDF17" s="43"/>
      <c r="UDG17" s="43"/>
      <c r="UDH17" s="43"/>
      <c r="UDI17" s="43"/>
      <c r="UDJ17" s="43"/>
      <c r="UDK17" s="43"/>
      <c r="UDL17" s="43"/>
      <c r="UDM17" s="43"/>
      <c r="UDN17" s="43"/>
      <c r="UDO17" s="43"/>
      <c r="UDP17" s="43"/>
      <c r="UDQ17" s="43"/>
      <c r="UDR17" s="43"/>
      <c r="UDS17" s="43"/>
      <c r="UDT17" s="43"/>
      <c r="UDU17" s="43"/>
      <c r="UDV17" s="43"/>
      <c r="UDW17" s="43"/>
      <c r="UDX17" s="43"/>
      <c r="UDY17" s="43"/>
      <c r="UDZ17" s="43"/>
      <c r="UEA17" s="43"/>
      <c r="UEB17" s="43"/>
      <c r="UEC17" s="43"/>
      <c r="UED17" s="43"/>
      <c r="UEE17" s="43"/>
      <c r="UEF17" s="43"/>
      <c r="UEG17" s="43"/>
      <c r="UEH17" s="43"/>
      <c r="UEI17" s="43"/>
      <c r="UEJ17" s="43"/>
      <c r="UEK17" s="43"/>
      <c r="UEL17" s="43"/>
      <c r="UEM17" s="43"/>
      <c r="UEN17" s="43"/>
      <c r="UEO17" s="43"/>
      <c r="UEP17" s="43"/>
      <c r="UEQ17" s="43"/>
      <c r="UER17" s="43"/>
      <c r="UES17" s="43"/>
      <c r="UET17" s="43"/>
      <c r="UEU17" s="43"/>
      <c r="UEV17" s="43"/>
      <c r="UEW17" s="43"/>
      <c r="UEX17" s="43"/>
      <c r="UEY17" s="43"/>
      <c r="UEZ17" s="43"/>
      <c r="UFA17" s="43"/>
      <c r="UFB17" s="43"/>
      <c r="UFC17" s="43"/>
      <c r="UFD17" s="43"/>
      <c r="UFE17" s="43"/>
      <c r="UFF17" s="43"/>
      <c r="UFG17" s="43"/>
      <c r="UFH17" s="43"/>
      <c r="UFI17" s="43"/>
      <c r="UFJ17" s="43"/>
      <c r="UFK17" s="43"/>
      <c r="UFL17" s="43"/>
      <c r="UFM17" s="43"/>
      <c r="UFN17" s="43"/>
      <c r="UFO17" s="43"/>
      <c r="UFP17" s="43"/>
      <c r="UFQ17" s="43"/>
      <c r="UFR17" s="43"/>
      <c r="UFS17" s="43"/>
      <c r="UFT17" s="43"/>
      <c r="UFU17" s="43"/>
      <c r="UFV17" s="43"/>
      <c r="UFW17" s="43"/>
      <c r="UFX17" s="43"/>
      <c r="UFY17" s="43"/>
      <c r="UFZ17" s="43"/>
      <c r="UGA17" s="43"/>
      <c r="UGB17" s="43"/>
      <c r="UGC17" s="43"/>
      <c r="UGD17" s="43"/>
      <c r="UGE17" s="43"/>
      <c r="UGF17" s="43"/>
      <c r="UGG17" s="43"/>
      <c r="UGH17" s="43"/>
      <c r="UGI17" s="43"/>
      <c r="UGJ17" s="43"/>
      <c r="UGK17" s="43"/>
      <c r="UGL17" s="43"/>
      <c r="UGM17" s="43"/>
      <c r="UGN17" s="43"/>
      <c r="UGO17" s="43"/>
      <c r="UGP17" s="43"/>
      <c r="UGQ17" s="43"/>
      <c r="UGR17" s="43"/>
      <c r="UGS17" s="43"/>
      <c r="UGT17" s="43"/>
      <c r="UGU17" s="43"/>
      <c r="UGV17" s="43"/>
      <c r="UGW17" s="43"/>
      <c r="UGX17" s="43"/>
      <c r="UGY17" s="43"/>
      <c r="UGZ17" s="43"/>
      <c r="UHA17" s="43"/>
      <c r="UHB17" s="43"/>
      <c r="UHC17" s="43"/>
      <c r="UHD17" s="43"/>
      <c r="UHE17" s="43"/>
      <c r="UHF17" s="43"/>
      <c r="UHG17" s="43"/>
      <c r="UHH17" s="43"/>
      <c r="UHI17" s="43"/>
      <c r="UHJ17" s="43"/>
      <c r="UHK17" s="43"/>
      <c r="UHL17" s="43"/>
      <c r="UHM17" s="43"/>
      <c r="UHN17" s="43"/>
      <c r="UHO17" s="43"/>
      <c r="UHP17" s="43"/>
      <c r="UHQ17" s="43"/>
      <c r="UHR17" s="43"/>
      <c r="UHS17" s="43"/>
      <c r="UHT17" s="43"/>
      <c r="UHU17" s="43"/>
      <c r="UHV17" s="43"/>
      <c r="UHW17" s="43"/>
      <c r="UHX17" s="43"/>
      <c r="UHY17" s="43"/>
      <c r="UHZ17" s="43"/>
      <c r="UIA17" s="43"/>
      <c r="UIB17" s="43"/>
      <c r="UIC17" s="43"/>
      <c r="UID17" s="43"/>
      <c r="UIE17" s="43"/>
      <c r="UIF17" s="43"/>
      <c r="UIG17" s="43"/>
      <c r="UIH17" s="43"/>
      <c r="UII17" s="43"/>
      <c r="UIJ17" s="43"/>
      <c r="UIK17" s="43"/>
      <c r="UIL17" s="43"/>
      <c r="UIM17" s="43"/>
      <c r="UIN17" s="43"/>
      <c r="UIO17" s="43"/>
      <c r="UIP17" s="43"/>
      <c r="UIQ17" s="43"/>
      <c r="UIR17" s="43"/>
      <c r="UIS17" s="43"/>
      <c r="UIT17" s="43"/>
      <c r="UIU17" s="43"/>
      <c r="UIV17" s="43"/>
      <c r="UIW17" s="43"/>
      <c r="UIX17" s="43"/>
      <c r="UIY17" s="43"/>
      <c r="UIZ17" s="43"/>
      <c r="UJA17" s="43"/>
      <c r="UJB17" s="43"/>
      <c r="UJC17" s="43"/>
      <c r="UJD17" s="43"/>
      <c r="UJE17" s="43"/>
      <c r="UJF17" s="43"/>
      <c r="UJG17" s="43"/>
      <c r="UJH17" s="43"/>
      <c r="UJI17" s="43"/>
      <c r="UJJ17" s="43"/>
      <c r="UJK17" s="43"/>
      <c r="UJL17" s="43"/>
      <c r="UJM17" s="43"/>
      <c r="UJN17" s="43"/>
      <c r="UJO17" s="43"/>
      <c r="UJP17" s="43"/>
      <c r="UJQ17" s="43"/>
      <c r="UJR17" s="43"/>
      <c r="UJS17" s="43"/>
      <c r="UJT17" s="43"/>
      <c r="UJU17" s="43"/>
      <c r="UJV17" s="43"/>
      <c r="UJW17" s="43"/>
      <c r="UJX17" s="43"/>
      <c r="UJY17" s="43"/>
      <c r="UJZ17" s="43"/>
      <c r="UKA17" s="43"/>
      <c r="UKB17" s="43"/>
      <c r="UKC17" s="43"/>
      <c r="UKD17" s="43"/>
      <c r="UKE17" s="43"/>
      <c r="UKF17" s="43"/>
      <c r="UKG17" s="43"/>
      <c r="UKH17" s="43"/>
      <c r="UKI17" s="43"/>
      <c r="UKJ17" s="43"/>
      <c r="UKK17" s="43"/>
      <c r="UKL17" s="43"/>
      <c r="UKM17" s="43"/>
      <c r="UKN17" s="43"/>
      <c r="UKO17" s="43"/>
      <c r="UKP17" s="43"/>
      <c r="UKQ17" s="43"/>
      <c r="UKR17" s="43"/>
      <c r="UKS17" s="43"/>
      <c r="UKT17" s="43"/>
      <c r="UKU17" s="43"/>
      <c r="UKV17" s="43"/>
      <c r="UKW17" s="43"/>
      <c r="UKX17" s="43"/>
      <c r="UKY17" s="43"/>
      <c r="UKZ17" s="43"/>
      <c r="ULA17" s="43"/>
      <c r="ULB17" s="43"/>
      <c r="ULC17" s="43"/>
      <c r="ULD17" s="43"/>
      <c r="ULE17" s="43"/>
      <c r="ULF17" s="43"/>
      <c r="ULG17" s="43"/>
      <c r="ULH17" s="43"/>
      <c r="ULI17" s="43"/>
      <c r="ULJ17" s="43"/>
      <c r="ULK17" s="43"/>
      <c r="ULL17" s="43"/>
      <c r="ULM17" s="43"/>
      <c r="ULN17" s="43"/>
      <c r="ULO17" s="43"/>
      <c r="ULP17" s="43"/>
      <c r="ULQ17" s="43"/>
      <c r="ULR17" s="43"/>
      <c r="ULS17" s="43"/>
      <c r="ULT17" s="43"/>
      <c r="ULU17" s="43"/>
      <c r="ULV17" s="43"/>
      <c r="ULW17" s="43"/>
      <c r="ULX17" s="43"/>
      <c r="ULY17" s="43"/>
      <c r="ULZ17" s="43"/>
      <c r="UMA17" s="43"/>
      <c r="UMB17" s="43"/>
      <c r="UMC17" s="43"/>
      <c r="UMD17" s="43"/>
      <c r="UME17" s="43"/>
      <c r="UMF17" s="43"/>
      <c r="UMG17" s="43"/>
      <c r="UMH17" s="43"/>
      <c r="UMI17" s="43"/>
      <c r="UMJ17" s="43"/>
      <c r="UMK17" s="43"/>
      <c r="UML17" s="43"/>
      <c r="UMM17" s="43"/>
      <c r="UMN17" s="43"/>
      <c r="UMO17" s="43"/>
      <c r="UMP17" s="43"/>
      <c r="UMQ17" s="43"/>
      <c r="UMR17" s="43"/>
      <c r="UMS17" s="43"/>
      <c r="UMT17" s="43"/>
      <c r="UMU17" s="43"/>
      <c r="UMV17" s="43"/>
      <c r="UMW17" s="43"/>
      <c r="UMX17" s="43"/>
      <c r="UMY17" s="43"/>
      <c r="UMZ17" s="43"/>
      <c r="UNA17" s="43"/>
      <c r="UNB17" s="43"/>
      <c r="UNC17" s="43"/>
      <c r="UND17" s="43"/>
      <c r="UNE17" s="43"/>
      <c r="UNF17" s="43"/>
      <c r="UNG17" s="43"/>
      <c r="UNH17" s="43"/>
      <c r="UNI17" s="43"/>
      <c r="UNJ17" s="43"/>
      <c r="UNK17" s="43"/>
      <c r="UNL17" s="43"/>
      <c r="UNM17" s="43"/>
      <c r="UNN17" s="43"/>
      <c r="UNO17" s="43"/>
      <c r="UNP17" s="43"/>
      <c r="UNQ17" s="43"/>
      <c r="UNR17" s="43"/>
      <c r="UNS17" s="43"/>
      <c r="UNT17" s="43"/>
      <c r="UNU17" s="43"/>
      <c r="UNV17" s="43"/>
      <c r="UNW17" s="43"/>
      <c r="UNX17" s="43"/>
      <c r="UNY17" s="43"/>
      <c r="UNZ17" s="43"/>
      <c r="UOA17" s="43"/>
      <c r="UOB17" s="43"/>
      <c r="UOC17" s="43"/>
      <c r="UOD17" s="43"/>
      <c r="UOE17" s="43"/>
      <c r="UOF17" s="43"/>
      <c r="UOG17" s="43"/>
      <c r="UOH17" s="43"/>
      <c r="UOI17" s="43"/>
      <c r="UOJ17" s="43"/>
      <c r="UOK17" s="43"/>
      <c r="UOL17" s="43"/>
      <c r="UOM17" s="43"/>
      <c r="UON17" s="43"/>
      <c r="UOO17" s="43"/>
      <c r="UOP17" s="43"/>
      <c r="UOQ17" s="43"/>
      <c r="UOR17" s="43"/>
      <c r="UOS17" s="43"/>
      <c r="UOT17" s="43"/>
      <c r="UOU17" s="43"/>
      <c r="UOV17" s="43"/>
      <c r="UOW17" s="43"/>
      <c r="UOX17" s="43"/>
      <c r="UOY17" s="43"/>
      <c r="UOZ17" s="43"/>
      <c r="UPA17" s="43"/>
      <c r="UPB17" s="43"/>
      <c r="UPC17" s="43"/>
      <c r="UPD17" s="43"/>
      <c r="UPE17" s="43"/>
      <c r="UPF17" s="43"/>
      <c r="UPG17" s="43"/>
      <c r="UPH17" s="43"/>
      <c r="UPI17" s="43"/>
      <c r="UPJ17" s="43"/>
      <c r="UPK17" s="43"/>
      <c r="UPL17" s="43"/>
      <c r="UPM17" s="43"/>
      <c r="UPN17" s="43"/>
      <c r="UPO17" s="43"/>
      <c r="UPP17" s="43"/>
      <c r="UPQ17" s="43"/>
      <c r="UPR17" s="43"/>
      <c r="UPS17" s="43"/>
      <c r="UPT17" s="43"/>
      <c r="UPU17" s="43"/>
      <c r="UPV17" s="43"/>
      <c r="UPW17" s="43"/>
      <c r="UPX17" s="43"/>
      <c r="UPY17" s="43"/>
      <c r="UPZ17" s="43"/>
      <c r="UQA17" s="43"/>
      <c r="UQB17" s="43"/>
      <c r="UQC17" s="43"/>
      <c r="UQD17" s="43"/>
      <c r="UQE17" s="43"/>
      <c r="UQF17" s="43"/>
      <c r="UQG17" s="43"/>
      <c r="UQH17" s="43"/>
      <c r="UQI17" s="43"/>
      <c r="UQJ17" s="43"/>
      <c r="UQK17" s="43"/>
      <c r="UQL17" s="43"/>
      <c r="UQM17" s="43"/>
      <c r="UQN17" s="43"/>
      <c r="UQO17" s="43"/>
      <c r="UQP17" s="43"/>
      <c r="UQQ17" s="43"/>
      <c r="UQR17" s="43"/>
      <c r="UQS17" s="43"/>
      <c r="UQT17" s="43"/>
      <c r="UQU17" s="43"/>
      <c r="UQV17" s="43"/>
      <c r="UQW17" s="43"/>
      <c r="UQX17" s="43"/>
      <c r="UQY17" s="43"/>
      <c r="UQZ17" s="43"/>
      <c r="URA17" s="43"/>
      <c r="URB17" s="43"/>
      <c r="URC17" s="43"/>
      <c r="URD17" s="43"/>
      <c r="URE17" s="43"/>
      <c r="URF17" s="43"/>
      <c r="URG17" s="43"/>
      <c r="URH17" s="43"/>
      <c r="URI17" s="43"/>
      <c r="URJ17" s="43"/>
      <c r="URK17" s="43"/>
      <c r="URL17" s="43"/>
      <c r="URM17" s="43"/>
      <c r="URN17" s="43"/>
      <c r="URO17" s="43"/>
      <c r="URP17" s="43"/>
      <c r="URQ17" s="43"/>
      <c r="URR17" s="43"/>
      <c r="URS17" s="43"/>
      <c r="URT17" s="43"/>
      <c r="URU17" s="43"/>
      <c r="URV17" s="43"/>
      <c r="URW17" s="43"/>
      <c r="URX17" s="43"/>
      <c r="URY17" s="43"/>
      <c r="URZ17" s="43"/>
      <c r="USA17" s="43"/>
      <c r="USB17" s="43"/>
      <c r="USC17" s="43"/>
      <c r="USD17" s="43"/>
      <c r="USE17" s="43"/>
      <c r="USF17" s="43"/>
      <c r="USG17" s="43"/>
      <c r="USH17" s="43"/>
      <c r="USI17" s="43"/>
      <c r="USJ17" s="43"/>
      <c r="USK17" s="43"/>
      <c r="USL17" s="43"/>
      <c r="USM17" s="43"/>
      <c r="USN17" s="43"/>
      <c r="USO17" s="43"/>
      <c r="USP17" s="43"/>
      <c r="USQ17" s="43"/>
      <c r="USR17" s="43"/>
      <c r="USS17" s="43"/>
      <c r="UST17" s="43"/>
      <c r="USU17" s="43"/>
      <c r="USV17" s="43"/>
      <c r="USW17" s="43"/>
      <c r="USX17" s="43"/>
      <c r="USY17" s="43"/>
      <c r="USZ17" s="43"/>
      <c r="UTA17" s="43"/>
      <c r="UTB17" s="43"/>
      <c r="UTC17" s="43"/>
      <c r="UTD17" s="43"/>
      <c r="UTE17" s="43"/>
      <c r="UTF17" s="43"/>
      <c r="UTG17" s="43"/>
      <c r="UTH17" s="43"/>
      <c r="UTI17" s="43"/>
      <c r="UTJ17" s="43"/>
      <c r="UTK17" s="43"/>
      <c r="UTL17" s="43"/>
      <c r="UTM17" s="43"/>
      <c r="UTN17" s="43"/>
      <c r="UTO17" s="43"/>
      <c r="UTP17" s="43"/>
      <c r="UTQ17" s="43"/>
      <c r="UTR17" s="43"/>
      <c r="UTS17" s="43"/>
      <c r="UTT17" s="43"/>
      <c r="UTU17" s="43"/>
      <c r="UTV17" s="43"/>
      <c r="UTW17" s="43"/>
      <c r="UTX17" s="43"/>
      <c r="UTY17" s="43"/>
      <c r="UTZ17" s="43"/>
      <c r="UUA17" s="43"/>
      <c r="UUB17" s="43"/>
      <c r="UUC17" s="43"/>
      <c r="UUD17" s="43"/>
      <c r="UUE17" s="43"/>
      <c r="UUF17" s="43"/>
      <c r="UUG17" s="43"/>
      <c r="UUH17" s="43"/>
      <c r="UUI17" s="43"/>
      <c r="UUJ17" s="43"/>
      <c r="UUK17" s="43"/>
      <c r="UUL17" s="43"/>
      <c r="UUM17" s="43"/>
      <c r="UUN17" s="43"/>
      <c r="UUO17" s="43"/>
      <c r="UUP17" s="43"/>
      <c r="UUQ17" s="43"/>
      <c r="UUR17" s="43"/>
      <c r="UUS17" s="43"/>
      <c r="UUT17" s="43"/>
      <c r="UUU17" s="43"/>
      <c r="UUV17" s="43"/>
      <c r="UUW17" s="43"/>
      <c r="UUX17" s="43"/>
      <c r="UUY17" s="43"/>
      <c r="UUZ17" s="43"/>
      <c r="UVA17" s="43"/>
      <c r="UVB17" s="43"/>
      <c r="UVC17" s="43"/>
      <c r="UVD17" s="43"/>
      <c r="UVE17" s="43"/>
      <c r="UVF17" s="43"/>
      <c r="UVG17" s="43"/>
      <c r="UVH17" s="43"/>
      <c r="UVI17" s="43"/>
      <c r="UVJ17" s="43"/>
      <c r="UVK17" s="43"/>
      <c r="UVL17" s="43"/>
      <c r="UVM17" s="43"/>
      <c r="UVN17" s="43"/>
      <c r="UVO17" s="43"/>
      <c r="UVP17" s="43"/>
      <c r="UVQ17" s="43"/>
      <c r="UVR17" s="43"/>
      <c r="UVS17" s="43"/>
      <c r="UVT17" s="43"/>
      <c r="UVU17" s="43"/>
      <c r="UVV17" s="43"/>
      <c r="UVW17" s="43"/>
      <c r="UVX17" s="43"/>
      <c r="UVY17" s="43"/>
      <c r="UVZ17" s="43"/>
      <c r="UWA17" s="43"/>
      <c r="UWB17" s="43"/>
      <c r="UWC17" s="43"/>
      <c r="UWD17" s="43"/>
      <c r="UWE17" s="43"/>
      <c r="UWF17" s="43"/>
      <c r="UWG17" s="43"/>
      <c r="UWH17" s="43"/>
      <c r="UWI17" s="43"/>
      <c r="UWJ17" s="43"/>
      <c r="UWK17" s="43"/>
      <c r="UWL17" s="43"/>
      <c r="UWM17" s="43"/>
      <c r="UWN17" s="43"/>
      <c r="UWO17" s="43"/>
      <c r="UWP17" s="43"/>
      <c r="UWQ17" s="43"/>
      <c r="UWR17" s="43"/>
      <c r="UWS17" s="43"/>
      <c r="UWT17" s="43"/>
      <c r="UWU17" s="43"/>
      <c r="UWV17" s="43"/>
      <c r="UWW17" s="43"/>
      <c r="UWX17" s="43"/>
      <c r="UWY17" s="43"/>
      <c r="UWZ17" s="43"/>
      <c r="UXA17" s="43"/>
      <c r="UXB17" s="43"/>
      <c r="UXC17" s="43"/>
      <c r="UXD17" s="43"/>
      <c r="UXE17" s="43"/>
      <c r="UXF17" s="43"/>
      <c r="UXG17" s="43"/>
      <c r="UXH17" s="43"/>
      <c r="UXI17" s="43"/>
      <c r="UXJ17" s="43"/>
      <c r="UXK17" s="43"/>
      <c r="UXL17" s="43"/>
      <c r="UXM17" s="43"/>
      <c r="UXN17" s="43"/>
      <c r="UXO17" s="43"/>
      <c r="UXP17" s="43"/>
      <c r="UXQ17" s="43"/>
      <c r="UXR17" s="43"/>
      <c r="UXS17" s="43"/>
      <c r="UXT17" s="43"/>
      <c r="UXU17" s="43"/>
      <c r="UXV17" s="43"/>
      <c r="UXW17" s="43"/>
      <c r="UXX17" s="43"/>
      <c r="UXY17" s="43"/>
      <c r="UXZ17" s="43"/>
      <c r="UYA17" s="43"/>
      <c r="UYB17" s="43"/>
      <c r="UYC17" s="43"/>
      <c r="UYD17" s="43"/>
      <c r="UYE17" s="43"/>
      <c r="UYF17" s="43"/>
      <c r="UYG17" s="43"/>
      <c r="UYH17" s="43"/>
      <c r="UYI17" s="43"/>
      <c r="UYJ17" s="43"/>
      <c r="UYK17" s="43"/>
      <c r="UYL17" s="43"/>
      <c r="UYM17" s="43"/>
      <c r="UYN17" s="43"/>
      <c r="UYO17" s="43"/>
      <c r="UYP17" s="43"/>
      <c r="UYQ17" s="43"/>
      <c r="UYR17" s="43"/>
      <c r="UYS17" s="43"/>
      <c r="UYT17" s="43"/>
      <c r="UYU17" s="43"/>
      <c r="UYV17" s="43"/>
      <c r="UYW17" s="43"/>
      <c r="UYX17" s="43"/>
      <c r="UYY17" s="43"/>
      <c r="UYZ17" s="43"/>
      <c r="UZA17" s="43"/>
      <c r="UZB17" s="43"/>
      <c r="UZC17" s="43"/>
      <c r="UZD17" s="43"/>
      <c r="UZE17" s="43"/>
      <c r="UZF17" s="43"/>
      <c r="UZG17" s="43"/>
      <c r="UZH17" s="43"/>
      <c r="UZI17" s="43"/>
      <c r="UZJ17" s="43"/>
      <c r="UZK17" s="43"/>
      <c r="UZL17" s="43"/>
      <c r="UZM17" s="43"/>
      <c r="UZN17" s="43"/>
      <c r="UZO17" s="43"/>
      <c r="UZP17" s="43"/>
      <c r="UZQ17" s="43"/>
      <c r="UZR17" s="43"/>
      <c r="UZS17" s="43"/>
      <c r="UZT17" s="43"/>
      <c r="UZU17" s="43"/>
      <c r="UZV17" s="43"/>
      <c r="UZW17" s="43"/>
      <c r="UZX17" s="43"/>
      <c r="UZY17" s="43"/>
      <c r="UZZ17" s="43"/>
      <c r="VAA17" s="43"/>
      <c r="VAB17" s="43"/>
      <c r="VAC17" s="43"/>
      <c r="VAD17" s="43"/>
      <c r="VAE17" s="43"/>
      <c r="VAF17" s="43"/>
      <c r="VAG17" s="43"/>
      <c r="VAH17" s="43"/>
      <c r="VAI17" s="43"/>
      <c r="VAJ17" s="43"/>
      <c r="VAK17" s="43"/>
      <c r="VAL17" s="43"/>
      <c r="VAM17" s="43"/>
      <c r="VAN17" s="43"/>
      <c r="VAO17" s="43"/>
      <c r="VAP17" s="43"/>
      <c r="VAQ17" s="43"/>
      <c r="VAR17" s="43"/>
      <c r="VAS17" s="43"/>
      <c r="VAT17" s="43"/>
      <c r="VAU17" s="43"/>
      <c r="VAV17" s="43"/>
      <c r="VAW17" s="43"/>
      <c r="VAX17" s="43"/>
      <c r="VAY17" s="43"/>
      <c r="VAZ17" s="43"/>
      <c r="VBA17" s="43"/>
      <c r="VBB17" s="43"/>
      <c r="VBC17" s="43"/>
      <c r="VBD17" s="43"/>
      <c r="VBE17" s="43"/>
      <c r="VBF17" s="43"/>
      <c r="VBG17" s="43"/>
      <c r="VBH17" s="43"/>
      <c r="VBI17" s="43"/>
      <c r="VBJ17" s="43"/>
      <c r="VBK17" s="43"/>
      <c r="VBL17" s="43"/>
      <c r="VBM17" s="43"/>
      <c r="VBN17" s="43"/>
      <c r="VBO17" s="43"/>
      <c r="VBP17" s="43"/>
      <c r="VBQ17" s="43"/>
      <c r="VBR17" s="43"/>
      <c r="VBS17" s="43"/>
      <c r="VBT17" s="43"/>
      <c r="VBU17" s="43"/>
      <c r="VBV17" s="43"/>
      <c r="VBW17" s="43"/>
      <c r="VBX17" s="43"/>
      <c r="VBY17" s="43"/>
      <c r="VBZ17" s="43"/>
      <c r="VCA17" s="43"/>
      <c r="VCB17" s="43"/>
      <c r="VCC17" s="43"/>
      <c r="VCD17" s="43"/>
      <c r="VCE17" s="43"/>
      <c r="VCF17" s="43"/>
      <c r="VCG17" s="43"/>
      <c r="VCH17" s="43"/>
      <c r="VCI17" s="43"/>
      <c r="VCJ17" s="43"/>
      <c r="VCK17" s="43"/>
      <c r="VCL17" s="43"/>
      <c r="VCM17" s="43"/>
      <c r="VCN17" s="43"/>
      <c r="VCO17" s="43"/>
      <c r="VCP17" s="43"/>
      <c r="VCQ17" s="43"/>
      <c r="VCR17" s="43"/>
      <c r="VCS17" s="43"/>
      <c r="VCT17" s="43"/>
      <c r="VCU17" s="43"/>
      <c r="VCV17" s="43"/>
      <c r="VCW17" s="43"/>
      <c r="VCX17" s="43"/>
      <c r="VCY17" s="43"/>
      <c r="VCZ17" s="43"/>
      <c r="VDA17" s="43"/>
      <c r="VDB17" s="43"/>
      <c r="VDC17" s="43"/>
      <c r="VDD17" s="43"/>
      <c r="VDE17" s="43"/>
      <c r="VDF17" s="43"/>
      <c r="VDG17" s="43"/>
      <c r="VDH17" s="43"/>
      <c r="VDI17" s="43"/>
      <c r="VDJ17" s="43"/>
      <c r="VDK17" s="43"/>
      <c r="VDL17" s="43"/>
      <c r="VDM17" s="43"/>
      <c r="VDN17" s="43"/>
      <c r="VDO17" s="43"/>
      <c r="VDP17" s="43"/>
      <c r="VDQ17" s="43"/>
      <c r="VDR17" s="43"/>
      <c r="VDS17" s="43"/>
      <c r="VDT17" s="43"/>
      <c r="VDU17" s="43"/>
      <c r="VDV17" s="43"/>
      <c r="VDW17" s="43"/>
      <c r="VDX17" s="43"/>
      <c r="VDY17" s="43"/>
      <c r="VDZ17" s="43"/>
      <c r="VEA17" s="43"/>
      <c r="VEB17" s="43"/>
      <c r="VEC17" s="43"/>
      <c r="VED17" s="43"/>
      <c r="VEE17" s="43"/>
      <c r="VEF17" s="43"/>
      <c r="VEG17" s="43"/>
      <c r="VEH17" s="43"/>
      <c r="VEI17" s="43"/>
      <c r="VEJ17" s="43"/>
      <c r="VEK17" s="43"/>
      <c r="VEL17" s="43"/>
      <c r="VEM17" s="43"/>
      <c r="VEN17" s="43"/>
      <c r="VEO17" s="43"/>
      <c r="VEP17" s="43"/>
      <c r="VEQ17" s="43"/>
      <c r="VER17" s="43"/>
      <c r="VES17" s="43"/>
      <c r="VET17" s="43"/>
      <c r="VEU17" s="43"/>
      <c r="VEV17" s="43"/>
      <c r="VEW17" s="43"/>
      <c r="VEX17" s="43"/>
      <c r="VEY17" s="43"/>
      <c r="VEZ17" s="43"/>
      <c r="VFA17" s="43"/>
      <c r="VFB17" s="43"/>
      <c r="VFC17" s="43"/>
      <c r="VFD17" s="43"/>
      <c r="VFE17" s="43"/>
      <c r="VFF17" s="43"/>
      <c r="VFG17" s="43"/>
      <c r="VFH17" s="43"/>
      <c r="VFI17" s="43"/>
      <c r="VFJ17" s="43"/>
      <c r="VFK17" s="43"/>
      <c r="VFL17" s="43"/>
      <c r="VFM17" s="43"/>
      <c r="VFN17" s="43"/>
      <c r="VFO17" s="43"/>
      <c r="VFP17" s="43"/>
      <c r="VFQ17" s="43"/>
      <c r="VFR17" s="43"/>
      <c r="VFS17" s="43"/>
      <c r="VFT17" s="43"/>
      <c r="VFU17" s="43"/>
      <c r="VFV17" s="43"/>
      <c r="VFW17" s="43"/>
      <c r="VFX17" s="43"/>
      <c r="VFY17" s="43"/>
      <c r="VFZ17" s="43"/>
      <c r="VGA17" s="43"/>
      <c r="VGB17" s="43"/>
      <c r="VGC17" s="43"/>
      <c r="VGD17" s="43"/>
      <c r="VGE17" s="43"/>
      <c r="VGF17" s="43"/>
      <c r="VGG17" s="43"/>
      <c r="VGH17" s="43"/>
      <c r="VGI17" s="43"/>
      <c r="VGJ17" s="43"/>
      <c r="VGK17" s="43"/>
      <c r="VGL17" s="43"/>
      <c r="VGM17" s="43"/>
      <c r="VGN17" s="43"/>
      <c r="VGO17" s="43"/>
      <c r="VGP17" s="43"/>
      <c r="VGQ17" s="43"/>
      <c r="VGR17" s="43"/>
      <c r="VGS17" s="43"/>
      <c r="VGT17" s="43"/>
      <c r="VGU17" s="43"/>
      <c r="VGV17" s="43"/>
      <c r="VGW17" s="43"/>
      <c r="VGX17" s="43"/>
      <c r="VGY17" s="43"/>
      <c r="VGZ17" s="43"/>
      <c r="VHA17" s="43"/>
      <c r="VHB17" s="43"/>
      <c r="VHC17" s="43"/>
      <c r="VHD17" s="43"/>
      <c r="VHE17" s="43"/>
      <c r="VHF17" s="43"/>
      <c r="VHG17" s="43"/>
      <c r="VHH17" s="43"/>
      <c r="VHI17" s="43"/>
      <c r="VHJ17" s="43"/>
      <c r="VHK17" s="43"/>
      <c r="VHL17" s="43"/>
      <c r="VHM17" s="43"/>
      <c r="VHN17" s="43"/>
      <c r="VHO17" s="43"/>
      <c r="VHP17" s="43"/>
      <c r="VHQ17" s="43"/>
      <c r="VHR17" s="43"/>
      <c r="VHS17" s="43"/>
      <c r="VHT17" s="43"/>
      <c r="VHU17" s="43"/>
      <c r="VHV17" s="43"/>
      <c r="VHW17" s="43"/>
      <c r="VHX17" s="43"/>
      <c r="VHY17" s="43"/>
      <c r="VHZ17" s="43"/>
      <c r="VIA17" s="43"/>
      <c r="VIB17" s="43"/>
      <c r="VIC17" s="43"/>
      <c r="VID17" s="43"/>
      <c r="VIE17" s="43"/>
      <c r="VIF17" s="43"/>
      <c r="VIG17" s="43"/>
      <c r="VIH17" s="43"/>
      <c r="VII17" s="43"/>
      <c r="VIJ17" s="43"/>
      <c r="VIK17" s="43"/>
      <c r="VIL17" s="43"/>
      <c r="VIM17" s="43"/>
      <c r="VIN17" s="43"/>
      <c r="VIO17" s="43"/>
      <c r="VIP17" s="43"/>
      <c r="VIQ17" s="43"/>
      <c r="VIR17" s="43"/>
      <c r="VIS17" s="43"/>
      <c r="VIT17" s="43"/>
      <c r="VIU17" s="43"/>
      <c r="VIV17" s="43"/>
      <c r="VIW17" s="43"/>
      <c r="VIX17" s="43"/>
      <c r="VIY17" s="43"/>
      <c r="VIZ17" s="43"/>
      <c r="VJA17" s="43"/>
      <c r="VJB17" s="43"/>
      <c r="VJC17" s="43"/>
      <c r="VJD17" s="43"/>
      <c r="VJE17" s="43"/>
      <c r="VJF17" s="43"/>
      <c r="VJG17" s="43"/>
      <c r="VJH17" s="43"/>
      <c r="VJI17" s="43"/>
      <c r="VJJ17" s="43"/>
      <c r="VJK17" s="43"/>
      <c r="VJL17" s="43"/>
      <c r="VJM17" s="43"/>
      <c r="VJN17" s="43"/>
      <c r="VJO17" s="43"/>
      <c r="VJP17" s="43"/>
      <c r="VJQ17" s="43"/>
      <c r="VJR17" s="43"/>
      <c r="VJS17" s="43"/>
      <c r="VJT17" s="43"/>
      <c r="VJU17" s="43"/>
      <c r="VJV17" s="43"/>
      <c r="VJW17" s="43"/>
      <c r="VJX17" s="43"/>
      <c r="VJY17" s="43"/>
      <c r="VJZ17" s="43"/>
      <c r="VKA17" s="43"/>
      <c r="VKB17" s="43"/>
      <c r="VKC17" s="43"/>
      <c r="VKD17" s="43"/>
      <c r="VKE17" s="43"/>
      <c r="VKF17" s="43"/>
      <c r="VKG17" s="43"/>
      <c r="VKH17" s="43"/>
      <c r="VKI17" s="43"/>
      <c r="VKJ17" s="43"/>
      <c r="VKK17" s="43"/>
      <c r="VKL17" s="43"/>
      <c r="VKM17" s="43"/>
      <c r="VKN17" s="43"/>
      <c r="VKO17" s="43"/>
      <c r="VKP17" s="43"/>
      <c r="VKQ17" s="43"/>
      <c r="VKR17" s="43"/>
      <c r="VKS17" s="43"/>
      <c r="VKT17" s="43"/>
      <c r="VKU17" s="43"/>
      <c r="VKV17" s="43"/>
      <c r="VKW17" s="43"/>
      <c r="VKX17" s="43"/>
      <c r="VKY17" s="43"/>
      <c r="VKZ17" s="43"/>
      <c r="VLA17" s="43"/>
      <c r="VLB17" s="43"/>
      <c r="VLC17" s="43"/>
      <c r="VLD17" s="43"/>
      <c r="VLE17" s="43"/>
      <c r="VLF17" s="43"/>
      <c r="VLG17" s="43"/>
      <c r="VLH17" s="43"/>
      <c r="VLI17" s="43"/>
      <c r="VLJ17" s="43"/>
      <c r="VLK17" s="43"/>
      <c r="VLL17" s="43"/>
      <c r="VLM17" s="43"/>
      <c r="VLN17" s="43"/>
      <c r="VLO17" s="43"/>
      <c r="VLP17" s="43"/>
      <c r="VLQ17" s="43"/>
      <c r="VLR17" s="43"/>
      <c r="VLS17" s="43"/>
      <c r="VLT17" s="43"/>
      <c r="VLU17" s="43"/>
      <c r="VLV17" s="43"/>
      <c r="VLW17" s="43"/>
      <c r="VLX17" s="43"/>
      <c r="VLY17" s="43"/>
      <c r="VLZ17" s="43"/>
      <c r="VMA17" s="43"/>
      <c r="VMB17" s="43"/>
      <c r="VMC17" s="43"/>
      <c r="VMD17" s="43"/>
      <c r="VME17" s="43"/>
      <c r="VMF17" s="43"/>
      <c r="VMG17" s="43"/>
      <c r="VMH17" s="43"/>
      <c r="VMI17" s="43"/>
      <c r="VMJ17" s="43"/>
      <c r="VMK17" s="43"/>
      <c r="VML17" s="43"/>
      <c r="VMM17" s="43"/>
      <c r="VMN17" s="43"/>
      <c r="VMO17" s="43"/>
      <c r="VMP17" s="43"/>
      <c r="VMQ17" s="43"/>
      <c r="VMR17" s="43"/>
      <c r="VMS17" s="43"/>
      <c r="VMT17" s="43"/>
      <c r="VMU17" s="43"/>
      <c r="VMV17" s="43"/>
      <c r="VMW17" s="43"/>
      <c r="VMX17" s="43"/>
      <c r="VMY17" s="43"/>
      <c r="VMZ17" s="43"/>
      <c r="VNA17" s="43"/>
      <c r="VNB17" s="43"/>
      <c r="VNC17" s="43"/>
      <c r="VND17" s="43"/>
      <c r="VNE17" s="43"/>
      <c r="VNF17" s="43"/>
      <c r="VNG17" s="43"/>
      <c r="VNH17" s="43"/>
      <c r="VNI17" s="43"/>
      <c r="VNJ17" s="43"/>
      <c r="VNK17" s="43"/>
      <c r="VNL17" s="43"/>
      <c r="VNM17" s="43"/>
      <c r="VNN17" s="43"/>
      <c r="VNO17" s="43"/>
      <c r="VNP17" s="43"/>
      <c r="VNQ17" s="43"/>
      <c r="VNR17" s="43"/>
      <c r="VNS17" s="43"/>
      <c r="VNT17" s="43"/>
      <c r="VNU17" s="43"/>
      <c r="VNV17" s="43"/>
      <c r="VNW17" s="43"/>
      <c r="VNX17" s="43"/>
      <c r="VNY17" s="43"/>
      <c r="VNZ17" s="43"/>
      <c r="VOA17" s="43"/>
      <c r="VOB17" s="43"/>
      <c r="VOC17" s="43"/>
      <c r="VOD17" s="43"/>
      <c r="VOE17" s="43"/>
      <c r="VOF17" s="43"/>
      <c r="VOG17" s="43"/>
      <c r="VOH17" s="43"/>
      <c r="VOI17" s="43"/>
      <c r="VOJ17" s="43"/>
      <c r="VOK17" s="43"/>
      <c r="VOL17" s="43"/>
      <c r="VOM17" s="43"/>
      <c r="VON17" s="43"/>
      <c r="VOO17" s="43"/>
      <c r="VOP17" s="43"/>
      <c r="VOQ17" s="43"/>
      <c r="VOR17" s="43"/>
      <c r="VOS17" s="43"/>
      <c r="VOT17" s="43"/>
      <c r="VOU17" s="43"/>
      <c r="VOV17" s="43"/>
      <c r="VOW17" s="43"/>
      <c r="VOX17" s="43"/>
      <c r="VOY17" s="43"/>
      <c r="VOZ17" s="43"/>
      <c r="VPA17" s="43"/>
      <c r="VPB17" s="43"/>
      <c r="VPC17" s="43"/>
      <c r="VPD17" s="43"/>
      <c r="VPE17" s="43"/>
      <c r="VPF17" s="43"/>
      <c r="VPG17" s="43"/>
      <c r="VPH17" s="43"/>
      <c r="VPI17" s="43"/>
      <c r="VPJ17" s="43"/>
      <c r="VPK17" s="43"/>
      <c r="VPL17" s="43"/>
      <c r="VPM17" s="43"/>
      <c r="VPN17" s="43"/>
      <c r="VPO17" s="43"/>
      <c r="VPP17" s="43"/>
      <c r="VPQ17" s="43"/>
      <c r="VPR17" s="43"/>
      <c r="VPS17" s="43"/>
      <c r="VPT17" s="43"/>
      <c r="VPU17" s="43"/>
      <c r="VPV17" s="43"/>
      <c r="VPW17" s="43"/>
      <c r="VPX17" s="43"/>
      <c r="VPY17" s="43"/>
      <c r="VPZ17" s="43"/>
      <c r="VQA17" s="43"/>
      <c r="VQB17" s="43"/>
      <c r="VQC17" s="43"/>
      <c r="VQD17" s="43"/>
      <c r="VQE17" s="43"/>
      <c r="VQF17" s="43"/>
      <c r="VQG17" s="43"/>
      <c r="VQH17" s="43"/>
      <c r="VQI17" s="43"/>
      <c r="VQJ17" s="43"/>
      <c r="VQK17" s="43"/>
      <c r="VQL17" s="43"/>
      <c r="VQM17" s="43"/>
      <c r="VQN17" s="43"/>
      <c r="VQO17" s="43"/>
      <c r="VQP17" s="43"/>
      <c r="VQQ17" s="43"/>
      <c r="VQR17" s="43"/>
      <c r="VQS17" s="43"/>
      <c r="VQT17" s="43"/>
      <c r="VQU17" s="43"/>
      <c r="VQV17" s="43"/>
      <c r="VQW17" s="43"/>
      <c r="VQX17" s="43"/>
      <c r="VQY17" s="43"/>
      <c r="VQZ17" s="43"/>
      <c r="VRA17" s="43"/>
      <c r="VRB17" s="43"/>
      <c r="VRC17" s="43"/>
      <c r="VRD17" s="43"/>
      <c r="VRE17" s="43"/>
      <c r="VRF17" s="43"/>
      <c r="VRG17" s="43"/>
      <c r="VRH17" s="43"/>
      <c r="VRI17" s="43"/>
      <c r="VRJ17" s="43"/>
      <c r="VRK17" s="43"/>
      <c r="VRL17" s="43"/>
      <c r="VRM17" s="43"/>
      <c r="VRN17" s="43"/>
      <c r="VRO17" s="43"/>
      <c r="VRP17" s="43"/>
      <c r="VRQ17" s="43"/>
      <c r="VRR17" s="43"/>
      <c r="VRS17" s="43"/>
      <c r="VRT17" s="43"/>
      <c r="VRU17" s="43"/>
      <c r="VRV17" s="43"/>
      <c r="VRW17" s="43"/>
      <c r="VRX17" s="43"/>
      <c r="VRY17" s="43"/>
      <c r="VRZ17" s="43"/>
      <c r="VSA17" s="43"/>
      <c r="VSB17" s="43"/>
      <c r="VSC17" s="43"/>
      <c r="VSD17" s="43"/>
      <c r="VSE17" s="43"/>
      <c r="VSF17" s="43"/>
      <c r="VSG17" s="43"/>
      <c r="VSH17" s="43"/>
      <c r="VSI17" s="43"/>
      <c r="VSJ17" s="43"/>
      <c r="VSK17" s="43"/>
      <c r="VSL17" s="43"/>
      <c r="VSM17" s="43"/>
      <c r="VSN17" s="43"/>
      <c r="VSO17" s="43"/>
      <c r="VSP17" s="43"/>
      <c r="VSQ17" s="43"/>
      <c r="VSR17" s="43"/>
      <c r="VSS17" s="43"/>
      <c r="VST17" s="43"/>
      <c r="VSU17" s="43"/>
      <c r="VSV17" s="43"/>
      <c r="VSW17" s="43"/>
      <c r="VSX17" s="43"/>
      <c r="VSY17" s="43"/>
      <c r="VSZ17" s="43"/>
      <c r="VTA17" s="43"/>
      <c r="VTB17" s="43"/>
      <c r="VTC17" s="43"/>
      <c r="VTD17" s="43"/>
      <c r="VTE17" s="43"/>
      <c r="VTF17" s="43"/>
      <c r="VTG17" s="43"/>
      <c r="VTH17" s="43"/>
      <c r="VTI17" s="43"/>
      <c r="VTJ17" s="43"/>
      <c r="VTK17" s="43"/>
      <c r="VTL17" s="43"/>
      <c r="VTM17" s="43"/>
      <c r="VTN17" s="43"/>
      <c r="VTO17" s="43"/>
      <c r="VTP17" s="43"/>
      <c r="VTQ17" s="43"/>
      <c r="VTR17" s="43"/>
      <c r="VTS17" s="43"/>
      <c r="VTT17" s="43"/>
      <c r="VTU17" s="43"/>
      <c r="VTV17" s="43"/>
      <c r="VTW17" s="43"/>
      <c r="VTX17" s="43"/>
      <c r="VTY17" s="43"/>
      <c r="VTZ17" s="43"/>
      <c r="VUA17" s="43"/>
      <c r="VUB17" s="43"/>
      <c r="VUC17" s="43"/>
      <c r="VUD17" s="43"/>
      <c r="VUE17" s="43"/>
      <c r="VUF17" s="43"/>
      <c r="VUG17" s="43"/>
      <c r="VUH17" s="43"/>
      <c r="VUI17" s="43"/>
      <c r="VUJ17" s="43"/>
      <c r="VUK17" s="43"/>
      <c r="VUL17" s="43"/>
      <c r="VUM17" s="43"/>
      <c r="VUN17" s="43"/>
      <c r="VUO17" s="43"/>
      <c r="VUP17" s="43"/>
      <c r="VUQ17" s="43"/>
      <c r="VUR17" s="43"/>
      <c r="VUS17" s="43"/>
      <c r="VUT17" s="43"/>
      <c r="VUU17" s="43"/>
      <c r="VUV17" s="43"/>
      <c r="VUW17" s="43"/>
      <c r="VUX17" s="43"/>
      <c r="VUY17" s="43"/>
      <c r="VUZ17" s="43"/>
      <c r="VVA17" s="43"/>
      <c r="VVB17" s="43"/>
      <c r="VVC17" s="43"/>
      <c r="VVD17" s="43"/>
      <c r="VVE17" s="43"/>
      <c r="VVF17" s="43"/>
      <c r="VVG17" s="43"/>
      <c r="VVH17" s="43"/>
      <c r="VVI17" s="43"/>
      <c r="VVJ17" s="43"/>
      <c r="VVK17" s="43"/>
      <c r="VVL17" s="43"/>
      <c r="VVM17" s="43"/>
      <c r="VVN17" s="43"/>
      <c r="VVO17" s="43"/>
      <c r="VVP17" s="43"/>
      <c r="VVQ17" s="43"/>
      <c r="VVR17" s="43"/>
      <c r="VVS17" s="43"/>
      <c r="VVT17" s="43"/>
      <c r="VVU17" s="43"/>
      <c r="VVV17" s="43"/>
      <c r="VVW17" s="43"/>
      <c r="VVX17" s="43"/>
      <c r="VVY17" s="43"/>
      <c r="VVZ17" s="43"/>
      <c r="VWA17" s="43"/>
      <c r="VWB17" s="43"/>
      <c r="VWC17" s="43"/>
      <c r="VWD17" s="43"/>
      <c r="VWE17" s="43"/>
      <c r="VWF17" s="43"/>
      <c r="VWG17" s="43"/>
      <c r="VWH17" s="43"/>
      <c r="VWI17" s="43"/>
      <c r="VWJ17" s="43"/>
      <c r="VWK17" s="43"/>
      <c r="VWL17" s="43"/>
      <c r="VWM17" s="43"/>
      <c r="VWN17" s="43"/>
      <c r="VWO17" s="43"/>
      <c r="VWP17" s="43"/>
      <c r="VWQ17" s="43"/>
      <c r="VWR17" s="43"/>
      <c r="VWS17" s="43"/>
      <c r="VWT17" s="43"/>
      <c r="VWU17" s="43"/>
      <c r="VWV17" s="43"/>
      <c r="VWW17" s="43"/>
      <c r="VWX17" s="43"/>
      <c r="VWY17" s="43"/>
      <c r="VWZ17" s="43"/>
      <c r="VXA17" s="43"/>
      <c r="VXB17" s="43"/>
      <c r="VXC17" s="43"/>
      <c r="VXD17" s="43"/>
      <c r="VXE17" s="43"/>
      <c r="VXF17" s="43"/>
      <c r="VXG17" s="43"/>
      <c r="VXH17" s="43"/>
      <c r="VXI17" s="43"/>
      <c r="VXJ17" s="43"/>
      <c r="VXK17" s="43"/>
      <c r="VXL17" s="43"/>
      <c r="VXM17" s="43"/>
      <c r="VXN17" s="43"/>
      <c r="VXO17" s="43"/>
      <c r="VXP17" s="43"/>
      <c r="VXQ17" s="43"/>
      <c r="VXR17" s="43"/>
      <c r="VXS17" s="43"/>
      <c r="VXT17" s="43"/>
      <c r="VXU17" s="43"/>
      <c r="VXV17" s="43"/>
      <c r="VXW17" s="43"/>
      <c r="VXX17" s="43"/>
      <c r="VXY17" s="43"/>
      <c r="VXZ17" s="43"/>
      <c r="VYA17" s="43"/>
      <c r="VYB17" s="43"/>
      <c r="VYC17" s="43"/>
      <c r="VYD17" s="43"/>
      <c r="VYE17" s="43"/>
      <c r="VYF17" s="43"/>
      <c r="VYG17" s="43"/>
      <c r="VYH17" s="43"/>
      <c r="VYI17" s="43"/>
      <c r="VYJ17" s="43"/>
      <c r="VYK17" s="43"/>
      <c r="VYL17" s="43"/>
      <c r="VYM17" s="43"/>
      <c r="VYN17" s="43"/>
      <c r="VYO17" s="43"/>
      <c r="VYP17" s="43"/>
      <c r="VYQ17" s="43"/>
      <c r="VYR17" s="43"/>
      <c r="VYS17" s="43"/>
      <c r="VYT17" s="43"/>
      <c r="VYU17" s="43"/>
      <c r="VYV17" s="43"/>
      <c r="VYW17" s="43"/>
      <c r="VYX17" s="43"/>
      <c r="VYY17" s="43"/>
      <c r="VYZ17" s="43"/>
      <c r="VZA17" s="43"/>
      <c r="VZB17" s="43"/>
      <c r="VZC17" s="43"/>
      <c r="VZD17" s="43"/>
      <c r="VZE17" s="43"/>
      <c r="VZF17" s="43"/>
      <c r="VZG17" s="43"/>
      <c r="VZH17" s="43"/>
      <c r="VZI17" s="43"/>
      <c r="VZJ17" s="43"/>
      <c r="VZK17" s="43"/>
      <c r="VZL17" s="43"/>
      <c r="VZM17" s="43"/>
      <c r="VZN17" s="43"/>
      <c r="VZO17" s="43"/>
      <c r="VZP17" s="43"/>
      <c r="VZQ17" s="43"/>
      <c r="VZR17" s="43"/>
      <c r="VZS17" s="43"/>
      <c r="VZT17" s="43"/>
      <c r="VZU17" s="43"/>
      <c r="VZV17" s="43"/>
      <c r="VZW17" s="43"/>
      <c r="VZX17" s="43"/>
      <c r="VZY17" s="43"/>
      <c r="VZZ17" s="43"/>
      <c r="WAA17" s="43"/>
      <c r="WAB17" s="43"/>
      <c r="WAC17" s="43"/>
      <c r="WAD17" s="43"/>
      <c r="WAE17" s="43"/>
      <c r="WAF17" s="43"/>
      <c r="WAG17" s="43"/>
      <c r="WAH17" s="43"/>
      <c r="WAI17" s="43"/>
      <c r="WAJ17" s="43"/>
      <c r="WAK17" s="43"/>
      <c r="WAL17" s="43"/>
      <c r="WAM17" s="43"/>
      <c r="WAN17" s="43"/>
      <c r="WAO17" s="43"/>
      <c r="WAP17" s="43"/>
      <c r="WAQ17" s="43"/>
      <c r="WAR17" s="43"/>
      <c r="WAS17" s="43"/>
      <c r="WAT17" s="43"/>
      <c r="WAU17" s="43"/>
      <c r="WAV17" s="43"/>
      <c r="WAW17" s="43"/>
      <c r="WAX17" s="43"/>
      <c r="WAY17" s="43"/>
      <c r="WAZ17" s="43"/>
      <c r="WBA17" s="43"/>
      <c r="WBB17" s="43"/>
      <c r="WBC17" s="43"/>
      <c r="WBD17" s="43"/>
      <c r="WBE17" s="43"/>
      <c r="WBF17" s="43"/>
      <c r="WBG17" s="43"/>
      <c r="WBH17" s="43"/>
      <c r="WBI17" s="43"/>
      <c r="WBJ17" s="43"/>
      <c r="WBK17" s="43"/>
      <c r="WBL17" s="43"/>
      <c r="WBM17" s="43"/>
      <c r="WBN17" s="43"/>
      <c r="WBO17" s="43"/>
      <c r="WBP17" s="43"/>
      <c r="WBQ17" s="43"/>
      <c r="WBR17" s="43"/>
      <c r="WBS17" s="43"/>
      <c r="WBT17" s="43"/>
      <c r="WBU17" s="43"/>
      <c r="WBV17" s="43"/>
      <c r="WBW17" s="43"/>
      <c r="WBX17" s="43"/>
      <c r="WBY17" s="43"/>
      <c r="WBZ17" s="43"/>
      <c r="WCA17" s="43"/>
      <c r="WCB17" s="43"/>
      <c r="WCC17" s="43"/>
      <c r="WCD17" s="43"/>
      <c r="WCE17" s="43"/>
      <c r="WCF17" s="43"/>
      <c r="WCG17" s="43"/>
      <c r="WCH17" s="43"/>
      <c r="WCI17" s="43"/>
      <c r="WCJ17" s="43"/>
      <c r="WCK17" s="43"/>
      <c r="WCL17" s="43"/>
      <c r="WCM17" s="43"/>
      <c r="WCN17" s="43"/>
      <c r="WCO17" s="43"/>
      <c r="WCP17" s="43"/>
      <c r="WCQ17" s="43"/>
      <c r="WCR17" s="43"/>
      <c r="WCS17" s="43"/>
      <c r="WCT17" s="43"/>
      <c r="WCU17" s="43"/>
      <c r="WCV17" s="43"/>
      <c r="WCW17" s="43"/>
      <c r="WCX17" s="43"/>
      <c r="WCY17" s="43"/>
      <c r="WCZ17" s="43"/>
      <c r="WDA17" s="43"/>
      <c r="WDB17" s="43"/>
      <c r="WDC17" s="43"/>
      <c r="WDD17" s="43"/>
      <c r="WDE17" s="43"/>
      <c r="WDF17" s="43"/>
      <c r="WDG17" s="43"/>
      <c r="WDH17" s="43"/>
      <c r="WDI17" s="43"/>
      <c r="WDJ17" s="43"/>
      <c r="WDK17" s="43"/>
      <c r="WDL17" s="43"/>
      <c r="WDM17" s="43"/>
      <c r="WDN17" s="43"/>
      <c r="WDO17" s="43"/>
      <c r="WDP17" s="43"/>
      <c r="WDQ17" s="43"/>
      <c r="WDR17" s="43"/>
      <c r="WDS17" s="43"/>
      <c r="WDT17" s="43"/>
      <c r="WDU17" s="43"/>
      <c r="WDV17" s="43"/>
      <c r="WDW17" s="43"/>
      <c r="WDX17" s="43"/>
      <c r="WDY17" s="43"/>
      <c r="WDZ17" s="43"/>
      <c r="WEA17" s="43"/>
      <c r="WEB17" s="43"/>
      <c r="WEC17" s="43"/>
      <c r="WED17" s="43"/>
      <c r="WEE17" s="43"/>
      <c r="WEF17" s="43"/>
      <c r="WEG17" s="43"/>
      <c r="WEH17" s="43"/>
      <c r="WEI17" s="43"/>
      <c r="WEJ17" s="43"/>
      <c r="WEK17" s="43"/>
      <c r="WEL17" s="43"/>
      <c r="WEM17" s="43"/>
      <c r="WEN17" s="43"/>
      <c r="WEO17" s="43"/>
      <c r="WEP17" s="43"/>
      <c r="WEQ17" s="43"/>
      <c r="WER17" s="43"/>
      <c r="WES17" s="43"/>
      <c r="WET17" s="43"/>
      <c r="WEU17" s="43"/>
      <c r="WEV17" s="43"/>
      <c r="WEW17" s="43"/>
      <c r="WEX17" s="43"/>
      <c r="WEY17" s="43"/>
      <c r="WEZ17" s="43"/>
      <c r="WFA17" s="43"/>
      <c r="WFB17" s="43"/>
      <c r="WFC17" s="43"/>
      <c r="WFD17" s="43"/>
      <c r="WFE17" s="43"/>
      <c r="WFF17" s="43"/>
      <c r="WFG17" s="43"/>
      <c r="WFH17" s="43"/>
      <c r="WFI17" s="43"/>
      <c r="WFJ17" s="43"/>
      <c r="WFK17" s="43"/>
      <c r="WFL17" s="43"/>
      <c r="WFM17" s="43"/>
      <c r="WFN17" s="43"/>
      <c r="WFO17" s="43"/>
      <c r="WFP17" s="43"/>
      <c r="WFQ17" s="43"/>
      <c r="WFR17" s="43"/>
      <c r="WFS17" s="43"/>
      <c r="WFT17" s="43"/>
      <c r="WFU17" s="43"/>
      <c r="WFV17" s="43"/>
      <c r="WFW17" s="43"/>
      <c r="WFX17" s="43"/>
      <c r="WFY17" s="43"/>
      <c r="WFZ17" s="43"/>
      <c r="WGA17" s="43"/>
      <c r="WGB17" s="43"/>
      <c r="WGC17" s="43"/>
      <c r="WGD17" s="43"/>
      <c r="WGE17" s="43"/>
      <c r="WGF17" s="43"/>
      <c r="WGG17" s="43"/>
      <c r="WGH17" s="43"/>
      <c r="WGI17" s="43"/>
      <c r="WGJ17" s="43"/>
      <c r="WGK17" s="43"/>
      <c r="WGL17" s="43"/>
      <c r="WGM17" s="43"/>
      <c r="WGN17" s="43"/>
      <c r="WGO17" s="43"/>
      <c r="WGP17" s="43"/>
      <c r="WGQ17" s="43"/>
      <c r="WGR17" s="43"/>
      <c r="WGS17" s="43"/>
      <c r="WGT17" s="43"/>
      <c r="WGU17" s="43"/>
      <c r="WGV17" s="43"/>
      <c r="WGW17" s="43"/>
      <c r="WGX17" s="43"/>
      <c r="WGY17" s="43"/>
      <c r="WGZ17" s="43"/>
      <c r="WHA17" s="43"/>
      <c r="WHB17" s="43"/>
      <c r="WHC17" s="43"/>
      <c r="WHD17" s="43"/>
      <c r="WHE17" s="43"/>
      <c r="WHF17" s="43"/>
      <c r="WHG17" s="43"/>
      <c r="WHH17" s="43"/>
      <c r="WHI17" s="43"/>
      <c r="WHJ17" s="43"/>
      <c r="WHK17" s="43"/>
      <c r="WHL17" s="43"/>
      <c r="WHM17" s="43"/>
      <c r="WHN17" s="43"/>
      <c r="WHO17" s="43"/>
      <c r="WHP17" s="43"/>
      <c r="WHQ17" s="43"/>
      <c r="WHR17" s="43"/>
      <c r="WHS17" s="43"/>
      <c r="WHT17" s="43"/>
      <c r="WHU17" s="43"/>
      <c r="WHV17" s="43"/>
      <c r="WHW17" s="43"/>
      <c r="WHX17" s="43"/>
      <c r="WHY17" s="43"/>
      <c r="WHZ17" s="43"/>
      <c r="WIA17" s="43"/>
      <c r="WIB17" s="43"/>
      <c r="WIC17" s="43"/>
      <c r="WID17" s="43"/>
      <c r="WIE17" s="43"/>
      <c r="WIF17" s="43"/>
      <c r="WIG17" s="43"/>
      <c r="WIH17" s="43"/>
      <c r="WII17" s="43"/>
      <c r="WIJ17" s="43"/>
      <c r="WIK17" s="43"/>
      <c r="WIL17" s="43"/>
      <c r="WIM17" s="43"/>
      <c r="WIN17" s="43"/>
      <c r="WIO17" s="43"/>
      <c r="WIP17" s="43"/>
      <c r="WIQ17" s="43"/>
      <c r="WIR17" s="43"/>
      <c r="WIS17" s="43"/>
      <c r="WIT17" s="43"/>
      <c r="WIU17" s="43"/>
      <c r="WIV17" s="43"/>
      <c r="WIW17" s="43"/>
      <c r="WIX17" s="43"/>
      <c r="WIY17" s="43"/>
      <c r="WIZ17" s="43"/>
      <c r="WJA17" s="43"/>
      <c r="WJB17" s="43"/>
      <c r="WJC17" s="43"/>
      <c r="WJD17" s="43"/>
      <c r="WJE17" s="43"/>
      <c r="WJF17" s="43"/>
      <c r="WJG17" s="43"/>
      <c r="WJH17" s="43"/>
      <c r="WJI17" s="43"/>
      <c r="WJJ17" s="43"/>
      <c r="WJK17" s="43"/>
      <c r="WJL17" s="43"/>
      <c r="WJM17" s="43"/>
      <c r="WJN17" s="43"/>
      <c r="WJO17" s="43"/>
      <c r="WJP17" s="43"/>
      <c r="WJQ17" s="43"/>
      <c r="WJR17" s="43"/>
      <c r="WJS17" s="43"/>
      <c r="WJT17" s="43"/>
      <c r="WJU17" s="43"/>
      <c r="WJV17" s="43"/>
      <c r="WJW17" s="43"/>
      <c r="WJX17" s="43"/>
      <c r="WJY17" s="43"/>
      <c r="WJZ17" s="43"/>
      <c r="WKA17" s="43"/>
      <c r="WKB17" s="43"/>
      <c r="WKC17" s="43"/>
      <c r="WKD17" s="43"/>
      <c r="WKE17" s="43"/>
      <c r="WKF17" s="43"/>
      <c r="WKG17" s="43"/>
      <c r="WKH17" s="43"/>
      <c r="WKI17" s="43"/>
      <c r="WKJ17" s="43"/>
      <c r="WKK17" s="43"/>
      <c r="WKL17" s="43"/>
      <c r="WKM17" s="43"/>
      <c r="WKN17" s="43"/>
      <c r="WKO17" s="43"/>
      <c r="WKP17" s="43"/>
      <c r="WKQ17" s="43"/>
      <c r="WKR17" s="43"/>
      <c r="WKS17" s="43"/>
      <c r="WKT17" s="43"/>
      <c r="WKU17" s="43"/>
      <c r="WKV17" s="43"/>
      <c r="WKW17" s="43"/>
      <c r="WKX17" s="43"/>
      <c r="WKY17" s="43"/>
      <c r="WKZ17" s="43"/>
      <c r="WLA17" s="43"/>
      <c r="WLB17" s="43"/>
      <c r="WLC17" s="43"/>
      <c r="WLD17" s="43"/>
      <c r="WLE17" s="43"/>
      <c r="WLF17" s="43"/>
      <c r="WLG17" s="43"/>
      <c r="WLH17" s="43"/>
      <c r="WLI17" s="43"/>
      <c r="WLJ17" s="43"/>
      <c r="WLK17" s="43"/>
      <c r="WLL17" s="43"/>
      <c r="WLM17" s="43"/>
      <c r="WLN17" s="43"/>
      <c r="WLO17" s="43"/>
      <c r="WLP17" s="43"/>
      <c r="WLQ17" s="43"/>
      <c r="WLR17" s="43"/>
      <c r="WLS17" s="43"/>
      <c r="WLT17" s="43"/>
      <c r="WLU17" s="43"/>
      <c r="WLV17" s="43"/>
      <c r="WLW17" s="43"/>
      <c r="WLX17" s="43"/>
      <c r="WLY17" s="43"/>
      <c r="WLZ17" s="43"/>
      <c r="WMA17" s="43"/>
      <c r="WMB17" s="43"/>
      <c r="WMC17" s="43"/>
      <c r="WMD17" s="43"/>
      <c r="WME17" s="43"/>
      <c r="WMF17" s="43"/>
      <c r="WMG17" s="43"/>
      <c r="WMH17" s="43"/>
      <c r="WMI17" s="43"/>
      <c r="WMJ17" s="43"/>
      <c r="WMK17" s="43"/>
      <c r="WML17" s="43"/>
      <c r="WMM17" s="43"/>
      <c r="WMN17" s="43"/>
      <c r="WMO17" s="43"/>
      <c r="WMP17" s="43"/>
      <c r="WMQ17" s="43"/>
      <c r="WMR17" s="43"/>
      <c r="WMS17" s="43"/>
      <c r="WMT17" s="43"/>
      <c r="WMU17" s="43"/>
      <c r="WMV17" s="43"/>
      <c r="WMW17" s="43"/>
      <c r="WMX17" s="43"/>
      <c r="WMY17" s="43"/>
      <c r="WMZ17" s="43"/>
      <c r="WNA17" s="43"/>
      <c r="WNB17" s="43"/>
      <c r="WNC17" s="43"/>
      <c r="WND17" s="43"/>
      <c r="WNE17" s="43"/>
      <c r="WNF17" s="43"/>
      <c r="WNG17" s="43"/>
      <c r="WNH17" s="43"/>
      <c r="WNI17" s="43"/>
      <c r="WNJ17" s="43"/>
      <c r="WNK17" s="43"/>
      <c r="WNL17" s="43"/>
      <c r="WNM17" s="43"/>
      <c r="WNN17" s="43"/>
      <c r="WNO17" s="43"/>
      <c r="WNP17" s="43"/>
      <c r="WNQ17" s="43"/>
      <c r="WNR17" s="43"/>
      <c r="WNS17" s="43"/>
      <c r="WNT17" s="43"/>
      <c r="WNU17" s="43"/>
      <c r="WNV17" s="43"/>
      <c r="WNW17" s="43"/>
      <c r="WNX17" s="43"/>
      <c r="WNY17" s="43"/>
      <c r="WNZ17" s="43"/>
      <c r="WOA17" s="43"/>
      <c r="WOB17" s="43"/>
      <c r="WOC17" s="43"/>
      <c r="WOD17" s="43"/>
      <c r="WOE17" s="43"/>
      <c r="WOF17" s="43"/>
      <c r="WOG17" s="43"/>
      <c r="WOH17" s="43"/>
      <c r="WOI17" s="43"/>
      <c r="WOJ17" s="43"/>
      <c r="WOK17" s="43"/>
      <c r="WOL17" s="43"/>
      <c r="WOM17" s="43"/>
      <c r="WON17" s="43"/>
      <c r="WOO17" s="43"/>
      <c r="WOP17" s="43"/>
      <c r="WOQ17" s="43"/>
      <c r="WOR17" s="43"/>
      <c r="WOS17" s="43"/>
      <c r="WOT17" s="43"/>
      <c r="WOU17" s="43"/>
      <c r="WOV17" s="43"/>
      <c r="WOW17" s="43"/>
      <c r="WOX17" s="43"/>
      <c r="WOY17" s="43"/>
      <c r="WOZ17" s="43"/>
      <c r="WPA17" s="43"/>
      <c r="WPB17" s="43"/>
      <c r="WPC17" s="43"/>
      <c r="WPD17" s="43"/>
      <c r="WPE17" s="43"/>
      <c r="WPF17" s="43"/>
      <c r="WPG17" s="43"/>
      <c r="WPH17" s="43"/>
      <c r="WPI17" s="43"/>
      <c r="WPJ17" s="43"/>
      <c r="WPK17" s="43"/>
      <c r="WPL17" s="43"/>
      <c r="WPM17" s="43"/>
      <c r="WPN17" s="43"/>
      <c r="WPO17" s="43"/>
      <c r="WPP17" s="43"/>
      <c r="WPQ17" s="43"/>
      <c r="WPR17" s="43"/>
      <c r="WPS17" s="43"/>
      <c r="WPT17" s="43"/>
      <c r="WPU17" s="43"/>
      <c r="WPV17" s="43"/>
      <c r="WPW17" s="43"/>
      <c r="WPX17" s="43"/>
      <c r="WPY17" s="43"/>
      <c r="WPZ17" s="43"/>
      <c r="WQA17" s="43"/>
      <c r="WQB17" s="43"/>
      <c r="WQC17" s="43"/>
      <c r="WQD17" s="43"/>
      <c r="WQE17" s="43"/>
      <c r="WQF17" s="43"/>
      <c r="WQG17" s="43"/>
      <c r="WQH17" s="43"/>
      <c r="WQI17" s="43"/>
      <c r="WQJ17" s="43"/>
      <c r="WQK17" s="43"/>
      <c r="WQL17" s="43"/>
      <c r="WQM17" s="43"/>
      <c r="WQN17" s="43"/>
      <c r="WQO17" s="43"/>
      <c r="WQP17" s="43"/>
      <c r="WQQ17" s="43"/>
      <c r="WQR17" s="43"/>
      <c r="WQS17" s="43"/>
      <c r="WQT17" s="43"/>
      <c r="WQU17" s="43"/>
      <c r="WQV17" s="43"/>
      <c r="WQW17" s="43"/>
      <c r="WQX17" s="43"/>
      <c r="WQY17" s="43"/>
      <c r="WQZ17" s="43"/>
      <c r="WRA17" s="43"/>
      <c r="WRB17" s="43"/>
      <c r="WRC17" s="43"/>
      <c r="WRD17" s="43"/>
      <c r="WRE17" s="43"/>
      <c r="WRF17" s="43"/>
      <c r="WRG17" s="43"/>
      <c r="WRH17" s="43"/>
      <c r="WRI17" s="43"/>
      <c r="WRJ17" s="43"/>
      <c r="WRK17" s="43"/>
      <c r="WRL17" s="43"/>
      <c r="WRM17" s="43"/>
      <c r="WRN17" s="43"/>
      <c r="WRO17" s="43"/>
      <c r="WRP17" s="43"/>
      <c r="WRQ17" s="43"/>
      <c r="WRR17" s="43"/>
      <c r="WRS17" s="43"/>
      <c r="WRT17" s="43"/>
      <c r="WRU17" s="43"/>
      <c r="WRV17" s="43"/>
      <c r="WRW17" s="43"/>
      <c r="WRX17" s="43"/>
      <c r="WRY17" s="43"/>
      <c r="WRZ17" s="43"/>
      <c r="WSA17" s="43"/>
      <c r="WSB17" s="43"/>
      <c r="WSC17" s="43"/>
      <c r="WSD17" s="43"/>
      <c r="WSE17" s="43"/>
      <c r="WSF17" s="43"/>
      <c r="WSG17" s="43"/>
      <c r="WSH17" s="43"/>
      <c r="WSI17" s="43"/>
      <c r="WSJ17" s="43"/>
      <c r="WSK17" s="43"/>
      <c r="WSL17" s="43"/>
      <c r="WSM17" s="43"/>
      <c r="WSN17" s="43"/>
      <c r="WSO17" s="43"/>
      <c r="WSP17" s="43"/>
      <c r="WSQ17" s="43"/>
      <c r="WSR17" s="43"/>
      <c r="WSS17" s="43"/>
      <c r="WST17" s="43"/>
      <c r="WSU17" s="43"/>
      <c r="WSV17" s="43"/>
      <c r="WSW17" s="43"/>
      <c r="WSX17" s="43"/>
      <c r="WSY17" s="43"/>
      <c r="WSZ17" s="43"/>
      <c r="WTA17" s="43"/>
      <c r="WTB17" s="43"/>
      <c r="WTC17" s="43"/>
      <c r="WTD17" s="43"/>
      <c r="WTE17" s="43"/>
      <c r="WTF17" s="43"/>
      <c r="WTG17" s="43"/>
      <c r="WTH17" s="43"/>
      <c r="WTI17" s="43"/>
      <c r="WTJ17" s="43"/>
      <c r="WTK17" s="43"/>
      <c r="WTL17" s="43"/>
      <c r="WTM17" s="43"/>
      <c r="WTN17" s="43"/>
      <c r="WTO17" s="43"/>
      <c r="WTP17" s="43"/>
      <c r="WTQ17" s="43"/>
      <c r="WTR17" s="43"/>
      <c r="WTS17" s="43"/>
      <c r="WTT17" s="43"/>
      <c r="WTU17" s="43"/>
      <c r="WTV17" s="43"/>
      <c r="WTW17" s="43"/>
      <c r="WTX17" s="43"/>
      <c r="WTY17" s="43"/>
      <c r="WTZ17" s="43"/>
      <c r="WUA17" s="43"/>
      <c r="WUB17" s="43"/>
      <c r="WUC17" s="43"/>
      <c r="WUD17" s="43"/>
      <c r="WUE17" s="43"/>
      <c r="WUF17" s="43"/>
      <c r="WUG17" s="43"/>
      <c r="WUH17" s="43"/>
      <c r="WUI17" s="43"/>
      <c r="WUJ17" s="43"/>
      <c r="WUK17" s="43"/>
      <c r="WUL17" s="43"/>
      <c r="WUM17" s="43"/>
      <c r="WUN17" s="43"/>
      <c r="WUO17" s="43"/>
      <c r="WUP17" s="43"/>
      <c r="WUQ17" s="43"/>
      <c r="WUR17" s="43"/>
      <c r="WUS17" s="43"/>
      <c r="WUT17" s="43"/>
      <c r="WUU17" s="43"/>
      <c r="WUV17" s="43"/>
      <c r="WUW17" s="43"/>
      <c r="WUX17" s="43"/>
      <c r="WUY17" s="43"/>
      <c r="WUZ17" s="43"/>
      <c r="WVA17" s="43"/>
      <c r="WVB17" s="43"/>
      <c r="WVC17" s="43"/>
      <c r="WVD17" s="43"/>
      <c r="WVE17" s="43"/>
      <c r="WVF17" s="43"/>
      <c r="WVG17" s="43"/>
      <c r="WVH17" s="43"/>
      <c r="WVI17" s="43"/>
      <c r="WVJ17" s="43"/>
      <c r="WVK17" s="43"/>
      <c r="WVL17" s="43"/>
      <c r="WVM17" s="43"/>
      <c r="WVN17" s="43"/>
      <c r="WVO17" s="43"/>
      <c r="WVP17" s="43"/>
      <c r="WVQ17" s="43"/>
      <c r="WVR17" s="43"/>
      <c r="WVS17" s="43"/>
      <c r="WVT17" s="43"/>
      <c r="WVU17" s="43"/>
      <c r="WVV17" s="43"/>
      <c r="WVW17" s="43"/>
      <c r="WVX17" s="43"/>
      <c r="WVY17" s="43"/>
      <c r="WVZ17" s="43"/>
      <c r="WWA17" s="43"/>
      <c r="WWB17" s="43"/>
      <c r="WWC17" s="43"/>
      <c r="WWD17" s="43"/>
      <c r="WWE17" s="43"/>
      <c r="WWF17" s="43"/>
      <c r="WWG17" s="43"/>
      <c r="WWH17" s="43"/>
      <c r="WWI17" s="43"/>
      <c r="WWJ17" s="43"/>
      <c r="WWK17" s="43"/>
      <c r="WWL17" s="43"/>
      <c r="WWM17" s="43"/>
      <c r="WWN17" s="43"/>
      <c r="WWO17" s="43"/>
      <c r="WWP17" s="43"/>
      <c r="WWQ17" s="43"/>
      <c r="WWR17" s="43"/>
      <c r="WWS17" s="43"/>
      <c r="WWT17" s="43"/>
      <c r="WWU17" s="43"/>
      <c r="WWV17" s="43"/>
      <c r="WWW17" s="43"/>
      <c r="WWX17" s="43"/>
      <c r="WWY17" s="43"/>
      <c r="WWZ17" s="43"/>
      <c r="WXA17" s="43"/>
      <c r="WXB17" s="43"/>
      <c r="WXC17" s="43"/>
      <c r="WXD17" s="43"/>
      <c r="WXE17" s="43"/>
      <c r="WXF17" s="43"/>
      <c r="WXG17" s="43"/>
      <c r="WXH17" s="43"/>
      <c r="WXI17" s="43"/>
      <c r="WXJ17" s="43"/>
      <c r="WXK17" s="43"/>
      <c r="WXL17" s="43"/>
      <c r="WXM17" s="43"/>
      <c r="WXN17" s="43"/>
      <c r="WXO17" s="43"/>
      <c r="WXP17" s="43"/>
      <c r="WXQ17" s="43"/>
      <c r="WXR17" s="43"/>
      <c r="WXS17" s="43"/>
      <c r="WXT17" s="43"/>
      <c r="WXU17" s="43"/>
      <c r="WXV17" s="43"/>
      <c r="WXW17" s="43"/>
      <c r="WXX17" s="43"/>
      <c r="WXY17" s="43"/>
      <c r="WXZ17" s="43"/>
      <c r="WYA17" s="43"/>
      <c r="WYB17" s="43"/>
      <c r="WYC17" s="43"/>
      <c r="WYD17" s="43"/>
      <c r="WYE17" s="43"/>
      <c r="WYF17" s="43"/>
      <c r="WYG17" s="43"/>
      <c r="WYH17" s="43"/>
      <c r="WYI17" s="43"/>
      <c r="WYJ17" s="43"/>
      <c r="WYK17" s="43"/>
      <c r="WYL17" s="43"/>
      <c r="WYM17" s="43"/>
      <c r="WYN17" s="43"/>
      <c r="WYO17" s="43"/>
      <c r="WYP17" s="43"/>
      <c r="WYQ17" s="43"/>
      <c r="WYR17" s="43"/>
      <c r="WYS17" s="43"/>
      <c r="WYT17" s="43"/>
      <c r="WYU17" s="43"/>
      <c r="WYV17" s="43"/>
      <c r="WYW17" s="43"/>
      <c r="WYX17" s="43"/>
      <c r="WYY17" s="43"/>
      <c r="WYZ17" s="43"/>
      <c r="WZA17" s="43"/>
      <c r="WZB17" s="43"/>
      <c r="WZC17" s="43"/>
      <c r="WZD17" s="43"/>
      <c r="WZE17" s="43"/>
      <c r="WZF17" s="43"/>
      <c r="WZG17" s="43"/>
      <c r="WZH17" s="43"/>
      <c r="WZI17" s="43"/>
      <c r="WZJ17" s="43"/>
      <c r="WZK17" s="43"/>
      <c r="WZL17" s="43"/>
      <c r="WZM17" s="43"/>
      <c r="WZN17" s="43"/>
      <c r="WZO17" s="43"/>
      <c r="WZP17" s="43"/>
      <c r="WZQ17" s="43"/>
      <c r="WZR17" s="43"/>
      <c r="WZS17" s="43"/>
      <c r="WZT17" s="43"/>
      <c r="WZU17" s="43"/>
      <c r="WZV17" s="43"/>
      <c r="WZW17" s="43"/>
      <c r="WZX17" s="43"/>
      <c r="WZY17" s="43"/>
      <c r="WZZ17" s="43"/>
      <c r="XAA17" s="43"/>
      <c r="XAB17" s="43"/>
      <c r="XAC17" s="43"/>
      <c r="XAD17" s="43"/>
      <c r="XAE17" s="43"/>
      <c r="XAF17" s="43"/>
      <c r="XAG17" s="43"/>
      <c r="XAH17" s="43"/>
      <c r="XAI17" s="43"/>
      <c r="XAJ17" s="43"/>
      <c r="XAK17" s="43"/>
      <c r="XAL17" s="43"/>
      <c r="XAM17" s="43"/>
      <c r="XAN17" s="43"/>
      <c r="XAO17" s="43"/>
      <c r="XAP17" s="43"/>
      <c r="XAQ17" s="43"/>
      <c r="XAR17" s="43"/>
      <c r="XAS17" s="43"/>
      <c r="XAT17" s="43"/>
      <c r="XAU17" s="43"/>
      <c r="XAV17" s="43"/>
      <c r="XAW17" s="43"/>
      <c r="XAX17" s="43"/>
      <c r="XAY17" s="43"/>
      <c r="XAZ17" s="43"/>
      <c r="XBA17" s="43"/>
      <c r="XBB17" s="43"/>
      <c r="XBC17" s="43"/>
      <c r="XBD17" s="43"/>
      <c r="XBE17" s="43"/>
      <c r="XBF17" s="43"/>
      <c r="XBG17" s="43"/>
      <c r="XBH17" s="43"/>
      <c r="XBI17" s="43"/>
      <c r="XBJ17" s="43"/>
      <c r="XBK17" s="43"/>
      <c r="XBL17" s="43"/>
      <c r="XBM17" s="43"/>
      <c r="XBN17" s="43"/>
      <c r="XBO17" s="43"/>
      <c r="XBP17" s="43"/>
      <c r="XBQ17" s="43"/>
      <c r="XBR17" s="43"/>
      <c r="XBS17" s="43"/>
      <c r="XBT17" s="43"/>
      <c r="XBU17" s="43"/>
      <c r="XBV17" s="43"/>
      <c r="XBW17" s="43"/>
      <c r="XBX17" s="43"/>
      <c r="XBY17" s="43"/>
      <c r="XBZ17" s="43"/>
      <c r="XCA17" s="43"/>
      <c r="XCB17" s="43"/>
      <c r="XCC17" s="43"/>
      <c r="XCD17" s="43"/>
      <c r="XCE17" s="43"/>
      <c r="XCF17" s="43"/>
      <c r="XCG17" s="43"/>
      <c r="XCH17" s="43"/>
      <c r="XCI17" s="43"/>
      <c r="XCJ17" s="43"/>
      <c r="XCK17" s="43"/>
      <c r="XCL17" s="43"/>
      <c r="XCM17" s="43"/>
      <c r="XCN17" s="43"/>
      <c r="XCO17" s="43"/>
      <c r="XCP17" s="43"/>
      <c r="XCQ17" s="43"/>
      <c r="XCR17" s="43"/>
      <c r="XCS17" s="43"/>
      <c r="XCT17" s="43"/>
      <c r="XCU17" s="43"/>
      <c r="XCV17" s="43"/>
      <c r="XCW17" s="43"/>
      <c r="XCX17" s="43"/>
      <c r="XCY17" s="43"/>
      <c r="XCZ17" s="43"/>
      <c r="XDA17" s="43"/>
      <c r="XDB17" s="43"/>
      <c r="XDC17" s="43"/>
      <c r="XDD17" s="43"/>
      <c r="XDE17" s="43"/>
      <c r="XDF17" s="43"/>
      <c r="XDG17" s="43"/>
      <c r="XDH17" s="43"/>
      <c r="XDI17" s="43"/>
      <c r="XDJ17" s="43"/>
      <c r="XDK17" s="43"/>
      <c r="XDL17" s="43"/>
      <c r="XDM17" s="43"/>
      <c r="XDN17" s="43"/>
      <c r="XDO17" s="43"/>
      <c r="XDP17" s="43"/>
      <c r="XDQ17" s="43"/>
      <c r="XDR17" s="43"/>
      <c r="XDS17" s="43"/>
      <c r="XDT17" s="43"/>
      <c r="XDU17" s="43"/>
      <c r="XDV17" s="43"/>
      <c r="XDW17" s="43"/>
      <c r="XDX17" s="43"/>
      <c r="XDY17" s="43"/>
      <c r="XDZ17" s="43"/>
      <c r="XEA17" s="43"/>
      <c r="XEB17" s="43"/>
      <c r="XEC17" s="43"/>
      <c r="XED17" s="43"/>
      <c r="XEE17" s="43"/>
      <c r="XEF17" s="43"/>
      <c r="XEG17" s="43"/>
      <c r="XEH17" s="43"/>
      <c r="XEI17" s="43"/>
      <c r="XEJ17" s="43"/>
      <c r="XEK17" s="43"/>
      <c r="XEL17" s="43"/>
      <c r="XEM17" s="43"/>
      <c r="XEN17" s="43"/>
      <c r="XEO17" s="43"/>
      <c r="XEP17" s="43"/>
      <c r="XEQ17" s="43"/>
      <c r="XER17" s="43"/>
      <c r="XES17" s="43"/>
      <c r="XET17" s="43"/>
      <c r="XEU17" s="43"/>
      <c r="XEV17" s="43"/>
      <c r="XEW17" s="43"/>
      <c r="XEX17" s="43"/>
      <c r="XEY17" s="43"/>
      <c r="XEZ17" s="43"/>
      <c r="XFA17" s="43"/>
      <c r="XFB17" s="43"/>
      <c r="XFC17" s="43"/>
      <c r="XFD17" s="43"/>
    </row>
    <row r="18" s="225" customFormat="1" ht="32" customHeight="1" spans="1:16384">
      <c r="A18" s="61">
        <v>11</v>
      </c>
      <c r="B18" s="254" t="s">
        <v>26</v>
      </c>
      <c r="C18" s="252">
        <v>530</v>
      </c>
      <c r="D18" s="252">
        <f t="shared" si="2"/>
        <v>556.5</v>
      </c>
      <c r="E18" s="252">
        <f t="shared" si="0"/>
        <v>26.5</v>
      </c>
      <c r="F18" s="253">
        <f t="shared" si="1"/>
        <v>0.05</v>
      </c>
      <c r="G18" s="25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  <c r="ACZ18" s="43"/>
      <c r="ADA18" s="43"/>
      <c r="ADB18" s="43"/>
      <c r="ADC18" s="43"/>
      <c r="ADD18" s="43"/>
      <c r="ADE18" s="43"/>
      <c r="ADF18" s="43"/>
      <c r="ADG18" s="43"/>
      <c r="ADH18" s="43"/>
      <c r="ADI18" s="43"/>
      <c r="ADJ18" s="43"/>
      <c r="ADK18" s="43"/>
      <c r="ADL18" s="43"/>
      <c r="ADM18" s="43"/>
      <c r="ADN18" s="43"/>
      <c r="ADO18" s="43"/>
      <c r="ADP18" s="43"/>
      <c r="ADQ18" s="43"/>
      <c r="ADR18" s="43"/>
      <c r="ADS18" s="43"/>
      <c r="ADT18" s="43"/>
      <c r="ADU18" s="43"/>
      <c r="ADV18" s="43"/>
      <c r="ADW18" s="43"/>
      <c r="ADX18" s="43"/>
      <c r="ADY18" s="43"/>
      <c r="ADZ18" s="43"/>
      <c r="AEA18" s="43"/>
      <c r="AEB18" s="43"/>
      <c r="AEC18" s="43"/>
      <c r="AED18" s="43"/>
      <c r="AEE18" s="43"/>
      <c r="AEF18" s="43"/>
      <c r="AEG18" s="43"/>
      <c r="AEH18" s="43"/>
      <c r="AEI18" s="43"/>
      <c r="AEJ18" s="43"/>
      <c r="AEK18" s="43"/>
      <c r="AEL18" s="43"/>
      <c r="AEM18" s="43"/>
      <c r="AEN18" s="43"/>
      <c r="AEO18" s="43"/>
      <c r="AEP18" s="43"/>
      <c r="AEQ18" s="43"/>
      <c r="AER18" s="43"/>
      <c r="AES18" s="43"/>
      <c r="AET18" s="43"/>
      <c r="AEU18" s="43"/>
      <c r="AEV18" s="43"/>
      <c r="AEW18" s="43"/>
      <c r="AEX18" s="43"/>
      <c r="AEY18" s="43"/>
      <c r="AEZ18" s="43"/>
      <c r="AFA18" s="43"/>
      <c r="AFB18" s="43"/>
      <c r="AFC18" s="43"/>
      <c r="AFD18" s="43"/>
      <c r="AFE18" s="43"/>
      <c r="AFF18" s="43"/>
      <c r="AFG18" s="43"/>
      <c r="AFH18" s="43"/>
      <c r="AFI18" s="43"/>
      <c r="AFJ18" s="43"/>
      <c r="AFK18" s="43"/>
      <c r="AFL18" s="43"/>
      <c r="AFM18" s="43"/>
      <c r="AFN18" s="43"/>
      <c r="AFO18" s="43"/>
      <c r="AFP18" s="43"/>
      <c r="AFQ18" s="43"/>
      <c r="AFR18" s="43"/>
      <c r="AFS18" s="43"/>
      <c r="AFT18" s="43"/>
      <c r="AFU18" s="43"/>
      <c r="AFV18" s="43"/>
      <c r="AFW18" s="43"/>
      <c r="AFX18" s="43"/>
      <c r="AFY18" s="43"/>
      <c r="AFZ18" s="43"/>
      <c r="AGA18" s="43"/>
      <c r="AGB18" s="43"/>
      <c r="AGC18" s="43"/>
      <c r="AGD18" s="43"/>
      <c r="AGE18" s="43"/>
      <c r="AGF18" s="43"/>
      <c r="AGG18" s="43"/>
      <c r="AGH18" s="43"/>
      <c r="AGI18" s="43"/>
      <c r="AGJ18" s="43"/>
      <c r="AGK18" s="43"/>
      <c r="AGL18" s="43"/>
      <c r="AGM18" s="43"/>
      <c r="AGN18" s="43"/>
      <c r="AGO18" s="43"/>
      <c r="AGP18" s="43"/>
      <c r="AGQ18" s="43"/>
      <c r="AGR18" s="43"/>
      <c r="AGS18" s="43"/>
      <c r="AGT18" s="43"/>
      <c r="AGU18" s="43"/>
      <c r="AGV18" s="43"/>
      <c r="AGW18" s="43"/>
      <c r="AGX18" s="43"/>
      <c r="AGY18" s="43"/>
      <c r="AGZ18" s="43"/>
      <c r="AHA18" s="43"/>
      <c r="AHB18" s="43"/>
      <c r="AHC18" s="43"/>
      <c r="AHD18" s="43"/>
      <c r="AHE18" s="43"/>
      <c r="AHF18" s="43"/>
      <c r="AHG18" s="43"/>
      <c r="AHH18" s="43"/>
      <c r="AHI18" s="43"/>
      <c r="AHJ18" s="43"/>
      <c r="AHK18" s="43"/>
      <c r="AHL18" s="43"/>
      <c r="AHM18" s="43"/>
      <c r="AHN18" s="43"/>
      <c r="AHO18" s="43"/>
      <c r="AHP18" s="43"/>
      <c r="AHQ18" s="43"/>
      <c r="AHR18" s="43"/>
      <c r="AHS18" s="43"/>
      <c r="AHT18" s="43"/>
      <c r="AHU18" s="43"/>
      <c r="AHV18" s="43"/>
      <c r="AHW18" s="43"/>
      <c r="AHX18" s="43"/>
      <c r="AHY18" s="43"/>
      <c r="AHZ18" s="43"/>
      <c r="AIA18" s="43"/>
      <c r="AIB18" s="43"/>
      <c r="AIC18" s="43"/>
      <c r="AID18" s="43"/>
      <c r="AIE18" s="43"/>
      <c r="AIF18" s="43"/>
      <c r="AIG18" s="43"/>
      <c r="AIH18" s="43"/>
      <c r="AII18" s="43"/>
      <c r="AIJ18" s="43"/>
      <c r="AIK18" s="43"/>
      <c r="AIL18" s="43"/>
      <c r="AIM18" s="43"/>
      <c r="AIN18" s="43"/>
      <c r="AIO18" s="43"/>
      <c r="AIP18" s="43"/>
      <c r="AIQ18" s="43"/>
      <c r="AIR18" s="43"/>
      <c r="AIS18" s="43"/>
      <c r="AIT18" s="43"/>
      <c r="AIU18" s="43"/>
      <c r="AIV18" s="43"/>
      <c r="AIW18" s="43"/>
      <c r="AIX18" s="43"/>
      <c r="AIY18" s="43"/>
      <c r="AIZ18" s="43"/>
      <c r="AJA18" s="43"/>
      <c r="AJB18" s="43"/>
      <c r="AJC18" s="43"/>
      <c r="AJD18" s="43"/>
      <c r="AJE18" s="43"/>
      <c r="AJF18" s="43"/>
      <c r="AJG18" s="43"/>
      <c r="AJH18" s="43"/>
      <c r="AJI18" s="43"/>
      <c r="AJJ18" s="43"/>
      <c r="AJK18" s="43"/>
      <c r="AJL18" s="43"/>
      <c r="AJM18" s="43"/>
      <c r="AJN18" s="43"/>
      <c r="AJO18" s="43"/>
      <c r="AJP18" s="43"/>
      <c r="AJQ18" s="43"/>
      <c r="AJR18" s="43"/>
      <c r="AJS18" s="43"/>
      <c r="AJT18" s="43"/>
      <c r="AJU18" s="43"/>
      <c r="AJV18" s="43"/>
      <c r="AJW18" s="43"/>
      <c r="AJX18" s="43"/>
      <c r="AJY18" s="43"/>
      <c r="AJZ18" s="43"/>
      <c r="AKA18" s="43"/>
      <c r="AKB18" s="43"/>
      <c r="AKC18" s="43"/>
      <c r="AKD18" s="43"/>
      <c r="AKE18" s="43"/>
      <c r="AKF18" s="43"/>
      <c r="AKG18" s="43"/>
      <c r="AKH18" s="43"/>
      <c r="AKI18" s="43"/>
      <c r="AKJ18" s="43"/>
      <c r="AKK18" s="43"/>
      <c r="AKL18" s="43"/>
      <c r="AKM18" s="43"/>
      <c r="AKN18" s="43"/>
      <c r="AKO18" s="43"/>
      <c r="AKP18" s="43"/>
      <c r="AKQ18" s="43"/>
      <c r="AKR18" s="43"/>
      <c r="AKS18" s="43"/>
      <c r="AKT18" s="43"/>
      <c r="AKU18" s="43"/>
      <c r="AKV18" s="43"/>
      <c r="AKW18" s="43"/>
      <c r="AKX18" s="43"/>
      <c r="AKY18" s="43"/>
      <c r="AKZ18" s="43"/>
      <c r="ALA18" s="43"/>
      <c r="ALB18" s="43"/>
      <c r="ALC18" s="43"/>
      <c r="ALD18" s="43"/>
      <c r="ALE18" s="43"/>
      <c r="ALF18" s="43"/>
      <c r="ALG18" s="43"/>
      <c r="ALH18" s="43"/>
      <c r="ALI18" s="43"/>
      <c r="ALJ18" s="43"/>
      <c r="ALK18" s="43"/>
      <c r="ALL18" s="43"/>
      <c r="ALM18" s="43"/>
      <c r="ALN18" s="43"/>
      <c r="ALO18" s="43"/>
      <c r="ALP18" s="43"/>
      <c r="ALQ18" s="43"/>
      <c r="ALR18" s="43"/>
      <c r="ALS18" s="43"/>
      <c r="ALT18" s="43"/>
      <c r="ALU18" s="43"/>
      <c r="ALV18" s="43"/>
      <c r="ALW18" s="43"/>
      <c r="ALX18" s="43"/>
      <c r="ALY18" s="43"/>
      <c r="ALZ18" s="43"/>
      <c r="AMA18" s="43"/>
      <c r="AMB18" s="43"/>
      <c r="AMC18" s="43"/>
      <c r="AMD18" s="43"/>
      <c r="AME18" s="43"/>
      <c r="AMF18" s="43"/>
      <c r="AMG18" s="43"/>
      <c r="AMH18" s="43"/>
      <c r="AMI18" s="43"/>
      <c r="AMJ18" s="43"/>
      <c r="AMK18" s="43"/>
      <c r="AML18" s="43"/>
      <c r="AMM18" s="43"/>
      <c r="AMN18" s="43"/>
      <c r="AMO18" s="43"/>
      <c r="AMP18" s="43"/>
      <c r="AMQ18" s="43"/>
      <c r="AMR18" s="43"/>
      <c r="AMS18" s="43"/>
      <c r="AMT18" s="43"/>
      <c r="AMU18" s="43"/>
      <c r="AMV18" s="43"/>
      <c r="AMW18" s="43"/>
      <c r="AMX18" s="43"/>
      <c r="AMY18" s="43"/>
      <c r="AMZ18" s="43"/>
      <c r="ANA18" s="43"/>
      <c r="ANB18" s="43"/>
      <c r="ANC18" s="43"/>
      <c r="AND18" s="43"/>
      <c r="ANE18" s="43"/>
      <c r="ANF18" s="43"/>
      <c r="ANG18" s="43"/>
      <c r="ANH18" s="43"/>
      <c r="ANI18" s="43"/>
      <c r="ANJ18" s="43"/>
      <c r="ANK18" s="43"/>
      <c r="ANL18" s="43"/>
      <c r="ANM18" s="43"/>
      <c r="ANN18" s="43"/>
      <c r="ANO18" s="43"/>
      <c r="ANP18" s="43"/>
      <c r="ANQ18" s="43"/>
      <c r="ANR18" s="43"/>
      <c r="ANS18" s="43"/>
      <c r="ANT18" s="43"/>
      <c r="ANU18" s="43"/>
      <c r="ANV18" s="43"/>
      <c r="ANW18" s="43"/>
      <c r="ANX18" s="43"/>
      <c r="ANY18" s="43"/>
      <c r="ANZ18" s="43"/>
      <c r="AOA18" s="43"/>
      <c r="AOB18" s="43"/>
      <c r="AOC18" s="43"/>
      <c r="AOD18" s="43"/>
      <c r="AOE18" s="43"/>
      <c r="AOF18" s="43"/>
      <c r="AOG18" s="43"/>
      <c r="AOH18" s="43"/>
      <c r="AOI18" s="43"/>
      <c r="AOJ18" s="43"/>
      <c r="AOK18" s="43"/>
      <c r="AOL18" s="43"/>
      <c r="AOM18" s="43"/>
      <c r="AON18" s="43"/>
      <c r="AOO18" s="43"/>
      <c r="AOP18" s="43"/>
      <c r="AOQ18" s="43"/>
      <c r="AOR18" s="43"/>
      <c r="AOS18" s="43"/>
      <c r="AOT18" s="43"/>
      <c r="AOU18" s="43"/>
      <c r="AOV18" s="43"/>
      <c r="AOW18" s="43"/>
      <c r="AOX18" s="43"/>
      <c r="AOY18" s="43"/>
      <c r="AOZ18" s="43"/>
      <c r="APA18" s="43"/>
      <c r="APB18" s="43"/>
      <c r="APC18" s="43"/>
      <c r="APD18" s="43"/>
      <c r="APE18" s="43"/>
      <c r="APF18" s="43"/>
      <c r="APG18" s="43"/>
      <c r="APH18" s="43"/>
      <c r="API18" s="43"/>
      <c r="APJ18" s="43"/>
      <c r="APK18" s="43"/>
      <c r="APL18" s="43"/>
      <c r="APM18" s="43"/>
      <c r="APN18" s="43"/>
      <c r="APO18" s="43"/>
      <c r="APP18" s="43"/>
      <c r="APQ18" s="43"/>
      <c r="APR18" s="43"/>
      <c r="APS18" s="43"/>
      <c r="APT18" s="43"/>
      <c r="APU18" s="43"/>
      <c r="APV18" s="43"/>
      <c r="APW18" s="43"/>
      <c r="APX18" s="43"/>
      <c r="APY18" s="43"/>
      <c r="APZ18" s="43"/>
      <c r="AQA18" s="43"/>
      <c r="AQB18" s="43"/>
      <c r="AQC18" s="43"/>
      <c r="AQD18" s="43"/>
      <c r="AQE18" s="43"/>
      <c r="AQF18" s="43"/>
      <c r="AQG18" s="43"/>
      <c r="AQH18" s="43"/>
      <c r="AQI18" s="43"/>
      <c r="AQJ18" s="43"/>
      <c r="AQK18" s="43"/>
      <c r="AQL18" s="43"/>
      <c r="AQM18" s="43"/>
      <c r="AQN18" s="43"/>
      <c r="AQO18" s="43"/>
      <c r="AQP18" s="43"/>
      <c r="AQQ18" s="43"/>
      <c r="AQR18" s="43"/>
      <c r="AQS18" s="43"/>
      <c r="AQT18" s="43"/>
      <c r="AQU18" s="43"/>
      <c r="AQV18" s="43"/>
      <c r="AQW18" s="43"/>
      <c r="AQX18" s="43"/>
      <c r="AQY18" s="43"/>
      <c r="AQZ18" s="43"/>
      <c r="ARA18" s="43"/>
      <c r="ARB18" s="43"/>
      <c r="ARC18" s="43"/>
      <c r="ARD18" s="43"/>
      <c r="ARE18" s="43"/>
      <c r="ARF18" s="43"/>
      <c r="ARG18" s="43"/>
      <c r="ARH18" s="43"/>
      <c r="ARI18" s="43"/>
      <c r="ARJ18" s="43"/>
      <c r="ARK18" s="43"/>
      <c r="ARL18" s="43"/>
      <c r="ARM18" s="43"/>
      <c r="ARN18" s="43"/>
      <c r="ARO18" s="43"/>
      <c r="ARP18" s="43"/>
      <c r="ARQ18" s="43"/>
      <c r="ARR18" s="43"/>
      <c r="ARS18" s="43"/>
      <c r="ART18" s="43"/>
      <c r="ARU18" s="43"/>
      <c r="ARV18" s="43"/>
      <c r="ARW18" s="43"/>
      <c r="ARX18" s="43"/>
      <c r="ARY18" s="43"/>
      <c r="ARZ18" s="43"/>
      <c r="ASA18" s="43"/>
      <c r="ASB18" s="43"/>
      <c r="ASC18" s="43"/>
      <c r="ASD18" s="43"/>
      <c r="ASE18" s="43"/>
      <c r="ASF18" s="43"/>
      <c r="ASG18" s="43"/>
      <c r="ASH18" s="43"/>
      <c r="ASI18" s="43"/>
      <c r="ASJ18" s="43"/>
      <c r="ASK18" s="43"/>
      <c r="ASL18" s="43"/>
      <c r="ASM18" s="43"/>
      <c r="ASN18" s="43"/>
      <c r="ASO18" s="43"/>
      <c r="ASP18" s="43"/>
      <c r="ASQ18" s="43"/>
      <c r="ASR18" s="43"/>
      <c r="ASS18" s="43"/>
      <c r="AST18" s="43"/>
      <c r="ASU18" s="43"/>
      <c r="ASV18" s="43"/>
      <c r="ASW18" s="43"/>
      <c r="ASX18" s="43"/>
      <c r="ASY18" s="43"/>
      <c r="ASZ18" s="43"/>
      <c r="ATA18" s="43"/>
      <c r="ATB18" s="43"/>
      <c r="ATC18" s="43"/>
      <c r="ATD18" s="43"/>
      <c r="ATE18" s="43"/>
      <c r="ATF18" s="43"/>
      <c r="ATG18" s="43"/>
      <c r="ATH18" s="43"/>
      <c r="ATI18" s="43"/>
      <c r="ATJ18" s="43"/>
      <c r="ATK18" s="43"/>
      <c r="ATL18" s="43"/>
      <c r="ATM18" s="43"/>
      <c r="ATN18" s="43"/>
      <c r="ATO18" s="43"/>
      <c r="ATP18" s="43"/>
      <c r="ATQ18" s="43"/>
      <c r="ATR18" s="43"/>
      <c r="ATS18" s="43"/>
      <c r="ATT18" s="43"/>
      <c r="ATU18" s="43"/>
      <c r="ATV18" s="43"/>
      <c r="ATW18" s="43"/>
      <c r="ATX18" s="43"/>
      <c r="ATY18" s="43"/>
      <c r="ATZ18" s="43"/>
      <c r="AUA18" s="43"/>
      <c r="AUB18" s="43"/>
      <c r="AUC18" s="43"/>
      <c r="AUD18" s="43"/>
      <c r="AUE18" s="43"/>
      <c r="AUF18" s="43"/>
      <c r="AUG18" s="43"/>
      <c r="AUH18" s="43"/>
      <c r="AUI18" s="43"/>
      <c r="AUJ18" s="43"/>
      <c r="AUK18" s="43"/>
      <c r="AUL18" s="43"/>
      <c r="AUM18" s="43"/>
      <c r="AUN18" s="43"/>
      <c r="AUO18" s="43"/>
      <c r="AUP18" s="43"/>
      <c r="AUQ18" s="43"/>
      <c r="AUR18" s="43"/>
      <c r="AUS18" s="43"/>
      <c r="AUT18" s="43"/>
      <c r="AUU18" s="43"/>
      <c r="AUV18" s="43"/>
      <c r="AUW18" s="43"/>
      <c r="AUX18" s="43"/>
      <c r="AUY18" s="43"/>
      <c r="AUZ18" s="43"/>
      <c r="AVA18" s="43"/>
      <c r="AVB18" s="43"/>
      <c r="AVC18" s="43"/>
      <c r="AVD18" s="43"/>
      <c r="AVE18" s="43"/>
      <c r="AVF18" s="43"/>
      <c r="AVG18" s="43"/>
      <c r="AVH18" s="43"/>
      <c r="AVI18" s="43"/>
      <c r="AVJ18" s="43"/>
      <c r="AVK18" s="43"/>
      <c r="AVL18" s="43"/>
      <c r="AVM18" s="43"/>
      <c r="AVN18" s="43"/>
      <c r="AVO18" s="43"/>
      <c r="AVP18" s="43"/>
      <c r="AVQ18" s="43"/>
      <c r="AVR18" s="43"/>
      <c r="AVS18" s="43"/>
      <c r="AVT18" s="43"/>
      <c r="AVU18" s="43"/>
      <c r="AVV18" s="43"/>
      <c r="AVW18" s="43"/>
      <c r="AVX18" s="43"/>
      <c r="AVY18" s="43"/>
      <c r="AVZ18" s="43"/>
      <c r="AWA18" s="43"/>
      <c r="AWB18" s="43"/>
      <c r="AWC18" s="43"/>
      <c r="AWD18" s="43"/>
      <c r="AWE18" s="43"/>
      <c r="AWF18" s="43"/>
      <c r="AWG18" s="43"/>
      <c r="AWH18" s="43"/>
      <c r="AWI18" s="43"/>
      <c r="AWJ18" s="43"/>
      <c r="AWK18" s="43"/>
      <c r="AWL18" s="43"/>
      <c r="AWM18" s="43"/>
      <c r="AWN18" s="43"/>
      <c r="AWO18" s="43"/>
      <c r="AWP18" s="43"/>
      <c r="AWQ18" s="43"/>
      <c r="AWR18" s="43"/>
      <c r="AWS18" s="43"/>
      <c r="AWT18" s="43"/>
      <c r="AWU18" s="43"/>
      <c r="AWV18" s="43"/>
      <c r="AWW18" s="43"/>
      <c r="AWX18" s="43"/>
      <c r="AWY18" s="43"/>
      <c r="AWZ18" s="43"/>
      <c r="AXA18" s="43"/>
      <c r="AXB18" s="43"/>
      <c r="AXC18" s="43"/>
      <c r="AXD18" s="43"/>
      <c r="AXE18" s="43"/>
      <c r="AXF18" s="43"/>
      <c r="AXG18" s="43"/>
      <c r="AXH18" s="43"/>
      <c r="AXI18" s="43"/>
      <c r="AXJ18" s="43"/>
      <c r="AXK18" s="43"/>
      <c r="AXL18" s="43"/>
      <c r="AXM18" s="43"/>
      <c r="AXN18" s="43"/>
      <c r="AXO18" s="43"/>
      <c r="AXP18" s="43"/>
      <c r="AXQ18" s="43"/>
      <c r="AXR18" s="43"/>
      <c r="AXS18" s="43"/>
      <c r="AXT18" s="43"/>
      <c r="AXU18" s="43"/>
      <c r="AXV18" s="43"/>
      <c r="AXW18" s="43"/>
      <c r="AXX18" s="43"/>
      <c r="AXY18" s="43"/>
      <c r="AXZ18" s="43"/>
      <c r="AYA18" s="43"/>
      <c r="AYB18" s="43"/>
      <c r="AYC18" s="43"/>
      <c r="AYD18" s="43"/>
      <c r="AYE18" s="43"/>
      <c r="AYF18" s="43"/>
      <c r="AYG18" s="43"/>
      <c r="AYH18" s="43"/>
      <c r="AYI18" s="43"/>
      <c r="AYJ18" s="43"/>
      <c r="AYK18" s="43"/>
      <c r="AYL18" s="43"/>
      <c r="AYM18" s="43"/>
      <c r="AYN18" s="43"/>
      <c r="AYO18" s="43"/>
      <c r="AYP18" s="43"/>
      <c r="AYQ18" s="43"/>
      <c r="AYR18" s="43"/>
      <c r="AYS18" s="43"/>
      <c r="AYT18" s="43"/>
      <c r="AYU18" s="43"/>
      <c r="AYV18" s="43"/>
      <c r="AYW18" s="43"/>
      <c r="AYX18" s="43"/>
      <c r="AYY18" s="43"/>
      <c r="AYZ18" s="43"/>
      <c r="AZA18" s="43"/>
      <c r="AZB18" s="43"/>
      <c r="AZC18" s="43"/>
      <c r="AZD18" s="43"/>
      <c r="AZE18" s="43"/>
      <c r="AZF18" s="43"/>
      <c r="AZG18" s="43"/>
      <c r="AZH18" s="43"/>
      <c r="AZI18" s="43"/>
      <c r="AZJ18" s="43"/>
      <c r="AZK18" s="43"/>
      <c r="AZL18" s="43"/>
      <c r="AZM18" s="43"/>
      <c r="AZN18" s="43"/>
      <c r="AZO18" s="43"/>
      <c r="AZP18" s="43"/>
      <c r="AZQ18" s="43"/>
      <c r="AZR18" s="43"/>
      <c r="AZS18" s="43"/>
      <c r="AZT18" s="43"/>
      <c r="AZU18" s="43"/>
      <c r="AZV18" s="43"/>
      <c r="AZW18" s="43"/>
      <c r="AZX18" s="43"/>
      <c r="AZY18" s="43"/>
      <c r="AZZ18" s="43"/>
      <c r="BAA18" s="43"/>
      <c r="BAB18" s="43"/>
      <c r="BAC18" s="43"/>
      <c r="BAD18" s="43"/>
      <c r="BAE18" s="43"/>
      <c r="BAF18" s="43"/>
      <c r="BAG18" s="43"/>
      <c r="BAH18" s="43"/>
      <c r="BAI18" s="43"/>
      <c r="BAJ18" s="43"/>
      <c r="BAK18" s="43"/>
      <c r="BAL18" s="43"/>
      <c r="BAM18" s="43"/>
      <c r="BAN18" s="43"/>
      <c r="BAO18" s="43"/>
      <c r="BAP18" s="43"/>
      <c r="BAQ18" s="43"/>
      <c r="BAR18" s="43"/>
      <c r="BAS18" s="43"/>
      <c r="BAT18" s="43"/>
      <c r="BAU18" s="43"/>
      <c r="BAV18" s="43"/>
      <c r="BAW18" s="43"/>
      <c r="BAX18" s="43"/>
      <c r="BAY18" s="43"/>
      <c r="BAZ18" s="43"/>
      <c r="BBA18" s="43"/>
      <c r="BBB18" s="43"/>
      <c r="BBC18" s="43"/>
      <c r="BBD18" s="43"/>
      <c r="BBE18" s="43"/>
      <c r="BBF18" s="43"/>
      <c r="BBG18" s="43"/>
      <c r="BBH18" s="43"/>
      <c r="BBI18" s="43"/>
      <c r="BBJ18" s="43"/>
      <c r="BBK18" s="43"/>
      <c r="BBL18" s="43"/>
      <c r="BBM18" s="43"/>
      <c r="BBN18" s="43"/>
      <c r="BBO18" s="43"/>
      <c r="BBP18" s="43"/>
      <c r="BBQ18" s="43"/>
      <c r="BBR18" s="43"/>
      <c r="BBS18" s="43"/>
      <c r="BBT18" s="43"/>
      <c r="BBU18" s="43"/>
      <c r="BBV18" s="43"/>
      <c r="BBW18" s="43"/>
      <c r="BBX18" s="43"/>
      <c r="BBY18" s="43"/>
      <c r="BBZ18" s="43"/>
      <c r="BCA18" s="43"/>
      <c r="BCB18" s="43"/>
      <c r="BCC18" s="43"/>
      <c r="BCD18" s="43"/>
      <c r="BCE18" s="43"/>
      <c r="BCF18" s="43"/>
      <c r="BCG18" s="43"/>
      <c r="BCH18" s="43"/>
      <c r="BCI18" s="43"/>
      <c r="BCJ18" s="43"/>
      <c r="BCK18" s="43"/>
      <c r="BCL18" s="43"/>
      <c r="BCM18" s="43"/>
      <c r="BCN18" s="43"/>
      <c r="BCO18" s="43"/>
      <c r="BCP18" s="43"/>
      <c r="BCQ18" s="43"/>
      <c r="BCR18" s="43"/>
      <c r="BCS18" s="43"/>
      <c r="BCT18" s="43"/>
      <c r="BCU18" s="43"/>
      <c r="BCV18" s="43"/>
      <c r="BCW18" s="43"/>
      <c r="BCX18" s="43"/>
      <c r="BCY18" s="43"/>
      <c r="BCZ18" s="43"/>
      <c r="BDA18" s="43"/>
      <c r="BDB18" s="43"/>
      <c r="BDC18" s="43"/>
      <c r="BDD18" s="43"/>
      <c r="BDE18" s="43"/>
      <c r="BDF18" s="43"/>
      <c r="BDG18" s="43"/>
      <c r="BDH18" s="43"/>
      <c r="BDI18" s="43"/>
      <c r="BDJ18" s="43"/>
      <c r="BDK18" s="43"/>
      <c r="BDL18" s="43"/>
      <c r="BDM18" s="43"/>
      <c r="BDN18" s="43"/>
      <c r="BDO18" s="43"/>
      <c r="BDP18" s="43"/>
      <c r="BDQ18" s="43"/>
      <c r="BDR18" s="43"/>
      <c r="BDS18" s="43"/>
      <c r="BDT18" s="43"/>
      <c r="BDU18" s="43"/>
      <c r="BDV18" s="43"/>
      <c r="BDW18" s="43"/>
      <c r="BDX18" s="43"/>
      <c r="BDY18" s="43"/>
      <c r="BDZ18" s="43"/>
      <c r="BEA18" s="43"/>
      <c r="BEB18" s="43"/>
      <c r="BEC18" s="43"/>
      <c r="BED18" s="43"/>
      <c r="BEE18" s="43"/>
      <c r="BEF18" s="43"/>
      <c r="BEG18" s="43"/>
      <c r="BEH18" s="43"/>
      <c r="BEI18" s="43"/>
      <c r="BEJ18" s="43"/>
      <c r="BEK18" s="43"/>
      <c r="BEL18" s="43"/>
      <c r="BEM18" s="43"/>
      <c r="BEN18" s="43"/>
      <c r="BEO18" s="43"/>
      <c r="BEP18" s="43"/>
      <c r="BEQ18" s="43"/>
      <c r="BER18" s="43"/>
      <c r="BES18" s="43"/>
      <c r="BET18" s="43"/>
      <c r="BEU18" s="43"/>
      <c r="BEV18" s="43"/>
      <c r="BEW18" s="43"/>
      <c r="BEX18" s="43"/>
      <c r="BEY18" s="43"/>
      <c r="BEZ18" s="43"/>
      <c r="BFA18" s="43"/>
      <c r="BFB18" s="43"/>
      <c r="BFC18" s="43"/>
      <c r="BFD18" s="43"/>
      <c r="BFE18" s="43"/>
      <c r="BFF18" s="43"/>
      <c r="BFG18" s="43"/>
      <c r="BFH18" s="43"/>
      <c r="BFI18" s="43"/>
      <c r="BFJ18" s="43"/>
      <c r="BFK18" s="43"/>
      <c r="BFL18" s="43"/>
      <c r="BFM18" s="43"/>
      <c r="BFN18" s="43"/>
      <c r="BFO18" s="43"/>
      <c r="BFP18" s="43"/>
      <c r="BFQ18" s="43"/>
      <c r="BFR18" s="43"/>
      <c r="BFS18" s="43"/>
      <c r="BFT18" s="43"/>
      <c r="BFU18" s="43"/>
      <c r="BFV18" s="43"/>
      <c r="BFW18" s="43"/>
      <c r="BFX18" s="43"/>
      <c r="BFY18" s="43"/>
      <c r="BFZ18" s="43"/>
      <c r="BGA18" s="43"/>
      <c r="BGB18" s="43"/>
      <c r="BGC18" s="43"/>
      <c r="BGD18" s="43"/>
      <c r="BGE18" s="43"/>
      <c r="BGF18" s="43"/>
      <c r="BGG18" s="43"/>
      <c r="BGH18" s="43"/>
      <c r="BGI18" s="43"/>
      <c r="BGJ18" s="43"/>
      <c r="BGK18" s="43"/>
      <c r="BGL18" s="43"/>
      <c r="BGM18" s="43"/>
      <c r="BGN18" s="43"/>
      <c r="BGO18" s="43"/>
      <c r="BGP18" s="43"/>
      <c r="BGQ18" s="43"/>
      <c r="BGR18" s="43"/>
      <c r="BGS18" s="43"/>
      <c r="BGT18" s="43"/>
      <c r="BGU18" s="43"/>
      <c r="BGV18" s="43"/>
      <c r="BGW18" s="43"/>
      <c r="BGX18" s="43"/>
      <c r="BGY18" s="43"/>
      <c r="BGZ18" s="43"/>
      <c r="BHA18" s="43"/>
      <c r="BHB18" s="43"/>
      <c r="BHC18" s="43"/>
      <c r="BHD18" s="43"/>
      <c r="BHE18" s="43"/>
      <c r="BHF18" s="43"/>
      <c r="BHG18" s="43"/>
      <c r="BHH18" s="43"/>
      <c r="BHI18" s="43"/>
      <c r="BHJ18" s="43"/>
      <c r="BHK18" s="43"/>
      <c r="BHL18" s="43"/>
      <c r="BHM18" s="43"/>
      <c r="BHN18" s="43"/>
      <c r="BHO18" s="43"/>
      <c r="BHP18" s="43"/>
      <c r="BHQ18" s="43"/>
      <c r="BHR18" s="43"/>
      <c r="BHS18" s="43"/>
      <c r="BHT18" s="43"/>
      <c r="BHU18" s="43"/>
      <c r="BHV18" s="43"/>
      <c r="BHW18" s="43"/>
      <c r="BHX18" s="43"/>
      <c r="BHY18" s="43"/>
      <c r="BHZ18" s="43"/>
      <c r="BIA18" s="43"/>
      <c r="BIB18" s="43"/>
      <c r="BIC18" s="43"/>
      <c r="BID18" s="43"/>
      <c r="BIE18" s="43"/>
      <c r="BIF18" s="43"/>
      <c r="BIG18" s="43"/>
      <c r="BIH18" s="43"/>
      <c r="BII18" s="43"/>
      <c r="BIJ18" s="43"/>
      <c r="BIK18" s="43"/>
      <c r="BIL18" s="43"/>
      <c r="BIM18" s="43"/>
      <c r="BIN18" s="43"/>
      <c r="BIO18" s="43"/>
      <c r="BIP18" s="43"/>
      <c r="BIQ18" s="43"/>
      <c r="BIR18" s="43"/>
      <c r="BIS18" s="43"/>
      <c r="BIT18" s="43"/>
      <c r="BIU18" s="43"/>
      <c r="BIV18" s="43"/>
      <c r="BIW18" s="43"/>
      <c r="BIX18" s="43"/>
      <c r="BIY18" s="43"/>
      <c r="BIZ18" s="43"/>
      <c r="BJA18" s="43"/>
      <c r="BJB18" s="43"/>
      <c r="BJC18" s="43"/>
      <c r="BJD18" s="43"/>
      <c r="BJE18" s="43"/>
      <c r="BJF18" s="43"/>
      <c r="BJG18" s="43"/>
      <c r="BJH18" s="43"/>
      <c r="BJI18" s="43"/>
      <c r="BJJ18" s="43"/>
      <c r="BJK18" s="43"/>
      <c r="BJL18" s="43"/>
      <c r="BJM18" s="43"/>
      <c r="BJN18" s="43"/>
      <c r="BJO18" s="43"/>
      <c r="BJP18" s="43"/>
      <c r="BJQ18" s="43"/>
      <c r="BJR18" s="43"/>
      <c r="BJS18" s="43"/>
      <c r="BJT18" s="43"/>
      <c r="BJU18" s="43"/>
      <c r="BJV18" s="43"/>
      <c r="BJW18" s="43"/>
      <c r="BJX18" s="43"/>
      <c r="BJY18" s="43"/>
      <c r="BJZ18" s="43"/>
      <c r="BKA18" s="43"/>
      <c r="BKB18" s="43"/>
      <c r="BKC18" s="43"/>
      <c r="BKD18" s="43"/>
      <c r="BKE18" s="43"/>
      <c r="BKF18" s="43"/>
      <c r="BKG18" s="43"/>
      <c r="BKH18" s="43"/>
      <c r="BKI18" s="43"/>
      <c r="BKJ18" s="43"/>
      <c r="BKK18" s="43"/>
      <c r="BKL18" s="43"/>
      <c r="BKM18" s="43"/>
      <c r="BKN18" s="43"/>
      <c r="BKO18" s="43"/>
      <c r="BKP18" s="43"/>
      <c r="BKQ18" s="43"/>
      <c r="BKR18" s="43"/>
      <c r="BKS18" s="43"/>
      <c r="BKT18" s="43"/>
      <c r="BKU18" s="43"/>
      <c r="BKV18" s="43"/>
      <c r="BKW18" s="43"/>
      <c r="BKX18" s="43"/>
      <c r="BKY18" s="43"/>
      <c r="BKZ18" s="43"/>
      <c r="BLA18" s="43"/>
      <c r="BLB18" s="43"/>
      <c r="BLC18" s="43"/>
      <c r="BLD18" s="43"/>
      <c r="BLE18" s="43"/>
      <c r="BLF18" s="43"/>
      <c r="BLG18" s="43"/>
      <c r="BLH18" s="43"/>
      <c r="BLI18" s="43"/>
      <c r="BLJ18" s="43"/>
      <c r="BLK18" s="43"/>
      <c r="BLL18" s="43"/>
      <c r="BLM18" s="43"/>
      <c r="BLN18" s="43"/>
      <c r="BLO18" s="43"/>
      <c r="BLP18" s="43"/>
      <c r="BLQ18" s="43"/>
      <c r="BLR18" s="43"/>
      <c r="BLS18" s="43"/>
      <c r="BLT18" s="43"/>
      <c r="BLU18" s="43"/>
      <c r="BLV18" s="43"/>
      <c r="BLW18" s="43"/>
      <c r="BLX18" s="43"/>
      <c r="BLY18" s="43"/>
      <c r="BLZ18" s="43"/>
      <c r="BMA18" s="43"/>
      <c r="BMB18" s="43"/>
      <c r="BMC18" s="43"/>
      <c r="BMD18" s="43"/>
      <c r="BME18" s="43"/>
      <c r="BMF18" s="43"/>
      <c r="BMG18" s="43"/>
      <c r="BMH18" s="43"/>
      <c r="BMI18" s="43"/>
      <c r="BMJ18" s="43"/>
      <c r="BMK18" s="43"/>
      <c r="BML18" s="43"/>
      <c r="BMM18" s="43"/>
      <c r="BMN18" s="43"/>
      <c r="BMO18" s="43"/>
      <c r="BMP18" s="43"/>
      <c r="BMQ18" s="43"/>
      <c r="BMR18" s="43"/>
      <c r="BMS18" s="43"/>
      <c r="BMT18" s="43"/>
      <c r="BMU18" s="43"/>
      <c r="BMV18" s="43"/>
      <c r="BMW18" s="43"/>
      <c r="BMX18" s="43"/>
      <c r="BMY18" s="43"/>
      <c r="BMZ18" s="43"/>
      <c r="BNA18" s="43"/>
      <c r="BNB18" s="43"/>
      <c r="BNC18" s="43"/>
      <c r="BND18" s="43"/>
      <c r="BNE18" s="43"/>
      <c r="BNF18" s="43"/>
      <c r="BNG18" s="43"/>
      <c r="BNH18" s="43"/>
      <c r="BNI18" s="43"/>
      <c r="BNJ18" s="43"/>
      <c r="BNK18" s="43"/>
      <c r="BNL18" s="43"/>
      <c r="BNM18" s="43"/>
      <c r="BNN18" s="43"/>
      <c r="BNO18" s="43"/>
      <c r="BNP18" s="43"/>
      <c r="BNQ18" s="43"/>
      <c r="BNR18" s="43"/>
      <c r="BNS18" s="43"/>
      <c r="BNT18" s="43"/>
      <c r="BNU18" s="43"/>
      <c r="BNV18" s="43"/>
      <c r="BNW18" s="43"/>
      <c r="BNX18" s="43"/>
      <c r="BNY18" s="43"/>
      <c r="BNZ18" s="43"/>
      <c r="BOA18" s="43"/>
      <c r="BOB18" s="43"/>
      <c r="BOC18" s="43"/>
      <c r="BOD18" s="43"/>
      <c r="BOE18" s="43"/>
      <c r="BOF18" s="43"/>
      <c r="BOG18" s="43"/>
      <c r="BOH18" s="43"/>
      <c r="BOI18" s="43"/>
      <c r="BOJ18" s="43"/>
      <c r="BOK18" s="43"/>
      <c r="BOL18" s="43"/>
      <c r="BOM18" s="43"/>
      <c r="BON18" s="43"/>
      <c r="BOO18" s="43"/>
      <c r="BOP18" s="43"/>
      <c r="BOQ18" s="43"/>
      <c r="BOR18" s="43"/>
      <c r="BOS18" s="43"/>
      <c r="BOT18" s="43"/>
      <c r="BOU18" s="43"/>
      <c r="BOV18" s="43"/>
      <c r="BOW18" s="43"/>
      <c r="BOX18" s="43"/>
      <c r="BOY18" s="43"/>
      <c r="BOZ18" s="43"/>
      <c r="BPA18" s="43"/>
      <c r="BPB18" s="43"/>
      <c r="BPC18" s="43"/>
      <c r="BPD18" s="43"/>
      <c r="BPE18" s="43"/>
      <c r="BPF18" s="43"/>
      <c r="BPG18" s="43"/>
      <c r="BPH18" s="43"/>
      <c r="BPI18" s="43"/>
      <c r="BPJ18" s="43"/>
      <c r="BPK18" s="43"/>
      <c r="BPL18" s="43"/>
      <c r="BPM18" s="43"/>
      <c r="BPN18" s="43"/>
      <c r="BPO18" s="43"/>
      <c r="BPP18" s="43"/>
      <c r="BPQ18" s="43"/>
      <c r="BPR18" s="43"/>
      <c r="BPS18" s="43"/>
      <c r="BPT18" s="43"/>
      <c r="BPU18" s="43"/>
      <c r="BPV18" s="43"/>
      <c r="BPW18" s="43"/>
      <c r="BPX18" s="43"/>
      <c r="BPY18" s="43"/>
      <c r="BPZ18" s="43"/>
      <c r="BQA18" s="43"/>
      <c r="BQB18" s="43"/>
      <c r="BQC18" s="43"/>
      <c r="BQD18" s="43"/>
      <c r="BQE18" s="43"/>
      <c r="BQF18" s="43"/>
      <c r="BQG18" s="43"/>
      <c r="BQH18" s="43"/>
      <c r="BQI18" s="43"/>
      <c r="BQJ18" s="43"/>
      <c r="BQK18" s="43"/>
      <c r="BQL18" s="43"/>
      <c r="BQM18" s="43"/>
      <c r="BQN18" s="43"/>
      <c r="BQO18" s="43"/>
      <c r="BQP18" s="43"/>
      <c r="BQQ18" s="43"/>
      <c r="BQR18" s="43"/>
      <c r="BQS18" s="43"/>
      <c r="BQT18" s="43"/>
      <c r="BQU18" s="43"/>
      <c r="BQV18" s="43"/>
      <c r="BQW18" s="43"/>
      <c r="BQX18" s="43"/>
      <c r="BQY18" s="43"/>
      <c r="BQZ18" s="43"/>
      <c r="BRA18" s="43"/>
      <c r="BRB18" s="43"/>
      <c r="BRC18" s="43"/>
      <c r="BRD18" s="43"/>
      <c r="BRE18" s="43"/>
      <c r="BRF18" s="43"/>
      <c r="BRG18" s="43"/>
      <c r="BRH18" s="43"/>
      <c r="BRI18" s="43"/>
      <c r="BRJ18" s="43"/>
      <c r="BRK18" s="43"/>
      <c r="BRL18" s="43"/>
      <c r="BRM18" s="43"/>
      <c r="BRN18" s="43"/>
      <c r="BRO18" s="43"/>
      <c r="BRP18" s="43"/>
      <c r="BRQ18" s="43"/>
      <c r="BRR18" s="43"/>
      <c r="BRS18" s="43"/>
      <c r="BRT18" s="43"/>
      <c r="BRU18" s="43"/>
      <c r="BRV18" s="43"/>
      <c r="BRW18" s="43"/>
      <c r="BRX18" s="43"/>
      <c r="BRY18" s="43"/>
      <c r="BRZ18" s="43"/>
      <c r="BSA18" s="43"/>
      <c r="BSB18" s="43"/>
      <c r="BSC18" s="43"/>
      <c r="BSD18" s="43"/>
      <c r="BSE18" s="43"/>
      <c r="BSF18" s="43"/>
      <c r="BSG18" s="43"/>
      <c r="BSH18" s="43"/>
      <c r="BSI18" s="43"/>
      <c r="BSJ18" s="43"/>
      <c r="BSK18" s="43"/>
      <c r="BSL18" s="43"/>
      <c r="BSM18" s="43"/>
      <c r="BSN18" s="43"/>
      <c r="BSO18" s="43"/>
      <c r="BSP18" s="43"/>
      <c r="BSQ18" s="43"/>
      <c r="BSR18" s="43"/>
      <c r="BSS18" s="43"/>
      <c r="BST18" s="43"/>
      <c r="BSU18" s="43"/>
      <c r="BSV18" s="43"/>
      <c r="BSW18" s="43"/>
      <c r="BSX18" s="43"/>
      <c r="BSY18" s="43"/>
      <c r="BSZ18" s="43"/>
      <c r="BTA18" s="43"/>
      <c r="BTB18" s="43"/>
      <c r="BTC18" s="43"/>
      <c r="BTD18" s="43"/>
      <c r="BTE18" s="43"/>
      <c r="BTF18" s="43"/>
      <c r="BTG18" s="43"/>
      <c r="BTH18" s="43"/>
      <c r="BTI18" s="43"/>
      <c r="BTJ18" s="43"/>
      <c r="BTK18" s="43"/>
      <c r="BTL18" s="43"/>
      <c r="BTM18" s="43"/>
      <c r="BTN18" s="43"/>
      <c r="BTO18" s="43"/>
      <c r="BTP18" s="43"/>
      <c r="BTQ18" s="43"/>
      <c r="BTR18" s="43"/>
      <c r="BTS18" s="43"/>
      <c r="BTT18" s="43"/>
      <c r="BTU18" s="43"/>
      <c r="BTV18" s="43"/>
      <c r="BTW18" s="43"/>
      <c r="BTX18" s="43"/>
      <c r="BTY18" s="43"/>
      <c r="BTZ18" s="43"/>
      <c r="BUA18" s="43"/>
      <c r="BUB18" s="43"/>
      <c r="BUC18" s="43"/>
      <c r="BUD18" s="43"/>
      <c r="BUE18" s="43"/>
      <c r="BUF18" s="43"/>
      <c r="BUG18" s="43"/>
      <c r="BUH18" s="43"/>
      <c r="BUI18" s="43"/>
      <c r="BUJ18" s="43"/>
      <c r="BUK18" s="43"/>
      <c r="BUL18" s="43"/>
      <c r="BUM18" s="43"/>
      <c r="BUN18" s="43"/>
      <c r="BUO18" s="43"/>
      <c r="BUP18" s="43"/>
      <c r="BUQ18" s="43"/>
      <c r="BUR18" s="43"/>
      <c r="BUS18" s="43"/>
      <c r="BUT18" s="43"/>
      <c r="BUU18" s="43"/>
      <c r="BUV18" s="43"/>
      <c r="BUW18" s="43"/>
      <c r="BUX18" s="43"/>
      <c r="BUY18" s="43"/>
      <c r="BUZ18" s="43"/>
      <c r="BVA18" s="43"/>
      <c r="BVB18" s="43"/>
      <c r="BVC18" s="43"/>
      <c r="BVD18" s="43"/>
      <c r="BVE18" s="43"/>
      <c r="BVF18" s="43"/>
      <c r="BVG18" s="43"/>
      <c r="BVH18" s="43"/>
      <c r="BVI18" s="43"/>
      <c r="BVJ18" s="43"/>
      <c r="BVK18" s="43"/>
      <c r="BVL18" s="43"/>
      <c r="BVM18" s="43"/>
      <c r="BVN18" s="43"/>
      <c r="BVO18" s="43"/>
      <c r="BVP18" s="43"/>
      <c r="BVQ18" s="43"/>
      <c r="BVR18" s="43"/>
      <c r="BVS18" s="43"/>
      <c r="BVT18" s="43"/>
      <c r="BVU18" s="43"/>
      <c r="BVV18" s="43"/>
      <c r="BVW18" s="43"/>
      <c r="BVX18" s="43"/>
      <c r="BVY18" s="43"/>
      <c r="BVZ18" s="43"/>
      <c r="BWA18" s="43"/>
      <c r="BWB18" s="43"/>
      <c r="BWC18" s="43"/>
      <c r="BWD18" s="43"/>
      <c r="BWE18" s="43"/>
      <c r="BWF18" s="43"/>
      <c r="BWG18" s="43"/>
      <c r="BWH18" s="43"/>
      <c r="BWI18" s="43"/>
      <c r="BWJ18" s="43"/>
      <c r="BWK18" s="43"/>
      <c r="BWL18" s="43"/>
      <c r="BWM18" s="43"/>
      <c r="BWN18" s="43"/>
      <c r="BWO18" s="43"/>
      <c r="BWP18" s="43"/>
      <c r="BWQ18" s="43"/>
      <c r="BWR18" s="43"/>
      <c r="BWS18" s="43"/>
      <c r="BWT18" s="43"/>
      <c r="BWU18" s="43"/>
      <c r="BWV18" s="43"/>
      <c r="BWW18" s="43"/>
      <c r="BWX18" s="43"/>
      <c r="BWY18" s="43"/>
      <c r="BWZ18" s="43"/>
      <c r="BXA18" s="43"/>
      <c r="BXB18" s="43"/>
      <c r="BXC18" s="43"/>
      <c r="BXD18" s="43"/>
      <c r="BXE18" s="43"/>
      <c r="BXF18" s="43"/>
      <c r="BXG18" s="43"/>
      <c r="BXH18" s="43"/>
      <c r="BXI18" s="43"/>
      <c r="BXJ18" s="43"/>
      <c r="BXK18" s="43"/>
      <c r="BXL18" s="43"/>
      <c r="BXM18" s="43"/>
      <c r="BXN18" s="43"/>
      <c r="BXO18" s="43"/>
      <c r="BXP18" s="43"/>
      <c r="BXQ18" s="43"/>
      <c r="BXR18" s="43"/>
      <c r="BXS18" s="43"/>
      <c r="BXT18" s="43"/>
      <c r="BXU18" s="43"/>
      <c r="BXV18" s="43"/>
      <c r="BXW18" s="43"/>
      <c r="BXX18" s="43"/>
      <c r="BXY18" s="43"/>
      <c r="BXZ18" s="43"/>
      <c r="BYA18" s="43"/>
      <c r="BYB18" s="43"/>
      <c r="BYC18" s="43"/>
      <c r="BYD18" s="43"/>
      <c r="BYE18" s="43"/>
      <c r="BYF18" s="43"/>
      <c r="BYG18" s="43"/>
      <c r="BYH18" s="43"/>
      <c r="BYI18" s="43"/>
      <c r="BYJ18" s="43"/>
      <c r="BYK18" s="43"/>
      <c r="BYL18" s="43"/>
      <c r="BYM18" s="43"/>
      <c r="BYN18" s="43"/>
      <c r="BYO18" s="43"/>
      <c r="BYP18" s="43"/>
      <c r="BYQ18" s="43"/>
      <c r="BYR18" s="43"/>
      <c r="BYS18" s="43"/>
      <c r="BYT18" s="43"/>
      <c r="BYU18" s="43"/>
      <c r="BYV18" s="43"/>
      <c r="BYW18" s="43"/>
      <c r="BYX18" s="43"/>
      <c r="BYY18" s="43"/>
      <c r="BYZ18" s="43"/>
      <c r="BZA18" s="43"/>
      <c r="BZB18" s="43"/>
      <c r="BZC18" s="43"/>
      <c r="BZD18" s="43"/>
      <c r="BZE18" s="43"/>
      <c r="BZF18" s="43"/>
      <c r="BZG18" s="43"/>
      <c r="BZH18" s="43"/>
      <c r="BZI18" s="43"/>
      <c r="BZJ18" s="43"/>
      <c r="BZK18" s="43"/>
      <c r="BZL18" s="43"/>
      <c r="BZM18" s="43"/>
      <c r="BZN18" s="43"/>
      <c r="BZO18" s="43"/>
      <c r="BZP18" s="43"/>
      <c r="BZQ18" s="43"/>
      <c r="BZR18" s="43"/>
      <c r="BZS18" s="43"/>
      <c r="BZT18" s="43"/>
      <c r="BZU18" s="43"/>
      <c r="BZV18" s="43"/>
      <c r="BZW18" s="43"/>
      <c r="BZX18" s="43"/>
      <c r="BZY18" s="43"/>
      <c r="BZZ18" s="43"/>
      <c r="CAA18" s="43"/>
      <c r="CAB18" s="43"/>
      <c r="CAC18" s="43"/>
      <c r="CAD18" s="43"/>
      <c r="CAE18" s="43"/>
      <c r="CAF18" s="43"/>
      <c r="CAG18" s="43"/>
      <c r="CAH18" s="43"/>
      <c r="CAI18" s="43"/>
      <c r="CAJ18" s="43"/>
      <c r="CAK18" s="43"/>
      <c r="CAL18" s="43"/>
      <c r="CAM18" s="43"/>
      <c r="CAN18" s="43"/>
      <c r="CAO18" s="43"/>
      <c r="CAP18" s="43"/>
      <c r="CAQ18" s="43"/>
      <c r="CAR18" s="43"/>
      <c r="CAS18" s="43"/>
      <c r="CAT18" s="43"/>
      <c r="CAU18" s="43"/>
      <c r="CAV18" s="43"/>
      <c r="CAW18" s="43"/>
      <c r="CAX18" s="43"/>
      <c r="CAY18" s="43"/>
      <c r="CAZ18" s="43"/>
      <c r="CBA18" s="43"/>
      <c r="CBB18" s="43"/>
      <c r="CBC18" s="43"/>
      <c r="CBD18" s="43"/>
      <c r="CBE18" s="43"/>
      <c r="CBF18" s="43"/>
      <c r="CBG18" s="43"/>
      <c r="CBH18" s="43"/>
      <c r="CBI18" s="43"/>
      <c r="CBJ18" s="43"/>
      <c r="CBK18" s="43"/>
      <c r="CBL18" s="43"/>
      <c r="CBM18" s="43"/>
      <c r="CBN18" s="43"/>
      <c r="CBO18" s="43"/>
      <c r="CBP18" s="43"/>
      <c r="CBQ18" s="43"/>
      <c r="CBR18" s="43"/>
      <c r="CBS18" s="43"/>
      <c r="CBT18" s="43"/>
      <c r="CBU18" s="43"/>
      <c r="CBV18" s="43"/>
      <c r="CBW18" s="43"/>
      <c r="CBX18" s="43"/>
      <c r="CBY18" s="43"/>
      <c r="CBZ18" s="43"/>
      <c r="CCA18" s="43"/>
      <c r="CCB18" s="43"/>
      <c r="CCC18" s="43"/>
      <c r="CCD18" s="43"/>
      <c r="CCE18" s="43"/>
      <c r="CCF18" s="43"/>
      <c r="CCG18" s="43"/>
      <c r="CCH18" s="43"/>
      <c r="CCI18" s="43"/>
      <c r="CCJ18" s="43"/>
      <c r="CCK18" s="43"/>
      <c r="CCL18" s="43"/>
      <c r="CCM18" s="43"/>
      <c r="CCN18" s="43"/>
      <c r="CCO18" s="43"/>
      <c r="CCP18" s="43"/>
      <c r="CCQ18" s="43"/>
      <c r="CCR18" s="43"/>
      <c r="CCS18" s="43"/>
      <c r="CCT18" s="43"/>
      <c r="CCU18" s="43"/>
      <c r="CCV18" s="43"/>
      <c r="CCW18" s="43"/>
      <c r="CCX18" s="43"/>
      <c r="CCY18" s="43"/>
      <c r="CCZ18" s="43"/>
      <c r="CDA18" s="43"/>
      <c r="CDB18" s="43"/>
      <c r="CDC18" s="43"/>
      <c r="CDD18" s="43"/>
      <c r="CDE18" s="43"/>
      <c r="CDF18" s="43"/>
      <c r="CDG18" s="43"/>
      <c r="CDH18" s="43"/>
      <c r="CDI18" s="43"/>
      <c r="CDJ18" s="43"/>
      <c r="CDK18" s="43"/>
      <c r="CDL18" s="43"/>
      <c r="CDM18" s="43"/>
      <c r="CDN18" s="43"/>
      <c r="CDO18" s="43"/>
      <c r="CDP18" s="43"/>
      <c r="CDQ18" s="43"/>
      <c r="CDR18" s="43"/>
      <c r="CDS18" s="43"/>
      <c r="CDT18" s="43"/>
      <c r="CDU18" s="43"/>
      <c r="CDV18" s="43"/>
      <c r="CDW18" s="43"/>
      <c r="CDX18" s="43"/>
      <c r="CDY18" s="43"/>
      <c r="CDZ18" s="43"/>
      <c r="CEA18" s="43"/>
      <c r="CEB18" s="43"/>
      <c r="CEC18" s="43"/>
      <c r="CED18" s="43"/>
      <c r="CEE18" s="43"/>
      <c r="CEF18" s="43"/>
      <c r="CEG18" s="43"/>
      <c r="CEH18" s="43"/>
      <c r="CEI18" s="43"/>
      <c r="CEJ18" s="43"/>
      <c r="CEK18" s="43"/>
      <c r="CEL18" s="43"/>
      <c r="CEM18" s="43"/>
      <c r="CEN18" s="43"/>
      <c r="CEO18" s="43"/>
      <c r="CEP18" s="43"/>
      <c r="CEQ18" s="43"/>
      <c r="CER18" s="43"/>
      <c r="CES18" s="43"/>
      <c r="CET18" s="43"/>
      <c r="CEU18" s="43"/>
      <c r="CEV18" s="43"/>
      <c r="CEW18" s="43"/>
      <c r="CEX18" s="43"/>
      <c r="CEY18" s="43"/>
      <c r="CEZ18" s="43"/>
      <c r="CFA18" s="43"/>
      <c r="CFB18" s="43"/>
      <c r="CFC18" s="43"/>
      <c r="CFD18" s="43"/>
      <c r="CFE18" s="43"/>
      <c r="CFF18" s="43"/>
      <c r="CFG18" s="43"/>
      <c r="CFH18" s="43"/>
      <c r="CFI18" s="43"/>
      <c r="CFJ18" s="43"/>
      <c r="CFK18" s="43"/>
      <c r="CFL18" s="43"/>
      <c r="CFM18" s="43"/>
      <c r="CFN18" s="43"/>
      <c r="CFO18" s="43"/>
      <c r="CFP18" s="43"/>
      <c r="CFQ18" s="43"/>
      <c r="CFR18" s="43"/>
      <c r="CFS18" s="43"/>
      <c r="CFT18" s="43"/>
      <c r="CFU18" s="43"/>
      <c r="CFV18" s="43"/>
      <c r="CFW18" s="43"/>
      <c r="CFX18" s="43"/>
      <c r="CFY18" s="43"/>
      <c r="CFZ18" s="43"/>
      <c r="CGA18" s="43"/>
      <c r="CGB18" s="43"/>
      <c r="CGC18" s="43"/>
      <c r="CGD18" s="43"/>
      <c r="CGE18" s="43"/>
      <c r="CGF18" s="43"/>
      <c r="CGG18" s="43"/>
      <c r="CGH18" s="43"/>
      <c r="CGI18" s="43"/>
      <c r="CGJ18" s="43"/>
      <c r="CGK18" s="43"/>
      <c r="CGL18" s="43"/>
      <c r="CGM18" s="43"/>
      <c r="CGN18" s="43"/>
      <c r="CGO18" s="43"/>
      <c r="CGP18" s="43"/>
      <c r="CGQ18" s="43"/>
      <c r="CGR18" s="43"/>
      <c r="CGS18" s="43"/>
      <c r="CGT18" s="43"/>
      <c r="CGU18" s="43"/>
      <c r="CGV18" s="43"/>
      <c r="CGW18" s="43"/>
      <c r="CGX18" s="43"/>
      <c r="CGY18" s="43"/>
      <c r="CGZ18" s="43"/>
      <c r="CHA18" s="43"/>
      <c r="CHB18" s="43"/>
      <c r="CHC18" s="43"/>
      <c r="CHD18" s="43"/>
      <c r="CHE18" s="43"/>
      <c r="CHF18" s="43"/>
      <c r="CHG18" s="43"/>
      <c r="CHH18" s="43"/>
      <c r="CHI18" s="43"/>
      <c r="CHJ18" s="43"/>
      <c r="CHK18" s="43"/>
      <c r="CHL18" s="43"/>
      <c r="CHM18" s="43"/>
      <c r="CHN18" s="43"/>
      <c r="CHO18" s="43"/>
      <c r="CHP18" s="43"/>
      <c r="CHQ18" s="43"/>
      <c r="CHR18" s="43"/>
      <c r="CHS18" s="43"/>
      <c r="CHT18" s="43"/>
      <c r="CHU18" s="43"/>
      <c r="CHV18" s="43"/>
      <c r="CHW18" s="43"/>
      <c r="CHX18" s="43"/>
      <c r="CHY18" s="43"/>
      <c r="CHZ18" s="43"/>
      <c r="CIA18" s="43"/>
      <c r="CIB18" s="43"/>
      <c r="CIC18" s="43"/>
      <c r="CID18" s="43"/>
      <c r="CIE18" s="43"/>
      <c r="CIF18" s="43"/>
      <c r="CIG18" s="43"/>
      <c r="CIH18" s="43"/>
      <c r="CII18" s="43"/>
      <c r="CIJ18" s="43"/>
      <c r="CIK18" s="43"/>
      <c r="CIL18" s="43"/>
      <c r="CIM18" s="43"/>
      <c r="CIN18" s="43"/>
      <c r="CIO18" s="43"/>
      <c r="CIP18" s="43"/>
      <c r="CIQ18" s="43"/>
      <c r="CIR18" s="43"/>
      <c r="CIS18" s="43"/>
      <c r="CIT18" s="43"/>
      <c r="CIU18" s="43"/>
      <c r="CIV18" s="43"/>
      <c r="CIW18" s="43"/>
      <c r="CIX18" s="43"/>
      <c r="CIY18" s="43"/>
      <c r="CIZ18" s="43"/>
      <c r="CJA18" s="43"/>
      <c r="CJB18" s="43"/>
      <c r="CJC18" s="43"/>
      <c r="CJD18" s="43"/>
      <c r="CJE18" s="43"/>
      <c r="CJF18" s="43"/>
      <c r="CJG18" s="43"/>
      <c r="CJH18" s="43"/>
      <c r="CJI18" s="43"/>
      <c r="CJJ18" s="43"/>
      <c r="CJK18" s="43"/>
      <c r="CJL18" s="43"/>
      <c r="CJM18" s="43"/>
      <c r="CJN18" s="43"/>
      <c r="CJO18" s="43"/>
      <c r="CJP18" s="43"/>
      <c r="CJQ18" s="43"/>
      <c r="CJR18" s="43"/>
      <c r="CJS18" s="43"/>
      <c r="CJT18" s="43"/>
      <c r="CJU18" s="43"/>
      <c r="CJV18" s="43"/>
      <c r="CJW18" s="43"/>
      <c r="CJX18" s="43"/>
      <c r="CJY18" s="43"/>
      <c r="CJZ18" s="43"/>
      <c r="CKA18" s="43"/>
      <c r="CKB18" s="43"/>
      <c r="CKC18" s="43"/>
      <c r="CKD18" s="43"/>
      <c r="CKE18" s="43"/>
      <c r="CKF18" s="43"/>
      <c r="CKG18" s="43"/>
      <c r="CKH18" s="43"/>
      <c r="CKI18" s="43"/>
      <c r="CKJ18" s="43"/>
      <c r="CKK18" s="43"/>
      <c r="CKL18" s="43"/>
      <c r="CKM18" s="43"/>
      <c r="CKN18" s="43"/>
      <c r="CKO18" s="43"/>
      <c r="CKP18" s="43"/>
      <c r="CKQ18" s="43"/>
      <c r="CKR18" s="43"/>
      <c r="CKS18" s="43"/>
      <c r="CKT18" s="43"/>
      <c r="CKU18" s="43"/>
      <c r="CKV18" s="43"/>
      <c r="CKW18" s="43"/>
      <c r="CKX18" s="43"/>
      <c r="CKY18" s="43"/>
      <c r="CKZ18" s="43"/>
      <c r="CLA18" s="43"/>
      <c r="CLB18" s="43"/>
      <c r="CLC18" s="43"/>
      <c r="CLD18" s="43"/>
      <c r="CLE18" s="43"/>
      <c r="CLF18" s="43"/>
      <c r="CLG18" s="43"/>
      <c r="CLH18" s="43"/>
      <c r="CLI18" s="43"/>
      <c r="CLJ18" s="43"/>
      <c r="CLK18" s="43"/>
      <c r="CLL18" s="43"/>
      <c r="CLM18" s="43"/>
      <c r="CLN18" s="43"/>
      <c r="CLO18" s="43"/>
      <c r="CLP18" s="43"/>
      <c r="CLQ18" s="43"/>
      <c r="CLR18" s="43"/>
      <c r="CLS18" s="43"/>
      <c r="CLT18" s="43"/>
      <c r="CLU18" s="43"/>
      <c r="CLV18" s="43"/>
      <c r="CLW18" s="43"/>
      <c r="CLX18" s="43"/>
      <c r="CLY18" s="43"/>
      <c r="CLZ18" s="43"/>
      <c r="CMA18" s="43"/>
      <c r="CMB18" s="43"/>
      <c r="CMC18" s="43"/>
      <c r="CMD18" s="43"/>
      <c r="CME18" s="43"/>
      <c r="CMF18" s="43"/>
      <c r="CMG18" s="43"/>
      <c r="CMH18" s="43"/>
      <c r="CMI18" s="43"/>
      <c r="CMJ18" s="43"/>
      <c r="CMK18" s="43"/>
      <c r="CML18" s="43"/>
      <c r="CMM18" s="43"/>
      <c r="CMN18" s="43"/>
      <c r="CMO18" s="43"/>
      <c r="CMP18" s="43"/>
      <c r="CMQ18" s="43"/>
      <c r="CMR18" s="43"/>
      <c r="CMS18" s="43"/>
      <c r="CMT18" s="43"/>
      <c r="CMU18" s="43"/>
      <c r="CMV18" s="43"/>
      <c r="CMW18" s="43"/>
      <c r="CMX18" s="43"/>
      <c r="CMY18" s="43"/>
      <c r="CMZ18" s="43"/>
      <c r="CNA18" s="43"/>
      <c r="CNB18" s="43"/>
      <c r="CNC18" s="43"/>
      <c r="CND18" s="43"/>
      <c r="CNE18" s="43"/>
      <c r="CNF18" s="43"/>
      <c r="CNG18" s="43"/>
      <c r="CNH18" s="43"/>
      <c r="CNI18" s="43"/>
      <c r="CNJ18" s="43"/>
      <c r="CNK18" s="43"/>
      <c r="CNL18" s="43"/>
      <c r="CNM18" s="43"/>
      <c r="CNN18" s="43"/>
      <c r="CNO18" s="43"/>
      <c r="CNP18" s="43"/>
      <c r="CNQ18" s="43"/>
      <c r="CNR18" s="43"/>
      <c r="CNS18" s="43"/>
      <c r="CNT18" s="43"/>
      <c r="CNU18" s="43"/>
      <c r="CNV18" s="43"/>
      <c r="CNW18" s="43"/>
      <c r="CNX18" s="43"/>
      <c r="CNY18" s="43"/>
      <c r="CNZ18" s="43"/>
      <c r="COA18" s="43"/>
      <c r="COB18" s="43"/>
      <c r="COC18" s="43"/>
      <c r="COD18" s="43"/>
      <c r="COE18" s="43"/>
      <c r="COF18" s="43"/>
      <c r="COG18" s="43"/>
      <c r="COH18" s="43"/>
      <c r="COI18" s="43"/>
      <c r="COJ18" s="43"/>
      <c r="COK18" s="43"/>
      <c r="COL18" s="43"/>
      <c r="COM18" s="43"/>
      <c r="CON18" s="43"/>
      <c r="COO18" s="43"/>
      <c r="COP18" s="43"/>
      <c r="COQ18" s="43"/>
      <c r="COR18" s="43"/>
      <c r="COS18" s="43"/>
      <c r="COT18" s="43"/>
      <c r="COU18" s="43"/>
      <c r="COV18" s="43"/>
      <c r="COW18" s="43"/>
      <c r="COX18" s="43"/>
      <c r="COY18" s="43"/>
      <c r="COZ18" s="43"/>
      <c r="CPA18" s="43"/>
      <c r="CPB18" s="43"/>
      <c r="CPC18" s="43"/>
      <c r="CPD18" s="43"/>
      <c r="CPE18" s="43"/>
      <c r="CPF18" s="43"/>
      <c r="CPG18" s="43"/>
      <c r="CPH18" s="43"/>
      <c r="CPI18" s="43"/>
      <c r="CPJ18" s="43"/>
      <c r="CPK18" s="43"/>
      <c r="CPL18" s="43"/>
      <c r="CPM18" s="43"/>
      <c r="CPN18" s="43"/>
      <c r="CPO18" s="43"/>
      <c r="CPP18" s="43"/>
      <c r="CPQ18" s="43"/>
      <c r="CPR18" s="43"/>
      <c r="CPS18" s="43"/>
      <c r="CPT18" s="43"/>
      <c r="CPU18" s="43"/>
      <c r="CPV18" s="43"/>
      <c r="CPW18" s="43"/>
      <c r="CPX18" s="43"/>
      <c r="CPY18" s="43"/>
      <c r="CPZ18" s="43"/>
      <c r="CQA18" s="43"/>
      <c r="CQB18" s="43"/>
      <c r="CQC18" s="43"/>
      <c r="CQD18" s="43"/>
      <c r="CQE18" s="43"/>
      <c r="CQF18" s="43"/>
      <c r="CQG18" s="43"/>
      <c r="CQH18" s="43"/>
      <c r="CQI18" s="43"/>
      <c r="CQJ18" s="43"/>
      <c r="CQK18" s="43"/>
      <c r="CQL18" s="43"/>
      <c r="CQM18" s="43"/>
      <c r="CQN18" s="43"/>
      <c r="CQO18" s="43"/>
      <c r="CQP18" s="43"/>
      <c r="CQQ18" s="43"/>
      <c r="CQR18" s="43"/>
      <c r="CQS18" s="43"/>
      <c r="CQT18" s="43"/>
      <c r="CQU18" s="43"/>
      <c r="CQV18" s="43"/>
      <c r="CQW18" s="43"/>
      <c r="CQX18" s="43"/>
      <c r="CQY18" s="43"/>
      <c r="CQZ18" s="43"/>
      <c r="CRA18" s="43"/>
      <c r="CRB18" s="43"/>
      <c r="CRC18" s="43"/>
      <c r="CRD18" s="43"/>
      <c r="CRE18" s="43"/>
      <c r="CRF18" s="43"/>
      <c r="CRG18" s="43"/>
      <c r="CRH18" s="43"/>
      <c r="CRI18" s="43"/>
      <c r="CRJ18" s="43"/>
      <c r="CRK18" s="43"/>
      <c r="CRL18" s="43"/>
      <c r="CRM18" s="43"/>
      <c r="CRN18" s="43"/>
      <c r="CRO18" s="43"/>
      <c r="CRP18" s="43"/>
      <c r="CRQ18" s="43"/>
      <c r="CRR18" s="43"/>
      <c r="CRS18" s="43"/>
      <c r="CRT18" s="43"/>
      <c r="CRU18" s="43"/>
      <c r="CRV18" s="43"/>
      <c r="CRW18" s="43"/>
      <c r="CRX18" s="43"/>
      <c r="CRY18" s="43"/>
      <c r="CRZ18" s="43"/>
      <c r="CSA18" s="43"/>
      <c r="CSB18" s="43"/>
      <c r="CSC18" s="43"/>
      <c r="CSD18" s="43"/>
      <c r="CSE18" s="43"/>
      <c r="CSF18" s="43"/>
      <c r="CSG18" s="43"/>
      <c r="CSH18" s="43"/>
      <c r="CSI18" s="43"/>
      <c r="CSJ18" s="43"/>
      <c r="CSK18" s="43"/>
      <c r="CSL18" s="43"/>
      <c r="CSM18" s="43"/>
      <c r="CSN18" s="43"/>
      <c r="CSO18" s="43"/>
      <c r="CSP18" s="43"/>
      <c r="CSQ18" s="43"/>
      <c r="CSR18" s="43"/>
      <c r="CSS18" s="43"/>
      <c r="CST18" s="43"/>
      <c r="CSU18" s="43"/>
      <c r="CSV18" s="43"/>
      <c r="CSW18" s="43"/>
      <c r="CSX18" s="43"/>
      <c r="CSY18" s="43"/>
      <c r="CSZ18" s="43"/>
      <c r="CTA18" s="43"/>
      <c r="CTB18" s="43"/>
      <c r="CTC18" s="43"/>
      <c r="CTD18" s="43"/>
      <c r="CTE18" s="43"/>
      <c r="CTF18" s="43"/>
      <c r="CTG18" s="43"/>
      <c r="CTH18" s="43"/>
      <c r="CTI18" s="43"/>
      <c r="CTJ18" s="43"/>
      <c r="CTK18" s="43"/>
      <c r="CTL18" s="43"/>
      <c r="CTM18" s="43"/>
      <c r="CTN18" s="43"/>
      <c r="CTO18" s="43"/>
      <c r="CTP18" s="43"/>
      <c r="CTQ18" s="43"/>
      <c r="CTR18" s="43"/>
      <c r="CTS18" s="43"/>
      <c r="CTT18" s="43"/>
      <c r="CTU18" s="43"/>
      <c r="CTV18" s="43"/>
      <c r="CTW18" s="43"/>
      <c r="CTX18" s="43"/>
      <c r="CTY18" s="43"/>
      <c r="CTZ18" s="43"/>
      <c r="CUA18" s="43"/>
      <c r="CUB18" s="43"/>
      <c r="CUC18" s="43"/>
      <c r="CUD18" s="43"/>
      <c r="CUE18" s="43"/>
      <c r="CUF18" s="43"/>
      <c r="CUG18" s="43"/>
      <c r="CUH18" s="43"/>
      <c r="CUI18" s="43"/>
      <c r="CUJ18" s="43"/>
      <c r="CUK18" s="43"/>
      <c r="CUL18" s="43"/>
      <c r="CUM18" s="43"/>
      <c r="CUN18" s="43"/>
      <c r="CUO18" s="43"/>
      <c r="CUP18" s="43"/>
      <c r="CUQ18" s="43"/>
      <c r="CUR18" s="43"/>
      <c r="CUS18" s="43"/>
      <c r="CUT18" s="43"/>
      <c r="CUU18" s="43"/>
      <c r="CUV18" s="43"/>
      <c r="CUW18" s="43"/>
      <c r="CUX18" s="43"/>
      <c r="CUY18" s="43"/>
      <c r="CUZ18" s="43"/>
      <c r="CVA18" s="43"/>
      <c r="CVB18" s="43"/>
      <c r="CVC18" s="43"/>
      <c r="CVD18" s="43"/>
      <c r="CVE18" s="43"/>
      <c r="CVF18" s="43"/>
      <c r="CVG18" s="43"/>
      <c r="CVH18" s="43"/>
      <c r="CVI18" s="43"/>
      <c r="CVJ18" s="43"/>
      <c r="CVK18" s="43"/>
      <c r="CVL18" s="43"/>
      <c r="CVM18" s="43"/>
      <c r="CVN18" s="43"/>
      <c r="CVO18" s="43"/>
      <c r="CVP18" s="43"/>
      <c r="CVQ18" s="43"/>
      <c r="CVR18" s="43"/>
      <c r="CVS18" s="43"/>
      <c r="CVT18" s="43"/>
      <c r="CVU18" s="43"/>
      <c r="CVV18" s="43"/>
      <c r="CVW18" s="43"/>
      <c r="CVX18" s="43"/>
      <c r="CVY18" s="43"/>
      <c r="CVZ18" s="43"/>
      <c r="CWA18" s="43"/>
      <c r="CWB18" s="43"/>
      <c r="CWC18" s="43"/>
      <c r="CWD18" s="43"/>
      <c r="CWE18" s="43"/>
      <c r="CWF18" s="43"/>
      <c r="CWG18" s="43"/>
      <c r="CWH18" s="43"/>
      <c r="CWI18" s="43"/>
      <c r="CWJ18" s="43"/>
      <c r="CWK18" s="43"/>
      <c r="CWL18" s="43"/>
      <c r="CWM18" s="43"/>
      <c r="CWN18" s="43"/>
      <c r="CWO18" s="43"/>
      <c r="CWP18" s="43"/>
      <c r="CWQ18" s="43"/>
      <c r="CWR18" s="43"/>
      <c r="CWS18" s="43"/>
      <c r="CWT18" s="43"/>
      <c r="CWU18" s="43"/>
      <c r="CWV18" s="43"/>
      <c r="CWW18" s="43"/>
      <c r="CWX18" s="43"/>
      <c r="CWY18" s="43"/>
      <c r="CWZ18" s="43"/>
      <c r="CXA18" s="43"/>
      <c r="CXB18" s="43"/>
      <c r="CXC18" s="43"/>
      <c r="CXD18" s="43"/>
      <c r="CXE18" s="43"/>
      <c r="CXF18" s="43"/>
      <c r="CXG18" s="43"/>
      <c r="CXH18" s="43"/>
      <c r="CXI18" s="43"/>
      <c r="CXJ18" s="43"/>
      <c r="CXK18" s="43"/>
      <c r="CXL18" s="43"/>
      <c r="CXM18" s="43"/>
      <c r="CXN18" s="43"/>
      <c r="CXO18" s="43"/>
      <c r="CXP18" s="43"/>
      <c r="CXQ18" s="43"/>
      <c r="CXR18" s="43"/>
      <c r="CXS18" s="43"/>
      <c r="CXT18" s="43"/>
      <c r="CXU18" s="43"/>
      <c r="CXV18" s="43"/>
      <c r="CXW18" s="43"/>
      <c r="CXX18" s="43"/>
      <c r="CXY18" s="43"/>
      <c r="CXZ18" s="43"/>
      <c r="CYA18" s="43"/>
      <c r="CYB18" s="43"/>
      <c r="CYC18" s="43"/>
      <c r="CYD18" s="43"/>
      <c r="CYE18" s="43"/>
      <c r="CYF18" s="43"/>
      <c r="CYG18" s="43"/>
      <c r="CYH18" s="43"/>
      <c r="CYI18" s="43"/>
      <c r="CYJ18" s="43"/>
      <c r="CYK18" s="43"/>
      <c r="CYL18" s="43"/>
      <c r="CYM18" s="43"/>
      <c r="CYN18" s="43"/>
      <c r="CYO18" s="43"/>
      <c r="CYP18" s="43"/>
      <c r="CYQ18" s="43"/>
      <c r="CYR18" s="43"/>
      <c r="CYS18" s="43"/>
      <c r="CYT18" s="43"/>
      <c r="CYU18" s="43"/>
      <c r="CYV18" s="43"/>
      <c r="CYW18" s="43"/>
      <c r="CYX18" s="43"/>
      <c r="CYY18" s="43"/>
      <c r="CYZ18" s="43"/>
      <c r="CZA18" s="43"/>
      <c r="CZB18" s="43"/>
      <c r="CZC18" s="43"/>
      <c r="CZD18" s="43"/>
      <c r="CZE18" s="43"/>
      <c r="CZF18" s="43"/>
      <c r="CZG18" s="43"/>
      <c r="CZH18" s="43"/>
      <c r="CZI18" s="43"/>
      <c r="CZJ18" s="43"/>
      <c r="CZK18" s="43"/>
      <c r="CZL18" s="43"/>
      <c r="CZM18" s="43"/>
      <c r="CZN18" s="43"/>
      <c r="CZO18" s="43"/>
      <c r="CZP18" s="43"/>
      <c r="CZQ18" s="43"/>
      <c r="CZR18" s="43"/>
      <c r="CZS18" s="43"/>
      <c r="CZT18" s="43"/>
      <c r="CZU18" s="43"/>
      <c r="CZV18" s="43"/>
      <c r="CZW18" s="43"/>
      <c r="CZX18" s="43"/>
      <c r="CZY18" s="43"/>
      <c r="CZZ18" s="43"/>
      <c r="DAA18" s="43"/>
      <c r="DAB18" s="43"/>
      <c r="DAC18" s="43"/>
      <c r="DAD18" s="43"/>
      <c r="DAE18" s="43"/>
      <c r="DAF18" s="43"/>
      <c r="DAG18" s="43"/>
      <c r="DAH18" s="43"/>
      <c r="DAI18" s="43"/>
      <c r="DAJ18" s="43"/>
      <c r="DAK18" s="43"/>
      <c r="DAL18" s="43"/>
      <c r="DAM18" s="43"/>
      <c r="DAN18" s="43"/>
      <c r="DAO18" s="43"/>
      <c r="DAP18" s="43"/>
      <c r="DAQ18" s="43"/>
      <c r="DAR18" s="43"/>
      <c r="DAS18" s="43"/>
      <c r="DAT18" s="43"/>
      <c r="DAU18" s="43"/>
      <c r="DAV18" s="43"/>
      <c r="DAW18" s="43"/>
      <c r="DAX18" s="43"/>
      <c r="DAY18" s="43"/>
      <c r="DAZ18" s="43"/>
      <c r="DBA18" s="43"/>
      <c r="DBB18" s="43"/>
      <c r="DBC18" s="43"/>
      <c r="DBD18" s="43"/>
      <c r="DBE18" s="43"/>
      <c r="DBF18" s="43"/>
      <c r="DBG18" s="43"/>
      <c r="DBH18" s="43"/>
      <c r="DBI18" s="43"/>
      <c r="DBJ18" s="43"/>
      <c r="DBK18" s="43"/>
      <c r="DBL18" s="43"/>
      <c r="DBM18" s="43"/>
      <c r="DBN18" s="43"/>
      <c r="DBO18" s="43"/>
      <c r="DBP18" s="43"/>
      <c r="DBQ18" s="43"/>
      <c r="DBR18" s="43"/>
      <c r="DBS18" s="43"/>
      <c r="DBT18" s="43"/>
      <c r="DBU18" s="43"/>
      <c r="DBV18" s="43"/>
      <c r="DBW18" s="43"/>
      <c r="DBX18" s="43"/>
      <c r="DBY18" s="43"/>
      <c r="DBZ18" s="43"/>
      <c r="DCA18" s="43"/>
      <c r="DCB18" s="43"/>
      <c r="DCC18" s="43"/>
      <c r="DCD18" s="43"/>
      <c r="DCE18" s="43"/>
      <c r="DCF18" s="43"/>
      <c r="DCG18" s="43"/>
      <c r="DCH18" s="43"/>
      <c r="DCI18" s="43"/>
      <c r="DCJ18" s="43"/>
      <c r="DCK18" s="43"/>
      <c r="DCL18" s="43"/>
      <c r="DCM18" s="43"/>
      <c r="DCN18" s="43"/>
      <c r="DCO18" s="43"/>
      <c r="DCP18" s="43"/>
      <c r="DCQ18" s="43"/>
      <c r="DCR18" s="43"/>
      <c r="DCS18" s="43"/>
      <c r="DCT18" s="43"/>
      <c r="DCU18" s="43"/>
      <c r="DCV18" s="43"/>
      <c r="DCW18" s="43"/>
      <c r="DCX18" s="43"/>
      <c r="DCY18" s="43"/>
      <c r="DCZ18" s="43"/>
      <c r="DDA18" s="43"/>
      <c r="DDB18" s="43"/>
      <c r="DDC18" s="43"/>
      <c r="DDD18" s="43"/>
      <c r="DDE18" s="43"/>
      <c r="DDF18" s="43"/>
      <c r="DDG18" s="43"/>
      <c r="DDH18" s="43"/>
      <c r="DDI18" s="43"/>
      <c r="DDJ18" s="43"/>
      <c r="DDK18" s="43"/>
      <c r="DDL18" s="43"/>
      <c r="DDM18" s="43"/>
      <c r="DDN18" s="43"/>
      <c r="DDO18" s="43"/>
      <c r="DDP18" s="43"/>
      <c r="DDQ18" s="43"/>
      <c r="DDR18" s="43"/>
      <c r="DDS18" s="43"/>
      <c r="DDT18" s="43"/>
      <c r="DDU18" s="43"/>
      <c r="DDV18" s="43"/>
      <c r="DDW18" s="43"/>
      <c r="DDX18" s="43"/>
      <c r="DDY18" s="43"/>
      <c r="DDZ18" s="43"/>
      <c r="DEA18" s="43"/>
      <c r="DEB18" s="43"/>
      <c r="DEC18" s="43"/>
      <c r="DED18" s="43"/>
      <c r="DEE18" s="43"/>
      <c r="DEF18" s="43"/>
      <c r="DEG18" s="43"/>
      <c r="DEH18" s="43"/>
      <c r="DEI18" s="43"/>
      <c r="DEJ18" s="43"/>
      <c r="DEK18" s="43"/>
      <c r="DEL18" s="43"/>
      <c r="DEM18" s="43"/>
      <c r="DEN18" s="43"/>
      <c r="DEO18" s="43"/>
      <c r="DEP18" s="43"/>
      <c r="DEQ18" s="43"/>
      <c r="DER18" s="43"/>
      <c r="DES18" s="43"/>
      <c r="DET18" s="43"/>
      <c r="DEU18" s="43"/>
      <c r="DEV18" s="43"/>
      <c r="DEW18" s="43"/>
      <c r="DEX18" s="43"/>
      <c r="DEY18" s="43"/>
      <c r="DEZ18" s="43"/>
      <c r="DFA18" s="43"/>
      <c r="DFB18" s="43"/>
      <c r="DFC18" s="43"/>
      <c r="DFD18" s="43"/>
      <c r="DFE18" s="43"/>
      <c r="DFF18" s="43"/>
      <c r="DFG18" s="43"/>
      <c r="DFH18" s="43"/>
      <c r="DFI18" s="43"/>
      <c r="DFJ18" s="43"/>
      <c r="DFK18" s="43"/>
      <c r="DFL18" s="43"/>
      <c r="DFM18" s="43"/>
      <c r="DFN18" s="43"/>
      <c r="DFO18" s="43"/>
      <c r="DFP18" s="43"/>
      <c r="DFQ18" s="43"/>
      <c r="DFR18" s="43"/>
      <c r="DFS18" s="43"/>
      <c r="DFT18" s="43"/>
      <c r="DFU18" s="43"/>
      <c r="DFV18" s="43"/>
      <c r="DFW18" s="43"/>
      <c r="DFX18" s="43"/>
      <c r="DFY18" s="43"/>
      <c r="DFZ18" s="43"/>
      <c r="DGA18" s="43"/>
      <c r="DGB18" s="43"/>
      <c r="DGC18" s="43"/>
      <c r="DGD18" s="43"/>
      <c r="DGE18" s="43"/>
      <c r="DGF18" s="43"/>
      <c r="DGG18" s="43"/>
      <c r="DGH18" s="43"/>
      <c r="DGI18" s="43"/>
      <c r="DGJ18" s="43"/>
      <c r="DGK18" s="43"/>
      <c r="DGL18" s="43"/>
      <c r="DGM18" s="43"/>
      <c r="DGN18" s="43"/>
      <c r="DGO18" s="43"/>
      <c r="DGP18" s="43"/>
      <c r="DGQ18" s="43"/>
      <c r="DGR18" s="43"/>
      <c r="DGS18" s="43"/>
      <c r="DGT18" s="43"/>
      <c r="DGU18" s="43"/>
      <c r="DGV18" s="43"/>
      <c r="DGW18" s="43"/>
      <c r="DGX18" s="43"/>
      <c r="DGY18" s="43"/>
      <c r="DGZ18" s="43"/>
      <c r="DHA18" s="43"/>
      <c r="DHB18" s="43"/>
      <c r="DHC18" s="43"/>
      <c r="DHD18" s="43"/>
      <c r="DHE18" s="43"/>
      <c r="DHF18" s="43"/>
      <c r="DHG18" s="43"/>
      <c r="DHH18" s="43"/>
      <c r="DHI18" s="43"/>
      <c r="DHJ18" s="43"/>
      <c r="DHK18" s="43"/>
      <c r="DHL18" s="43"/>
      <c r="DHM18" s="43"/>
      <c r="DHN18" s="43"/>
      <c r="DHO18" s="43"/>
      <c r="DHP18" s="43"/>
      <c r="DHQ18" s="43"/>
      <c r="DHR18" s="43"/>
      <c r="DHS18" s="43"/>
      <c r="DHT18" s="43"/>
      <c r="DHU18" s="43"/>
      <c r="DHV18" s="43"/>
      <c r="DHW18" s="43"/>
      <c r="DHX18" s="43"/>
      <c r="DHY18" s="43"/>
      <c r="DHZ18" s="43"/>
      <c r="DIA18" s="43"/>
      <c r="DIB18" s="43"/>
      <c r="DIC18" s="43"/>
      <c r="DID18" s="43"/>
      <c r="DIE18" s="43"/>
      <c r="DIF18" s="43"/>
      <c r="DIG18" s="43"/>
      <c r="DIH18" s="43"/>
      <c r="DII18" s="43"/>
      <c r="DIJ18" s="43"/>
      <c r="DIK18" s="43"/>
      <c r="DIL18" s="43"/>
      <c r="DIM18" s="43"/>
      <c r="DIN18" s="43"/>
      <c r="DIO18" s="43"/>
      <c r="DIP18" s="43"/>
      <c r="DIQ18" s="43"/>
      <c r="DIR18" s="43"/>
      <c r="DIS18" s="43"/>
      <c r="DIT18" s="43"/>
      <c r="DIU18" s="43"/>
      <c r="DIV18" s="43"/>
      <c r="DIW18" s="43"/>
      <c r="DIX18" s="43"/>
      <c r="DIY18" s="43"/>
      <c r="DIZ18" s="43"/>
      <c r="DJA18" s="43"/>
      <c r="DJB18" s="43"/>
      <c r="DJC18" s="43"/>
      <c r="DJD18" s="43"/>
      <c r="DJE18" s="43"/>
      <c r="DJF18" s="43"/>
      <c r="DJG18" s="43"/>
      <c r="DJH18" s="43"/>
      <c r="DJI18" s="43"/>
      <c r="DJJ18" s="43"/>
      <c r="DJK18" s="43"/>
      <c r="DJL18" s="43"/>
      <c r="DJM18" s="43"/>
      <c r="DJN18" s="43"/>
      <c r="DJO18" s="43"/>
      <c r="DJP18" s="43"/>
      <c r="DJQ18" s="43"/>
      <c r="DJR18" s="43"/>
      <c r="DJS18" s="43"/>
      <c r="DJT18" s="43"/>
      <c r="DJU18" s="43"/>
      <c r="DJV18" s="43"/>
      <c r="DJW18" s="43"/>
      <c r="DJX18" s="43"/>
      <c r="DJY18" s="43"/>
      <c r="DJZ18" s="43"/>
      <c r="DKA18" s="43"/>
      <c r="DKB18" s="43"/>
      <c r="DKC18" s="43"/>
      <c r="DKD18" s="43"/>
      <c r="DKE18" s="43"/>
      <c r="DKF18" s="43"/>
      <c r="DKG18" s="43"/>
      <c r="DKH18" s="43"/>
      <c r="DKI18" s="43"/>
      <c r="DKJ18" s="43"/>
      <c r="DKK18" s="43"/>
      <c r="DKL18" s="43"/>
      <c r="DKM18" s="43"/>
      <c r="DKN18" s="43"/>
      <c r="DKO18" s="43"/>
      <c r="DKP18" s="43"/>
      <c r="DKQ18" s="43"/>
      <c r="DKR18" s="43"/>
      <c r="DKS18" s="43"/>
      <c r="DKT18" s="43"/>
      <c r="DKU18" s="43"/>
      <c r="DKV18" s="43"/>
      <c r="DKW18" s="43"/>
      <c r="DKX18" s="43"/>
      <c r="DKY18" s="43"/>
      <c r="DKZ18" s="43"/>
      <c r="DLA18" s="43"/>
      <c r="DLB18" s="43"/>
      <c r="DLC18" s="43"/>
      <c r="DLD18" s="43"/>
      <c r="DLE18" s="43"/>
      <c r="DLF18" s="43"/>
      <c r="DLG18" s="43"/>
      <c r="DLH18" s="43"/>
      <c r="DLI18" s="43"/>
      <c r="DLJ18" s="43"/>
      <c r="DLK18" s="43"/>
      <c r="DLL18" s="43"/>
      <c r="DLM18" s="43"/>
      <c r="DLN18" s="43"/>
      <c r="DLO18" s="43"/>
      <c r="DLP18" s="43"/>
      <c r="DLQ18" s="43"/>
      <c r="DLR18" s="43"/>
      <c r="DLS18" s="43"/>
      <c r="DLT18" s="43"/>
      <c r="DLU18" s="43"/>
      <c r="DLV18" s="43"/>
      <c r="DLW18" s="43"/>
      <c r="DLX18" s="43"/>
      <c r="DLY18" s="43"/>
      <c r="DLZ18" s="43"/>
      <c r="DMA18" s="43"/>
      <c r="DMB18" s="43"/>
      <c r="DMC18" s="43"/>
      <c r="DMD18" s="43"/>
      <c r="DME18" s="43"/>
      <c r="DMF18" s="43"/>
      <c r="DMG18" s="43"/>
      <c r="DMH18" s="43"/>
      <c r="DMI18" s="43"/>
      <c r="DMJ18" s="43"/>
      <c r="DMK18" s="43"/>
      <c r="DML18" s="43"/>
      <c r="DMM18" s="43"/>
      <c r="DMN18" s="43"/>
      <c r="DMO18" s="43"/>
      <c r="DMP18" s="43"/>
      <c r="DMQ18" s="43"/>
      <c r="DMR18" s="43"/>
      <c r="DMS18" s="43"/>
      <c r="DMT18" s="43"/>
      <c r="DMU18" s="43"/>
      <c r="DMV18" s="43"/>
      <c r="DMW18" s="43"/>
      <c r="DMX18" s="43"/>
      <c r="DMY18" s="43"/>
      <c r="DMZ18" s="43"/>
      <c r="DNA18" s="43"/>
      <c r="DNB18" s="43"/>
      <c r="DNC18" s="43"/>
      <c r="DND18" s="43"/>
      <c r="DNE18" s="43"/>
      <c r="DNF18" s="43"/>
      <c r="DNG18" s="43"/>
      <c r="DNH18" s="43"/>
      <c r="DNI18" s="43"/>
      <c r="DNJ18" s="43"/>
      <c r="DNK18" s="43"/>
      <c r="DNL18" s="43"/>
      <c r="DNM18" s="43"/>
      <c r="DNN18" s="43"/>
      <c r="DNO18" s="43"/>
      <c r="DNP18" s="43"/>
      <c r="DNQ18" s="43"/>
      <c r="DNR18" s="43"/>
      <c r="DNS18" s="43"/>
      <c r="DNT18" s="43"/>
      <c r="DNU18" s="43"/>
      <c r="DNV18" s="43"/>
      <c r="DNW18" s="43"/>
      <c r="DNX18" s="43"/>
      <c r="DNY18" s="43"/>
      <c r="DNZ18" s="43"/>
      <c r="DOA18" s="43"/>
      <c r="DOB18" s="43"/>
      <c r="DOC18" s="43"/>
      <c r="DOD18" s="43"/>
      <c r="DOE18" s="43"/>
      <c r="DOF18" s="43"/>
      <c r="DOG18" s="43"/>
      <c r="DOH18" s="43"/>
      <c r="DOI18" s="43"/>
      <c r="DOJ18" s="43"/>
      <c r="DOK18" s="43"/>
      <c r="DOL18" s="43"/>
      <c r="DOM18" s="43"/>
      <c r="DON18" s="43"/>
      <c r="DOO18" s="43"/>
      <c r="DOP18" s="43"/>
      <c r="DOQ18" s="43"/>
      <c r="DOR18" s="43"/>
      <c r="DOS18" s="43"/>
      <c r="DOT18" s="43"/>
      <c r="DOU18" s="43"/>
      <c r="DOV18" s="43"/>
      <c r="DOW18" s="43"/>
      <c r="DOX18" s="43"/>
      <c r="DOY18" s="43"/>
      <c r="DOZ18" s="43"/>
      <c r="DPA18" s="43"/>
      <c r="DPB18" s="43"/>
      <c r="DPC18" s="43"/>
      <c r="DPD18" s="43"/>
      <c r="DPE18" s="43"/>
      <c r="DPF18" s="43"/>
      <c r="DPG18" s="43"/>
      <c r="DPH18" s="43"/>
      <c r="DPI18" s="43"/>
      <c r="DPJ18" s="43"/>
      <c r="DPK18" s="43"/>
      <c r="DPL18" s="43"/>
      <c r="DPM18" s="43"/>
      <c r="DPN18" s="43"/>
      <c r="DPO18" s="43"/>
      <c r="DPP18" s="43"/>
      <c r="DPQ18" s="43"/>
      <c r="DPR18" s="43"/>
      <c r="DPS18" s="43"/>
      <c r="DPT18" s="43"/>
      <c r="DPU18" s="43"/>
      <c r="DPV18" s="43"/>
      <c r="DPW18" s="43"/>
      <c r="DPX18" s="43"/>
      <c r="DPY18" s="43"/>
      <c r="DPZ18" s="43"/>
      <c r="DQA18" s="43"/>
      <c r="DQB18" s="43"/>
      <c r="DQC18" s="43"/>
      <c r="DQD18" s="43"/>
      <c r="DQE18" s="43"/>
      <c r="DQF18" s="43"/>
      <c r="DQG18" s="43"/>
      <c r="DQH18" s="43"/>
      <c r="DQI18" s="43"/>
      <c r="DQJ18" s="43"/>
      <c r="DQK18" s="43"/>
      <c r="DQL18" s="43"/>
      <c r="DQM18" s="43"/>
      <c r="DQN18" s="43"/>
      <c r="DQO18" s="43"/>
      <c r="DQP18" s="43"/>
      <c r="DQQ18" s="43"/>
      <c r="DQR18" s="43"/>
      <c r="DQS18" s="43"/>
      <c r="DQT18" s="43"/>
      <c r="DQU18" s="43"/>
      <c r="DQV18" s="43"/>
      <c r="DQW18" s="43"/>
      <c r="DQX18" s="43"/>
      <c r="DQY18" s="43"/>
      <c r="DQZ18" s="43"/>
      <c r="DRA18" s="43"/>
      <c r="DRB18" s="43"/>
      <c r="DRC18" s="43"/>
      <c r="DRD18" s="43"/>
      <c r="DRE18" s="43"/>
      <c r="DRF18" s="43"/>
      <c r="DRG18" s="43"/>
      <c r="DRH18" s="43"/>
      <c r="DRI18" s="43"/>
      <c r="DRJ18" s="43"/>
      <c r="DRK18" s="43"/>
      <c r="DRL18" s="43"/>
      <c r="DRM18" s="43"/>
      <c r="DRN18" s="43"/>
      <c r="DRO18" s="43"/>
      <c r="DRP18" s="43"/>
      <c r="DRQ18" s="43"/>
      <c r="DRR18" s="43"/>
      <c r="DRS18" s="43"/>
      <c r="DRT18" s="43"/>
      <c r="DRU18" s="43"/>
      <c r="DRV18" s="43"/>
      <c r="DRW18" s="43"/>
      <c r="DRX18" s="43"/>
      <c r="DRY18" s="43"/>
      <c r="DRZ18" s="43"/>
      <c r="DSA18" s="43"/>
      <c r="DSB18" s="43"/>
      <c r="DSC18" s="43"/>
      <c r="DSD18" s="43"/>
      <c r="DSE18" s="43"/>
      <c r="DSF18" s="43"/>
      <c r="DSG18" s="43"/>
      <c r="DSH18" s="43"/>
      <c r="DSI18" s="43"/>
      <c r="DSJ18" s="43"/>
      <c r="DSK18" s="43"/>
      <c r="DSL18" s="43"/>
      <c r="DSM18" s="43"/>
      <c r="DSN18" s="43"/>
      <c r="DSO18" s="43"/>
      <c r="DSP18" s="43"/>
      <c r="DSQ18" s="43"/>
      <c r="DSR18" s="43"/>
      <c r="DSS18" s="43"/>
      <c r="DST18" s="43"/>
      <c r="DSU18" s="43"/>
      <c r="DSV18" s="43"/>
      <c r="DSW18" s="43"/>
      <c r="DSX18" s="43"/>
      <c r="DSY18" s="43"/>
      <c r="DSZ18" s="43"/>
      <c r="DTA18" s="43"/>
      <c r="DTB18" s="43"/>
      <c r="DTC18" s="43"/>
      <c r="DTD18" s="43"/>
      <c r="DTE18" s="43"/>
      <c r="DTF18" s="43"/>
      <c r="DTG18" s="43"/>
      <c r="DTH18" s="43"/>
      <c r="DTI18" s="43"/>
      <c r="DTJ18" s="43"/>
      <c r="DTK18" s="43"/>
      <c r="DTL18" s="43"/>
      <c r="DTM18" s="43"/>
      <c r="DTN18" s="43"/>
      <c r="DTO18" s="43"/>
      <c r="DTP18" s="43"/>
      <c r="DTQ18" s="43"/>
      <c r="DTR18" s="43"/>
      <c r="DTS18" s="43"/>
      <c r="DTT18" s="43"/>
      <c r="DTU18" s="43"/>
      <c r="DTV18" s="43"/>
      <c r="DTW18" s="43"/>
      <c r="DTX18" s="43"/>
      <c r="DTY18" s="43"/>
      <c r="DTZ18" s="43"/>
      <c r="DUA18" s="43"/>
      <c r="DUB18" s="43"/>
      <c r="DUC18" s="43"/>
      <c r="DUD18" s="43"/>
      <c r="DUE18" s="43"/>
      <c r="DUF18" s="43"/>
      <c r="DUG18" s="43"/>
      <c r="DUH18" s="43"/>
      <c r="DUI18" s="43"/>
      <c r="DUJ18" s="43"/>
      <c r="DUK18" s="43"/>
      <c r="DUL18" s="43"/>
      <c r="DUM18" s="43"/>
      <c r="DUN18" s="43"/>
      <c r="DUO18" s="43"/>
      <c r="DUP18" s="43"/>
      <c r="DUQ18" s="43"/>
      <c r="DUR18" s="43"/>
      <c r="DUS18" s="43"/>
      <c r="DUT18" s="43"/>
      <c r="DUU18" s="43"/>
      <c r="DUV18" s="43"/>
      <c r="DUW18" s="43"/>
      <c r="DUX18" s="43"/>
      <c r="DUY18" s="43"/>
      <c r="DUZ18" s="43"/>
      <c r="DVA18" s="43"/>
      <c r="DVB18" s="43"/>
      <c r="DVC18" s="43"/>
      <c r="DVD18" s="43"/>
      <c r="DVE18" s="43"/>
      <c r="DVF18" s="43"/>
      <c r="DVG18" s="43"/>
      <c r="DVH18" s="43"/>
      <c r="DVI18" s="43"/>
      <c r="DVJ18" s="43"/>
      <c r="DVK18" s="43"/>
      <c r="DVL18" s="43"/>
      <c r="DVM18" s="43"/>
      <c r="DVN18" s="43"/>
      <c r="DVO18" s="43"/>
      <c r="DVP18" s="43"/>
      <c r="DVQ18" s="43"/>
      <c r="DVR18" s="43"/>
      <c r="DVS18" s="43"/>
      <c r="DVT18" s="43"/>
      <c r="DVU18" s="43"/>
      <c r="DVV18" s="43"/>
      <c r="DVW18" s="43"/>
      <c r="DVX18" s="43"/>
      <c r="DVY18" s="43"/>
      <c r="DVZ18" s="43"/>
      <c r="DWA18" s="43"/>
      <c r="DWB18" s="43"/>
      <c r="DWC18" s="43"/>
      <c r="DWD18" s="43"/>
      <c r="DWE18" s="43"/>
      <c r="DWF18" s="43"/>
      <c r="DWG18" s="43"/>
      <c r="DWH18" s="43"/>
      <c r="DWI18" s="43"/>
      <c r="DWJ18" s="43"/>
      <c r="DWK18" s="43"/>
      <c r="DWL18" s="43"/>
      <c r="DWM18" s="43"/>
      <c r="DWN18" s="43"/>
      <c r="DWO18" s="43"/>
      <c r="DWP18" s="43"/>
      <c r="DWQ18" s="43"/>
      <c r="DWR18" s="43"/>
      <c r="DWS18" s="43"/>
      <c r="DWT18" s="43"/>
      <c r="DWU18" s="43"/>
      <c r="DWV18" s="43"/>
      <c r="DWW18" s="43"/>
      <c r="DWX18" s="43"/>
      <c r="DWY18" s="43"/>
      <c r="DWZ18" s="43"/>
      <c r="DXA18" s="43"/>
      <c r="DXB18" s="43"/>
      <c r="DXC18" s="43"/>
      <c r="DXD18" s="43"/>
      <c r="DXE18" s="43"/>
      <c r="DXF18" s="43"/>
      <c r="DXG18" s="43"/>
      <c r="DXH18" s="43"/>
      <c r="DXI18" s="43"/>
      <c r="DXJ18" s="43"/>
      <c r="DXK18" s="43"/>
      <c r="DXL18" s="43"/>
      <c r="DXM18" s="43"/>
      <c r="DXN18" s="43"/>
      <c r="DXO18" s="43"/>
      <c r="DXP18" s="43"/>
      <c r="DXQ18" s="43"/>
      <c r="DXR18" s="43"/>
      <c r="DXS18" s="43"/>
      <c r="DXT18" s="43"/>
      <c r="DXU18" s="43"/>
      <c r="DXV18" s="43"/>
      <c r="DXW18" s="43"/>
      <c r="DXX18" s="43"/>
      <c r="DXY18" s="43"/>
      <c r="DXZ18" s="43"/>
      <c r="DYA18" s="43"/>
      <c r="DYB18" s="43"/>
      <c r="DYC18" s="43"/>
      <c r="DYD18" s="43"/>
      <c r="DYE18" s="43"/>
      <c r="DYF18" s="43"/>
      <c r="DYG18" s="43"/>
      <c r="DYH18" s="43"/>
      <c r="DYI18" s="43"/>
      <c r="DYJ18" s="43"/>
      <c r="DYK18" s="43"/>
      <c r="DYL18" s="43"/>
      <c r="DYM18" s="43"/>
      <c r="DYN18" s="43"/>
      <c r="DYO18" s="43"/>
      <c r="DYP18" s="43"/>
      <c r="DYQ18" s="43"/>
      <c r="DYR18" s="43"/>
      <c r="DYS18" s="43"/>
      <c r="DYT18" s="43"/>
      <c r="DYU18" s="43"/>
      <c r="DYV18" s="43"/>
      <c r="DYW18" s="43"/>
      <c r="DYX18" s="43"/>
      <c r="DYY18" s="43"/>
      <c r="DYZ18" s="43"/>
      <c r="DZA18" s="43"/>
      <c r="DZB18" s="43"/>
      <c r="DZC18" s="43"/>
      <c r="DZD18" s="43"/>
      <c r="DZE18" s="43"/>
      <c r="DZF18" s="43"/>
      <c r="DZG18" s="43"/>
      <c r="DZH18" s="43"/>
      <c r="DZI18" s="43"/>
      <c r="DZJ18" s="43"/>
      <c r="DZK18" s="43"/>
      <c r="DZL18" s="43"/>
      <c r="DZM18" s="43"/>
      <c r="DZN18" s="43"/>
      <c r="DZO18" s="43"/>
      <c r="DZP18" s="43"/>
      <c r="DZQ18" s="43"/>
      <c r="DZR18" s="43"/>
      <c r="DZS18" s="43"/>
      <c r="DZT18" s="43"/>
      <c r="DZU18" s="43"/>
      <c r="DZV18" s="43"/>
      <c r="DZW18" s="43"/>
      <c r="DZX18" s="43"/>
      <c r="DZY18" s="43"/>
      <c r="DZZ18" s="43"/>
      <c r="EAA18" s="43"/>
      <c r="EAB18" s="43"/>
      <c r="EAC18" s="43"/>
      <c r="EAD18" s="43"/>
      <c r="EAE18" s="43"/>
      <c r="EAF18" s="43"/>
      <c r="EAG18" s="43"/>
      <c r="EAH18" s="43"/>
      <c r="EAI18" s="43"/>
      <c r="EAJ18" s="43"/>
      <c r="EAK18" s="43"/>
      <c r="EAL18" s="43"/>
      <c r="EAM18" s="43"/>
      <c r="EAN18" s="43"/>
      <c r="EAO18" s="43"/>
      <c r="EAP18" s="43"/>
      <c r="EAQ18" s="43"/>
      <c r="EAR18" s="43"/>
      <c r="EAS18" s="43"/>
      <c r="EAT18" s="43"/>
      <c r="EAU18" s="43"/>
      <c r="EAV18" s="43"/>
      <c r="EAW18" s="43"/>
      <c r="EAX18" s="43"/>
      <c r="EAY18" s="43"/>
      <c r="EAZ18" s="43"/>
      <c r="EBA18" s="43"/>
      <c r="EBB18" s="43"/>
      <c r="EBC18" s="43"/>
      <c r="EBD18" s="43"/>
      <c r="EBE18" s="43"/>
      <c r="EBF18" s="43"/>
      <c r="EBG18" s="43"/>
      <c r="EBH18" s="43"/>
      <c r="EBI18" s="43"/>
      <c r="EBJ18" s="43"/>
      <c r="EBK18" s="43"/>
      <c r="EBL18" s="43"/>
      <c r="EBM18" s="43"/>
      <c r="EBN18" s="43"/>
      <c r="EBO18" s="43"/>
      <c r="EBP18" s="43"/>
      <c r="EBQ18" s="43"/>
      <c r="EBR18" s="43"/>
      <c r="EBS18" s="43"/>
      <c r="EBT18" s="43"/>
      <c r="EBU18" s="43"/>
      <c r="EBV18" s="43"/>
      <c r="EBW18" s="43"/>
      <c r="EBX18" s="43"/>
      <c r="EBY18" s="43"/>
      <c r="EBZ18" s="43"/>
      <c r="ECA18" s="43"/>
      <c r="ECB18" s="43"/>
      <c r="ECC18" s="43"/>
      <c r="ECD18" s="43"/>
      <c r="ECE18" s="43"/>
      <c r="ECF18" s="43"/>
      <c r="ECG18" s="43"/>
      <c r="ECH18" s="43"/>
      <c r="ECI18" s="43"/>
      <c r="ECJ18" s="43"/>
      <c r="ECK18" s="43"/>
      <c r="ECL18" s="43"/>
      <c r="ECM18" s="43"/>
      <c r="ECN18" s="43"/>
      <c r="ECO18" s="43"/>
      <c r="ECP18" s="43"/>
      <c r="ECQ18" s="43"/>
      <c r="ECR18" s="43"/>
      <c r="ECS18" s="43"/>
      <c r="ECT18" s="43"/>
      <c r="ECU18" s="43"/>
      <c r="ECV18" s="43"/>
      <c r="ECW18" s="43"/>
      <c r="ECX18" s="43"/>
      <c r="ECY18" s="43"/>
      <c r="ECZ18" s="43"/>
      <c r="EDA18" s="43"/>
      <c r="EDB18" s="43"/>
      <c r="EDC18" s="43"/>
      <c r="EDD18" s="43"/>
      <c r="EDE18" s="43"/>
      <c r="EDF18" s="43"/>
      <c r="EDG18" s="43"/>
      <c r="EDH18" s="43"/>
      <c r="EDI18" s="43"/>
      <c r="EDJ18" s="43"/>
      <c r="EDK18" s="43"/>
      <c r="EDL18" s="43"/>
      <c r="EDM18" s="43"/>
      <c r="EDN18" s="43"/>
      <c r="EDO18" s="43"/>
      <c r="EDP18" s="43"/>
      <c r="EDQ18" s="43"/>
      <c r="EDR18" s="43"/>
      <c r="EDS18" s="43"/>
      <c r="EDT18" s="43"/>
      <c r="EDU18" s="43"/>
      <c r="EDV18" s="43"/>
      <c r="EDW18" s="43"/>
      <c r="EDX18" s="43"/>
      <c r="EDY18" s="43"/>
      <c r="EDZ18" s="43"/>
      <c r="EEA18" s="43"/>
      <c r="EEB18" s="43"/>
      <c r="EEC18" s="43"/>
      <c r="EED18" s="43"/>
      <c r="EEE18" s="43"/>
      <c r="EEF18" s="43"/>
      <c r="EEG18" s="43"/>
      <c r="EEH18" s="43"/>
      <c r="EEI18" s="43"/>
      <c r="EEJ18" s="43"/>
      <c r="EEK18" s="43"/>
      <c r="EEL18" s="43"/>
      <c r="EEM18" s="43"/>
      <c r="EEN18" s="43"/>
      <c r="EEO18" s="43"/>
      <c r="EEP18" s="43"/>
      <c r="EEQ18" s="43"/>
      <c r="EER18" s="43"/>
      <c r="EES18" s="43"/>
      <c r="EET18" s="43"/>
      <c r="EEU18" s="43"/>
      <c r="EEV18" s="43"/>
      <c r="EEW18" s="43"/>
      <c r="EEX18" s="43"/>
      <c r="EEY18" s="43"/>
      <c r="EEZ18" s="43"/>
      <c r="EFA18" s="43"/>
      <c r="EFB18" s="43"/>
      <c r="EFC18" s="43"/>
      <c r="EFD18" s="43"/>
      <c r="EFE18" s="43"/>
      <c r="EFF18" s="43"/>
      <c r="EFG18" s="43"/>
      <c r="EFH18" s="43"/>
      <c r="EFI18" s="43"/>
      <c r="EFJ18" s="43"/>
      <c r="EFK18" s="43"/>
      <c r="EFL18" s="43"/>
      <c r="EFM18" s="43"/>
      <c r="EFN18" s="43"/>
      <c r="EFO18" s="43"/>
      <c r="EFP18" s="43"/>
      <c r="EFQ18" s="43"/>
      <c r="EFR18" s="43"/>
      <c r="EFS18" s="43"/>
      <c r="EFT18" s="43"/>
      <c r="EFU18" s="43"/>
      <c r="EFV18" s="43"/>
      <c r="EFW18" s="43"/>
      <c r="EFX18" s="43"/>
      <c r="EFY18" s="43"/>
      <c r="EFZ18" s="43"/>
      <c r="EGA18" s="43"/>
      <c r="EGB18" s="43"/>
      <c r="EGC18" s="43"/>
      <c r="EGD18" s="43"/>
      <c r="EGE18" s="43"/>
      <c r="EGF18" s="43"/>
      <c r="EGG18" s="43"/>
      <c r="EGH18" s="43"/>
      <c r="EGI18" s="43"/>
      <c r="EGJ18" s="43"/>
      <c r="EGK18" s="43"/>
      <c r="EGL18" s="43"/>
      <c r="EGM18" s="43"/>
      <c r="EGN18" s="43"/>
      <c r="EGO18" s="43"/>
      <c r="EGP18" s="43"/>
      <c r="EGQ18" s="43"/>
      <c r="EGR18" s="43"/>
      <c r="EGS18" s="43"/>
      <c r="EGT18" s="43"/>
      <c r="EGU18" s="43"/>
      <c r="EGV18" s="43"/>
      <c r="EGW18" s="43"/>
      <c r="EGX18" s="43"/>
      <c r="EGY18" s="43"/>
      <c r="EGZ18" s="43"/>
      <c r="EHA18" s="43"/>
      <c r="EHB18" s="43"/>
      <c r="EHC18" s="43"/>
      <c r="EHD18" s="43"/>
      <c r="EHE18" s="43"/>
      <c r="EHF18" s="43"/>
      <c r="EHG18" s="43"/>
      <c r="EHH18" s="43"/>
      <c r="EHI18" s="43"/>
      <c r="EHJ18" s="43"/>
      <c r="EHK18" s="43"/>
      <c r="EHL18" s="43"/>
      <c r="EHM18" s="43"/>
      <c r="EHN18" s="43"/>
      <c r="EHO18" s="43"/>
      <c r="EHP18" s="43"/>
      <c r="EHQ18" s="43"/>
      <c r="EHR18" s="43"/>
      <c r="EHS18" s="43"/>
      <c r="EHT18" s="43"/>
      <c r="EHU18" s="43"/>
      <c r="EHV18" s="43"/>
      <c r="EHW18" s="43"/>
      <c r="EHX18" s="43"/>
      <c r="EHY18" s="43"/>
      <c r="EHZ18" s="43"/>
      <c r="EIA18" s="43"/>
      <c r="EIB18" s="43"/>
      <c r="EIC18" s="43"/>
      <c r="EID18" s="43"/>
      <c r="EIE18" s="43"/>
      <c r="EIF18" s="43"/>
      <c r="EIG18" s="43"/>
      <c r="EIH18" s="43"/>
      <c r="EII18" s="43"/>
      <c r="EIJ18" s="43"/>
      <c r="EIK18" s="43"/>
      <c r="EIL18" s="43"/>
      <c r="EIM18" s="43"/>
      <c r="EIN18" s="43"/>
      <c r="EIO18" s="43"/>
      <c r="EIP18" s="43"/>
      <c r="EIQ18" s="43"/>
      <c r="EIR18" s="43"/>
      <c r="EIS18" s="43"/>
      <c r="EIT18" s="43"/>
      <c r="EIU18" s="43"/>
      <c r="EIV18" s="43"/>
      <c r="EIW18" s="43"/>
      <c r="EIX18" s="43"/>
      <c r="EIY18" s="43"/>
      <c r="EIZ18" s="43"/>
      <c r="EJA18" s="43"/>
      <c r="EJB18" s="43"/>
      <c r="EJC18" s="43"/>
      <c r="EJD18" s="43"/>
      <c r="EJE18" s="43"/>
      <c r="EJF18" s="43"/>
      <c r="EJG18" s="43"/>
      <c r="EJH18" s="43"/>
      <c r="EJI18" s="43"/>
      <c r="EJJ18" s="43"/>
      <c r="EJK18" s="43"/>
      <c r="EJL18" s="43"/>
      <c r="EJM18" s="43"/>
      <c r="EJN18" s="43"/>
      <c r="EJO18" s="43"/>
      <c r="EJP18" s="43"/>
      <c r="EJQ18" s="43"/>
      <c r="EJR18" s="43"/>
      <c r="EJS18" s="43"/>
      <c r="EJT18" s="43"/>
      <c r="EJU18" s="43"/>
      <c r="EJV18" s="43"/>
      <c r="EJW18" s="43"/>
      <c r="EJX18" s="43"/>
      <c r="EJY18" s="43"/>
      <c r="EJZ18" s="43"/>
      <c r="EKA18" s="43"/>
      <c r="EKB18" s="43"/>
      <c r="EKC18" s="43"/>
      <c r="EKD18" s="43"/>
      <c r="EKE18" s="43"/>
      <c r="EKF18" s="43"/>
      <c r="EKG18" s="43"/>
      <c r="EKH18" s="43"/>
      <c r="EKI18" s="43"/>
      <c r="EKJ18" s="43"/>
      <c r="EKK18" s="43"/>
      <c r="EKL18" s="43"/>
      <c r="EKM18" s="43"/>
      <c r="EKN18" s="43"/>
      <c r="EKO18" s="43"/>
      <c r="EKP18" s="43"/>
      <c r="EKQ18" s="43"/>
      <c r="EKR18" s="43"/>
      <c r="EKS18" s="43"/>
      <c r="EKT18" s="43"/>
      <c r="EKU18" s="43"/>
      <c r="EKV18" s="43"/>
      <c r="EKW18" s="43"/>
      <c r="EKX18" s="43"/>
      <c r="EKY18" s="43"/>
      <c r="EKZ18" s="43"/>
      <c r="ELA18" s="43"/>
      <c r="ELB18" s="43"/>
      <c r="ELC18" s="43"/>
      <c r="ELD18" s="43"/>
      <c r="ELE18" s="43"/>
      <c r="ELF18" s="43"/>
      <c r="ELG18" s="43"/>
      <c r="ELH18" s="43"/>
      <c r="ELI18" s="43"/>
      <c r="ELJ18" s="43"/>
      <c r="ELK18" s="43"/>
      <c r="ELL18" s="43"/>
      <c r="ELM18" s="43"/>
      <c r="ELN18" s="43"/>
      <c r="ELO18" s="43"/>
      <c r="ELP18" s="43"/>
      <c r="ELQ18" s="43"/>
      <c r="ELR18" s="43"/>
      <c r="ELS18" s="43"/>
      <c r="ELT18" s="43"/>
      <c r="ELU18" s="43"/>
      <c r="ELV18" s="43"/>
      <c r="ELW18" s="43"/>
      <c r="ELX18" s="43"/>
      <c r="ELY18" s="43"/>
      <c r="ELZ18" s="43"/>
      <c r="EMA18" s="43"/>
      <c r="EMB18" s="43"/>
      <c r="EMC18" s="43"/>
      <c r="EMD18" s="43"/>
      <c r="EME18" s="43"/>
      <c r="EMF18" s="43"/>
      <c r="EMG18" s="43"/>
      <c r="EMH18" s="43"/>
      <c r="EMI18" s="43"/>
      <c r="EMJ18" s="43"/>
      <c r="EMK18" s="43"/>
      <c r="EML18" s="43"/>
      <c r="EMM18" s="43"/>
      <c r="EMN18" s="43"/>
      <c r="EMO18" s="43"/>
      <c r="EMP18" s="43"/>
      <c r="EMQ18" s="43"/>
      <c r="EMR18" s="43"/>
      <c r="EMS18" s="43"/>
      <c r="EMT18" s="43"/>
      <c r="EMU18" s="43"/>
      <c r="EMV18" s="43"/>
      <c r="EMW18" s="43"/>
      <c r="EMX18" s="43"/>
      <c r="EMY18" s="43"/>
      <c r="EMZ18" s="43"/>
      <c r="ENA18" s="43"/>
      <c r="ENB18" s="43"/>
      <c r="ENC18" s="43"/>
      <c r="END18" s="43"/>
      <c r="ENE18" s="43"/>
      <c r="ENF18" s="43"/>
      <c r="ENG18" s="43"/>
      <c r="ENH18" s="43"/>
      <c r="ENI18" s="43"/>
      <c r="ENJ18" s="43"/>
      <c r="ENK18" s="43"/>
      <c r="ENL18" s="43"/>
      <c r="ENM18" s="43"/>
      <c r="ENN18" s="43"/>
      <c r="ENO18" s="43"/>
      <c r="ENP18" s="43"/>
      <c r="ENQ18" s="43"/>
      <c r="ENR18" s="43"/>
      <c r="ENS18" s="43"/>
      <c r="ENT18" s="43"/>
      <c r="ENU18" s="43"/>
      <c r="ENV18" s="43"/>
      <c r="ENW18" s="43"/>
      <c r="ENX18" s="43"/>
      <c r="ENY18" s="43"/>
      <c r="ENZ18" s="43"/>
      <c r="EOA18" s="43"/>
      <c r="EOB18" s="43"/>
      <c r="EOC18" s="43"/>
      <c r="EOD18" s="43"/>
      <c r="EOE18" s="43"/>
      <c r="EOF18" s="43"/>
      <c r="EOG18" s="43"/>
      <c r="EOH18" s="43"/>
      <c r="EOI18" s="43"/>
      <c r="EOJ18" s="43"/>
      <c r="EOK18" s="43"/>
      <c r="EOL18" s="43"/>
      <c r="EOM18" s="43"/>
      <c r="EON18" s="43"/>
      <c r="EOO18" s="43"/>
      <c r="EOP18" s="43"/>
      <c r="EOQ18" s="43"/>
      <c r="EOR18" s="43"/>
      <c r="EOS18" s="43"/>
      <c r="EOT18" s="43"/>
      <c r="EOU18" s="43"/>
      <c r="EOV18" s="43"/>
      <c r="EOW18" s="43"/>
      <c r="EOX18" s="43"/>
      <c r="EOY18" s="43"/>
      <c r="EOZ18" s="43"/>
      <c r="EPA18" s="43"/>
      <c r="EPB18" s="43"/>
      <c r="EPC18" s="43"/>
      <c r="EPD18" s="43"/>
      <c r="EPE18" s="43"/>
      <c r="EPF18" s="43"/>
      <c r="EPG18" s="43"/>
      <c r="EPH18" s="43"/>
      <c r="EPI18" s="43"/>
      <c r="EPJ18" s="43"/>
      <c r="EPK18" s="43"/>
      <c r="EPL18" s="43"/>
      <c r="EPM18" s="43"/>
      <c r="EPN18" s="43"/>
      <c r="EPO18" s="43"/>
      <c r="EPP18" s="43"/>
      <c r="EPQ18" s="43"/>
      <c r="EPR18" s="43"/>
      <c r="EPS18" s="43"/>
      <c r="EPT18" s="43"/>
      <c r="EPU18" s="43"/>
      <c r="EPV18" s="43"/>
      <c r="EPW18" s="43"/>
      <c r="EPX18" s="43"/>
      <c r="EPY18" s="43"/>
      <c r="EPZ18" s="43"/>
      <c r="EQA18" s="43"/>
      <c r="EQB18" s="43"/>
      <c r="EQC18" s="43"/>
      <c r="EQD18" s="43"/>
      <c r="EQE18" s="43"/>
      <c r="EQF18" s="43"/>
      <c r="EQG18" s="43"/>
      <c r="EQH18" s="43"/>
      <c r="EQI18" s="43"/>
      <c r="EQJ18" s="43"/>
      <c r="EQK18" s="43"/>
      <c r="EQL18" s="43"/>
      <c r="EQM18" s="43"/>
      <c r="EQN18" s="43"/>
      <c r="EQO18" s="43"/>
      <c r="EQP18" s="43"/>
      <c r="EQQ18" s="43"/>
      <c r="EQR18" s="43"/>
      <c r="EQS18" s="43"/>
      <c r="EQT18" s="43"/>
      <c r="EQU18" s="43"/>
      <c r="EQV18" s="43"/>
      <c r="EQW18" s="43"/>
      <c r="EQX18" s="43"/>
      <c r="EQY18" s="43"/>
      <c r="EQZ18" s="43"/>
      <c r="ERA18" s="43"/>
      <c r="ERB18" s="43"/>
      <c r="ERC18" s="43"/>
      <c r="ERD18" s="43"/>
      <c r="ERE18" s="43"/>
      <c r="ERF18" s="43"/>
      <c r="ERG18" s="43"/>
      <c r="ERH18" s="43"/>
      <c r="ERI18" s="43"/>
      <c r="ERJ18" s="43"/>
      <c r="ERK18" s="43"/>
      <c r="ERL18" s="43"/>
      <c r="ERM18" s="43"/>
      <c r="ERN18" s="43"/>
      <c r="ERO18" s="43"/>
      <c r="ERP18" s="43"/>
      <c r="ERQ18" s="43"/>
      <c r="ERR18" s="43"/>
      <c r="ERS18" s="43"/>
      <c r="ERT18" s="43"/>
      <c r="ERU18" s="43"/>
      <c r="ERV18" s="43"/>
      <c r="ERW18" s="43"/>
      <c r="ERX18" s="43"/>
      <c r="ERY18" s="43"/>
      <c r="ERZ18" s="43"/>
      <c r="ESA18" s="43"/>
      <c r="ESB18" s="43"/>
      <c r="ESC18" s="43"/>
      <c r="ESD18" s="43"/>
      <c r="ESE18" s="43"/>
      <c r="ESF18" s="43"/>
      <c r="ESG18" s="43"/>
      <c r="ESH18" s="43"/>
      <c r="ESI18" s="43"/>
      <c r="ESJ18" s="43"/>
      <c r="ESK18" s="43"/>
      <c r="ESL18" s="43"/>
      <c r="ESM18" s="43"/>
      <c r="ESN18" s="43"/>
      <c r="ESO18" s="43"/>
      <c r="ESP18" s="43"/>
      <c r="ESQ18" s="43"/>
      <c r="ESR18" s="43"/>
      <c r="ESS18" s="43"/>
      <c r="EST18" s="43"/>
      <c r="ESU18" s="43"/>
      <c r="ESV18" s="43"/>
      <c r="ESW18" s="43"/>
      <c r="ESX18" s="43"/>
      <c r="ESY18" s="43"/>
      <c r="ESZ18" s="43"/>
      <c r="ETA18" s="43"/>
      <c r="ETB18" s="43"/>
      <c r="ETC18" s="43"/>
      <c r="ETD18" s="43"/>
      <c r="ETE18" s="43"/>
      <c r="ETF18" s="43"/>
      <c r="ETG18" s="43"/>
      <c r="ETH18" s="43"/>
      <c r="ETI18" s="43"/>
      <c r="ETJ18" s="43"/>
      <c r="ETK18" s="43"/>
      <c r="ETL18" s="43"/>
      <c r="ETM18" s="43"/>
      <c r="ETN18" s="43"/>
      <c r="ETO18" s="43"/>
      <c r="ETP18" s="43"/>
      <c r="ETQ18" s="43"/>
      <c r="ETR18" s="43"/>
      <c r="ETS18" s="43"/>
      <c r="ETT18" s="43"/>
      <c r="ETU18" s="43"/>
      <c r="ETV18" s="43"/>
      <c r="ETW18" s="43"/>
      <c r="ETX18" s="43"/>
      <c r="ETY18" s="43"/>
      <c r="ETZ18" s="43"/>
      <c r="EUA18" s="43"/>
      <c r="EUB18" s="43"/>
      <c r="EUC18" s="43"/>
      <c r="EUD18" s="43"/>
      <c r="EUE18" s="43"/>
      <c r="EUF18" s="43"/>
      <c r="EUG18" s="43"/>
      <c r="EUH18" s="43"/>
      <c r="EUI18" s="43"/>
      <c r="EUJ18" s="43"/>
      <c r="EUK18" s="43"/>
      <c r="EUL18" s="43"/>
      <c r="EUM18" s="43"/>
      <c r="EUN18" s="43"/>
      <c r="EUO18" s="43"/>
      <c r="EUP18" s="43"/>
      <c r="EUQ18" s="43"/>
      <c r="EUR18" s="43"/>
      <c r="EUS18" s="43"/>
      <c r="EUT18" s="43"/>
      <c r="EUU18" s="43"/>
      <c r="EUV18" s="43"/>
      <c r="EUW18" s="43"/>
      <c r="EUX18" s="43"/>
      <c r="EUY18" s="43"/>
      <c r="EUZ18" s="43"/>
      <c r="EVA18" s="43"/>
      <c r="EVB18" s="43"/>
      <c r="EVC18" s="43"/>
      <c r="EVD18" s="43"/>
      <c r="EVE18" s="43"/>
      <c r="EVF18" s="43"/>
      <c r="EVG18" s="43"/>
      <c r="EVH18" s="43"/>
      <c r="EVI18" s="43"/>
      <c r="EVJ18" s="43"/>
      <c r="EVK18" s="43"/>
      <c r="EVL18" s="43"/>
      <c r="EVM18" s="43"/>
      <c r="EVN18" s="43"/>
      <c r="EVO18" s="43"/>
      <c r="EVP18" s="43"/>
      <c r="EVQ18" s="43"/>
      <c r="EVR18" s="43"/>
      <c r="EVS18" s="43"/>
      <c r="EVT18" s="43"/>
      <c r="EVU18" s="43"/>
      <c r="EVV18" s="43"/>
      <c r="EVW18" s="43"/>
      <c r="EVX18" s="43"/>
      <c r="EVY18" s="43"/>
      <c r="EVZ18" s="43"/>
      <c r="EWA18" s="43"/>
      <c r="EWB18" s="43"/>
      <c r="EWC18" s="43"/>
      <c r="EWD18" s="43"/>
      <c r="EWE18" s="43"/>
      <c r="EWF18" s="43"/>
      <c r="EWG18" s="43"/>
      <c r="EWH18" s="43"/>
      <c r="EWI18" s="43"/>
      <c r="EWJ18" s="43"/>
      <c r="EWK18" s="43"/>
      <c r="EWL18" s="43"/>
      <c r="EWM18" s="43"/>
      <c r="EWN18" s="43"/>
      <c r="EWO18" s="43"/>
      <c r="EWP18" s="43"/>
      <c r="EWQ18" s="43"/>
      <c r="EWR18" s="43"/>
      <c r="EWS18" s="43"/>
      <c r="EWT18" s="43"/>
      <c r="EWU18" s="43"/>
      <c r="EWV18" s="43"/>
      <c r="EWW18" s="43"/>
      <c r="EWX18" s="43"/>
      <c r="EWY18" s="43"/>
      <c r="EWZ18" s="43"/>
      <c r="EXA18" s="43"/>
      <c r="EXB18" s="43"/>
      <c r="EXC18" s="43"/>
      <c r="EXD18" s="43"/>
      <c r="EXE18" s="43"/>
      <c r="EXF18" s="43"/>
      <c r="EXG18" s="43"/>
      <c r="EXH18" s="43"/>
      <c r="EXI18" s="43"/>
      <c r="EXJ18" s="43"/>
      <c r="EXK18" s="43"/>
      <c r="EXL18" s="43"/>
      <c r="EXM18" s="43"/>
      <c r="EXN18" s="43"/>
      <c r="EXO18" s="43"/>
      <c r="EXP18" s="43"/>
      <c r="EXQ18" s="43"/>
      <c r="EXR18" s="43"/>
      <c r="EXS18" s="43"/>
      <c r="EXT18" s="43"/>
      <c r="EXU18" s="43"/>
      <c r="EXV18" s="43"/>
      <c r="EXW18" s="43"/>
      <c r="EXX18" s="43"/>
      <c r="EXY18" s="43"/>
      <c r="EXZ18" s="43"/>
      <c r="EYA18" s="43"/>
      <c r="EYB18" s="43"/>
      <c r="EYC18" s="43"/>
      <c r="EYD18" s="43"/>
      <c r="EYE18" s="43"/>
      <c r="EYF18" s="43"/>
      <c r="EYG18" s="43"/>
      <c r="EYH18" s="43"/>
      <c r="EYI18" s="43"/>
      <c r="EYJ18" s="43"/>
      <c r="EYK18" s="43"/>
      <c r="EYL18" s="43"/>
      <c r="EYM18" s="43"/>
      <c r="EYN18" s="43"/>
      <c r="EYO18" s="43"/>
      <c r="EYP18" s="43"/>
      <c r="EYQ18" s="43"/>
      <c r="EYR18" s="43"/>
      <c r="EYS18" s="43"/>
      <c r="EYT18" s="43"/>
      <c r="EYU18" s="43"/>
      <c r="EYV18" s="43"/>
      <c r="EYW18" s="43"/>
      <c r="EYX18" s="43"/>
      <c r="EYY18" s="43"/>
      <c r="EYZ18" s="43"/>
      <c r="EZA18" s="43"/>
      <c r="EZB18" s="43"/>
      <c r="EZC18" s="43"/>
      <c r="EZD18" s="43"/>
      <c r="EZE18" s="43"/>
      <c r="EZF18" s="43"/>
      <c r="EZG18" s="43"/>
      <c r="EZH18" s="43"/>
      <c r="EZI18" s="43"/>
      <c r="EZJ18" s="43"/>
      <c r="EZK18" s="43"/>
      <c r="EZL18" s="43"/>
      <c r="EZM18" s="43"/>
      <c r="EZN18" s="43"/>
      <c r="EZO18" s="43"/>
      <c r="EZP18" s="43"/>
      <c r="EZQ18" s="43"/>
      <c r="EZR18" s="43"/>
      <c r="EZS18" s="43"/>
      <c r="EZT18" s="43"/>
      <c r="EZU18" s="43"/>
      <c r="EZV18" s="43"/>
      <c r="EZW18" s="43"/>
      <c r="EZX18" s="43"/>
      <c r="EZY18" s="43"/>
      <c r="EZZ18" s="43"/>
      <c r="FAA18" s="43"/>
      <c r="FAB18" s="43"/>
      <c r="FAC18" s="43"/>
      <c r="FAD18" s="43"/>
      <c r="FAE18" s="43"/>
      <c r="FAF18" s="43"/>
      <c r="FAG18" s="43"/>
      <c r="FAH18" s="43"/>
      <c r="FAI18" s="43"/>
      <c r="FAJ18" s="43"/>
      <c r="FAK18" s="43"/>
      <c r="FAL18" s="43"/>
      <c r="FAM18" s="43"/>
      <c r="FAN18" s="43"/>
      <c r="FAO18" s="43"/>
      <c r="FAP18" s="43"/>
      <c r="FAQ18" s="43"/>
      <c r="FAR18" s="43"/>
      <c r="FAS18" s="43"/>
      <c r="FAT18" s="43"/>
      <c r="FAU18" s="43"/>
      <c r="FAV18" s="43"/>
      <c r="FAW18" s="43"/>
      <c r="FAX18" s="43"/>
      <c r="FAY18" s="43"/>
      <c r="FAZ18" s="43"/>
      <c r="FBA18" s="43"/>
      <c r="FBB18" s="43"/>
      <c r="FBC18" s="43"/>
      <c r="FBD18" s="43"/>
      <c r="FBE18" s="43"/>
      <c r="FBF18" s="43"/>
      <c r="FBG18" s="43"/>
      <c r="FBH18" s="43"/>
      <c r="FBI18" s="43"/>
      <c r="FBJ18" s="43"/>
      <c r="FBK18" s="43"/>
      <c r="FBL18" s="43"/>
      <c r="FBM18" s="43"/>
      <c r="FBN18" s="43"/>
      <c r="FBO18" s="43"/>
      <c r="FBP18" s="43"/>
      <c r="FBQ18" s="43"/>
      <c r="FBR18" s="43"/>
      <c r="FBS18" s="43"/>
      <c r="FBT18" s="43"/>
      <c r="FBU18" s="43"/>
      <c r="FBV18" s="43"/>
      <c r="FBW18" s="43"/>
      <c r="FBX18" s="43"/>
      <c r="FBY18" s="43"/>
      <c r="FBZ18" s="43"/>
      <c r="FCA18" s="43"/>
      <c r="FCB18" s="43"/>
      <c r="FCC18" s="43"/>
      <c r="FCD18" s="43"/>
      <c r="FCE18" s="43"/>
      <c r="FCF18" s="43"/>
      <c r="FCG18" s="43"/>
      <c r="FCH18" s="43"/>
      <c r="FCI18" s="43"/>
      <c r="FCJ18" s="43"/>
      <c r="FCK18" s="43"/>
      <c r="FCL18" s="43"/>
      <c r="FCM18" s="43"/>
      <c r="FCN18" s="43"/>
      <c r="FCO18" s="43"/>
      <c r="FCP18" s="43"/>
      <c r="FCQ18" s="43"/>
      <c r="FCR18" s="43"/>
      <c r="FCS18" s="43"/>
      <c r="FCT18" s="43"/>
      <c r="FCU18" s="43"/>
      <c r="FCV18" s="43"/>
      <c r="FCW18" s="43"/>
      <c r="FCX18" s="43"/>
      <c r="FCY18" s="43"/>
      <c r="FCZ18" s="43"/>
      <c r="FDA18" s="43"/>
      <c r="FDB18" s="43"/>
      <c r="FDC18" s="43"/>
      <c r="FDD18" s="43"/>
      <c r="FDE18" s="43"/>
      <c r="FDF18" s="43"/>
      <c r="FDG18" s="43"/>
      <c r="FDH18" s="43"/>
      <c r="FDI18" s="43"/>
      <c r="FDJ18" s="43"/>
      <c r="FDK18" s="43"/>
      <c r="FDL18" s="43"/>
      <c r="FDM18" s="43"/>
      <c r="FDN18" s="43"/>
      <c r="FDO18" s="43"/>
      <c r="FDP18" s="43"/>
      <c r="FDQ18" s="43"/>
      <c r="FDR18" s="43"/>
      <c r="FDS18" s="43"/>
      <c r="FDT18" s="43"/>
      <c r="FDU18" s="43"/>
      <c r="FDV18" s="43"/>
      <c r="FDW18" s="43"/>
      <c r="FDX18" s="43"/>
      <c r="FDY18" s="43"/>
      <c r="FDZ18" s="43"/>
      <c r="FEA18" s="43"/>
      <c r="FEB18" s="43"/>
      <c r="FEC18" s="43"/>
      <c r="FED18" s="43"/>
      <c r="FEE18" s="43"/>
      <c r="FEF18" s="43"/>
      <c r="FEG18" s="43"/>
      <c r="FEH18" s="43"/>
      <c r="FEI18" s="43"/>
      <c r="FEJ18" s="43"/>
      <c r="FEK18" s="43"/>
      <c r="FEL18" s="43"/>
      <c r="FEM18" s="43"/>
      <c r="FEN18" s="43"/>
      <c r="FEO18" s="43"/>
      <c r="FEP18" s="43"/>
      <c r="FEQ18" s="43"/>
      <c r="FER18" s="43"/>
      <c r="FES18" s="43"/>
      <c r="FET18" s="43"/>
      <c r="FEU18" s="43"/>
      <c r="FEV18" s="43"/>
      <c r="FEW18" s="43"/>
      <c r="FEX18" s="43"/>
      <c r="FEY18" s="43"/>
      <c r="FEZ18" s="43"/>
      <c r="FFA18" s="43"/>
      <c r="FFB18" s="43"/>
      <c r="FFC18" s="43"/>
      <c r="FFD18" s="43"/>
      <c r="FFE18" s="43"/>
      <c r="FFF18" s="43"/>
      <c r="FFG18" s="43"/>
      <c r="FFH18" s="43"/>
      <c r="FFI18" s="43"/>
      <c r="FFJ18" s="43"/>
      <c r="FFK18" s="43"/>
      <c r="FFL18" s="43"/>
      <c r="FFM18" s="43"/>
      <c r="FFN18" s="43"/>
      <c r="FFO18" s="43"/>
      <c r="FFP18" s="43"/>
      <c r="FFQ18" s="43"/>
      <c r="FFR18" s="43"/>
      <c r="FFS18" s="43"/>
      <c r="FFT18" s="43"/>
      <c r="FFU18" s="43"/>
      <c r="FFV18" s="43"/>
      <c r="FFW18" s="43"/>
      <c r="FFX18" s="43"/>
      <c r="FFY18" s="43"/>
      <c r="FFZ18" s="43"/>
      <c r="FGA18" s="43"/>
      <c r="FGB18" s="43"/>
      <c r="FGC18" s="43"/>
      <c r="FGD18" s="43"/>
      <c r="FGE18" s="43"/>
      <c r="FGF18" s="43"/>
      <c r="FGG18" s="43"/>
      <c r="FGH18" s="43"/>
      <c r="FGI18" s="43"/>
      <c r="FGJ18" s="43"/>
      <c r="FGK18" s="43"/>
      <c r="FGL18" s="43"/>
      <c r="FGM18" s="43"/>
      <c r="FGN18" s="43"/>
      <c r="FGO18" s="43"/>
      <c r="FGP18" s="43"/>
      <c r="FGQ18" s="43"/>
      <c r="FGR18" s="43"/>
      <c r="FGS18" s="43"/>
      <c r="FGT18" s="43"/>
      <c r="FGU18" s="43"/>
      <c r="FGV18" s="43"/>
      <c r="FGW18" s="43"/>
      <c r="FGX18" s="43"/>
      <c r="FGY18" s="43"/>
      <c r="FGZ18" s="43"/>
      <c r="FHA18" s="43"/>
      <c r="FHB18" s="43"/>
      <c r="FHC18" s="43"/>
      <c r="FHD18" s="43"/>
      <c r="FHE18" s="43"/>
      <c r="FHF18" s="43"/>
      <c r="FHG18" s="43"/>
      <c r="FHH18" s="43"/>
      <c r="FHI18" s="43"/>
      <c r="FHJ18" s="43"/>
      <c r="FHK18" s="43"/>
      <c r="FHL18" s="43"/>
      <c r="FHM18" s="43"/>
      <c r="FHN18" s="43"/>
      <c r="FHO18" s="43"/>
      <c r="FHP18" s="43"/>
      <c r="FHQ18" s="43"/>
      <c r="FHR18" s="43"/>
      <c r="FHS18" s="43"/>
      <c r="FHT18" s="43"/>
      <c r="FHU18" s="43"/>
      <c r="FHV18" s="43"/>
      <c r="FHW18" s="43"/>
      <c r="FHX18" s="43"/>
      <c r="FHY18" s="43"/>
      <c r="FHZ18" s="43"/>
      <c r="FIA18" s="43"/>
      <c r="FIB18" s="43"/>
      <c r="FIC18" s="43"/>
      <c r="FID18" s="43"/>
      <c r="FIE18" s="43"/>
      <c r="FIF18" s="43"/>
      <c r="FIG18" s="43"/>
      <c r="FIH18" s="43"/>
      <c r="FII18" s="43"/>
      <c r="FIJ18" s="43"/>
      <c r="FIK18" s="43"/>
      <c r="FIL18" s="43"/>
      <c r="FIM18" s="43"/>
      <c r="FIN18" s="43"/>
      <c r="FIO18" s="43"/>
      <c r="FIP18" s="43"/>
      <c r="FIQ18" s="43"/>
      <c r="FIR18" s="43"/>
      <c r="FIS18" s="43"/>
      <c r="FIT18" s="43"/>
      <c r="FIU18" s="43"/>
      <c r="FIV18" s="43"/>
      <c r="FIW18" s="43"/>
      <c r="FIX18" s="43"/>
      <c r="FIY18" s="43"/>
      <c r="FIZ18" s="43"/>
      <c r="FJA18" s="43"/>
      <c r="FJB18" s="43"/>
      <c r="FJC18" s="43"/>
      <c r="FJD18" s="43"/>
      <c r="FJE18" s="43"/>
      <c r="FJF18" s="43"/>
      <c r="FJG18" s="43"/>
      <c r="FJH18" s="43"/>
      <c r="FJI18" s="43"/>
      <c r="FJJ18" s="43"/>
      <c r="FJK18" s="43"/>
      <c r="FJL18" s="43"/>
      <c r="FJM18" s="43"/>
      <c r="FJN18" s="43"/>
      <c r="FJO18" s="43"/>
      <c r="FJP18" s="43"/>
      <c r="FJQ18" s="43"/>
      <c r="FJR18" s="43"/>
      <c r="FJS18" s="43"/>
      <c r="FJT18" s="43"/>
      <c r="FJU18" s="43"/>
      <c r="FJV18" s="43"/>
      <c r="FJW18" s="43"/>
      <c r="FJX18" s="43"/>
      <c r="FJY18" s="43"/>
      <c r="FJZ18" s="43"/>
      <c r="FKA18" s="43"/>
      <c r="FKB18" s="43"/>
      <c r="FKC18" s="43"/>
      <c r="FKD18" s="43"/>
      <c r="FKE18" s="43"/>
      <c r="FKF18" s="43"/>
      <c r="FKG18" s="43"/>
      <c r="FKH18" s="43"/>
      <c r="FKI18" s="43"/>
      <c r="FKJ18" s="43"/>
      <c r="FKK18" s="43"/>
      <c r="FKL18" s="43"/>
      <c r="FKM18" s="43"/>
      <c r="FKN18" s="43"/>
      <c r="FKO18" s="43"/>
      <c r="FKP18" s="43"/>
      <c r="FKQ18" s="43"/>
      <c r="FKR18" s="43"/>
      <c r="FKS18" s="43"/>
      <c r="FKT18" s="43"/>
      <c r="FKU18" s="43"/>
      <c r="FKV18" s="43"/>
      <c r="FKW18" s="43"/>
      <c r="FKX18" s="43"/>
      <c r="FKY18" s="43"/>
      <c r="FKZ18" s="43"/>
      <c r="FLA18" s="43"/>
      <c r="FLB18" s="43"/>
      <c r="FLC18" s="43"/>
      <c r="FLD18" s="43"/>
      <c r="FLE18" s="43"/>
      <c r="FLF18" s="43"/>
      <c r="FLG18" s="43"/>
      <c r="FLH18" s="43"/>
      <c r="FLI18" s="43"/>
      <c r="FLJ18" s="43"/>
      <c r="FLK18" s="43"/>
      <c r="FLL18" s="43"/>
      <c r="FLM18" s="43"/>
      <c r="FLN18" s="43"/>
      <c r="FLO18" s="43"/>
      <c r="FLP18" s="43"/>
      <c r="FLQ18" s="43"/>
      <c r="FLR18" s="43"/>
      <c r="FLS18" s="43"/>
      <c r="FLT18" s="43"/>
      <c r="FLU18" s="43"/>
      <c r="FLV18" s="43"/>
      <c r="FLW18" s="43"/>
      <c r="FLX18" s="43"/>
      <c r="FLY18" s="43"/>
      <c r="FLZ18" s="43"/>
      <c r="FMA18" s="43"/>
      <c r="FMB18" s="43"/>
      <c r="FMC18" s="43"/>
      <c r="FMD18" s="43"/>
      <c r="FME18" s="43"/>
      <c r="FMF18" s="43"/>
      <c r="FMG18" s="43"/>
      <c r="FMH18" s="43"/>
      <c r="FMI18" s="43"/>
      <c r="FMJ18" s="43"/>
      <c r="FMK18" s="43"/>
      <c r="FML18" s="43"/>
      <c r="FMM18" s="43"/>
      <c r="FMN18" s="43"/>
      <c r="FMO18" s="43"/>
      <c r="FMP18" s="43"/>
      <c r="FMQ18" s="43"/>
      <c r="FMR18" s="43"/>
      <c r="FMS18" s="43"/>
      <c r="FMT18" s="43"/>
      <c r="FMU18" s="43"/>
      <c r="FMV18" s="43"/>
      <c r="FMW18" s="43"/>
      <c r="FMX18" s="43"/>
      <c r="FMY18" s="43"/>
      <c r="FMZ18" s="43"/>
      <c r="FNA18" s="43"/>
      <c r="FNB18" s="43"/>
      <c r="FNC18" s="43"/>
      <c r="FND18" s="43"/>
      <c r="FNE18" s="43"/>
      <c r="FNF18" s="43"/>
      <c r="FNG18" s="43"/>
      <c r="FNH18" s="43"/>
      <c r="FNI18" s="43"/>
      <c r="FNJ18" s="43"/>
      <c r="FNK18" s="43"/>
      <c r="FNL18" s="43"/>
      <c r="FNM18" s="43"/>
      <c r="FNN18" s="43"/>
      <c r="FNO18" s="43"/>
      <c r="FNP18" s="43"/>
      <c r="FNQ18" s="43"/>
      <c r="FNR18" s="43"/>
      <c r="FNS18" s="43"/>
      <c r="FNT18" s="43"/>
      <c r="FNU18" s="43"/>
      <c r="FNV18" s="43"/>
      <c r="FNW18" s="43"/>
      <c r="FNX18" s="43"/>
      <c r="FNY18" s="43"/>
      <c r="FNZ18" s="43"/>
      <c r="FOA18" s="43"/>
      <c r="FOB18" s="43"/>
      <c r="FOC18" s="43"/>
      <c r="FOD18" s="43"/>
      <c r="FOE18" s="43"/>
      <c r="FOF18" s="43"/>
      <c r="FOG18" s="43"/>
      <c r="FOH18" s="43"/>
      <c r="FOI18" s="43"/>
      <c r="FOJ18" s="43"/>
      <c r="FOK18" s="43"/>
      <c r="FOL18" s="43"/>
      <c r="FOM18" s="43"/>
      <c r="FON18" s="43"/>
      <c r="FOO18" s="43"/>
      <c r="FOP18" s="43"/>
      <c r="FOQ18" s="43"/>
      <c r="FOR18" s="43"/>
      <c r="FOS18" s="43"/>
      <c r="FOT18" s="43"/>
      <c r="FOU18" s="43"/>
      <c r="FOV18" s="43"/>
      <c r="FOW18" s="43"/>
      <c r="FOX18" s="43"/>
      <c r="FOY18" s="43"/>
      <c r="FOZ18" s="43"/>
      <c r="FPA18" s="43"/>
      <c r="FPB18" s="43"/>
      <c r="FPC18" s="43"/>
      <c r="FPD18" s="43"/>
      <c r="FPE18" s="43"/>
      <c r="FPF18" s="43"/>
      <c r="FPG18" s="43"/>
      <c r="FPH18" s="43"/>
      <c r="FPI18" s="43"/>
      <c r="FPJ18" s="43"/>
      <c r="FPK18" s="43"/>
      <c r="FPL18" s="43"/>
      <c r="FPM18" s="43"/>
      <c r="FPN18" s="43"/>
      <c r="FPO18" s="43"/>
      <c r="FPP18" s="43"/>
      <c r="FPQ18" s="43"/>
      <c r="FPR18" s="43"/>
      <c r="FPS18" s="43"/>
      <c r="FPT18" s="43"/>
      <c r="FPU18" s="43"/>
      <c r="FPV18" s="43"/>
      <c r="FPW18" s="43"/>
      <c r="FPX18" s="43"/>
      <c r="FPY18" s="43"/>
      <c r="FPZ18" s="43"/>
      <c r="FQA18" s="43"/>
      <c r="FQB18" s="43"/>
      <c r="FQC18" s="43"/>
      <c r="FQD18" s="43"/>
      <c r="FQE18" s="43"/>
      <c r="FQF18" s="43"/>
      <c r="FQG18" s="43"/>
      <c r="FQH18" s="43"/>
      <c r="FQI18" s="43"/>
      <c r="FQJ18" s="43"/>
      <c r="FQK18" s="43"/>
      <c r="FQL18" s="43"/>
      <c r="FQM18" s="43"/>
      <c r="FQN18" s="43"/>
      <c r="FQO18" s="43"/>
      <c r="FQP18" s="43"/>
      <c r="FQQ18" s="43"/>
      <c r="FQR18" s="43"/>
      <c r="FQS18" s="43"/>
      <c r="FQT18" s="43"/>
      <c r="FQU18" s="43"/>
      <c r="FQV18" s="43"/>
      <c r="FQW18" s="43"/>
      <c r="FQX18" s="43"/>
      <c r="FQY18" s="43"/>
      <c r="FQZ18" s="43"/>
      <c r="FRA18" s="43"/>
      <c r="FRB18" s="43"/>
      <c r="FRC18" s="43"/>
      <c r="FRD18" s="43"/>
      <c r="FRE18" s="43"/>
      <c r="FRF18" s="43"/>
      <c r="FRG18" s="43"/>
      <c r="FRH18" s="43"/>
      <c r="FRI18" s="43"/>
      <c r="FRJ18" s="43"/>
      <c r="FRK18" s="43"/>
      <c r="FRL18" s="43"/>
      <c r="FRM18" s="43"/>
      <c r="FRN18" s="43"/>
      <c r="FRO18" s="43"/>
      <c r="FRP18" s="43"/>
      <c r="FRQ18" s="43"/>
      <c r="FRR18" s="43"/>
      <c r="FRS18" s="43"/>
      <c r="FRT18" s="43"/>
      <c r="FRU18" s="43"/>
      <c r="FRV18" s="43"/>
      <c r="FRW18" s="43"/>
      <c r="FRX18" s="43"/>
      <c r="FRY18" s="43"/>
      <c r="FRZ18" s="43"/>
      <c r="FSA18" s="43"/>
      <c r="FSB18" s="43"/>
      <c r="FSC18" s="43"/>
      <c r="FSD18" s="43"/>
      <c r="FSE18" s="43"/>
      <c r="FSF18" s="43"/>
      <c r="FSG18" s="43"/>
      <c r="FSH18" s="43"/>
      <c r="FSI18" s="43"/>
      <c r="FSJ18" s="43"/>
      <c r="FSK18" s="43"/>
      <c r="FSL18" s="43"/>
      <c r="FSM18" s="43"/>
      <c r="FSN18" s="43"/>
      <c r="FSO18" s="43"/>
      <c r="FSP18" s="43"/>
      <c r="FSQ18" s="43"/>
      <c r="FSR18" s="43"/>
      <c r="FSS18" s="43"/>
      <c r="FST18" s="43"/>
      <c r="FSU18" s="43"/>
      <c r="FSV18" s="43"/>
      <c r="FSW18" s="43"/>
      <c r="FSX18" s="43"/>
      <c r="FSY18" s="43"/>
      <c r="FSZ18" s="43"/>
      <c r="FTA18" s="43"/>
      <c r="FTB18" s="43"/>
      <c r="FTC18" s="43"/>
      <c r="FTD18" s="43"/>
      <c r="FTE18" s="43"/>
      <c r="FTF18" s="43"/>
      <c r="FTG18" s="43"/>
      <c r="FTH18" s="43"/>
      <c r="FTI18" s="43"/>
      <c r="FTJ18" s="43"/>
      <c r="FTK18" s="43"/>
      <c r="FTL18" s="43"/>
      <c r="FTM18" s="43"/>
      <c r="FTN18" s="43"/>
      <c r="FTO18" s="43"/>
      <c r="FTP18" s="43"/>
      <c r="FTQ18" s="43"/>
      <c r="FTR18" s="43"/>
      <c r="FTS18" s="43"/>
      <c r="FTT18" s="43"/>
      <c r="FTU18" s="43"/>
      <c r="FTV18" s="43"/>
      <c r="FTW18" s="43"/>
      <c r="FTX18" s="43"/>
      <c r="FTY18" s="43"/>
      <c r="FTZ18" s="43"/>
      <c r="FUA18" s="43"/>
      <c r="FUB18" s="43"/>
      <c r="FUC18" s="43"/>
      <c r="FUD18" s="43"/>
      <c r="FUE18" s="43"/>
      <c r="FUF18" s="43"/>
      <c r="FUG18" s="43"/>
      <c r="FUH18" s="43"/>
      <c r="FUI18" s="43"/>
      <c r="FUJ18" s="43"/>
      <c r="FUK18" s="43"/>
      <c r="FUL18" s="43"/>
      <c r="FUM18" s="43"/>
      <c r="FUN18" s="43"/>
      <c r="FUO18" s="43"/>
      <c r="FUP18" s="43"/>
      <c r="FUQ18" s="43"/>
      <c r="FUR18" s="43"/>
      <c r="FUS18" s="43"/>
      <c r="FUT18" s="43"/>
      <c r="FUU18" s="43"/>
      <c r="FUV18" s="43"/>
      <c r="FUW18" s="43"/>
      <c r="FUX18" s="43"/>
      <c r="FUY18" s="43"/>
      <c r="FUZ18" s="43"/>
      <c r="FVA18" s="43"/>
      <c r="FVB18" s="43"/>
      <c r="FVC18" s="43"/>
      <c r="FVD18" s="43"/>
      <c r="FVE18" s="43"/>
      <c r="FVF18" s="43"/>
      <c r="FVG18" s="43"/>
      <c r="FVH18" s="43"/>
      <c r="FVI18" s="43"/>
      <c r="FVJ18" s="43"/>
      <c r="FVK18" s="43"/>
      <c r="FVL18" s="43"/>
      <c r="FVM18" s="43"/>
      <c r="FVN18" s="43"/>
      <c r="FVO18" s="43"/>
      <c r="FVP18" s="43"/>
      <c r="FVQ18" s="43"/>
      <c r="FVR18" s="43"/>
      <c r="FVS18" s="43"/>
      <c r="FVT18" s="43"/>
      <c r="FVU18" s="43"/>
      <c r="FVV18" s="43"/>
      <c r="FVW18" s="43"/>
      <c r="FVX18" s="43"/>
      <c r="FVY18" s="43"/>
      <c r="FVZ18" s="43"/>
      <c r="FWA18" s="43"/>
      <c r="FWB18" s="43"/>
      <c r="FWC18" s="43"/>
      <c r="FWD18" s="43"/>
      <c r="FWE18" s="43"/>
      <c r="FWF18" s="43"/>
      <c r="FWG18" s="43"/>
      <c r="FWH18" s="43"/>
      <c r="FWI18" s="43"/>
      <c r="FWJ18" s="43"/>
      <c r="FWK18" s="43"/>
      <c r="FWL18" s="43"/>
      <c r="FWM18" s="43"/>
      <c r="FWN18" s="43"/>
      <c r="FWO18" s="43"/>
      <c r="FWP18" s="43"/>
      <c r="FWQ18" s="43"/>
      <c r="FWR18" s="43"/>
      <c r="FWS18" s="43"/>
      <c r="FWT18" s="43"/>
      <c r="FWU18" s="43"/>
      <c r="FWV18" s="43"/>
      <c r="FWW18" s="43"/>
      <c r="FWX18" s="43"/>
      <c r="FWY18" s="43"/>
      <c r="FWZ18" s="43"/>
      <c r="FXA18" s="43"/>
      <c r="FXB18" s="43"/>
      <c r="FXC18" s="43"/>
      <c r="FXD18" s="43"/>
      <c r="FXE18" s="43"/>
      <c r="FXF18" s="43"/>
      <c r="FXG18" s="43"/>
      <c r="FXH18" s="43"/>
      <c r="FXI18" s="43"/>
      <c r="FXJ18" s="43"/>
      <c r="FXK18" s="43"/>
      <c r="FXL18" s="43"/>
      <c r="FXM18" s="43"/>
      <c r="FXN18" s="43"/>
      <c r="FXO18" s="43"/>
      <c r="FXP18" s="43"/>
      <c r="FXQ18" s="43"/>
      <c r="FXR18" s="43"/>
      <c r="FXS18" s="43"/>
      <c r="FXT18" s="43"/>
      <c r="FXU18" s="43"/>
      <c r="FXV18" s="43"/>
      <c r="FXW18" s="43"/>
      <c r="FXX18" s="43"/>
      <c r="FXY18" s="43"/>
      <c r="FXZ18" s="43"/>
      <c r="FYA18" s="43"/>
      <c r="FYB18" s="43"/>
      <c r="FYC18" s="43"/>
      <c r="FYD18" s="43"/>
      <c r="FYE18" s="43"/>
      <c r="FYF18" s="43"/>
      <c r="FYG18" s="43"/>
      <c r="FYH18" s="43"/>
      <c r="FYI18" s="43"/>
      <c r="FYJ18" s="43"/>
      <c r="FYK18" s="43"/>
      <c r="FYL18" s="43"/>
      <c r="FYM18" s="43"/>
      <c r="FYN18" s="43"/>
      <c r="FYO18" s="43"/>
      <c r="FYP18" s="43"/>
      <c r="FYQ18" s="43"/>
      <c r="FYR18" s="43"/>
      <c r="FYS18" s="43"/>
      <c r="FYT18" s="43"/>
      <c r="FYU18" s="43"/>
      <c r="FYV18" s="43"/>
      <c r="FYW18" s="43"/>
      <c r="FYX18" s="43"/>
      <c r="FYY18" s="43"/>
      <c r="FYZ18" s="43"/>
      <c r="FZA18" s="43"/>
      <c r="FZB18" s="43"/>
      <c r="FZC18" s="43"/>
      <c r="FZD18" s="43"/>
      <c r="FZE18" s="43"/>
      <c r="FZF18" s="43"/>
      <c r="FZG18" s="43"/>
      <c r="FZH18" s="43"/>
      <c r="FZI18" s="43"/>
      <c r="FZJ18" s="43"/>
      <c r="FZK18" s="43"/>
      <c r="FZL18" s="43"/>
      <c r="FZM18" s="43"/>
      <c r="FZN18" s="43"/>
      <c r="FZO18" s="43"/>
      <c r="FZP18" s="43"/>
      <c r="FZQ18" s="43"/>
      <c r="FZR18" s="43"/>
      <c r="FZS18" s="43"/>
      <c r="FZT18" s="43"/>
      <c r="FZU18" s="43"/>
      <c r="FZV18" s="43"/>
      <c r="FZW18" s="43"/>
      <c r="FZX18" s="43"/>
      <c r="FZY18" s="43"/>
      <c r="FZZ18" s="43"/>
      <c r="GAA18" s="43"/>
      <c r="GAB18" s="43"/>
      <c r="GAC18" s="43"/>
      <c r="GAD18" s="43"/>
      <c r="GAE18" s="43"/>
      <c r="GAF18" s="43"/>
      <c r="GAG18" s="43"/>
      <c r="GAH18" s="43"/>
      <c r="GAI18" s="43"/>
      <c r="GAJ18" s="43"/>
      <c r="GAK18" s="43"/>
      <c r="GAL18" s="43"/>
      <c r="GAM18" s="43"/>
      <c r="GAN18" s="43"/>
      <c r="GAO18" s="43"/>
      <c r="GAP18" s="43"/>
      <c r="GAQ18" s="43"/>
      <c r="GAR18" s="43"/>
      <c r="GAS18" s="43"/>
      <c r="GAT18" s="43"/>
      <c r="GAU18" s="43"/>
      <c r="GAV18" s="43"/>
      <c r="GAW18" s="43"/>
      <c r="GAX18" s="43"/>
      <c r="GAY18" s="43"/>
      <c r="GAZ18" s="43"/>
      <c r="GBA18" s="43"/>
      <c r="GBB18" s="43"/>
      <c r="GBC18" s="43"/>
      <c r="GBD18" s="43"/>
      <c r="GBE18" s="43"/>
      <c r="GBF18" s="43"/>
      <c r="GBG18" s="43"/>
      <c r="GBH18" s="43"/>
      <c r="GBI18" s="43"/>
      <c r="GBJ18" s="43"/>
      <c r="GBK18" s="43"/>
      <c r="GBL18" s="43"/>
      <c r="GBM18" s="43"/>
      <c r="GBN18" s="43"/>
      <c r="GBO18" s="43"/>
      <c r="GBP18" s="43"/>
      <c r="GBQ18" s="43"/>
      <c r="GBR18" s="43"/>
      <c r="GBS18" s="43"/>
      <c r="GBT18" s="43"/>
      <c r="GBU18" s="43"/>
      <c r="GBV18" s="43"/>
      <c r="GBW18" s="43"/>
      <c r="GBX18" s="43"/>
      <c r="GBY18" s="43"/>
      <c r="GBZ18" s="43"/>
      <c r="GCA18" s="43"/>
      <c r="GCB18" s="43"/>
      <c r="GCC18" s="43"/>
      <c r="GCD18" s="43"/>
      <c r="GCE18" s="43"/>
      <c r="GCF18" s="43"/>
      <c r="GCG18" s="43"/>
      <c r="GCH18" s="43"/>
      <c r="GCI18" s="43"/>
      <c r="GCJ18" s="43"/>
      <c r="GCK18" s="43"/>
      <c r="GCL18" s="43"/>
      <c r="GCM18" s="43"/>
      <c r="GCN18" s="43"/>
      <c r="GCO18" s="43"/>
      <c r="GCP18" s="43"/>
      <c r="GCQ18" s="43"/>
      <c r="GCR18" s="43"/>
      <c r="GCS18" s="43"/>
      <c r="GCT18" s="43"/>
      <c r="GCU18" s="43"/>
      <c r="GCV18" s="43"/>
      <c r="GCW18" s="43"/>
      <c r="GCX18" s="43"/>
      <c r="GCY18" s="43"/>
      <c r="GCZ18" s="43"/>
      <c r="GDA18" s="43"/>
      <c r="GDB18" s="43"/>
      <c r="GDC18" s="43"/>
      <c r="GDD18" s="43"/>
      <c r="GDE18" s="43"/>
      <c r="GDF18" s="43"/>
      <c r="GDG18" s="43"/>
      <c r="GDH18" s="43"/>
      <c r="GDI18" s="43"/>
      <c r="GDJ18" s="43"/>
      <c r="GDK18" s="43"/>
      <c r="GDL18" s="43"/>
      <c r="GDM18" s="43"/>
      <c r="GDN18" s="43"/>
      <c r="GDO18" s="43"/>
      <c r="GDP18" s="43"/>
      <c r="GDQ18" s="43"/>
      <c r="GDR18" s="43"/>
      <c r="GDS18" s="43"/>
      <c r="GDT18" s="43"/>
      <c r="GDU18" s="43"/>
      <c r="GDV18" s="43"/>
      <c r="GDW18" s="43"/>
      <c r="GDX18" s="43"/>
      <c r="GDY18" s="43"/>
      <c r="GDZ18" s="43"/>
      <c r="GEA18" s="43"/>
      <c r="GEB18" s="43"/>
      <c r="GEC18" s="43"/>
      <c r="GED18" s="43"/>
      <c r="GEE18" s="43"/>
      <c r="GEF18" s="43"/>
      <c r="GEG18" s="43"/>
      <c r="GEH18" s="43"/>
      <c r="GEI18" s="43"/>
      <c r="GEJ18" s="43"/>
      <c r="GEK18" s="43"/>
      <c r="GEL18" s="43"/>
      <c r="GEM18" s="43"/>
      <c r="GEN18" s="43"/>
      <c r="GEO18" s="43"/>
      <c r="GEP18" s="43"/>
      <c r="GEQ18" s="43"/>
      <c r="GER18" s="43"/>
      <c r="GES18" s="43"/>
      <c r="GET18" s="43"/>
      <c r="GEU18" s="43"/>
      <c r="GEV18" s="43"/>
      <c r="GEW18" s="43"/>
      <c r="GEX18" s="43"/>
      <c r="GEY18" s="43"/>
      <c r="GEZ18" s="43"/>
      <c r="GFA18" s="43"/>
      <c r="GFB18" s="43"/>
      <c r="GFC18" s="43"/>
      <c r="GFD18" s="43"/>
      <c r="GFE18" s="43"/>
      <c r="GFF18" s="43"/>
      <c r="GFG18" s="43"/>
      <c r="GFH18" s="43"/>
      <c r="GFI18" s="43"/>
      <c r="GFJ18" s="43"/>
      <c r="GFK18" s="43"/>
      <c r="GFL18" s="43"/>
      <c r="GFM18" s="43"/>
      <c r="GFN18" s="43"/>
      <c r="GFO18" s="43"/>
      <c r="GFP18" s="43"/>
      <c r="GFQ18" s="43"/>
      <c r="GFR18" s="43"/>
      <c r="GFS18" s="43"/>
      <c r="GFT18" s="43"/>
      <c r="GFU18" s="43"/>
      <c r="GFV18" s="43"/>
      <c r="GFW18" s="43"/>
      <c r="GFX18" s="43"/>
      <c r="GFY18" s="43"/>
      <c r="GFZ18" s="43"/>
      <c r="GGA18" s="43"/>
      <c r="GGB18" s="43"/>
      <c r="GGC18" s="43"/>
      <c r="GGD18" s="43"/>
      <c r="GGE18" s="43"/>
      <c r="GGF18" s="43"/>
      <c r="GGG18" s="43"/>
      <c r="GGH18" s="43"/>
      <c r="GGI18" s="43"/>
      <c r="GGJ18" s="43"/>
      <c r="GGK18" s="43"/>
      <c r="GGL18" s="43"/>
      <c r="GGM18" s="43"/>
      <c r="GGN18" s="43"/>
      <c r="GGO18" s="43"/>
      <c r="GGP18" s="43"/>
      <c r="GGQ18" s="43"/>
      <c r="GGR18" s="43"/>
      <c r="GGS18" s="43"/>
      <c r="GGT18" s="43"/>
      <c r="GGU18" s="43"/>
      <c r="GGV18" s="43"/>
      <c r="GGW18" s="43"/>
      <c r="GGX18" s="43"/>
      <c r="GGY18" s="43"/>
      <c r="GGZ18" s="43"/>
      <c r="GHA18" s="43"/>
      <c r="GHB18" s="43"/>
      <c r="GHC18" s="43"/>
      <c r="GHD18" s="43"/>
      <c r="GHE18" s="43"/>
      <c r="GHF18" s="43"/>
      <c r="GHG18" s="43"/>
      <c r="GHH18" s="43"/>
      <c r="GHI18" s="43"/>
      <c r="GHJ18" s="43"/>
      <c r="GHK18" s="43"/>
      <c r="GHL18" s="43"/>
      <c r="GHM18" s="43"/>
      <c r="GHN18" s="43"/>
      <c r="GHO18" s="43"/>
      <c r="GHP18" s="43"/>
      <c r="GHQ18" s="43"/>
      <c r="GHR18" s="43"/>
      <c r="GHS18" s="43"/>
      <c r="GHT18" s="43"/>
      <c r="GHU18" s="43"/>
      <c r="GHV18" s="43"/>
      <c r="GHW18" s="43"/>
      <c r="GHX18" s="43"/>
      <c r="GHY18" s="43"/>
      <c r="GHZ18" s="43"/>
      <c r="GIA18" s="43"/>
      <c r="GIB18" s="43"/>
      <c r="GIC18" s="43"/>
      <c r="GID18" s="43"/>
      <c r="GIE18" s="43"/>
      <c r="GIF18" s="43"/>
      <c r="GIG18" s="43"/>
      <c r="GIH18" s="43"/>
      <c r="GII18" s="43"/>
      <c r="GIJ18" s="43"/>
      <c r="GIK18" s="43"/>
      <c r="GIL18" s="43"/>
      <c r="GIM18" s="43"/>
      <c r="GIN18" s="43"/>
      <c r="GIO18" s="43"/>
      <c r="GIP18" s="43"/>
      <c r="GIQ18" s="43"/>
      <c r="GIR18" s="43"/>
      <c r="GIS18" s="43"/>
      <c r="GIT18" s="43"/>
      <c r="GIU18" s="43"/>
      <c r="GIV18" s="43"/>
      <c r="GIW18" s="43"/>
      <c r="GIX18" s="43"/>
      <c r="GIY18" s="43"/>
      <c r="GIZ18" s="43"/>
      <c r="GJA18" s="43"/>
      <c r="GJB18" s="43"/>
      <c r="GJC18" s="43"/>
      <c r="GJD18" s="43"/>
      <c r="GJE18" s="43"/>
      <c r="GJF18" s="43"/>
      <c r="GJG18" s="43"/>
      <c r="GJH18" s="43"/>
      <c r="GJI18" s="43"/>
      <c r="GJJ18" s="43"/>
      <c r="GJK18" s="43"/>
      <c r="GJL18" s="43"/>
      <c r="GJM18" s="43"/>
      <c r="GJN18" s="43"/>
      <c r="GJO18" s="43"/>
      <c r="GJP18" s="43"/>
      <c r="GJQ18" s="43"/>
      <c r="GJR18" s="43"/>
      <c r="GJS18" s="43"/>
      <c r="GJT18" s="43"/>
      <c r="GJU18" s="43"/>
      <c r="GJV18" s="43"/>
      <c r="GJW18" s="43"/>
      <c r="GJX18" s="43"/>
      <c r="GJY18" s="43"/>
      <c r="GJZ18" s="43"/>
      <c r="GKA18" s="43"/>
      <c r="GKB18" s="43"/>
      <c r="GKC18" s="43"/>
      <c r="GKD18" s="43"/>
      <c r="GKE18" s="43"/>
      <c r="GKF18" s="43"/>
      <c r="GKG18" s="43"/>
      <c r="GKH18" s="43"/>
      <c r="GKI18" s="43"/>
      <c r="GKJ18" s="43"/>
      <c r="GKK18" s="43"/>
      <c r="GKL18" s="43"/>
      <c r="GKM18" s="43"/>
      <c r="GKN18" s="43"/>
      <c r="GKO18" s="43"/>
      <c r="GKP18" s="43"/>
      <c r="GKQ18" s="43"/>
      <c r="GKR18" s="43"/>
      <c r="GKS18" s="43"/>
      <c r="GKT18" s="43"/>
      <c r="GKU18" s="43"/>
      <c r="GKV18" s="43"/>
      <c r="GKW18" s="43"/>
      <c r="GKX18" s="43"/>
      <c r="GKY18" s="43"/>
      <c r="GKZ18" s="43"/>
      <c r="GLA18" s="43"/>
      <c r="GLB18" s="43"/>
      <c r="GLC18" s="43"/>
      <c r="GLD18" s="43"/>
      <c r="GLE18" s="43"/>
      <c r="GLF18" s="43"/>
      <c r="GLG18" s="43"/>
      <c r="GLH18" s="43"/>
      <c r="GLI18" s="43"/>
      <c r="GLJ18" s="43"/>
      <c r="GLK18" s="43"/>
      <c r="GLL18" s="43"/>
      <c r="GLM18" s="43"/>
      <c r="GLN18" s="43"/>
      <c r="GLO18" s="43"/>
      <c r="GLP18" s="43"/>
      <c r="GLQ18" s="43"/>
      <c r="GLR18" s="43"/>
      <c r="GLS18" s="43"/>
      <c r="GLT18" s="43"/>
      <c r="GLU18" s="43"/>
      <c r="GLV18" s="43"/>
      <c r="GLW18" s="43"/>
      <c r="GLX18" s="43"/>
      <c r="GLY18" s="43"/>
      <c r="GLZ18" s="43"/>
      <c r="GMA18" s="43"/>
      <c r="GMB18" s="43"/>
      <c r="GMC18" s="43"/>
      <c r="GMD18" s="43"/>
      <c r="GME18" s="43"/>
      <c r="GMF18" s="43"/>
      <c r="GMG18" s="43"/>
      <c r="GMH18" s="43"/>
      <c r="GMI18" s="43"/>
      <c r="GMJ18" s="43"/>
      <c r="GMK18" s="43"/>
      <c r="GML18" s="43"/>
      <c r="GMM18" s="43"/>
      <c r="GMN18" s="43"/>
      <c r="GMO18" s="43"/>
      <c r="GMP18" s="43"/>
      <c r="GMQ18" s="43"/>
      <c r="GMR18" s="43"/>
      <c r="GMS18" s="43"/>
      <c r="GMT18" s="43"/>
      <c r="GMU18" s="43"/>
      <c r="GMV18" s="43"/>
      <c r="GMW18" s="43"/>
      <c r="GMX18" s="43"/>
      <c r="GMY18" s="43"/>
      <c r="GMZ18" s="43"/>
      <c r="GNA18" s="43"/>
      <c r="GNB18" s="43"/>
      <c r="GNC18" s="43"/>
      <c r="GND18" s="43"/>
      <c r="GNE18" s="43"/>
      <c r="GNF18" s="43"/>
      <c r="GNG18" s="43"/>
      <c r="GNH18" s="43"/>
      <c r="GNI18" s="43"/>
      <c r="GNJ18" s="43"/>
      <c r="GNK18" s="43"/>
      <c r="GNL18" s="43"/>
      <c r="GNM18" s="43"/>
      <c r="GNN18" s="43"/>
      <c r="GNO18" s="43"/>
      <c r="GNP18" s="43"/>
      <c r="GNQ18" s="43"/>
      <c r="GNR18" s="43"/>
      <c r="GNS18" s="43"/>
      <c r="GNT18" s="43"/>
      <c r="GNU18" s="43"/>
      <c r="GNV18" s="43"/>
      <c r="GNW18" s="43"/>
      <c r="GNX18" s="43"/>
      <c r="GNY18" s="43"/>
      <c r="GNZ18" s="43"/>
      <c r="GOA18" s="43"/>
      <c r="GOB18" s="43"/>
      <c r="GOC18" s="43"/>
      <c r="GOD18" s="43"/>
      <c r="GOE18" s="43"/>
      <c r="GOF18" s="43"/>
      <c r="GOG18" s="43"/>
      <c r="GOH18" s="43"/>
      <c r="GOI18" s="43"/>
      <c r="GOJ18" s="43"/>
      <c r="GOK18" s="43"/>
      <c r="GOL18" s="43"/>
      <c r="GOM18" s="43"/>
      <c r="GON18" s="43"/>
      <c r="GOO18" s="43"/>
      <c r="GOP18" s="43"/>
      <c r="GOQ18" s="43"/>
      <c r="GOR18" s="43"/>
      <c r="GOS18" s="43"/>
      <c r="GOT18" s="43"/>
      <c r="GOU18" s="43"/>
      <c r="GOV18" s="43"/>
      <c r="GOW18" s="43"/>
      <c r="GOX18" s="43"/>
      <c r="GOY18" s="43"/>
      <c r="GOZ18" s="43"/>
      <c r="GPA18" s="43"/>
      <c r="GPB18" s="43"/>
      <c r="GPC18" s="43"/>
      <c r="GPD18" s="43"/>
      <c r="GPE18" s="43"/>
      <c r="GPF18" s="43"/>
      <c r="GPG18" s="43"/>
      <c r="GPH18" s="43"/>
      <c r="GPI18" s="43"/>
      <c r="GPJ18" s="43"/>
      <c r="GPK18" s="43"/>
      <c r="GPL18" s="43"/>
      <c r="GPM18" s="43"/>
      <c r="GPN18" s="43"/>
      <c r="GPO18" s="43"/>
      <c r="GPP18" s="43"/>
      <c r="GPQ18" s="43"/>
      <c r="GPR18" s="43"/>
      <c r="GPS18" s="43"/>
      <c r="GPT18" s="43"/>
      <c r="GPU18" s="43"/>
      <c r="GPV18" s="43"/>
      <c r="GPW18" s="43"/>
      <c r="GPX18" s="43"/>
      <c r="GPY18" s="43"/>
      <c r="GPZ18" s="43"/>
      <c r="GQA18" s="43"/>
      <c r="GQB18" s="43"/>
      <c r="GQC18" s="43"/>
      <c r="GQD18" s="43"/>
      <c r="GQE18" s="43"/>
      <c r="GQF18" s="43"/>
      <c r="GQG18" s="43"/>
      <c r="GQH18" s="43"/>
      <c r="GQI18" s="43"/>
      <c r="GQJ18" s="43"/>
      <c r="GQK18" s="43"/>
      <c r="GQL18" s="43"/>
      <c r="GQM18" s="43"/>
      <c r="GQN18" s="43"/>
      <c r="GQO18" s="43"/>
      <c r="GQP18" s="43"/>
      <c r="GQQ18" s="43"/>
      <c r="GQR18" s="43"/>
      <c r="GQS18" s="43"/>
      <c r="GQT18" s="43"/>
      <c r="GQU18" s="43"/>
      <c r="GQV18" s="43"/>
      <c r="GQW18" s="43"/>
      <c r="GQX18" s="43"/>
      <c r="GQY18" s="43"/>
      <c r="GQZ18" s="43"/>
      <c r="GRA18" s="43"/>
      <c r="GRB18" s="43"/>
      <c r="GRC18" s="43"/>
      <c r="GRD18" s="43"/>
      <c r="GRE18" s="43"/>
      <c r="GRF18" s="43"/>
      <c r="GRG18" s="43"/>
      <c r="GRH18" s="43"/>
      <c r="GRI18" s="43"/>
      <c r="GRJ18" s="43"/>
      <c r="GRK18" s="43"/>
      <c r="GRL18" s="43"/>
      <c r="GRM18" s="43"/>
      <c r="GRN18" s="43"/>
      <c r="GRO18" s="43"/>
      <c r="GRP18" s="43"/>
      <c r="GRQ18" s="43"/>
      <c r="GRR18" s="43"/>
      <c r="GRS18" s="43"/>
      <c r="GRT18" s="43"/>
      <c r="GRU18" s="43"/>
      <c r="GRV18" s="43"/>
      <c r="GRW18" s="43"/>
      <c r="GRX18" s="43"/>
      <c r="GRY18" s="43"/>
      <c r="GRZ18" s="43"/>
      <c r="GSA18" s="43"/>
      <c r="GSB18" s="43"/>
      <c r="GSC18" s="43"/>
      <c r="GSD18" s="43"/>
      <c r="GSE18" s="43"/>
      <c r="GSF18" s="43"/>
      <c r="GSG18" s="43"/>
      <c r="GSH18" s="43"/>
      <c r="GSI18" s="43"/>
      <c r="GSJ18" s="43"/>
      <c r="GSK18" s="43"/>
      <c r="GSL18" s="43"/>
      <c r="GSM18" s="43"/>
      <c r="GSN18" s="43"/>
      <c r="GSO18" s="43"/>
      <c r="GSP18" s="43"/>
      <c r="GSQ18" s="43"/>
      <c r="GSR18" s="43"/>
      <c r="GSS18" s="43"/>
      <c r="GST18" s="43"/>
      <c r="GSU18" s="43"/>
      <c r="GSV18" s="43"/>
      <c r="GSW18" s="43"/>
      <c r="GSX18" s="43"/>
      <c r="GSY18" s="43"/>
      <c r="GSZ18" s="43"/>
      <c r="GTA18" s="43"/>
      <c r="GTB18" s="43"/>
      <c r="GTC18" s="43"/>
      <c r="GTD18" s="43"/>
      <c r="GTE18" s="43"/>
      <c r="GTF18" s="43"/>
      <c r="GTG18" s="43"/>
      <c r="GTH18" s="43"/>
      <c r="GTI18" s="43"/>
      <c r="GTJ18" s="43"/>
      <c r="GTK18" s="43"/>
      <c r="GTL18" s="43"/>
      <c r="GTM18" s="43"/>
      <c r="GTN18" s="43"/>
      <c r="GTO18" s="43"/>
      <c r="GTP18" s="43"/>
      <c r="GTQ18" s="43"/>
      <c r="GTR18" s="43"/>
      <c r="GTS18" s="43"/>
      <c r="GTT18" s="43"/>
      <c r="GTU18" s="43"/>
      <c r="GTV18" s="43"/>
      <c r="GTW18" s="43"/>
      <c r="GTX18" s="43"/>
      <c r="GTY18" s="43"/>
      <c r="GTZ18" s="43"/>
      <c r="GUA18" s="43"/>
      <c r="GUB18" s="43"/>
      <c r="GUC18" s="43"/>
      <c r="GUD18" s="43"/>
      <c r="GUE18" s="43"/>
      <c r="GUF18" s="43"/>
      <c r="GUG18" s="43"/>
      <c r="GUH18" s="43"/>
      <c r="GUI18" s="43"/>
      <c r="GUJ18" s="43"/>
      <c r="GUK18" s="43"/>
      <c r="GUL18" s="43"/>
      <c r="GUM18" s="43"/>
      <c r="GUN18" s="43"/>
      <c r="GUO18" s="43"/>
      <c r="GUP18" s="43"/>
      <c r="GUQ18" s="43"/>
      <c r="GUR18" s="43"/>
      <c r="GUS18" s="43"/>
      <c r="GUT18" s="43"/>
      <c r="GUU18" s="43"/>
      <c r="GUV18" s="43"/>
      <c r="GUW18" s="43"/>
      <c r="GUX18" s="43"/>
      <c r="GUY18" s="43"/>
      <c r="GUZ18" s="43"/>
      <c r="GVA18" s="43"/>
      <c r="GVB18" s="43"/>
      <c r="GVC18" s="43"/>
      <c r="GVD18" s="43"/>
      <c r="GVE18" s="43"/>
      <c r="GVF18" s="43"/>
      <c r="GVG18" s="43"/>
      <c r="GVH18" s="43"/>
      <c r="GVI18" s="43"/>
      <c r="GVJ18" s="43"/>
      <c r="GVK18" s="43"/>
      <c r="GVL18" s="43"/>
      <c r="GVM18" s="43"/>
      <c r="GVN18" s="43"/>
      <c r="GVO18" s="43"/>
      <c r="GVP18" s="43"/>
      <c r="GVQ18" s="43"/>
      <c r="GVR18" s="43"/>
      <c r="GVS18" s="43"/>
      <c r="GVT18" s="43"/>
      <c r="GVU18" s="43"/>
      <c r="GVV18" s="43"/>
      <c r="GVW18" s="43"/>
      <c r="GVX18" s="43"/>
      <c r="GVY18" s="43"/>
      <c r="GVZ18" s="43"/>
      <c r="GWA18" s="43"/>
      <c r="GWB18" s="43"/>
      <c r="GWC18" s="43"/>
      <c r="GWD18" s="43"/>
      <c r="GWE18" s="43"/>
      <c r="GWF18" s="43"/>
      <c r="GWG18" s="43"/>
      <c r="GWH18" s="43"/>
      <c r="GWI18" s="43"/>
      <c r="GWJ18" s="43"/>
      <c r="GWK18" s="43"/>
      <c r="GWL18" s="43"/>
      <c r="GWM18" s="43"/>
      <c r="GWN18" s="43"/>
      <c r="GWO18" s="43"/>
      <c r="GWP18" s="43"/>
      <c r="GWQ18" s="43"/>
      <c r="GWR18" s="43"/>
      <c r="GWS18" s="43"/>
      <c r="GWT18" s="43"/>
      <c r="GWU18" s="43"/>
      <c r="GWV18" s="43"/>
      <c r="GWW18" s="43"/>
      <c r="GWX18" s="43"/>
      <c r="GWY18" s="43"/>
      <c r="GWZ18" s="43"/>
      <c r="GXA18" s="43"/>
      <c r="GXB18" s="43"/>
      <c r="GXC18" s="43"/>
      <c r="GXD18" s="43"/>
      <c r="GXE18" s="43"/>
      <c r="GXF18" s="43"/>
      <c r="GXG18" s="43"/>
      <c r="GXH18" s="43"/>
      <c r="GXI18" s="43"/>
      <c r="GXJ18" s="43"/>
      <c r="GXK18" s="43"/>
      <c r="GXL18" s="43"/>
      <c r="GXM18" s="43"/>
      <c r="GXN18" s="43"/>
      <c r="GXO18" s="43"/>
      <c r="GXP18" s="43"/>
      <c r="GXQ18" s="43"/>
      <c r="GXR18" s="43"/>
      <c r="GXS18" s="43"/>
      <c r="GXT18" s="43"/>
      <c r="GXU18" s="43"/>
      <c r="GXV18" s="43"/>
      <c r="GXW18" s="43"/>
      <c r="GXX18" s="43"/>
      <c r="GXY18" s="43"/>
      <c r="GXZ18" s="43"/>
      <c r="GYA18" s="43"/>
      <c r="GYB18" s="43"/>
      <c r="GYC18" s="43"/>
      <c r="GYD18" s="43"/>
      <c r="GYE18" s="43"/>
      <c r="GYF18" s="43"/>
      <c r="GYG18" s="43"/>
      <c r="GYH18" s="43"/>
      <c r="GYI18" s="43"/>
      <c r="GYJ18" s="43"/>
      <c r="GYK18" s="43"/>
      <c r="GYL18" s="43"/>
      <c r="GYM18" s="43"/>
      <c r="GYN18" s="43"/>
      <c r="GYO18" s="43"/>
      <c r="GYP18" s="43"/>
      <c r="GYQ18" s="43"/>
      <c r="GYR18" s="43"/>
      <c r="GYS18" s="43"/>
      <c r="GYT18" s="43"/>
      <c r="GYU18" s="43"/>
      <c r="GYV18" s="43"/>
      <c r="GYW18" s="43"/>
      <c r="GYX18" s="43"/>
      <c r="GYY18" s="43"/>
      <c r="GYZ18" s="43"/>
      <c r="GZA18" s="43"/>
      <c r="GZB18" s="43"/>
      <c r="GZC18" s="43"/>
      <c r="GZD18" s="43"/>
      <c r="GZE18" s="43"/>
      <c r="GZF18" s="43"/>
      <c r="GZG18" s="43"/>
      <c r="GZH18" s="43"/>
      <c r="GZI18" s="43"/>
      <c r="GZJ18" s="43"/>
      <c r="GZK18" s="43"/>
      <c r="GZL18" s="43"/>
      <c r="GZM18" s="43"/>
      <c r="GZN18" s="43"/>
      <c r="GZO18" s="43"/>
      <c r="GZP18" s="43"/>
      <c r="GZQ18" s="43"/>
      <c r="GZR18" s="43"/>
      <c r="GZS18" s="43"/>
      <c r="GZT18" s="43"/>
      <c r="GZU18" s="43"/>
      <c r="GZV18" s="43"/>
      <c r="GZW18" s="43"/>
      <c r="GZX18" s="43"/>
      <c r="GZY18" s="43"/>
      <c r="GZZ18" s="43"/>
      <c r="HAA18" s="43"/>
      <c r="HAB18" s="43"/>
      <c r="HAC18" s="43"/>
      <c r="HAD18" s="43"/>
      <c r="HAE18" s="43"/>
      <c r="HAF18" s="43"/>
      <c r="HAG18" s="43"/>
      <c r="HAH18" s="43"/>
      <c r="HAI18" s="43"/>
      <c r="HAJ18" s="43"/>
      <c r="HAK18" s="43"/>
      <c r="HAL18" s="43"/>
      <c r="HAM18" s="43"/>
      <c r="HAN18" s="43"/>
      <c r="HAO18" s="43"/>
      <c r="HAP18" s="43"/>
      <c r="HAQ18" s="43"/>
      <c r="HAR18" s="43"/>
      <c r="HAS18" s="43"/>
      <c r="HAT18" s="43"/>
      <c r="HAU18" s="43"/>
      <c r="HAV18" s="43"/>
      <c r="HAW18" s="43"/>
      <c r="HAX18" s="43"/>
      <c r="HAY18" s="43"/>
      <c r="HAZ18" s="43"/>
      <c r="HBA18" s="43"/>
      <c r="HBB18" s="43"/>
      <c r="HBC18" s="43"/>
      <c r="HBD18" s="43"/>
      <c r="HBE18" s="43"/>
      <c r="HBF18" s="43"/>
      <c r="HBG18" s="43"/>
      <c r="HBH18" s="43"/>
      <c r="HBI18" s="43"/>
      <c r="HBJ18" s="43"/>
      <c r="HBK18" s="43"/>
      <c r="HBL18" s="43"/>
      <c r="HBM18" s="43"/>
      <c r="HBN18" s="43"/>
      <c r="HBO18" s="43"/>
      <c r="HBP18" s="43"/>
      <c r="HBQ18" s="43"/>
      <c r="HBR18" s="43"/>
      <c r="HBS18" s="43"/>
      <c r="HBT18" s="43"/>
      <c r="HBU18" s="43"/>
      <c r="HBV18" s="43"/>
      <c r="HBW18" s="43"/>
      <c r="HBX18" s="43"/>
      <c r="HBY18" s="43"/>
      <c r="HBZ18" s="43"/>
      <c r="HCA18" s="43"/>
      <c r="HCB18" s="43"/>
      <c r="HCC18" s="43"/>
      <c r="HCD18" s="43"/>
      <c r="HCE18" s="43"/>
      <c r="HCF18" s="43"/>
      <c r="HCG18" s="43"/>
      <c r="HCH18" s="43"/>
      <c r="HCI18" s="43"/>
      <c r="HCJ18" s="43"/>
      <c r="HCK18" s="43"/>
      <c r="HCL18" s="43"/>
      <c r="HCM18" s="43"/>
      <c r="HCN18" s="43"/>
      <c r="HCO18" s="43"/>
      <c r="HCP18" s="43"/>
      <c r="HCQ18" s="43"/>
      <c r="HCR18" s="43"/>
      <c r="HCS18" s="43"/>
      <c r="HCT18" s="43"/>
      <c r="HCU18" s="43"/>
      <c r="HCV18" s="43"/>
      <c r="HCW18" s="43"/>
      <c r="HCX18" s="43"/>
      <c r="HCY18" s="43"/>
      <c r="HCZ18" s="43"/>
      <c r="HDA18" s="43"/>
      <c r="HDB18" s="43"/>
      <c r="HDC18" s="43"/>
      <c r="HDD18" s="43"/>
      <c r="HDE18" s="43"/>
      <c r="HDF18" s="43"/>
      <c r="HDG18" s="43"/>
      <c r="HDH18" s="43"/>
      <c r="HDI18" s="43"/>
      <c r="HDJ18" s="43"/>
      <c r="HDK18" s="43"/>
      <c r="HDL18" s="43"/>
      <c r="HDM18" s="43"/>
      <c r="HDN18" s="43"/>
      <c r="HDO18" s="43"/>
      <c r="HDP18" s="43"/>
      <c r="HDQ18" s="43"/>
      <c r="HDR18" s="43"/>
      <c r="HDS18" s="43"/>
      <c r="HDT18" s="43"/>
      <c r="HDU18" s="43"/>
      <c r="HDV18" s="43"/>
      <c r="HDW18" s="43"/>
      <c r="HDX18" s="43"/>
      <c r="HDY18" s="43"/>
      <c r="HDZ18" s="43"/>
      <c r="HEA18" s="43"/>
      <c r="HEB18" s="43"/>
      <c r="HEC18" s="43"/>
      <c r="HED18" s="43"/>
      <c r="HEE18" s="43"/>
      <c r="HEF18" s="43"/>
      <c r="HEG18" s="43"/>
      <c r="HEH18" s="43"/>
      <c r="HEI18" s="43"/>
      <c r="HEJ18" s="43"/>
      <c r="HEK18" s="43"/>
      <c r="HEL18" s="43"/>
      <c r="HEM18" s="43"/>
      <c r="HEN18" s="43"/>
      <c r="HEO18" s="43"/>
      <c r="HEP18" s="43"/>
      <c r="HEQ18" s="43"/>
      <c r="HER18" s="43"/>
      <c r="HES18" s="43"/>
      <c r="HET18" s="43"/>
      <c r="HEU18" s="43"/>
      <c r="HEV18" s="43"/>
      <c r="HEW18" s="43"/>
      <c r="HEX18" s="43"/>
      <c r="HEY18" s="43"/>
      <c r="HEZ18" s="43"/>
      <c r="HFA18" s="43"/>
      <c r="HFB18" s="43"/>
      <c r="HFC18" s="43"/>
      <c r="HFD18" s="43"/>
      <c r="HFE18" s="43"/>
      <c r="HFF18" s="43"/>
      <c r="HFG18" s="43"/>
      <c r="HFH18" s="43"/>
      <c r="HFI18" s="43"/>
      <c r="HFJ18" s="43"/>
      <c r="HFK18" s="43"/>
      <c r="HFL18" s="43"/>
      <c r="HFM18" s="43"/>
      <c r="HFN18" s="43"/>
      <c r="HFO18" s="43"/>
      <c r="HFP18" s="43"/>
      <c r="HFQ18" s="43"/>
      <c r="HFR18" s="43"/>
      <c r="HFS18" s="43"/>
      <c r="HFT18" s="43"/>
      <c r="HFU18" s="43"/>
      <c r="HFV18" s="43"/>
      <c r="HFW18" s="43"/>
      <c r="HFX18" s="43"/>
      <c r="HFY18" s="43"/>
      <c r="HFZ18" s="43"/>
      <c r="HGA18" s="43"/>
      <c r="HGB18" s="43"/>
      <c r="HGC18" s="43"/>
      <c r="HGD18" s="43"/>
      <c r="HGE18" s="43"/>
      <c r="HGF18" s="43"/>
      <c r="HGG18" s="43"/>
      <c r="HGH18" s="43"/>
      <c r="HGI18" s="43"/>
      <c r="HGJ18" s="43"/>
      <c r="HGK18" s="43"/>
      <c r="HGL18" s="43"/>
      <c r="HGM18" s="43"/>
      <c r="HGN18" s="43"/>
      <c r="HGO18" s="43"/>
      <c r="HGP18" s="43"/>
      <c r="HGQ18" s="43"/>
      <c r="HGR18" s="43"/>
      <c r="HGS18" s="43"/>
      <c r="HGT18" s="43"/>
      <c r="HGU18" s="43"/>
      <c r="HGV18" s="43"/>
      <c r="HGW18" s="43"/>
      <c r="HGX18" s="43"/>
      <c r="HGY18" s="43"/>
      <c r="HGZ18" s="43"/>
      <c r="HHA18" s="43"/>
      <c r="HHB18" s="43"/>
      <c r="HHC18" s="43"/>
      <c r="HHD18" s="43"/>
      <c r="HHE18" s="43"/>
      <c r="HHF18" s="43"/>
      <c r="HHG18" s="43"/>
      <c r="HHH18" s="43"/>
      <c r="HHI18" s="43"/>
      <c r="HHJ18" s="43"/>
      <c r="HHK18" s="43"/>
      <c r="HHL18" s="43"/>
      <c r="HHM18" s="43"/>
      <c r="HHN18" s="43"/>
      <c r="HHO18" s="43"/>
      <c r="HHP18" s="43"/>
      <c r="HHQ18" s="43"/>
      <c r="HHR18" s="43"/>
      <c r="HHS18" s="43"/>
      <c r="HHT18" s="43"/>
      <c r="HHU18" s="43"/>
      <c r="HHV18" s="43"/>
      <c r="HHW18" s="43"/>
      <c r="HHX18" s="43"/>
      <c r="HHY18" s="43"/>
      <c r="HHZ18" s="43"/>
      <c r="HIA18" s="43"/>
      <c r="HIB18" s="43"/>
      <c r="HIC18" s="43"/>
      <c r="HID18" s="43"/>
      <c r="HIE18" s="43"/>
      <c r="HIF18" s="43"/>
      <c r="HIG18" s="43"/>
      <c r="HIH18" s="43"/>
      <c r="HII18" s="43"/>
      <c r="HIJ18" s="43"/>
      <c r="HIK18" s="43"/>
      <c r="HIL18" s="43"/>
      <c r="HIM18" s="43"/>
      <c r="HIN18" s="43"/>
      <c r="HIO18" s="43"/>
      <c r="HIP18" s="43"/>
      <c r="HIQ18" s="43"/>
      <c r="HIR18" s="43"/>
      <c r="HIS18" s="43"/>
      <c r="HIT18" s="43"/>
      <c r="HIU18" s="43"/>
      <c r="HIV18" s="43"/>
      <c r="HIW18" s="43"/>
      <c r="HIX18" s="43"/>
      <c r="HIY18" s="43"/>
      <c r="HIZ18" s="43"/>
      <c r="HJA18" s="43"/>
      <c r="HJB18" s="43"/>
      <c r="HJC18" s="43"/>
      <c r="HJD18" s="43"/>
      <c r="HJE18" s="43"/>
      <c r="HJF18" s="43"/>
      <c r="HJG18" s="43"/>
      <c r="HJH18" s="43"/>
      <c r="HJI18" s="43"/>
      <c r="HJJ18" s="43"/>
      <c r="HJK18" s="43"/>
      <c r="HJL18" s="43"/>
      <c r="HJM18" s="43"/>
      <c r="HJN18" s="43"/>
      <c r="HJO18" s="43"/>
      <c r="HJP18" s="43"/>
      <c r="HJQ18" s="43"/>
      <c r="HJR18" s="43"/>
      <c r="HJS18" s="43"/>
      <c r="HJT18" s="43"/>
      <c r="HJU18" s="43"/>
      <c r="HJV18" s="43"/>
      <c r="HJW18" s="43"/>
      <c r="HJX18" s="43"/>
      <c r="HJY18" s="43"/>
      <c r="HJZ18" s="43"/>
      <c r="HKA18" s="43"/>
      <c r="HKB18" s="43"/>
      <c r="HKC18" s="43"/>
      <c r="HKD18" s="43"/>
      <c r="HKE18" s="43"/>
      <c r="HKF18" s="43"/>
      <c r="HKG18" s="43"/>
      <c r="HKH18" s="43"/>
      <c r="HKI18" s="43"/>
      <c r="HKJ18" s="43"/>
      <c r="HKK18" s="43"/>
      <c r="HKL18" s="43"/>
      <c r="HKM18" s="43"/>
      <c r="HKN18" s="43"/>
      <c r="HKO18" s="43"/>
      <c r="HKP18" s="43"/>
      <c r="HKQ18" s="43"/>
      <c r="HKR18" s="43"/>
      <c r="HKS18" s="43"/>
      <c r="HKT18" s="43"/>
      <c r="HKU18" s="43"/>
      <c r="HKV18" s="43"/>
      <c r="HKW18" s="43"/>
      <c r="HKX18" s="43"/>
      <c r="HKY18" s="43"/>
      <c r="HKZ18" s="43"/>
      <c r="HLA18" s="43"/>
      <c r="HLB18" s="43"/>
      <c r="HLC18" s="43"/>
      <c r="HLD18" s="43"/>
      <c r="HLE18" s="43"/>
      <c r="HLF18" s="43"/>
      <c r="HLG18" s="43"/>
      <c r="HLH18" s="43"/>
      <c r="HLI18" s="43"/>
      <c r="HLJ18" s="43"/>
      <c r="HLK18" s="43"/>
      <c r="HLL18" s="43"/>
      <c r="HLM18" s="43"/>
      <c r="HLN18" s="43"/>
      <c r="HLO18" s="43"/>
      <c r="HLP18" s="43"/>
      <c r="HLQ18" s="43"/>
      <c r="HLR18" s="43"/>
      <c r="HLS18" s="43"/>
      <c r="HLT18" s="43"/>
      <c r="HLU18" s="43"/>
      <c r="HLV18" s="43"/>
      <c r="HLW18" s="43"/>
      <c r="HLX18" s="43"/>
      <c r="HLY18" s="43"/>
      <c r="HLZ18" s="43"/>
      <c r="HMA18" s="43"/>
      <c r="HMB18" s="43"/>
      <c r="HMC18" s="43"/>
      <c r="HMD18" s="43"/>
      <c r="HME18" s="43"/>
      <c r="HMF18" s="43"/>
      <c r="HMG18" s="43"/>
      <c r="HMH18" s="43"/>
      <c r="HMI18" s="43"/>
      <c r="HMJ18" s="43"/>
      <c r="HMK18" s="43"/>
      <c r="HML18" s="43"/>
      <c r="HMM18" s="43"/>
      <c r="HMN18" s="43"/>
      <c r="HMO18" s="43"/>
      <c r="HMP18" s="43"/>
      <c r="HMQ18" s="43"/>
      <c r="HMR18" s="43"/>
      <c r="HMS18" s="43"/>
      <c r="HMT18" s="43"/>
      <c r="HMU18" s="43"/>
      <c r="HMV18" s="43"/>
      <c r="HMW18" s="43"/>
      <c r="HMX18" s="43"/>
      <c r="HMY18" s="43"/>
      <c r="HMZ18" s="43"/>
      <c r="HNA18" s="43"/>
      <c r="HNB18" s="43"/>
      <c r="HNC18" s="43"/>
      <c r="HND18" s="43"/>
      <c r="HNE18" s="43"/>
      <c r="HNF18" s="43"/>
      <c r="HNG18" s="43"/>
      <c r="HNH18" s="43"/>
      <c r="HNI18" s="43"/>
      <c r="HNJ18" s="43"/>
      <c r="HNK18" s="43"/>
      <c r="HNL18" s="43"/>
      <c r="HNM18" s="43"/>
      <c r="HNN18" s="43"/>
      <c r="HNO18" s="43"/>
      <c r="HNP18" s="43"/>
      <c r="HNQ18" s="43"/>
      <c r="HNR18" s="43"/>
      <c r="HNS18" s="43"/>
      <c r="HNT18" s="43"/>
      <c r="HNU18" s="43"/>
      <c r="HNV18" s="43"/>
      <c r="HNW18" s="43"/>
      <c r="HNX18" s="43"/>
      <c r="HNY18" s="43"/>
      <c r="HNZ18" s="43"/>
      <c r="HOA18" s="43"/>
      <c r="HOB18" s="43"/>
      <c r="HOC18" s="43"/>
      <c r="HOD18" s="43"/>
      <c r="HOE18" s="43"/>
      <c r="HOF18" s="43"/>
      <c r="HOG18" s="43"/>
      <c r="HOH18" s="43"/>
      <c r="HOI18" s="43"/>
      <c r="HOJ18" s="43"/>
      <c r="HOK18" s="43"/>
      <c r="HOL18" s="43"/>
      <c r="HOM18" s="43"/>
      <c r="HON18" s="43"/>
      <c r="HOO18" s="43"/>
      <c r="HOP18" s="43"/>
      <c r="HOQ18" s="43"/>
      <c r="HOR18" s="43"/>
      <c r="HOS18" s="43"/>
      <c r="HOT18" s="43"/>
      <c r="HOU18" s="43"/>
      <c r="HOV18" s="43"/>
      <c r="HOW18" s="43"/>
      <c r="HOX18" s="43"/>
      <c r="HOY18" s="43"/>
      <c r="HOZ18" s="43"/>
      <c r="HPA18" s="43"/>
      <c r="HPB18" s="43"/>
      <c r="HPC18" s="43"/>
      <c r="HPD18" s="43"/>
      <c r="HPE18" s="43"/>
      <c r="HPF18" s="43"/>
      <c r="HPG18" s="43"/>
      <c r="HPH18" s="43"/>
      <c r="HPI18" s="43"/>
      <c r="HPJ18" s="43"/>
      <c r="HPK18" s="43"/>
      <c r="HPL18" s="43"/>
      <c r="HPM18" s="43"/>
      <c r="HPN18" s="43"/>
      <c r="HPO18" s="43"/>
      <c r="HPP18" s="43"/>
      <c r="HPQ18" s="43"/>
      <c r="HPR18" s="43"/>
      <c r="HPS18" s="43"/>
      <c r="HPT18" s="43"/>
      <c r="HPU18" s="43"/>
      <c r="HPV18" s="43"/>
      <c r="HPW18" s="43"/>
      <c r="HPX18" s="43"/>
      <c r="HPY18" s="43"/>
      <c r="HPZ18" s="43"/>
      <c r="HQA18" s="43"/>
      <c r="HQB18" s="43"/>
      <c r="HQC18" s="43"/>
      <c r="HQD18" s="43"/>
      <c r="HQE18" s="43"/>
      <c r="HQF18" s="43"/>
      <c r="HQG18" s="43"/>
      <c r="HQH18" s="43"/>
      <c r="HQI18" s="43"/>
      <c r="HQJ18" s="43"/>
      <c r="HQK18" s="43"/>
      <c r="HQL18" s="43"/>
      <c r="HQM18" s="43"/>
      <c r="HQN18" s="43"/>
      <c r="HQO18" s="43"/>
      <c r="HQP18" s="43"/>
      <c r="HQQ18" s="43"/>
      <c r="HQR18" s="43"/>
      <c r="HQS18" s="43"/>
      <c r="HQT18" s="43"/>
      <c r="HQU18" s="43"/>
      <c r="HQV18" s="43"/>
      <c r="HQW18" s="43"/>
      <c r="HQX18" s="43"/>
      <c r="HQY18" s="43"/>
      <c r="HQZ18" s="43"/>
      <c r="HRA18" s="43"/>
      <c r="HRB18" s="43"/>
      <c r="HRC18" s="43"/>
      <c r="HRD18" s="43"/>
      <c r="HRE18" s="43"/>
      <c r="HRF18" s="43"/>
      <c r="HRG18" s="43"/>
      <c r="HRH18" s="43"/>
      <c r="HRI18" s="43"/>
      <c r="HRJ18" s="43"/>
      <c r="HRK18" s="43"/>
      <c r="HRL18" s="43"/>
      <c r="HRM18" s="43"/>
      <c r="HRN18" s="43"/>
      <c r="HRO18" s="43"/>
      <c r="HRP18" s="43"/>
      <c r="HRQ18" s="43"/>
      <c r="HRR18" s="43"/>
      <c r="HRS18" s="43"/>
      <c r="HRT18" s="43"/>
      <c r="HRU18" s="43"/>
      <c r="HRV18" s="43"/>
      <c r="HRW18" s="43"/>
      <c r="HRX18" s="43"/>
      <c r="HRY18" s="43"/>
      <c r="HRZ18" s="43"/>
      <c r="HSA18" s="43"/>
      <c r="HSB18" s="43"/>
      <c r="HSC18" s="43"/>
      <c r="HSD18" s="43"/>
      <c r="HSE18" s="43"/>
      <c r="HSF18" s="43"/>
      <c r="HSG18" s="43"/>
      <c r="HSH18" s="43"/>
      <c r="HSI18" s="43"/>
      <c r="HSJ18" s="43"/>
      <c r="HSK18" s="43"/>
      <c r="HSL18" s="43"/>
      <c r="HSM18" s="43"/>
      <c r="HSN18" s="43"/>
      <c r="HSO18" s="43"/>
      <c r="HSP18" s="43"/>
      <c r="HSQ18" s="43"/>
      <c r="HSR18" s="43"/>
      <c r="HSS18" s="43"/>
      <c r="HST18" s="43"/>
      <c r="HSU18" s="43"/>
      <c r="HSV18" s="43"/>
      <c r="HSW18" s="43"/>
      <c r="HSX18" s="43"/>
      <c r="HSY18" s="43"/>
      <c r="HSZ18" s="43"/>
      <c r="HTA18" s="43"/>
      <c r="HTB18" s="43"/>
      <c r="HTC18" s="43"/>
      <c r="HTD18" s="43"/>
      <c r="HTE18" s="43"/>
      <c r="HTF18" s="43"/>
      <c r="HTG18" s="43"/>
      <c r="HTH18" s="43"/>
      <c r="HTI18" s="43"/>
      <c r="HTJ18" s="43"/>
      <c r="HTK18" s="43"/>
      <c r="HTL18" s="43"/>
      <c r="HTM18" s="43"/>
      <c r="HTN18" s="43"/>
      <c r="HTO18" s="43"/>
      <c r="HTP18" s="43"/>
      <c r="HTQ18" s="43"/>
      <c r="HTR18" s="43"/>
      <c r="HTS18" s="43"/>
      <c r="HTT18" s="43"/>
      <c r="HTU18" s="43"/>
      <c r="HTV18" s="43"/>
      <c r="HTW18" s="43"/>
      <c r="HTX18" s="43"/>
      <c r="HTY18" s="43"/>
      <c r="HTZ18" s="43"/>
      <c r="HUA18" s="43"/>
      <c r="HUB18" s="43"/>
      <c r="HUC18" s="43"/>
      <c r="HUD18" s="43"/>
      <c r="HUE18" s="43"/>
      <c r="HUF18" s="43"/>
      <c r="HUG18" s="43"/>
      <c r="HUH18" s="43"/>
      <c r="HUI18" s="43"/>
      <c r="HUJ18" s="43"/>
      <c r="HUK18" s="43"/>
      <c r="HUL18" s="43"/>
      <c r="HUM18" s="43"/>
      <c r="HUN18" s="43"/>
      <c r="HUO18" s="43"/>
      <c r="HUP18" s="43"/>
      <c r="HUQ18" s="43"/>
      <c r="HUR18" s="43"/>
      <c r="HUS18" s="43"/>
      <c r="HUT18" s="43"/>
      <c r="HUU18" s="43"/>
      <c r="HUV18" s="43"/>
      <c r="HUW18" s="43"/>
      <c r="HUX18" s="43"/>
      <c r="HUY18" s="43"/>
      <c r="HUZ18" s="43"/>
      <c r="HVA18" s="43"/>
      <c r="HVB18" s="43"/>
      <c r="HVC18" s="43"/>
      <c r="HVD18" s="43"/>
      <c r="HVE18" s="43"/>
      <c r="HVF18" s="43"/>
      <c r="HVG18" s="43"/>
      <c r="HVH18" s="43"/>
      <c r="HVI18" s="43"/>
      <c r="HVJ18" s="43"/>
      <c r="HVK18" s="43"/>
      <c r="HVL18" s="43"/>
      <c r="HVM18" s="43"/>
      <c r="HVN18" s="43"/>
      <c r="HVO18" s="43"/>
      <c r="HVP18" s="43"/>
      <c r="HVQ18" s="43"/>
      <c r="HVR18" s="43"/>
      <c r="HVS18" s="43"/>
      <c r="HVT18" s="43"/>
      <c r="HVU18" s="43"/>
      <c r="HVV18" s="43"/>
      <c r="HVW18" s="43"/>
      <c r="HVX18" s="43"/>
      <c r="HVY18" s="43"/>
      <c r="HVZ18" s="43"/>
      <c r="HWA18" s="43"/>
      <c r="HWB18" s="43"/>
      <c r="HWC18" s="43"/>
      <c r="HWD18" s="43"/>
      <c r="HWE18" s="43"/>
      <c r="HWF18" s="43"/>
      <c r="HWG18" s="43"/>
      <c r="HWH18" s="43"/>
      <c r="HWI18" s="43"/>
      <c r="HWJ18" s="43"/>
      <c r="HWK18" s="43"/>
      <c r="HWL18" s="43"/>
      <c r="HWM18" s="43"/>
      <c r="HWN18" s="43"/>
      <c r="HWO18" s="43"/>
      <c r="HWP18" s="43"/>
      <c r="HWQ18" s="43"/>
      <c r="HWR18" s="43"/>
      <c r="HWS18" s="43"/>
      <c r="HWT18" s="43"/>
      <c r="HWU18" s="43"/>
      <c r="HWV18" s="43"/>
      <c r="HWW18" s="43"/>
      <c r="HWX18" s="43"/>
      <c r="HWY18" s="43"/>
      <c r="HWZ18" s="43"/>
      <c r="HXA18" s="43"/>
      <c r="HXB18" s="43"/>
      <c r="HXC18" s="43"/>
      <c r="HXD18" s="43"/>
      <c r="HXE18" s="43"/>
      <c r="HXF18" s="43"/>
      <c r="HXG18" s="43"/>
      <c r="HXH18" s="43"/>
      <c r="HXI18" s="43"/>
      <c r="HXJ18" s="43"/>
      <c r="HXK18" s="43"/>
      <c r="HXL18" s="43"/>
      <c r="HXM18" s="43"/>
      <c r="HXN18" s="43"/>
      <c r="HXO18" s="43"/>
      <c r="HXP18" s="43"/>
      <c r="HXQ18" s="43"/>
      <c r="HXR18" s="43"/>
      <c r="HXS18" s="43"/>
      <c r="HXT18" s="43"/>
      <c r="HXU18" s="43"/>
      <c r="HXV18" s="43"/>
      <c r="HXW18" s="43"/>
      <c r="HXX18" s="43"/>
      <c r="HXY18" s="43"/>
      <c r="HXZ18" s="43"/>
      <c r="HYA18" s="43"/>
      <c r="HYB18" s="43"/>
      <c r="HYC18" s="43"/>
      <c r="HYD18" s="43"/>
      <c r="HYE18" s="43"/>
      <c r="HYF18" s="43"/>
      <c r="HYG18" s="43"/>
      <c r="HYH18" s="43"/>
      <c r="HYI18" s="43"/>
      <c r="HYJ18" s="43"/>
      <c r="HYK18" s="43"/>
      <c r="HYL18" s="43"/>
      <c r="HYM18" s="43"/>
      <c r="HYN18" s="43"/>
      <c r="HYO18" s="43"/>
      <c r="HYP18" s="43"/>
      <c r="HYQ18" s="43"/>
      <c r="HYR18" s="43"/>
      <c r="HYS18" s="43"/>
      <c r="HYT18" s="43"/>
      <c r="HYU18" s="43"/>
      <c r="HYV18" s="43"/>
      <c r="HYW18" s="43"/>
      <c r="HYX18" s="43"/>
      <c r="HYY18" s="43"/>
      <c r="HYZ18" s="43"/>
      <c r="HZA18" s="43"/>
      <c r="HZB18" s="43"/>
      <c r="HZC18" s="43"/>
      <c r="HZD18" s="43"/>
      <c r="HZE18" s="43"/>
      <c r="HZF18" s="43"/>
      <c r="HZG18" s="43"/>
      <c r="HZH18" s="43"/>
      <c r="HZI18" s="43"/>
      <c r="HZJ18" s="43"/>
      <c r="HZK18" s="43"/>
      <c r="HZL18" s="43"/>
      <c r="HZM18" s="43"/>
      <c r="HZN18" s="43"/>
      <c r="HZO18" s="43"/>
      <c r="HZP18" s="43"/>
      <c r="HZQ18" s="43"/>
      <c r="HZR18" s="43"/>
      <c r="HZS18" s="43"/>
      <c r="HZT18" s="43"/>
      <c r="HZU18" s="43"/>
      <c r="HZV18" s="43"/>
      <c r="HZW18" s="43"/>
      <c r="HZX18" s="43"/>
      <c r="HZY18" s="43"/>
      <c r="HZZ18" s="43"/>
      <c r="IAA18" s="43"/>
      <c r="IAB18" s="43"/>
      <c r="IAC18" s="43"/>
      <c r="IAD18" s="43"/>
      <c r="IAE18" s="43"/>
      <c r="IAF18" s="43"/>
      <c r="IAG18" s="43"/>
      <c r="IAH18" s="43"/>
      <c r="IAI18" s="43"/>
      <c r="IAJ18" s="43"/>
      <c r="IAK18" s="43"/>
      <c r="IAL18" s="43"/>
      <c r="IAM18" s="43"/>
      <c r="IAN18" s="43"/>
      <c r="IAO18" s="43"/>
      <c r="IAP18" s="43"/>
      <c r="IAQ18" s="43"/>
      <c r="IAR18" s="43"/>
      <c r="IAS18" s="43"/>
      <c r="IAT18" s="43"/>
      <c r="IAU18" s="43"/>
      <c r="IAV18" s="43"/>
      <c r="IAW18" s="43"/>
      <c r="IAX18" s="43"/>
      <c r="IAY18" s="43"/>
      <c r="IAZ18" s="43"/>
      <c r="IBA18" s="43"/>
      <c r="IBB18" s="43"/>
      <c r="IBC18" s="43"/>
      <c r="IBD18" s="43"/>
      <c r="IBE18" s="43"/>
      <c r="IBF18" s="43"/>
      <c r="IBG18" s="43"/>
      <c r="IBH18" s="43"/>
      <c r="IBI18" s="43"/>
      <c r="IBJ18" s="43"/>
      <c r="IBK18" s="43"/>
      <c r="IBL18" s="43"/>
      <c r="IBM18" s="43"/>
      <c r="IBN18" s="43"/>
      <c r="IBO18" s="43"/>
      <c r="IBP18" s="43"/>
      <c r="IBQ18" s="43"/>
      <c r="IBR18" s="43"/>
      <c r="IBS18" s="43"/>
      <c r="IBT18" s="43"/>
      <c r="IBU18" s="43"/>
      <c r="IBV18" s="43"/>
      <c r="IBW18" s="43"/>
      <c r="IBX18" s="43"/>
      <c r="IBY18" s="43"/>
      <c r="IBZ18" s="43"/>
      <c r="ICA18" s="43"/>
      <c r="ICB18" s="43"/>
      <c r="ICC18" s="43"/>
      <c r="ICD18" s="43"/>
      <c r="ICE18" s="43"/>
      <c r="ICF18" s="43"/>
      <c r="ICG18" s="43"/>
      <c r="ICH18" s="43"/>
      <c r="ICI18" s="43"/>
      <c r="ICJ18" s="43"/>
      <c r="ICK18" s="43"/>
      <c r="ICL18" s="43"/>
      <c r="ICM18" s="43"/>
      <c r="ICN18" s="43"/>
      <c r="ICO18" s="43"/>
      <c r="ICP18" s="43"/>
      <c r="ICQ18" s="43"/>
      <c r="ICR18" s="43"/>
      <c r="ICS18" s="43"/>
      <c r="ICT18" s="43"/>
      <c r="ICU18" s="43"/>
      <c r="ICV18" s="43"/>
      <c r="ICW18" s="43"/>
      <c r="ICX18" s="43"/>
      <c r="ICY18" s="43"/>
      <c r="ICZ18" s="43"/>
      <c r="IDA18" s="43"/>
      <c r="IDB18" s="43"/>
      <c r="IDC18" s="43"/>
      <c r="IDD18" s="43"/>
      <c r="IDE18" s="43"/>
      <c r="IDF18" s="43"/>
      <c r="IDG18" s="43"/>
      <c r="IDH18" s="43"/>
      <c r="IDI18" s="43"/>
      <c r="IDJ18" s="43"/>
      <c r="IDK18" s="43"/>
      <c r="IDL18" s="43"/>
      <c r="IDM18" s="43"/>
      <c r="IDN18" s="43"/>
      <c r="IDO18" s="43"/>
      <c r="IDP18" s="43"/>
      <c r="IDQ18" s="43"/>
      <c r="IDR18" s="43"/>
      <c r="IDS18" s="43"/>
      <c r="IDT18" s="43"/>
      <c r="IDU18" s="43"/>
      <c r="IDV18" s="43"/>
      <c r="IDW18" s="43"/>
      <c r="IDX18" s="43"/>
      <c r="IDY18" s="43"/>
      <c r="IDZ18" s="43"/>
      <c r="IEA18" s="43"/>
      <c r="IEB18" s="43"/>
      <c r="IEC18" s="43"/>
      <c r="IED18" s="43"/>
      <c r="IEE18" s="43"/>
      <c r="IEF18" s="43"/>
      <c r="IEG18" s="43"/>
      <c r="IEH18" s="43"/>
      <c r="IEI18" s="43"/>
      <c r="IEJ18" s="43"/>
      <c r="IEK18" s="43"/>
      <c r="IEL18" s="43"/>
      <c r="IEM18" s="43"/>
      <c r="IEN18" s="43"/>
      <c r="IEO18" s="43"/>
      <c r="IEP18" s="43"/>
      <c r="IEQ18" s="43"/>
      <c r="IER18" s="43"/>
      <c r="IES18" s="43"/>
      <c r="IET18" s="43"/>
      <c r="IEU18" s="43"/>
      <c r="IEV18" s="43"/>
      <c r="IEW18" s="43"/>
      <c r="IEX18" s="43"/>
      <c r="IEY18" s="43"/>
      <c r="IEZ18" s="43"/>
      <c r="IFA18" s="43"/>
      <c r="IFB18" s="43"/>
      <c r="IFC18" s="43"/>
      <c r="IFD18" s="43"/>
      <c r="IFE18" s="43"/>
      <c r="IFF18" s="43"/>
      <c r="IFG18" s="43"/>
      <c r="IFH18" s="43"/>
      <c r="IFI18" s="43"/>
      <c r="IFJ18" s="43"/>
      <c r="IFK18" s="43"/>
      <c r="IFL18" s="43"/>
      <c r="IFM18" s="43"/>
      <c r="IFN18" s="43"/>
      <c r="IFO18" s="43"/>
      <c r="IFP18" s="43"/>
      <c r="IFQ18" s="43"/>
      <c r="IFR18" s="43"/>
      <c r="IFS18" s="43"/>
      <c r="IFT18" s="43"/>
      <c r="IFU18" s="43"/>
      <c r="IFV18" s="43"/>
      <c r="IFW18" s="43"/>
      <c r="IFX18" s="43"/>
      <c r="IFY18" s="43"/>
      <c r="IFZ18" s="43"/>
      <c r="IGA18" s="43"/>
      <c r="IGB18" s="43"/>
      <c r="IGC18" s="43"/>
      <c r="IGD18" s="43"/>
      <c r="IGE18" s="43"/>
      <c r="IGF18" s="43"/>
      <c r="IGG18" s="43"/>
      <c r="IGH18" s="43"/>
      <c r="IGI18" s="43"/>
      <c r="IGJ18" s="43"/>
      <c r="IGK18" s="43"/>
      <c r="IGL18" s="43"/>
      <c r="IGM18" s="43"/>
      <c r="IGN18" s="43"/>
      <c r="IGO18" s="43"/>
      <c r="IGP18" s="43"/>
      <c r="IGQ18" s="43"/>
      <c r="IGR18" s="43"/>
      <c r="IGS18" s="43"/>
      <c r="IGT18" s="43"/>
      <c r="IGU18" s="43"/>
      <c r="IGV18" s="43"/>
      <c r="IGW18" s="43"/>
      <c r="IGX18" s="43"/>
      <c r="IGY18" s="43"/>
      <c r="IGZ18" s="43"/>
      <c r="IHA18" s="43"/>
      <c r="IHB18" s="43"/>
      <c r="IHC18" s="43"/>
      <c r="IHD18" s="43"/>
      <c r="IHE18" s="43"/>
      <c r="IHF18" s="43"/>
      <c r="IHG18" s="43"/>
      <c r="IHH18" s="43"/>
      <c r="IHI18" s="43"/>
      <c r="IHJ18" s="43"/>
      <c r="IHK18" s="43"/>
      <c r="IHL18" s="43"/>
      <c r="IHM18" s="43"/>
      <c r="IHN18" s="43"/>
      <c r="IHO18" s="43"/>
      <c r="IHP18" s="43"/>
      <c r="IHQ18" s="43"/>
      <c r="IHR18" s="43"/>
      <c r="IHS18" s="43"/>
      <c r="IHT18" s="43"/>
      <c r="IHU18" s="43"/>
      <c r="IHV18" s="43"/>
      <c r="IHW18" s="43"/>
      <c r="IHX18" s="43"/>
      <c r="IHY18" s="43"/>
      <c r="IHZ18" s="43"/>
      <c r="IIA18" s="43"/>
      <c r="IIB18" s="43"/>
      <c r="IIC18" s="43"/>
      <c r="IID18" s="43"/>
      <c r="IIE18" s="43"/>
      <c r="IIF18" s="43"/>
      <c r="IIG18" s="43"/>
      <c r="IIH18" s="43"/>
      <c r="III18" s="43"/>
      <c r="IIJ18" s="43"/>
      <c r="IIK18" s="43"/>
      <c r="IIL18" s="43"/>
      <c r="IIM18" s="43"/>
      <c r="IIN18" s="43"/>
      <c r="IIO18" s="43"/>
      <c r="IIP18" s="43"/>
      <c r="IIQ18" s="43"/>
      <c r="IIR18" s="43"/>
      <c r="IIS18" s="43"/>
      <c r="IIT18" s="43"/>
      <c r="IIU18" s="43"/>
      <c r="IIV18" s="43"/>
      <c r="IIW18" s="43"/>
      <c r="IIX18" s="43"/>
      <c r="IIY18" s="43"/>
      <c r="IIZ18" s="43"/>
      <c r="IJA18" s="43"/>
      <c r="IJB18" s="43"/>
      <c r="IJC18" s="43"/>
      <c r="IJD18" s="43"/>
      <c r="IJE18" s="43"/>
      <c r="IJF18" s="43"/>
      <c r="IJG18" s="43"/>
      <c r="IJH18" s="43"/>
      <c r="IJI18" s="43"/>
      <c r="IJJ18" s="43"/>
      <c r="IJK18" s="43"/>
      <c r="IJL18" s="43"/>
      <c r="IJM18" s="43"/>
      <c r="IJN18" s="43"/>
      <c r="IJO18" s="43"/>
      <c r="IJP18" s="43"/>
      <c r="IJQ18" s="43"/>
      <c r="IJR18" s="43"/>
      <c r="IJS18" s="43"/>
      <c r="IJT18" s="43"/>
      <c r="IJU18" s="43"/>
      <c r="IJV18" s="43"/>
      <c r="IJW18" s="43"/>
      <c r="IJX18" s="43"/>
      <c r="IJY18" s="43"/>
      <c r="IJZ18" s="43"/>
      <c r="IKA18" s="43"/>
      <c r="IKB18" s="43"/>
      <c r="IKC18" s="43"/>
      <c r="IKD18" s="43"/>
      <c r="IKE18" s="43"/>
      <c r="IKF18" s="43"/>
      <c r="IKG18" s="43"/>
      <c r="IKH18" s="43"/>
      <c r="IKI18" s="43"/>
      <c r="IKJ18" s="43"/>
      <c r="IKK18" s="43"/>
      <c r="IKL18" s="43"/>
      <c r="IKM18" s="43"/>
      <c r="IKN18" s="43"/>
      <c r="IKO18" s="43"/>
      <c r="IKP18" s="43"/>
      <c r="IKQ18" s="43"/>
      <c r="IKR18" s="43"/>
      <c r="IKS18" s="43"/>
      <c r="IKT18" s="43"/>
      <c r="IKU18" s="43"/>
      <c r="IKV18" s="43"/>
      <c r="IKW18" s="43"/>
      <c r="IKX18" s="43"/>
      <c r="IKY18" s="43"/>
      <c r="IKZ18" s="43"/>
      <c r="ILA18" s="43"/>
      <c r="ILB18" s="43"/>
      <c r="ILC18" s="43"/>
      <c r="ILD18" s="43"/>
      <c r="ILE18" s="43"/>
      <c r="ILF18" s="43"/>
      <c r="ILG18" s="43"/>
      <c r="ILH18" s="43"/>
      <c r="ILI18" s="43"/>
      <c r="ILJ18" s="43"/>
      <c r="ILK18" s="43"/>
      <c r="ILL18" s="43"/>
      <c r="ILM18" s="43"/>
      <c r="ILN18" s="43"/>
      <c r="ILO18" s="43"/>
      <c r="ILP18" s="43"/>
      <c r="ILQ18" s="43"/>
      <c r="ILR18" s="43"/>
      <c r="ILS18" s="43"/>
      <c r="ILT18" s="43"/>
      <c r="ILU18" s="43"/>
      <c r="ILV18" s="43"/>
      <c r="ILW18" s="43"/>
      <c r="ILX18" s="43"/>
      <c r="ILY18" s="43"/>
      <c r="ILZ18" s="43"/>
      <c r="IMA18" s="43"/>
      <c r="IMB18" s="43"/>
      <c r="IMC18" s="43"/>
      <c r="IMD18" s="43"/>
      <c r="IME18" s="43"/>
      <c r="IMF18" s="43"/>
      <c r="IMG18" s="43"/>
      <c r="IMH18" s="43"/>
      <c r="IMI18" s="43"/>
      <c r="IMJ18" s="43"/>
      <c r="IMK18" s="43"/>
      <c r="IML18" s="43"/>
      <c r="IMM18" s="43"/>
      <c r="IMN18" s="43"/>
      <c r="IMO18" s="43"/>
      <c r="IMP18" s="43"/>
      <c r="IMQ18" s="43"/>
      <c r="IMR18" s="43"/>
      <c r="IMS18" s="43"/>
      <c r="IMT18" s="43"/>
      <c r="IMU18" s="43"/>
      <c r="IMV18" s="43"/>
      <c r="IMW18" s="43"/>
      <c r="IMX18" s="43"/>
      <c r="IMY18" s="43"/>
      <c r="IMZ18" s="43"/>
      <c r="INA18" s="43"/>
      <c r="INB18" s="43"/>
      <c r="INC18" s="43"/>
      <c r="IND18" s="43"/>
      <c r="INE18" s="43"/>
      <c r="INF18" s="43"/>
      <c r="ING18" s="43"/>
      <c r="INH18" s="43"/>
      <c r="INI18" s="43"/>
      <c r="INJ18" s="43"/>
      <c r="INK18" s="43"/>
      <c r="INL18" s="43"/>
      <c r="INM18" s="43"/>
      <c r="INN18" s="43"/>
      <c r="INO18" s="43"/>
      <c r="INP18" s="43"/>
      <c r="INQ18" s="43"/>
      <c r="INR18" s="43"/>
      <c r="INS18" s="43"/>
      <c r="INT18" s="43"/>
      <c r="INU18" s="43"/>
      <c r="INV18" s="43"/>
      <c r="INW18" s="43"/>
      <c r="INX18" s="43"/>
      <c r="INY18" s="43"/>
      <c r="INZ18" s="43"/>
      <c r="IOA18" s="43"/>
      <c r="IOB18" s="43"/>
      <c r="IOC18" s="43"/>
      <c r="IOD18" s="43"/>
      <c r="IOE18" s="43"/>
      <c r="IOF18" s="43"/>
      <c r="IOG18" s="43"/>
      <c r="IOH18" s="43"/>
      <c r="IOI18" s="43"/>
      <c r="IOJ18" s="43"/>
      <c r="IOK18" s="43"/>
      <c r="IOL18" s="43"/>
      <c r="IOM18" s="43"/>
      <c r="ION18" s="43"/>
      <c r="IOO18" s="43"/>
      <c r="IOP18" s="43"/>
      <c r="IOQ18" s="43"/>
      <c r="IOR18" s="43"/>
      <c r="IOS18" s="43"/>
      <c r="IOT18" s="43"/>
      <c r="IOU18" s="43"/>
      <c r="IOV18" s="43"/>
      <c r="IOW18" s="43"/>
      <c r="IOX18" s="43"/>
      <c r="IOY18" s="43"/>
      <c r="IOZ18" s="43"/>
      <c r="IPA18" s="43"/>
      <c r="IPB18" s="43"/>
      <c r="IPC18" s="43"/>
      <c r="IPD18" s="43"/>
      <c r="IPE18" s="43"/>
      <c r="IPF18" s="43"/>
      <c r="IPG18" s="43"/>
      <c r="IPH18" s="43"/>
      <c r="IPI18" s="43"/>
      <c r="IPJ18" s="43"/>
      <c r="IPK18" s="43"/>
      <c r="IPL18" s="43"/>
      <c r="IPM18" s="43"/>
      <c r="IPN18" s="43"/>
      <c r="IPO18" s="43"/>
      <c r="IPP18" s="43"/>
      <c r="IPQ18" s="43"/>
      <c r="IPR18" s="43"/>
      <c r="IPS18" s="43"/>
      <c r="IPT18" s="43"/>
      <c r="IPU18" s="43"/>
      <c r="IPV18" s="43"/>
      <c r="IPW18" s="43"/>
      <c r="IPX18" s="43"/>
      <c r="IPY18" s="43"/>
      <c r="IPZ18" s="43"/>
      <c r="IQA18" s="43"/>
      <c r="IQB18" s="43"/>
      <c r="IQC18" s="43"/>
      <c r="IQD18" s="43"/>
      <c r="IQE18" s="43"/>
      <c r="IQF18" s="43"/>
      <c r="IQG18" s="43"/>
      <c r="IQH18" s="43"/>
      <c r="IQI18" s="43"/>
      <c r="IQJ18" s="43"/>
      <c r="IQK18" s="43"/>
      <c r="IQL18" s="43"/>
      <c r="IQM18" s="43"/>
      <c r="IQN18" s="43"/>
      <c r="IQO18" s="43"/>
      <c r="IQP18" s="43"/>
      <c r="IQQ18" s="43"/>
      <c r="IQR18" s="43"/>
      <c r="IQS18" s="43"/>
      <c r="IQT18" s="43"/>
      <c r="IQU18" s="43"/>
      <c r="IQV18" s="43"/>
      <c r="IQW18" s="43"/>
      <c r="IQX18" s="43"/>
      <c r="IQY18" s="43"/>
      <c r="IQZ18" s="43"/>
      <c r="IRA18" s="43"/>
      <c r="IRB18" s="43"/>
      <c r="IRC18" s="43"/>
      <c r="IRD18" s="43"/>
      <c r="IRE18" s="43"/>
      <c r="IRF18" s="43"/>
      <c r="IRG18" s="43"/>
      <c r="IRH18" s="43"/>
      <c r="IRI18" s="43"/>
      <c r="IRJ18" s="43"/>
      <c r="IRK18" s="43"/>
      <c r="IRL18" s="43"/>
      <c r="IRM18" s="43"/>
      <c r="IRN18" s="43"/>
      <c r="IRO18" s="43"/>
      <c r="IRP18" s="43"/>
      <c r="IRQ18" s="43"/>
      <c r="IRR18" s="43"/>
      <c r="IRS18" s="43"/>
      <c r="IRT18" s="43"/>
      <c r="IRU18" s="43"/>
      <c r="IRV18" s="43"/>
      <c r="IRW18" s="43"/>
      <c r="IRX18" s="43"/>
      <c r="IRY18" s="43"/>
      <c r="IRZ18" s="43"/>
      <c r="ISA18" s="43"/>
      <c r="ISB18" s="43"/>
      <c r="ISC18" s="43"/>
      <c r="ISD18" s="43"/>
      <c r="ISE18" s="43"/>
      <c r="ISF18" s="43"/>
      <c r="ISG18" s="43"/>
      <c r="ISH18" s="43"/>
      <c r="ISI18" s="43"/>
      <c r="ISJ18" s="43"/>
      <c r="ISK18" s="43"/>
      <c r="ISL18" s="43"/>
      <c r="ISM18" s="43"/>
      <c r="ISN18" s="43"/>
      <c r="ISO18" s="43"/>
      <c r="ISP18" s="43"/>
      <c r="ISQ18" s="43"/>
      <c r="ISR18" s="43"/>
      <c r="ISS18" s="43"/>
      <c r="IST18" s="43"/>
      <c r="ISU18" s="43"/>
      <c r="ISV18" s="43"/>
      <c r="ISW18" s="43"/>
      <c r="ISX18" s="43"/>
      <c r="ISY18" s="43"/>
      <c r="ISZ18" s="43"/>
      <c r="ITA18" s="43"/>
      <c r="ITB18" s="43"/>
      <c r="ITC18" s="43"/>
      <c r="ITD18" s="43"/>
      <c r="ITE18" s="43"/>
      <c r="ITF18" s="43"/>
      <c r="ITG18" s="43"/>
      <c r="ITH18" s="43"/>
      <c r="ITI18" s="43"/>
      <c r="ITJ18" s="43"/>
      <c r="ITK18" s="43"/>
      <c r="ITL18" s="43"/>
      <c r="ITM18" s="43"/>
      <c r="ITN18" s="43"/>
      <c r="ITO18" s="43"/>
      <c r="ITP18" s="43"/>
      <c r="ITQ18" s="43"/>
      <c r="ITR18" s="43"/>
      <c r="ITS18" s="43"/>
      <c r="ITT18" s="43"/>
      <c r="ITU18" s="43"/>
      <c r="ITV18" s="43"/>
      <c r="ITW18" s="43"/>
      <c r="ITX18" s="43"/>
      <c r="ITY18" s="43"/>
      <c r="ITZ18" s="43"/>
      <c r="IUA18" s="43"/>
      <c r="IUB18" s="43"/>
      <c r="IUC18" s="43"/>
      <c r="IUD18" s="43"/>
      <c r="IUE18" s="43"/>
      <c r="IUF18" s="43"/>
      <c r="IUG18" s="43"/>
      <c r="IUH18" s="43"/>
      <c r="IUI18" s="43"/>
      <c r="IUJ18" s="43"/>
      <c r="IUK18" s="43"/>
      <c r="IUL18" s="43"/>
      <c r="IUM18" s="43"/>
      <c r="IUN18" s="43"/>
      <c r="IUO18" s="43"/>
      <c r="IUP18" s="43"/>
      <c r="IUQ18" s="43"/>
      <c r="IUR18" s="43"/>
      <c r="IUS18" s="43"/>
      <c r="IUT18" s="43"/>
      <c r="IUU18" s="43"/>
      <c r="IUV18" s="43"/>
      <c r="IUW18" s="43"/>
      <c r="IUX18" s="43"/>
      <c r="IUY18" s="43"/>
      <c r="IUZ18" s="43"/>
      <c r="IVA18" s="43"/>
      <c r="IVB18" s="43"/>
      <c r="IVC18" s="43"/>
      <c r="IVD18" s="43"/>
      <c r="IVE18" s="43"/>
      <c r="IVF18" s="43"/>
      <c r="IVG18" s="43"/>
      <c r="IVH18" s="43"/>
      <c r="IVI18" s="43"/>
      <c r="IVJ18" s="43"/>
      <c r="IVK18" s="43"/>
      <c r="IVL18" s="43"/>
      <c r="IVM18" s="43"/>
      <c r="IVN18" s="43"/>
      <c r="IVO18" s="43"/>
      <c r="IVP18" s="43"/>
      <c r="IVQ18" s="43"/>
      <c r="IVR18" s="43"/>
      <c r="IVS18" s="43"/>
      <c r="IVT18" s="43"/>
      <c r="IVU18" s="43"/>
      <c r="IVV18" s="43"/>
      <c r="IVW18" s="43"/>
      <c r="IVX18" s="43"/>
      <c r="IVY18" s="43"/>
      <c r="IVZ18" s="43"/>
      <c r="IWA18" s="43"/>
      <c r="IWB18" s="43"/>
      <c r="IWC18" s="43"/>
      <c r="IWD18" s="43"/>
      <c r="IWE18" s="43"/>
      <c r="IWF18" s="43"/>
      <c r="IWG18" s="43"/>
      <c r="IWH18" s="43"/>
      <c r="IWI18" s="43"/>
      <c r="IWJ18" s="43"/>
      <c r="IWK18" s="43"/>
      <c r="IWL18" s="43"/>
      <c r="IWM18" s="43"/>
      <c r="IWN18" s="43"/>
      <c r="IWO18" s="43"/>
      <c r="IWP18" s="43"/>
      <c r="IWQ18" s="43"/>
      <c r="IWR18" s="43"/>
      <c r="IWS18" s="43"/>
      <c r="IWT18" s="43"/>
      <c r="IWU18" s="43"/>
      <c r="IWV18" s="43"/>
      <c r="IWW18" s="43"/>
      <c r="IWX18" s="43"/>
      <c r="IWY18" s="43"/>
      <c r="IWZ18" s="43"/>
      <c r="IXA18" s="43"/>
      <c r="IXB18" s="43"/>
      <c r="IXC18" s="43"/>
      <c r="IXD18" s="43"/>
      <c r="IXE18" s="43"/>
      <c r="IXF18" s="43"/>
      <c r="IXG18" s="43"/>
      <c r="IXH18" s="43"/>
      <c r="IXI18" s="43"/>
      <c r="IXJ18" s="43"/>
      <c r="IXK18" s="43"/>
      <c r="IXL18" s="43"/>
      <c r="IXM18" s="43"/>
      <c r="IXN18" s="43"/>
      <c r="IXO18" s="43"/>
      <c r="IXP18" s="43"/>
      <c r="IXQ18" s="43"/>
      <c r="IXR18" s="43"/>
      <c r="IXS18" s="43"/>
      <c r="IXT18" s="43"/>
      <c r="IXU18" s="43"/>
      <c r="IXV18" s="43"/>
      <c r="IXW18" s="43"/>
      <c r="IXX18" s="43"/>
      <c r="IXY18" s="43"/>
      <c r="IXZ18" s="43"/>
      <c r="IYA18" s="43"/>
      <c r="IYB18" s="43"/>
      <c r="IYC18" s="43"/>
      <c r="IYD18" s="43"/>
      <c r="IYE18" s="43"/>
      <c r="IYF18" s="43"/>
      <c r="IYG18" s="43"/>
      <c r="IYH18" s="43"/>
      <c r="IYI18" s="43"/>
      <c r="IYJ18" s="43"/>
      <c r="IYK18" s="43"/>
      <c r="IYL18" s="43"/>
      <c r="IYM18" s="43"/>
      <c r="IYN18" s="43"/>
      <c r="IYO18" s="43"/>
      <c r="IYP18" s="43"/>
      <c r="IYQ18" s="43"/>
      <c r="IYR18" s="43"/>
      <c r="IYS18" s="43"/>
      <c r="IYT18" s="43"/>
      <c r="IYU18" s="43"/>
      <c r="IYV18" s="43"/>
      <c r="IYW18" s="43"/>
      <c r="IYX18" s="43"/>
      <c r="IYY18" s="43"/>
      <c r="IYZ18" s="43"/>
      <c r="IZA18" s="43"/>
      <c r="IZB18" s="43"/>
      <c r="IZC18" s="43"/>
      <c r="IZD18" s="43"/>
      <c r="IZE18" s="43"/>
      <c r="IZF18" s="43"/>
      <c r="IZG18" s="43"/>
      <c r="IZH18" s="43"/>
      <c r="IZI18" s="43"/>
      <c r="IZJ18" s="43"/>
      <c r="IZK18" s="43"/>
      <c r="IZL18" s="43"/>
      <c r="IZM18" s="43"/>
      <c r="IZN18" s="43"/>
      <c r="IZO18" s="43"/>
      <c r="IZP18" s="43"/>
      <c r="IZQ18" s="43"/>
      <c r="IZR18" s="43"/>
      <c r="IZS18" s="43"/>
      <c r="IZT18" s="43"/>
      <c r="IZU18" s="43"/>
      <c r="IZV18" s="43"/>
      <c r="IZW18" s="43"/>
      <c r="IZX18" s="43"/>
      <c r="IZY18" s="43"/>
      <c r="IZZ18" s="43"/>
      <c r="JAA18" s="43"/>
      <c r="JAB18" s="43"/>
      <c r="JAC18" s="43"/>
      <c r="JAD18" s="43"/>
      <c r="JAE18" s="43"/>
      <c r="JAF18" s="43"/>
      <c r="JAG18" s="43"/>
      <c r="JAH18" s="43"/>
      <c r="JAI18" s="43"/>
      <c r="JAJ18" s="43"/>
      <c r="JAK18" s="43"/>
      <c r="JAL18" s="43"/>
      <c r="JAM18" s="43"/>
      <c r="JAN18" s="43"/>
      <c r="JAO18" s="43"/>
      <c r="JAP18" s="43"/>
      <c r="JAQ18" s="43"/>
      <c r="JAR18" s="43"/>
      <c r="JAS18" s="43"/>
      <c r="JAT18" s="43"/>
      <c r="JAU18" s="43"/>
      <c r="JAV18" s="43"/>
      <c r="JAW18" s="43"/>
      <c r="JAX18" s="43"/>
      <c r="JAY18" s="43"/>
      <c r="JAZ18" s="43"/>
      <c r="JBA18" s="43"/>
      <c r="JBB18" s="43"/>
      <c r="JBC18" s="43"/>
      <c r="JBD18" s="43"/>
      <c r="JBE18" s="43"/>
      <c r="JBF18" s="43"/>
      <c r="JBG18" s="43"/>
      <c r="JBH18" s="43"/>
      <c r="JBI18" s="43"/>
      <c r="JBJ18" s="43"/>
      <c r="JBK18" s="43"/>
      <c r="JBL18" s="43"/>
      <c r="JBM18" s="43"/>
      <c r="JBN18" s="43"/>
      <c r="JBO18" s="43"/>
      <c r="JBP18" s="43"/>
      <c r="JBQ18" s="43"/>
      <c r="JBR18" s="43"/>
      <c r="JBS18" s="43"/>
      <c r="JBT18" s="43"/>
      <c r="JBU18" s="43"/>
      <c r="JBV18" s="43"/>
      <c r="JBW18" s="43"/>
      <c r="JBX18" s="43"/>
      <c r="JBY18" s="43"/>
      <c r="JBZ18" s="43"/>
      <c r="JCA18" s="43"/>
      <c r="JCB18" s="43"/>
      <c r="JCC18" s="43"/>
      <c r="JCD18" s="43"/>
      <c r="JCE18" s="43"/>
      <c r="JCF18" s="43"/>
      <c r="JCG18" s="43"/>
      <c r="JCH18" s="43"/>
      <c r="JCI18" s="43"/>
      <c r="JCJ18" s="43"/>
      <c r="JCK18" s="43"/>
      <c r="JCL18" s="43"/>
      <c r="JCM18" s="43"/>
      <c r="JCN18" s="43"/>
      <c r="JCO18" s="43"/>
      <c r="JCP18" s="43"/>
      <c r="JCQ18" s="43"/>
      <c r="JCR18" s="43"/>
      <c r="JCS18" s="43"/>
      <c r="JCT18" s="43"/>
      <c r="JCU18" s="43"/>
      <c r="JCV18" s="43"/>
      <c r="JCW18" s="43"/>
      <c r="JCX18" s="43"/>
      <c r="JCY18" s="43"/>
      <c r="JCZ18" s="43"/>
      <c r="JDA18" s="43"/>
      <c r="JDB18" s="43"/>
      <c r="JDC18" s="43"/>
      <c r="JDD18" s="43"/>
      <c r="JDE18" s="43"/>
      <c r="JDF18" s="43"/>
      <c r="JDG18" s="43"/>
      <c r="JDH18" s="43"/>
      <c r="JDI18" s="43"/>
      <c r="JDJ18" s="43"/>
      <c r="JDK18" s="43"/>
      <c r="JDL18" s="43"/>
      <c r="JDM18" s="43"/>
      <c r="JDN18" s="43"/>
      <c r="JDO18" s="43"/>
      <c r="JDP18" s="43"/>
      <c r="JDQ18" s="43"/>
      <c r="JDR18" s="43"/>
      <c r="JDS18" s="43"/>
      <c r="JDT18" s="43"/>
      <c r="JDU18" s="43"/>
      <c r="JDV18" s="43"/>
      <c r="JDW18" s="43"/>
      <c r="JDX18" s="43"/>
      <c r="JDY18" s="43"/>
      <c r="JDZ18" s="43"/>
      <c r="JEA18" s="43"/>
      <c r="JEB18" s="43"/>
      <c r="JEC18" s="43"/>
      <c r="JED18" s="43"/>
      <c r="JEE18" s="43"/>
      <c r="JEF18" s="43"/>
      <c r="JEG18" s="43"/>
      <c r="JEH18" s="43"/>
      <c r="JEI18" s="43"/>
      <c r="JEJ18" s="43"/>
      <c r="JEK18" s="43"/>
      <c r="JEL18" s="43"/>
      <c r="JEM18" s="43"/>
      <c r="JEN18" s="43"/>
      <c r="JEO18" s="43"/>
      <c r="JEP18" s="43"/>
      <c r="JEQ18" s="43"/>
      <c r="JER18" s="43"/>
      <c r="JES18" s="43"/>
      <c r="JET18" s="43"/>
      <c r="JEU18" s="43"/>
      <c r="JEV18" s="43"/>
      <c r="JEW18" s="43"/>
      <c r="JEX18" s="43"/>
      <c r="JEY18" s="43"/>
      <c r="JEZ18" s="43"/>
      <c r="JFA18" s="43"/>
      <c r="JFB18" s="43"/>
      <c r="JFC18" s="43"/>
      <c r="JFD18" s="43"/>
      <c r="JFE18" s="43"/>
      <c r="JFF18" s="43"/>
      <c r="JFG18" s="43"/>
      <c r="JFH18" s="43"/>
      <c r="JFI18" s="43"/>
      <c r="JFJ18" s="43"/>
      <c r="JFK18" s="43"/>
      <c r="JFL18" s="43"/>
      <c r="JFM18" s="43"/>
      <c r="JFN18" s="43"/>
      <c r="JFO18" s="43"/>
      <c r="JFP18" s="43"/>
      <c r="JFQ18" s="43"/>
      <c r="JFR18" s="43"/>
      <c r="JFS18" s="43"/>
      <c r="JFT18" s="43"/>
      <c r="JFU18" s="43"/>
      <c r="JFV18" s="43"/>
      <c r="JFW18" s="43"/>
      <c r="JFX18" s="43"/>
      <c r="JFY18" s="43"/>
      <c r="JFZ18" s="43"/>
      <c r="JGA18" s="43"/>
      <c r="JGB18" s="43"/>
      <c r="JGC18" s="43"/>
      <c r="JGD18" s="43"/>
      <c r="JGE18" s="43"/>
      <c r="JGF18" s="43"/>
      <c r="JGG18" s="43"/>
      <c r="JGH18" s="43"/>
      <c r="JGI18" s="43"/>
      <c r="JGJ18" s="43"/>
      <c r="JGK18" s="43"/>
      <c r="JGL18" s="43"/>
      <c r="JGM18" s="43"/>
      <c r="JGN18" s="43"/>
      <c r="JGO18" s="43"/>
      <c r="JGP18" s="43"/>
      <c r="JGQ18" s="43"/>
      <c r="JGR18" s="43"/>
      <c r="JGS18" s="43"/>
      <c r="JGT18" s="43"/>
      <c r="JGU18" s="43"/>
      <c r="JGV18" s="43"/>
      <c r="JGW18" s="43"/>
      <c r="JGX18" s="43"/>
      <c r="JGY18" s="43"/>
      <c r="JGZ18" s="43"/>
      <c r="JHA18" s="43"/>
      <c r="JHB18" s="43"/>
      <c r="JHC18" s="43"/>
      <c r="JHD18" s="43"/>
      <c r="JHE18" s="43"/>
      <c r="JHF18" s="43"/>
      <c r="JHG18" s="43"/>
      <c r="JHH18" s="43"/>
      <c r="JHI18" s="43"/>
      <c r="JHJ18" s="43"/>
      <c r="JHK18" s="43"/>
      <c r="JHL18" s="43"/>
      <c r="JHM18" s="43"/>
      <c r="JHN18" s="43"/>
      <c r="JHO18" s="43"/>
      <c r="JHP18" s="43"/>
      <c r="JHQ18" s="43"/>
      <c r="JHR18" s="43"/>
      <c r="JHS18" s="43"/>
      <c r="JHT18" s="43"/>
      <c r="JHU18" s="43"/>
      <c r="JHV18" s="43"/>
      <c r="JHW18" s="43"/>
      <c r="JHX18" s="43"/>
      <c r="JHY18" s="43"/>
      <c r="JHZ18" s="43"/>
      <c r="JIA18" s="43"/>
      <c r="JIB18" s="43"/>
      <c r="JIC18" s="43"/>
      <c r="JID18" s="43"/>
      <c r="JIE18" s="43"/>
      <c r="JIF18" s="43"/>
      <c r="JIG18" s="43"/>
      <c r="JIH18" s="43"/>
      <c r="JII18" s="43"/>
      <c r="JIJ18" s="43"/>
      <c r="JIK18" s="43"/>
      <c r="JIL18" s="43"/>
      <c r="JIM18" s="43"/>
      <c r="JIN18" s="43"/>
      <c r="JIO18" s="43"/>
      <c r="JIP18" s="43"/>
      <c r="JIQ18" s="43"/>
      <c r="JIR18" s="43"/>
      <c r="JIS18" s="43"/>
      <c r="JIT18" s="43"/>
      <c r="JIU18" s="43"/>
      <c r="JIV18" s="43"/>
      <c r="JIW18" s="43"/>
      <c r="JIX18" s="43"/>
      <c r="JIY18" s="43"/>
      <c r="JIZ18" s="43"/>
      <c r="JJA18" s="43"/>
      <c r="JJB18" s="43"/>
      <c r="JJC18" s="43"/>
      <c r="JJD18" s="43"/>
      <c r="JJE18" s="43"/>
      <c r="JJF18" s="43"/>
      <c r="JJG18" s="43"/>
      <c r="JJH18" s="43"/>
      <c r="JJI18" s="43"/>
      <c r="JJJ18" s="43"/>
      <c r="JJK18" s="43"/>
      <c r="JJL18" s="43"/>
      <c r="JJM18" s="43"/>
      <c r="JJN18" s="43"/>
      <c r="JJO18" s="43"/>
      <c r="JJP18" s="43"/>
      <c r="JJQ18" s="43"/>
      <c r="JJR18" s="43"/>
      <c r="JJS18" s="43"/>
      <c r="JJT18" s="43"/>
      <c r="JJU18" s="43"/>
      <c r="JJV18" s="43"/>
      <c r="JJW18" s="43"/>
      <c r="JJX18" s="43"/>
      <c r="JJY18" s="43"/>
      <c r="JJZ18" s="43"/>
      <c r="JKA18" s="43"/>
      <c r="JKB18" s="43"/>
      <c r="JKC18" s="43"/>
      <c r="JKD18" s="43"/>
      <c r="JKE18" s="43"/>
      <c r="JKF18" s="43"/>
      <c r="JKG18" s="43"/>
      <c r="JKH18" s="43"/>
      <c r="JKI18" s="43"/>
      <c r="JKJ18" s="43"/>
      <c r="JKK18" s="43"/>
      <c r="JKL18" s="43"/>
      <c r="JKM18" s="43"/>
      <c r="JKN18" s="43"/>
      <c r="JKO18" s="43"/>
      <c r="JKP18" s="43"/>
      <c r="JKQ18" s="43"/>
      <c r="JKR18" s="43"/>
      <c r="JKS18" s="43"/>
      <c r="JKT18" s="43"/>
      <c r="JKU18" s="43"/>
      <c r="JKV18" s="43"/>
      <c r="JKW18" s="43"/>
      <c r="JKX18" s="43"/>
      <c r="JKY18" s="43"/>
      <c r="JKZ18" s="43"/>
      <c r="JLA18" s="43"/>
      <c r="JLB18" s="43"/>
      <c r="JLC18" s="43"/>
      <c r="JLD18" s="43"/>
      <c r="JLE18" s="43"/>
      <c r="JLF18" s="43"/>
      <c r="JLG18" s="43"/>
      <c r="JLH18" s="43"/>
      <c r="JLI18" s="43"/>
      <c r="JLJ18" s="43"/>
      <c r="JLK18" s="43"/>
      <c r="JLL18" s="43"/>
      <c r="JLM18" s="43"/>
      <c r="JLN18" s="43"/>
      <c r="JLO18" s="43"/>
      <c r="JLP18" s="43"/>
      <c r="JLQ18" s="43"/>
      <c r="JLR18" s="43"/>
      <c r="JLS18" s="43"/>
      <c r="JLT18" s="43"/>
      <c r="JLU18" s="43"/>
      <c r="JLV18" s="43"/>
      <c r="JLW18" s="43"/>
      <c r="JLX18" s="43"/>
      <c r="JLY18" s="43"/>
      <c r="JLZ18" s="43"/>
      <c r="JMA18" s="43"/>
      <c r="JMB18" s="43"/>
      <c r="JMC18" s="43"/>
      <c r="JMD18" s="43"/>
      <c r="JME18" s="43"/>
      <c r="JMF18" s="43"/>
      <c r="JMG18" s="43"/>
      <c r="JMH18" s="43"/>
      <c r="JMI18" s="43"/>
      <c r="JMJ18" s="43"/>
      <c r="JMK18" s="43"/>
      <c r="JML18" s="43"/>
      <c r="JMM18" s="43"/>
      <c r="JMN18" s="43"/>
      <c r="JMO18" s="43"/>
      <c r="JMP18" s="43"/>
      <c r="JMQ18" s="43"/>
      <c r="JMR18" s="43"/>
      <c r="JMS18" s="43"/>
      <c r="JMT18" s="43"/>
      <c r="JMU18" s="43"/>
      <c r="JMV18" s="43"/>
      <c r="JMW18" s="43"/>
      <c r="JMX18" s="43"/>
      <c r="JMY18" s="43"/>
      <c r="JMZ18" s="43"/>
      <c r="JNA18" s="43"/>
      <c r="JNB18" s="43"/>
      <c r="JNC18" s="43"/>
      <c r="JND18" s="43"/>
      <c r="JNE18" s="43"/>
      <c r="JNF18" s="43"/>
      <c r="JNG18" s="43"/>
      <c r="JNH18" s="43"/>
      <c r="JNI18" s="43"/>
      <c r="JNJ18" s="43"/>
      <c r="JNK18" s="43"/>
      <c r="JNL18" s="43"/>
      <c r="JNM18" s="43"/>
      <c r="JNN18" s="43"/>
      <c r="JNO18" s="43"/>
      <c r="JNP18" s="43"/>
      <c r="JNQ18" s="43"/>
      <c r="JNR18" s="43"/>
      <c r="JNS18" s="43"/>
      <c r="JNT18" s="43"/>
      <c r="JNU18" s="43"/>
      <c r="JNV18" s="43"/>
      <c r="JNW18" s="43"/>
      <c r="JNX18" s="43"/>
      <c r="JNY18" s="43"/>
      <c r="JNZ18" s="43"/>
      <c r="JOA18" s="43"/>
      <c r="JOB18" s="43"/>
      <c r="JOC18" s="43"/>
      <c r="JOD18" s="43"/>
      <c r="JOE18" s="43"/>
      <c r="JOF18" s="43"/>
      <c r="JOG18" s="43"/>
      <c r="JOH18" s="43"/>
      <c r="JOI18" s="43"/>
      <c r="JOJ18" s="43"/>
      <c r="JOK18" s="43"/>
      <c r="JOL18" s="43"/>
      <c r="JOM18" s="43"/>
      <c r="JON18" s="43"/>
      <c r="JOO18" s="43"/>
      <c r="JOP18" s="43"/>
      <c r="JOQ18" s="43"/>
      <c r="JOR18" s="43"/>
      <c r="JOS18" s="43"/>
      <c r="JOT18" s="43"/>
      <c r="JOU18" s="43"/>
      <c r="JOV18" s="43"/>
      <c r="JOW18" s="43"/>
      <c r="JOX18" s="43"/>
      <c r="JOY18" s="43"/>
      <c r="JOZ18" s="43"/>
      <c r="JPA18" s="43"/>
      <c r="JPB18" s="43"/>
      <c r="JPC18" s="43"/>
      <c r="JPD18" s="43"/>
      <c r="JPE18" s="43"/>
      <c r="JPF18" s="43"/>
      <c r="JPG18" s="43"/>
      <c r="JPH18" s="43"/>
      <c r="JPI18" s="43"/>
      <c r="JPJ18" s="43"/>
      <c r="JPK18" s="43"/>
      <c r="JPL18" s="43"/>
      <c r="JPM18" s="43"/>
      <c r="JPN18" s="43"/>
      <c r="JPO18" s="43"/>
      <c r="JPP18" s="43"/>
      <c r="JPQ18" s="43"/>
      <c r="JPR18" s="43"/>
      <c r="JPS18" s="43"/>
      <c r="JPT18" s="43"/>
      <c r="JPU18" s="43"/>
      <c r="JPV18" s="43"/>
      <c r="JPW18" s="43"/>
      <c r="JPX18" s="43"/>
      <c r="JPY18" s="43"/>
      <c r="JPZ18" s="43"/>
      <c r="JQA18" s="43"/>
      <c r="JQB18" s="43"/>
      <c r="JQC18" s="43"/>
      <c r="JQD18" s="43"/>
      <c r="JQE18" s="43"/>
      <c r="JQF18" s="43"/>
      <c r="JQG18" s="43"/>
      <c r="JQH18" s="43"/>
      <c r="JQI18" s="43"/>
      <c r="JQJ18" s="43"/>
      <c r="JQK18" s="43"/>
      <c r="JQL18" s="43"/>
      <c r="JQM18" s="43"/>
      <c r="JQN18" s="43"/>
      <c r="JQO18" s="43"/>
      <c r="JQP18" s="43"/>
      <c r="JQQ18" s="43"/>
      <c r="JQR18" s="43"/>
      <c r="JQS18" s="43"/>
      <c r="JQT18" s="43"/>
      <c r="JQU18" s="43"/>
      <c r="JQV18" s="43"/>
      <c r="JQW18" s="43"/>
      <c r="JQX18" s="43"/>
      <c r="JQY18" s="43"/>
      <c r="JQZ18" s="43"/>
      <c r="JRA18" s="43"/>
      <c r="JRB18" s="43"/>
      <c r="JRC18" s="43"/>
      <c r="JRD18" s="43"/>
      <c r="JRE18" s="43"/>
      <c r="JRF18" s="43"/>
      <c r="JRG18" s="43"/>
      <c r="JRH18" s="43"/>
      <c r="JRI18" s="43"/>
      <c r="JRJ18" s="43"/>
      <c r="JRK18" s="43"/>
      <c r="JRL18" s="43"/>
      <c r="JRM18" s="43"/>
      <c r="JRN18" s="43"/>
      <c r="JRO18" s="43"/>
      <c r="JRP18" s="43"/>
      <c r="JRQ18" s="43"/>
      <c r="JRR18" s="43"/>
      <c r="JRS18" s="43"/>
      <c r="JRT18" s="43"/>
      <c r="JRU18" s="43"/>
      <c r="JRV18" s="43"/>
      <c r="JRW18" s="43"/>
      <c r="JRX18" s="43"/>
      <c r="JRY18" s="43"/>
      <c r="JRZ18" s="43"/>
      <c r="JSA18" s="43"/>
      <c r="JSB18" s="43"/>
      <c r="JSC18" s="43"/>
      <c r="JSD18" s="43"/>
      <c r="JSE18" s="43"/>
      <c r="JSF18" s="43"/>
      <c r="JSG18" s="43"/>
      <c r="JSH18" s="43"/>
      <c r="JSI18" s="43"/>
      <c r="JSJ18" s="43"/>
      <c r="JSK18" s="43"/>
      <c r="JSL18" s="43"/>
      <c r="JSM18" s="43"/>
      <c r="JSN18" s="43"/>
      <c r="JSO18" s="43"/>
      <c r="JSP18" s="43"/>
      <c r="JSQ18" s="43"/>
      <c r="JSR18" s="43"/>
      <c r="JSS18" s="43"/>
      <c r="JST18" s="43"/>
      <c r="JSU18" s="43"/>
      <c r="JSV18" s="43"/>
      <c r="JSW18" s="43"/>
      <c r="JSX18" s="43"/>
      <c r="JSY18" s="43"/>
      <c r="JSZ18" s="43"/>
      <c r="JTA18" s="43"/>
      <c r="JTB18" s="43"/>
      <c r="JTC18" s="43"/>
      <c r="JTD18" s="43"/>
      <c r="JTE18" s="43"/>
      <c r="JTF18" s="43"/>
      <c r="JTG18" s="43"/>
      <c r="JTH18" s="43"/>
      <c r="JTI18" s="43"/>
      <c r="JTJ18" s="43"/>
      <c r="JTK18" s="43"/>
      <c r="JTL18" s="43"/>
      <c r="JTM18" s="43"/>
      <c r="JTN18" s="43"/>
      <c r="JTO18" s="43"/>
      <c r="JTP18" s="43"/>
      <c r="JTQ18" s="43"/>
      <c r="JTR18" s="43"/>
      <c r="JTS18" s="43"/>
      <c r="JTT18" s="43"/>
      <c r="JTU18" s="43"/>
      <c r="JTV18" s="43"/>
      <c r="JTW18" s="43"/>
      <c r="JTX18" s="43"/>
      <c r="JTY18" s="43"/>
      <c r="JTZ18" s="43"/>
      <c r="JUA18" s="43"/>
      <c r="JUB18" s="43"/>
      <c r="JUC18" s="43"/>
      <c r="JUD18" s="43"/>
      <c r="JUE18" s="43"/>
      <c r="JUF18" s="43"/>
      <c r="JUG18" s="43"/>
      <c r="JUH18" s="43"/>
      <c r="JUI18" s="43"/>
      <c r="JUJ18" s="43"/>
      <c r="JUK18" s="43"/>
      <c r="JUL18" s="43"/>
      <c r="JUM18" s="43"/>
      <c r="JUN18" s="43"/>
      <c r="JUO18" s="43"/>
      <c r="JUP18" s="43"/>
      <c r="JUQ18" s="43"/>
      <c r="JUR18" s="43"/>
      <c r="JUS18" s="43"/>
      <c r="JUT18" s="43"/>
      <c r="JUU18" s="43"/>
      <c r="JUV18" s="43"/>
      <c r="JUW18" s="43"/>
      <c r="JUX18" s="43"/>
      <c r="JUY18" s="43"/>
      <c r="JUZ18" s="43"/>
      <c r="JVA18" s="43"/>
      <c r="JVB18" s="43"/>
      <c r="JVC18" s="43"/>
      <c r="JVD18" s="43"/>
      <c r="JVE18" s="43"/>
      <c r="JVF18" s="43"/>
      <c r="JVG18" s="43"/>
      <c r="JVH18" s="43"/>
      <c r="JVI18" s="43"/>
      <c r="JVJ18" s="43"/>
      <c r="JVK18" s="43"/>
      <c r="JVL18" s="43"/>
      <c r="JVM18" s="43"/>
      <c r="JVN18" s="43"/>
      <c r="JVO18" s="43"/>
      <c r="JVP18" s="43"/>
      <c r="JVQ18" s="43"/>
      <c r="JVR18" s="43"/>
      <c r="JVS18" s="43"/>
      <c r="JVT18" s="43"/>
      <c r="JVU18" s="43"/>
      <c r="JVV18" s="43"/>
      <c r="JVW18" s="43"/>
      <c r="JVX18" s="43"/>
      <c r="JVY18" s="43"/>
      <c r="JVZ18" s="43"/>
      <c r="JWA18" s="43"/>
      <c r="JWB18" s="43"/>
      <c r="JWC18" s="43"/>
      <c r="JWD18" s="43"/>
      <c r="JWE18" s="43"/>
      <c r="JWF18" s="43"/>
      <c r="JWG18" s="43"/>
      <c r="JWH18" s="43"/>
      <c r="JWI18" s="43"/>
      <c r="JWJ18" s="43"/>
      <c r="JWK18" s="43"/>
      <c r="JWL18" s="43"/>
      <c r="JWM18" s="43"/>
      <c r="JWN18" s="43"/>
      <c r="JWO18" s="43"/>
      <c r="JWP18" s="43"/>
      <c r="JWQ18" s="43"/>
      <c r="JWR18" s="43"/>
      <c r="JWS18" s="43"/>
      <c r="JWT18" s="43"/>
      <c r="JWU18" s="43"/>
      <c r="JWV18" s="43"/>
      <c r="JWW18" s="43"/>
      <c r="JWX18" s="43"/>
      <c r="JWY18" s="43"/>
      <c r="JWZ18" s="43"/>
      <c r="JXA18" s="43"/>
      <c r="JXB18" s="43"/>
      <c r="JXC18" s="43"/>
      <c r="JXD18" s="43"/>
      <c r="JXE18" s="43"/>
      <c r="JXF18" s="43"/>
      <c r="JXG18" s="43"/>
      <c r="JXH18" s="43"/>
      <c r="JXI18" s="43"/>
      <c r="JXJ18" s="43"/>
      <c r="JXK18" s="43"/>
      <c r="JXL18" s="43"/>
      <c r="JXM18" s="43"/>
      <c r="JXN18" s="43"/>
      <c r="JXO18" s="43"/>
      <c r="JXP18" s="43"/>
      <c r="JXQ18" s="43"/>
      <c r="JXR18" s="43"/>
      <c r="JXS18" s="43"/>
      <c r="JXT18" s="43"/>
      <c r="JXU18" s="43"/>
      <c r="JXV18" s="43"/>
      <c r="JXW18" s="43"/>
      <c r="JXX18" s="43"/>
      <c r="JXY18" s="43"/>
      <c r="JXZ18" s="43"/>
      <c r="JYA18" s="43"/>
      <c r="JYB18" s="43"/>
      <c r="JYC18" s="43"/>
      <c r="JYD18" s="43"/>
      <c r="JYE18" s="43"/>
      <c r="JYF18" s="43"/>
      <c r="JYG18" s="43"/>
      <c r="JYH18" s="43"/>
      <c r="JYI18" s="43"/>
      <c r="JYJ18" s="43"/>
      <c r="JYK18" s="43"/>
      <c r="JYL18" s="43"/>
      <c r="JYM18" s="43"/>
      <c r="JYN18" s="43"/>
      <c r="JYO18" s="43"/>
      <c r="JYP18" s="43"/>
      <c r="JYQ18" s="43"/>
      <c r="JYR18" s="43"/>
      <c r="JYS18" s="43"/>
      <c r="JYT18" s="43"/>
      <c r="JYU18" s="43"/>
      <c r="JYV18" s="43"/>
      <c r="JYW18" s="43"/>
      <c r="JYX18" s="43"/>
      <c r="JYY18" s="43"/>
      <c r="JYZ18" s="43"/>
      <c r="JZA18" s="43"/>
      <c r="JZB18" s="43"/>
      <c r="JZC18" s="43"/>
      <c r="JZD18" s="43"/>
      <c r="JZE18" s="43"/>
      <c r="JZF18" s="43"/>
      <c r="JZG18" s="43"/>
      <c r="JZH18" s="43"/>
      <c r="JZI18" s="43"/>
      <c r="JZJ18" s="43"/>
      <c r="JZK18" s="43"/>
      <c r="JZL18" s="43"/>
      <c r="JZM18" s="43"/>
      <c r="JZN18" s="43"/>
      <c r="JZO18" s="43"/>
      <c r="JZP18" s="43"/>
      <c r="JZQ18" s="43"/>
      <c r="JZR18" s="43"/>
      <c r="JZS18" s="43"/>
      <c r="JZT18" s="43"/>
      <c r="JZU18" s="43"/>
      <c r="JZV18" s="43"/>
      <c r="JZW18" s="43"/>
      <c r="JZX18" s="43"/>
      <c r="JZY18" s="43"/>
      <c r="JZZ18" s="43"/>
      <c r="KAA18" s="43"/>
      <c r="KAB18" s="43"/>
      <c r="KAC18" s="43"/>
      <c r="KAD18" s="43"/>
      <c r="KAE18" s="43"/>
      <c r="KAF18" s="43"/>
      <c r="KAG18" s="43"/>
      <c r="KAH18" s="43"/>
      <c r="KAI18" s="43"/>
      <c r="KAJ18" s="43"/>
      <c r="KAK18" s="43"/>
      <c r="KAL18" s="43"/>
      <c r="KAM18" s="43"/>
      <c r="KAN18" s="43"/>
      <c r="KAO18" s="43"/>
      <c r="KAP18" s="43"/>
      <c r="KAQ18" s="43"/>
      <c r="KAR18" s="43"/>
      <c r="KAS18" s="43"/>
      <c r="KAT18" s="43"/>
      <c r="KAU18" s="43"/>
      <c r="KAV18" s="43"/>
      <c r="KAW18" s="43"/>
      <c r="KAX18" s="43"/>
      <c r="KAY18" s="43"/>
      <c r="KAZ18" s="43"/>
      <c r="KBA18" s="43"/>
      <c r="KBB18" s="43"/>
      <c r="KBC18" s="43"/>
      <c r="KBD18" s="43"/>
      <c r="KBE18" s="43"/>
      <c r="KBF18" s="43"/>
      <c r="KBG18" s="43"/>
      <c r="KBH18" s="43"/>
      <c r="KBI18" s="43"/>
      <c r="KBJ18" s="43"/>
      <c r="KBK18" s="43"/>
      <c r="KBL18" s="43"/>
      <c r="KBM18" s="43"/>
      <c r="KBN18" s="43"/>
      <c r="KBO18" s="43"/>
      <c r="KBP18" s="43"/>
      <c r="KBQ18" s="43"/>
      <c r="KBR18" s="43"/>
      <c r="KBS18" s="43"/>
      <c r="KBT18" s="43"/>
      <c r="KBU18" s="43"/>
      <c r="KBV18" s="43"/>
      <c r="KBW18" s="43"/>
      <c r="KBX18" s="43"/>
      <c r="KBY18" s="43"/>
      <c r="KBZ18" s="43"/>
      <c r="KCA18" s="43"/>
      <c r="KCB18" s="43"/>
      <c r="KCC18" s="43"/>
      <c r="KCD18" s="43"/>
      <c r="KCE18" s="43"/>
      <c r="KCF18" s="43"/>
      <c r="KCG18" s="43"/>
      <c r="KCH18" s="43"/>
      <c r="KCI18" s="43"/>
      <c r="KCJ18" s="43"/>
      <c r="KCK18" s="43"/>
      <c r="KCL18" s="43"/>
      <c r="KCM18" s="43"/>
      <c r="KCN18" s="43"/>
      <c r="KCO18" s="43"/>
      <c r="KCP18" s="43"/>
      <c r="KCQ18" s="43"/>
      <c r="KCR18" s="43"/>
      <c r="KCS18" s="43"/>
      <c r="KCT18" s="43"/>
      <c r="KCU18" s="43"/>
      <c r="KCV18" s="43"/>
      <c r="KCW18" s="43"/>
      <c r="KCX18" s="43"/>
      <c r="KCY18" s="43"/>
      <c r="KCZ18" s="43"/>
      <c r="KDA18" s="43"/>
      <c r="KDB18" s="43"/>
      <c r="KDC18" s="43"/>
      <c r="KDD18" s="43"/>
      <c r="KDE18" s="43"/>
      <c r="KDF18" s="43"/>
      <c r="KDG18" s="43"/>
      <c r="KDH18" s="43"/>
      <c r="KDI18" s="43"/>
      <c r="KDJ18" s="43"/>
      <c r="KDK18" s="43"/>
      <c r="KDL18" s="43"/>
      <c r="KDM18" s="43"/>
      <c r="KDN18" s="43"/>
      <c r="KDO18" s="43"/>
      <c r="KDP18" s="43"/>
      <c r="KDQ18" s="43"/>
      <c r="KDR18" s="43"/>
      <c r="KDS18" s="43"/>
      <c r="KDT18" s="43"/>
      <c r="KDU18" s="43"/>
      <c r="KDV18" s="43"/>
      <c r="KDW18" s="43"/>
      <c r="KDX18" s="43"/>
      <c r="KDY18" s="43"/>
      <c r="KDZ18" s="43"/>
      <c r="KEA18" s="43"/>
      <c r="KEB18" s="43"/>
      <c r="KEC18" s="43"/>
      <c r="KED18" s="43"/>
      <c r="KEE18" s="43"/>
      <c r="KEF18" s="43"/>
      <c r="KEG18" s="43"/>
      <c r="KEH18" s="43"/>
      <c r="KEI18" s="43"/>
      <c r="KEJ18" s="43"/>
      <c r="KEK18" s="43"/>
      <c r="KEL18" s="43"/>
      <c r="KEM18" s="43"/>
      <c r="KEN18" s="43"/>
      <c r="KEO18" s="43"/>
      <c r="KEP18" s="43"/>
      <c r="KEQ18" s="43"/>
      <c r="KER18" s="43"/>
      <c r="KES18" s="43"/>
      <c r="KET18" s="43"/>
      <c r="KEU18" s="43"/>
      <c r="KEV18" s="43"/>
      <c r="KEW18" s="43"/>
      <c r="KEX18" s="43"/>
      <c r="KEY18" s="43"/>
      <c r="KEZ18" s="43"/>
      <c r="KFA18" s="43"/>
      <c r="KFB18" s="43"/>
      <c r="KFC18" s="43"/>
      <c r="KFD18" s="43"/>
      <c r="KFE18" s="43"/>
      <c r="KFF18" s="43"/>
      <c r="KFG18" s="43"/>
      <c r="KFH18" s="43"/>
      <c r="KFI18" s="43"/>
      <c r="KFJ18" s="43"/>
      <c r="KFK18" s="43"/>
      <c r="KFL18" s="43"/>
      <c r="KFM18" s="43"/>
      <c r="KFN18" s="43"/>
      <c r="KFO18" s="43"/>
      <c r="KFP18" s="43"/>
      <c r="KFQ18" s="43"/>
      <c r="KFR18" s="43"/>
      <c r="KFS18" s="43"/>
      <c r="KFT18" s="43"/>
      <c r="KFU18" s="43"/>
      <c r="KFV18" s="43"/>
      <c r="KFW18" s="43"/>
      <c r="KFX18" s="43"/>
      <c r="KFY18" s="43"/>
      <c r="KFZ18" s="43"/>
      <c r="KGA18" s="43"/>
      <c r="KGB18" s="43"/>
      <c r="KGC18" s="43"/>
      <c r="KGD18" s="43"/>
      <c r="KGE18" s="43"/>
      <c r="KGF18" s="43"/>
      <c r="KGG18" s="43"/>
      <c r="KGH18" s="43"/>
      <c r="KGI18" s="43"/>
      <c r="KGJ18" s="43"/>
      <c r="KGK18" s="43"/>
      <c r="KGL18" s="43"/>
      <c r="KGM18" s="43"/>
      <c r="KGN18" s="43"/>
      <c r="KGO18" s="43"/>
      <c r="KGP18" s="43"/>
      <c r="KGQ18" s="43"/>
      <c r="KGR18" s="43"/>
      <c r="KGS18" s="43"/>
      <c r="KGT18" s="43"/>
      <c r="KGU18" s="43"/>
      <c r="KGV18" s="43"/>
      <c r="KGW18" s="43"/>
      <c r="KGX18" s="43"/>
      <c r="KGY18" s="43"/>
      <c r="KGZ18" s="43"/>
      <c r="KHA18" s="43"/>
      <c r="KHB18" s="43"/>
      <c r="KHC18" s="43"/>
      <c r="KHD18" s="43"/>
      <c r="KHE18" s="43"/>
      <c r="KHF18" s="43"/>
      <c r="KHG18" s="43"/>
      <c r="KHH18" s="43"/>
      <c r="KHI18" s="43"/>
      <c r="KHJ18" s="43"/>
      <c r="KHK18" s="43"/>
      <c r="KHL18" s="43"/>
      <c r="KHM18" s="43"/>
      <c r="KHN18" s="43"/>
      <c r="KHO18" s="43"/>
      <c r="KHP18" s="43"/>
      <c r="KHQ18" s="43"/>
      <c r="KHR18" s="43"/>
      <c r="KHS18" s="43"/>
      <c r="KHT18" s="43"/>
      <c r="KHU18" s="43"/>
      <c r="KHV18" s="43"/>
      <c r="KHW18" s="43"/>
      <c r="KHX18" s="43"/>
      <c r="KHY18" s="43"/>
      <c r="KHZ18" s="43"/>
      <c r="KIA18" s="43"/>
      <c r="KIB18" s="43"/>
      <c r="KIC18" s="43"/>
      <c r="KID18" s="43"/>
      <c r="KIE18" s="43"/>
      <c r="KIF18" s="43"/>
      <c r="KIG18" s="43"/>
      <c r="KIH18" s="43"/>
      <c r="KII18" s="43"/>
      <c r="KIJ18" s="43"/>
      <c r="KIK18" s="43"/>
      <c r="KIL18" s="43"/>
      <c r="KIM18" s="43"/>
      <c r="KIN18" s="43"/>
      <c r="KIO18" s="43"/>
      <c r="KIP18" s="43"/>
      <c r="KIQ18" s="43"/>
      <c r="KIR18" s="43"/>
      <c r="KIS18" s="43"/>
      <c r="KIT18" s="43"/>
      <c r="KIU18" s="43"/>
      <c r="KIV18" s="43"/>
      <c r="KIW18" s="43"/>
      <c r="KIX18" s="43"/>
      <c r="KIY18" s="43"/>
      <c r="KIZ18" s="43"/>
      <c r="KJA18" s="43"/>
      <c r="KJB18" s="43"/>
      <c r="KJC18" s="43"/>
      <c r="KJD18" s="43"/>
      <c r="KJE18" s="43"/>
      <c r="KJF18" s="43"/>
      <c r="KJG18" s="43"/>
      <c r="KJH18" s="43"/>
      <c r="KJI18" s="43"/>
      <c r="KJJ18" s="43"/>
      <c r="KJK18" s="43"/>
      <c r="KJL18" s="43"/>
      <c r="KJM18" s="43"/>
      <c r="KJN18" s="43"/>
      <c r="KJO18" s="43"/>
      <c r="KJP18" s="43"/>
      <c r="KJQ18" s="43"/>
      <c r="KJR18" s="43"/>
      <c r="KJS18" s="43"/>
      <c r="KJT18" s="43"/>
      <c r="KJU18" s="43"/>
      <c r="KJV18" s="43"/>
      <c r="KJW18" s="43"/>
      <c r="KJX18" s="43"/>
      <c r="KJY18" s="43"/>
      <c r="KJZ18" s="43"/>
      <c r="KKA18" s="43"/>
      <c r="KKB18" s="43"/>
      <c r="KKC18" s="43"/>
      <c r="KKD18" s="43"/>
      <c r="KKE18" s="43"/>
      <c r="KKF18" s="43"/>
      <c r="KKG18" s="43"/>
      <c r="KKH18" s="43"/>
      <c r="KKI18" s="43"/>
      <c r="KKJ18" s="43"/>
      <c r="KKK18" s="43"/>
      <c r="KKL18" s="43"/>
      <c r="KKM18" s="43"/>
      <c r="KKN18" s="43"/>
      <c r="KKO18" s="43"/>
      <c r="KKP18" s="43"/>
      <c r="KKQ18" s="43"/>
      <c r="KKR18" s="43"/>
      <c r="KKS18" s="43"/>
      <c r="KKT18" s="43"/>
      <c r="KKU18" s="43"/>
      <c r="KKV18" s="43"/>
      <c r="KKW18" s="43"/>
      <c r="KKX18" s="43"/>
      <c r="KKY18" s="43"/>
      <c r="KKZ18" s="43"/>
      <c r="KLA18" s="43"/>
      <c r="KLB18" s="43"/>
      <c r="KLC18" s="43"/>
      <c r="KLD18" s="43"/>
      <c r="KLE18" s="43"/>
      <c r="KLF18" s="43"/>
      <c r="KLG18" s="43"/>
      <c r="KLH18" s="43"/>
      <c r="KLI18" s="43"/>
      <c r="KLJ18" s="43"/>
      <c r="KLK18" s="43"/>
      <c r="KLL18" s="43"/>
      <c r="KLM18" s="43"/>
      <c r="KLN18" s="43"/>
      <c r="KLO18" s="43"/>
      <c r="KLP18" s="43"/>
      <c r="KLQ18" s="43"/>
      <c r="KLR18" s="43"/>
      <c r="KLS18" s="43"/>
      <c r="KLT18" s="43"/>
      <c r="KLU18" s="43"/>
      <c r="KLV18" s="43"/>
      <c r="KLW18" s="43"/>
      <c r="KLX18" s="43"/>
      <c r="KLY18" s="43"/>
      <c r="KLZ18" s="43"/>
      <c r="KMA18" s="43"/>
      <c r="KMB18" s="43"/>
      <c r="KMC18" s="43"/>
      <c r="KMD18" s="43"/>
      <c r="KME18" s="43"/>
      <c r="KMF18" s="43"/>
      <c r="KMG18" s="43"/>
      <c r="KMH18" s="43"/>
      <c r="KMI18" s="43"/>
      <c r="KMJ18" s="43"/>
      <c r="KMK18" s="43"/>
      <c r="KML18" s="43"/>
      <c r="KMM18" s="43"/>
      <c r="KMN18" s="43"/>
      <c r="KMO18" s="43"/>
      <c r="KMP18" s="43"/>
      <c r="KMQ18" s="43"/>
      <c r="KMR18" s="43"/>
      <c r="KMS18" s="43"/>
      <c r="KMT18" s="43"/>
      <c r="KMU18" s="43"/>
      <c r="KMV18" s="43"/>
      <c r="KMW18" s="43"/>
      <c r="KMX18" s="43"/>
      <c r="KMY18" s="43"/>
      <c r="KMZ18" s="43"/>
      <c r="KNA18" s="43"/>
      <c r="KNB18" s="43"/>
      <c r="KNC18" s="43"/>
      <c r="KND18" s="43"/>
      <c r="KNE18" s="43"/>
      <c r="KNF18" s="43"/>
      <c r="KNG18" s="43"/>
      <c r="KNH18" s="43"/>
      <c r="KNI18" s="43"/>
      <c r="KNJ18" s="43"/>
      <c r="KNK18" s="43"/>
      <c r="KNL18" s="43"/>
      <c r="KNM18" s="43"/>
      <c r="KNN18" s="43"/>
      <c r="KNO18" s="43"/>
      <c r="KNP18" s="43"/>
      <c r="KNQ18" s="43"/>
      <c r="KNR18" s="43"/>
      <c r="KNS18" s="43"/>
      <c r="KNT18" s="43"/>
      <c r="KNU18" s="43"/>
      <c r="KNV18" s="43"/>
      <c r="KNW18" s="43"/>
      <c r="KNX18" s="43"/>
      <c r="KNY18" s="43"/>
      <c r="KNZ18" s="43"/>
      <c r="KOA18" s="43"/>
      <c r="KOB18" s="43"/>
      <c r="KOC18" s="43"/>
      <c r="KOD18" s="43"/>
      <c r="KOE18" s="43"/>
      <c r="KOF18" s="43"/>
      <c r="KOG18" s="43"/>
      <c r="KOH18" s="43"/>
      <c r="KOI18" s="43"/>
      <c r="KOJ18" s="43"/>
      <c r="KOK18" s="43"/>
      <c r="KOL18" s="43"/>
      <c r="KOM18" s="43"/>
      <c r="KON18" s="43"/>
      <c r="KOO18" s="43"/>
      <c r="KOP18" s="43"/>
      <c r="KOQ18" s="43"/>
      <c r="KOR18" s="43"/>
      <c r="KOS18" s="43"/>
      <c r="KOT18" s="43"/>
      <c r="KOU18" s="43"/>
      <c r="KOV18" s="43"/>
      <c r="KOW18" s="43"/>
      <c r="KOX18" s="43"/>
      <c r="KOY18" s="43"/>
      <c r="KOZ18" s="43"/>
      <c r="KPA18" s="43"/>
      <c r="KPB18" s="43"/>
      <c r="KPC18" s="43"/>
      <c r="KPD18" s="43"/>
      <c r="KPE18" s="43"/>
      <c r="KPF18" s="43"/>
      <c r="KPG18" s="43"/>
      <c r="KPH18" s="43"/>
      <c r="KPI18" s="43"/>
      <c r="KPJ18" s="43"/>
      <c r="KPK18" s="43"/>
      <c r="KPL18" s="43"/>
      <c r="KPM18" s="43"/>
      <c r="KPN18" s="43"/>
      <c r="KPO18" s="43"/>
      <c r="KPP18" s="43"/>
      <c r="KPQ18" s="43"/>
      <c r="KPR18" s="43"/>
      <c r="KPS18" s="43"/>
      <c r="KPT18" s="43"/>
      <c r="KPU18" s="43"/>
      <c r="KPV18" s="43"/>
      <c r="KPW18" s="43"/>
      <c r="KPX18" s="43"/>
      <c r="KPY18" s="43"/>
      <c r="KPZ18" s="43"/>
      <c r="KQA18" s="43"/>
      <c r="KQB18" s="43"/>
      <c r="KQC18" s="43"/>
      <c r="KQD18" s="43"/>
      <c r="KQE18" s="43"/>
      <c r="KQF18" s="43"/>
      <c r="KQG18" s="43"/>
      <c r="KQH18" s="43"/>
      <c r="KQI18" s="43"/>
      <c r="KQJ18" s="43"/>
      <c r="KQK18" s="43"/>
      <c r="KQL18" s="43"/>
      <c r="KQM18" s="43"/>
      <c r="KQN18" s="43"/>
      <c r="KQO18" s="43"/>
      <c r="KQP18" s="43"/>
      <c r="KQQ18" s="43"/>
      <c r="KQR18" s="43"/>
      <c r="KQS18" s="43"/>
      <c r="KQT18" s="43"/>
      <c r="KQU18" s="43"/>
      <c r="KQV18" s="43"/>
      <c r="KQW18" s="43"/>
      <c r="KQX18" s="43"/>
      <c r="KQY18" s="43"/>
      <c r="KQZ18" s="43"/>
      <c r="KRA18" s="43"/>
      <c r="KRB18" s="43"/>
      <c r="KRC18" s="43"/>
      <c r="KRD18" s="43"/>
      <c r="KRE18" s="43"/>
      <c r="KRF18" s="43"/>
      <c r="KRG18" s="43"/>
      <c r="KRH18" s="43"/>
      <c r="KRI18" s="43"/>
      <c r="KRJ18" s="43"/>
      <c r="KRK18" s="43"/>
      <c r="KRL18" s="43"/>
      <c r="KRM18" s="43"/>
      <c r="KRN18" s="43"/>
      <c r="KRO18" s="43"/>
      <c r="KRP18" s="43"/>
      <c r="KRQ18" s="43"/>
      <c r="KRR18" s="43"/>
      <c r="KRS18" s="43"/>
      <c r="KRT18" s="43"/>
      <c r="KRU18" s="43"/>
      <c r="KRV18" s="43"/>
      <c r="KRW18" s="43"/>
      <c r="KRX18" s="43"/>
      <c r="KRY18" s="43"/>
      <c r="KRZ18" s="43"/>
      <c r="KSA18" s="43"/>
      <c r="KSB18" s="43"/>
      <c r="KSC18" s="43"/>
      <c r="KSD18" s="43"/>
      <c r="KSE18" s="43"/>
      <c r="KSF18" s="43"/>
      <c r="KSG18" s="43"/>
      <c r="KSH18" s="43"/>
      <c r="KSI18" s="43"/>
      <c r="KSJ18" s="43"/>
      <c r="KSK18" s="43"/>
      <c r="KSL18" s="43"/>
      <c r="KSM18" s="43"/>
      <c r="KSN18" s="43"/>
      <c r="KSO18" s="43"/>
      <c r="KSP18" s="43"/>
      <c r="KSQ18" s="43"/>
      <c r="KSR18" s="43"/>
      <c r="KSS18" s="43"/>
      <c r="KST18" s="43"/>
      <c r="KSU18" s="43"/>
      <c r="KSV18" s="43"/>
      <c r="KSW18" s="43"/>
      <c r="KSX18" s="43"/>
      <c r="KSY18" s="43"/>
      <c r="KSZ18" s="43"/>
      <c r="KTA18" s="43"/>
      <c r="KTB18" s="43"/>
      <c r="KTC18" s="43"/>
      <c r="KTD18" s="43"/>
      <c r="KTE18" s="43"/>
      <c r="KTF18" s="43"/>
      <c r="KTG18" s="43"/>
      <c r="KTH18" s="43"/>
      <c r="KTI18" s="43"/>
      <c r="KTJ18" s="43"/>
      <c r="KTK18" s="43"/>
      <c r="KTL18" s="43"/>
      <c r="KTM18" s="43"/>
      <c r="KTN18" s="43"/>
      <c r="KTO18" s="43"/>
      <c r="KTP18" s="43"/>
      <c r="KTQ18" s="43"/>
      <c r="KTR18" s="43"/>
      <c r="KTS18" s="43"/>
      <c r="KTT18" s="43"/>
      <c r="KTU18" s="43"/>
      <c r="KTV18" s="43"/>
      <c r="KTW18" s="43"/>
      <c r="KTX18" s="43"/>
      <c r="KTY18" s="43"/>
      <c r="KTZ18" s="43"/>
      <c r="KUA18" s="43"/>
      <c r="KUB18" s="43"/>
      <c r="KUC18" s="43"/>
      <c r="KUD18" s="43"/>
      <c r="KUE18" s="43"/>
      <c r="KUF18" s="43"/>
      <c r="KUG18" s="43"/>
      <c r="KUH18" s="43"/>
      <c r="KUI18" s="43"/>
      <c r="KUJ18" s="43"/>
      <c r="KUK18" s="43"/>
      <c r="KUL18" s="43"/>
      <c r="KUM18" s="43"/>
      <c r="KUN18" s="43"/>
      <c r="KUO18" s="43"/>
      <c r="KUP18" s="43"/>
      <c r="KUQ18" s="43"/>
      <c r="KUR18" s="43"/>
      <c r="KUS18" s="43"/>
      <c r="KUT18" s="43"/>
      <c r="KUU18" s="43"/>
      <c r="KUV18" s="43"/>
      <c r="KUW18" s="43"/>
      <c r="KUX18" s="43"/>
      <c r="KUY18" s="43"/>
      <c r="KUZ18" s="43"/>
      <c r="KVA18" s="43"/>
      <c r="KVB18" s="43"/>
      <c r="KVC18" s="43"/>
      <c r="KVD18" s="43"/>
      <c r="KVE18" s="43"/>
      <c r="KVF18" s="43"/>
      <c r="KVG18" s="43"/>
      <c r="KVH18" s="43"/>
      <c r="KVI18" s="43"/>
      <c r="KVJ18" s="43"/>
      <c r="KVK18" s="43"/>
      <c r="KVL18" s="43"/>
      <c r="KVM18" s="43"/>
      <c r="KVN18" s="43"/>
      <c r="KVO18" s="43"/>
      <c r="KVP18" s="43"/>
      <c r="KVQ18" s="43"/>
      <c r="KVR18" s="43"/>
      <c r="KVS18" s="43"/>
      <c r="KVT18" s="43"/>
      <c r="KVU18" s="43"/>
      <c r="KVV18" s="43"/>
      <c r="KVW18" s="43"/>
      <c r="KVX18" s="43"/>
      <c r="KVY18" s="43"/>
      <c r="KVZ18" s="43"/>
      <c r="KWA18" s="43"/>
      <c r="KWB18" s="43"/>
      <c r="KWC18" s="43"/>
      <c r="KWD18" s="43"/>
      <c r="KWE18" s="43"/>
      <c r="KWF18" s="43"/>
      <c r="KWG18" s="43"/>
      <c r="KWH18" s="43"/>
      <c r="KWI18" s="43"/>
      <c r="KWJ18" s="43"/>
      <c r="KWK18" s="43"/>
      <c r="KWL18" s="43"/>
      <c r="KWM18" s="43"/>
      <c r="KWN18" s="43"/>
      <c r="KWO18" s="43"/>
      <c r="KWP18" s="43"/>
      <c r="KWQ18" s="43"/>
      <c r="KWR18" s="43"/>
      <c r="KWS18" s="43"/>
      <c r="KWT18" s="43"/>
      <c r="KWU18" s="43"/>
      <c r="KWV18" s="43"/>
      <c r="KWW18" s="43"/>
      <c r="KWX18" s="43"/>
      <c r="KWY18" s="43"/>
      <c r="KWZ18" s="43"/>
      <c r="KXA18" s="43"/>
      <c r="KXB18" s="43"/>
      <c r="KXC18" s="43"/>
      <c r="KXD18" s="43"/>
      <c r="KXE18" s="43"/>
      <c r="KXF18" s="43"/>
      <c r="KXG18" s="43"/>
      <c r="KXH18" s="43"/>
      <c r="KXI18" s="43"/>
      <c r="KXJ18" s="43"/>
      <c r="KXK18" s="43"/>
      <c r="KXL18" s="43"/>
      <c r="KXM18" s="43"/>
      <c r="KXN18" s="43"/>
      <c r="KXO18" s="43"/>
      <c r="KXP18" s="43"/>
      <c r="KXQ18" s="43"/>
      <c r="KXR18" s="43"/>
      <c r="KXS18" s="43"/>
      <c r="KXT18" s="43"/>
      <c r="KXU18" s="43"/>
      <c r="KXV18" s="43"/>
      <c r="KXW18" s="43"/>
      <c r="KXX18" s="43"/>
      <c r="KXY18" s="43"/>
      <c r="KXZ18" s="43"/>
      <c r="KYA18" s="43"/>
      <c r="KYB18" s="43"/>
      <c r="KYC18" s="43"/>
      <c r="KYD18" s="43"/>
      <c r="KYE18" s="43"/>
      <c r="KYF18" s="43"/>
      <c r="KYG18" s="43"/>
      <c r="KYH18" s="43"/>
      <c r="KYI18" s="43"/>
      <c r="KYJ18" s="43"/>
      <c r="KYK18" s="43"/>
      <c r="KYL18" s="43"/>
      <c r="KYM18" s="43"/>
      <c r="KYN18" s="43"/>
      <c r="KYO18" s="43"/>
      <c r="KYP18" s="43"/>
      <c r="KYQ18" s="43"/>
      <c r="KYR18" s="43"/>
      <c r="KYS18" s="43"/>
      <c r="KYT18" s="43"/>
      <c r="KYU18" s="43"/>
      <c r="KYV18" s="43"/>
      <c r="KYW18" s="43"/>
      <c r="KYX18" s="43"/>
      <c r="KYY18" s="43"/>
      <c r="KYZ18" s="43"/>
      <c r="KZA18" s="43"/>
      <c r="KZB18" s="43"/>
      <c r="KZC18" s="43"/>
      <c r="KZD18" s="43"/>
      <c r="KZE18" s="43"/>
      <c r="KZF18" s="43"/>
      <c r="KZG18" s="43"/>
      <c r="KZH18" s="43"/>
      <c r="KZI18" s="43"/>
      <c r="KZJ18" s="43"/>
      <c r="KZK18" s="43"/>
      <c r="KZL18" s="43"/>
      <c r="KZM18" s="43"/>
      <c r="KZN18" s="43"/>
      <c r="KZO18" s="43"/>
      <c r="KZP18" s="43"/>
      <c r="KZQ18" s="43"/>
      <c r="KZR18" s="43"/>
      <c r="KZS18" s="43"/>
      <c r="KZT18" s="43"/>
      <c r="KZU18" s="43"/>
      <c r="KZV18" s="43"/>
      <c r="KZW18" s="43"/>
      <c r="KZX18" s="43"/>
      <c r="KZY18" s="43"/>
      <c r="KZZ18" s="43"/>
      <c r="LAA18" s="43"/>
      <c r="LAB18" s="43"/>
      <c r="LAC18" s="43"/>
      <c r="LAD18" s="43"/>
      <c r="LAE18" s="43"/>
      <c r="LAF18" s="43"/>
      <c r="LAG18" s="43"/>
      <c r="LAH18" s="43"/>
      <c r="LAI18" s="43"/>
      <c r="LAJ18" s="43"/>
      <c r="LAK18" s="43"/>
      <c r="LAL18" s="43"/>
      <c r="LAM18" s="43"/>
      <c r="LAN18" s="43"/>
      <c r="LAO18" s="43"/>
      <c r="LAP18" s="43"/>
      <c r="LAQ18" s="43"/>
      <c r="LAR18" s="43"/>
      <c r="LAS18" s="43"/>
      <c r="LAT18" s="43"/>
      <c r="LAU18" s="43"/>
      <c r="LAV18" s="43"/>
      <c r="LAW18" s="43"/>
      <c r="LAX18" s="43"/>
      <c r="LAY18" s="43"/>
      <c r="LAZ18" s="43"/>
      <c r="LBA18" s="43"/>
      <c r="LBB18" s="43"/>
      <c r="LBC18" s="43"/>
      <c r="LBD18" s="43"/>
      <c r="LBE18" s="43"/>
      <c r="LBF18" s="43"/>
      <c r="LBG18" s="43"/>
      <c r="LBH18" s="43"/>
      <c r="LBI18" s="43"/>
      <c r="LBJ18" s="43"/>
      <c r="LBK18" s="43"/>
      <c r="LBL18" s="43"/>
      <c r="LBM18" s="43"/>
      <c r="LBN18" s="43"/>
      <c r="LBO18" s="43"/>
      <c r="LBP18" s="43"/>
      <c r="LBQ18" s="43"/>
      <c r="LBR18" s="43"/>
      <c r="LBS18" s="43"/>
      <c r="LBT18" s="43"/>
      <c r="LBU18" s="43"/>
      <c r="LBV18" s="43"/>
      <c r="LBW18" s="43"/>
      <c r="LBX18" s="43"/>
      <c r="LBY18" s="43"/>
      <c r="LBZ18" s="43"/>
      <c r="LCA18" s="43"/>
      <c r="LCB18" s="43"/>
      <c r="LCC18" s="43"/>
      <c r="LCD18" s="43"/>
      <c r="LCE18" s="43"/>
      <c r="LCF18" s="43"/>
      <c r="LCG18" s="43"/>
      <c r="LCH18" s="43"/>
      <c r="LCI18" s="43"/>
      <c r="LCJ18" s="43"/>
      <c r="LCK18" s="43"/>
      <c r="LCL18" s="43"/>
      <c r="LCM18" s="43"/>
      <c r="LCN18" s="43"/>
      <c r="LCO18" s="43"/>
      <c r="LCP18" s="43"/>
      <c r="LCQ18" s="43"/>
      <c r="LCR18" s="43"/>
      <c r="LCS18" s="43"/>
      <c r="LCT18" s="43"/>
      <c r="LCU18" s="43"/>
      <c r="LCV18" s="43"/>
      <c r="LCW18" s="43"/>
      <c r="LCX18" s="43"/>
      <c r="LCY18" s="43"/>
      <c r="LCZ18" s="43"/>
      <c r="LDA18" s="43"/>
      <c r="LDB18" s="43"/>
      <c r="LDC18" s="43"/>
      <c r="LDD18" s="43"/>
      <c r="LDE18" s="43"/>
      <c r="LDF18" s="43"/>
      <c r="LDG18" s="43"/>
      <c r="LDH18" s="43"/>
      <c r="LDI18" s="43"/>
      <c r="LDJ18" s="43"/>
      <c r="LDK18" s="43"/>
      <c r="LDL18" s="43"/>
      <c r="LDM18" s="43"/>
      <c r="LDN18" s="43"/>
      <c r="LDO18" s="43"/>
      <c r="LDP18" s="43"/>
      <c r="LDQ18" s="43"/>
      <c r="LDR18" s="43"/>
      <c r="LDS18" s="43"/>
      <c r="LDT18" s="43"/>
      <c r="LDU18" s="43"/>
      <c r="LDV18" s="43"/>
      <c r="LDW18" s="43"/>
      <c r="LDX18" s="43"/>
      <c r="LDY18" s="43"/>
      <c r="LDZ18" s="43"/>
      <c r="LEA18" s="43"/>
      <c r="LEB18" s="43"/>
      <c r="LEC18" s="43"/>
      <c r="LED18" s="43"/>
      <c r="LEE18" s="43"/>
      <c r="LEF18" s="43"/>
      <c r="LEG18" s="43"/>
      <c r="LEH18" s="43"/>
      <c r="LEI18" s="43"/>
      <c r="LEJ18" s="43"/>
      <c r="LEK18" s="43"/>
      <c r="LEL18" s="43"/>
      <c r="LEM18" s="43"/>
      <c r="LEN18" s="43"/>
      <c r="LEO18" s="43"/>
      <c r="LEP18" s="43"/>
      <c r="LEQ18" s="43"/>
      <c r="LER18" s="43"/>
      <c r="LES18" s="43"/>
      <c r="LET18" s="43"/>
      <c r="LEU18" s="43"/>
      <c r="LEV18" s="43"/>
      <c r="LEW18" s="43"/>
      <c r="LEX18" s="43"/>
      <c r="LEY18" s="43"/>
      <c r="LEZ18" s="43"/>
      <c r="LFA18" s="43"/>
      <c r="LFB18" s="43"/>
      <c r="LFC18" s="43"/>
      <c r="LFD18" s="43"/>
      <c r="LFE18" s="43"/>
      <c r="LFF18" s="43"/>
      <c r="LFG18" s="43"/>
      <c r="LFH18" s="43"/>
      <c r="LFI18" s="43"/>
      <c r="LFJ18" s="43"/>
      <c r="LFK18" s="43"/>
      <c r="LFL18" s="43"/>
      <c r="LFM18" s="43"/>
      <c r="LFN18" s="43"/>
      <c r="LFO18" s="43"/>
      <c r="LFP18" s="43"/>
      <c r="LFQ18" s="43"/>
      <c r="LFR18" s="43"/>
      <c r="LFS18" s="43"/>
      <c r="LFT18" s="43"/>
      <c r="LFU18" s="43"/>
      <c r="LFV18" s="43"/>
      <c r="LFW18" s="43"/>
      <c r="LFX18" s="43"/>
      <c r="LFY18" s="43"/>
      <c r="LFZ18" s="43"/>
      <c r="LGA18" s="43"/>
      <c r="LGB18" s="43"/>
      <c r="LGC18" s="43"/>
      <c r="LGD18" s="43"/>
      <c r="LGE18" s="43"/>
      <c r="LGF18" s="43"/>
      <c r="LGG18" s="43"/>
      <c r="LGH18" s="43"/>
      <c r="LGI18" s="43"/>
      <c r="LGJ18" s="43"/>
      <c r="LGK18" s="43"/>
      <c r="LGL18" s="43"/>
      <c r="LGM18" s="43"/>
      <c r="LGN18" s="43"/>
      <c r="LGO18" s="43"/>
      <c r="LGP18" s="43"/>
      <c r="LGQ18" s="43"/>
      <c r="LGR18" s="43"/>
      <c r="LGS18" s="43"/>
      <c r="LGT18" s="43"/>
      <c r="LGU18" s="43"/>
      <c r="LGV18" s="43"/>
      <c r="LGW18" s="43"/>
      <c r="LGX18" s="43"/>
      <c r="LGY18" s="43"/>
      <c r="LGZ18" s="43"/>
      <c r="LHA18" s="43"/>
      <c r="LHB18" s="43"/>
      <c r="LHC18" s="43"/>
      <c r="LHD18" s="43"/>
      <c r="LHE18" s="43"/>
      <c r="LHF18" s="43"/>
      <c r="LHG18" s="43"/>
      <c r="LHH18" s="43"/>
      <c r="LHI18" s="43"/>
      <c r="LHJ18" s="43"/>
      <c r="LHK18" s="43"/>
      <c r="LHL18" s="43"/>
      <c r="LHM18" s="43"/>
      <c r="LHN18" s="43"/>
      <c r="LHO18" s="43"/>
      <c r="LHP18" s="43"/>
      <c r="LHQ18" s="43"/>
      <c r="LHR18" s="43"/>
      <c r="LHS18" s="43"/>
      <c r="LHT18" s="43"/>
      <c r="LHU18" s="43"/>
      <c r="LHV18" s="43"/>
      <c r="LHW18" s="43"/>
      <c r="LHX18" s="43"/>
      <c r="LHY18" s="43"/>
      <c r="LHZ18" s="43"/>
      <c r="LIA18" s="43"/>
      <c r="LIB18" s="43"/>
      <c r="LIC18" s="43"/>
      <c r="LID18" s="43"/>
      <c r="LIE18" s="43"/>
      <c r="LIF18" s="43"/>
      <c r="LIG18" s="43"/>
      <c r="LIH18" s="43"/>
      <c r="LII18" s="43"/>
      <c r="LIJ18" s="43"/>
      <c r="LIK18" s="43"/>
      <c r="LIL18" s="43"/>
      <c r="LIM18" s="43"/>
      <c r="LIN18" s="43"/>
      <c r="LIO18" s="43"/>
      <c r="LIP18" s="43"/>
      <c r="LIQ18" s="43"/>
      <c r="LIR18" s="43"/>
      <c r="LIS18" s="43"/>
      <c r="LIT18" s="43"/>
      <c r="LIU18" s="43"/>
      <c r="LIV18" s="43"/>
      <c r="LIW18" s="43"/>
      <c r="LIX18" s="43"/>
      <c r="LIY18" s="43"/>
      <c r="LIZ18" s="43"/>
      <c r="LJA18" s="43"/>
      <c r="LJB18" s="43"/>
      <c r="LJC18" s="43"/>
      <c r="LJD18" s="43"/>
      <c r="LJE18" s="43"/>
      <c r="LJF18" s="43"/>
      <c r="LJG18" s="43"/>
      <c r="LJH18" s="43"/>
      <c r="LJI18" s="43"/>
      <c r="LJJ18" s="43"/>
      <c r="LJK18" s="43"/>
      <c r="LJL18" s="43"/>
      <c r="LJM18" s="43"/>
      <c r="LJN18" s="43"/>
      <c r="LJO18" s="43"/>
      <c r="LJP18" s="43"/>
      <c r="LJQ18" s="43"/>
      <c r="LJR18" s="43"/>
      <c r="LJS18" s="43"/>
      <c r="LJT18" s="43"/>
      <c r="LJU18" s="43"/>
      <c r="LJV18" s="43"/>
      <c r="LJW18" s="43"/>
      <c r="LJX18" s="43"/>
      <c r="LJY18" s="43"/>
      <c r="LJZ18" s="43"/>
      <c r="LKA18" s="43"/>
      <c r="LKB18" s="43"/>
      <c r="LKC18" s="43"/>
      <c r="LKD18" s="43"/>
      <c r="LKE18" s="43"/>
      <c r="LKF18" s="43"/>
      <c r="LKG18" s="43"/>
      <c r="LKH18" s="43"/>
      <c r="LKI18" s="43"/>
      <c r="LKJ18" s="43"/>
      <c r="LKK18" s="43"/>
      <c r="LKL18" s="43"/>
      <c r="LKM18" s="43"/>
      <c r="LKN18" s="43"/>
      <c r="LKO18" s="43"/>
      <c r="LKP18" s="43"/>
      <c r="LKQ18" s="43"/>
      <c r="LKR18" s="43"/>
      <c r="LKS18" s="43"/>
      <c r="LKT18" s="43"/>
      <c r="LKU18" s="43"/>
      <c r="LKV18" s="43"/>
      <c r="LKW18" s="43"/>
      <c r="LKX18" s="43"/>
      <c r="LKY18" s="43"/>
      <c r="LKZ18" s="43"/>
      <c r="LLA18" s="43"/>
      <c r="LLB18" s="43"/>
      <c r="LLC18" s="43"/>
      <c r="LLD18" s="43"/>
      <c r="LLE18" s="43"/>
      <c r="LLF18" s="43"/>
      <c r="LLG18" s="43"/>
      <c r="LLH18" s="43"/>
      <c r="LLI18" s="43"/>
      <c r="LLJ18" s="43"/>
      <c r="LLK18" s="43"/>
      <c r="LLL18" s="43"/>
      <c r="LLM18" s="43"/>
      <c r="LLN18" s="43"/>
      <c r="LLO18" s="43"/>
      <c r="LLP18" s="43"/>
      <c r="LLQ18" s="43"/>
      <c r="LLR18" s="43"/>
      <c r="LLS18" s="43"/>
      <c r="LLT18" s="43"/>
      <c r="LLU18" s="43"/>
      <c r="LLV18" s="43"/>
      <c r="LLW18" s="43"/>
      <c r="LLX18" s="43"/>
      <c r="LLY18" s="43"/>
      <c r="LLZ18" s="43"/>
      <c r="LMA18" s="43"/>
      <c r="LMB18" s="43"/>
      <c r="LMC18" s="43"/>
      <c r="LMD18" s="43"/>
      <c r="LME18" s="43"/>
      <c r="LMF18" s="43"/>
      <c r="LMG18" s="43"/>
      <c r="LMH18" s="43"/>
      <c r="LMI18" s="43"/>
      <c r="LMJ18" s="43"/>
      <c r="LMK18" s="43"/>
      <c r="LML18" s="43"/>
      <c r="LMM18" s="43"/>
      <c r="LMN18" s="43"/>
      <c r="LMO18" s="43"/>
      <c r="LMP18" s="43"/>
      <c r="LMQ18" s="43"/>
      <c r="LMR18" s="43"/>
      <c r="LMS18" s="43"/>
      <c r="LMT18" s="43"/>
      <c r="LMU18" s="43"/>
      <c r="LMV18" s="43"/>
      <c r="LMW18" s="43"/>
      <c r="LMX18" s="43"/>
      <c r="LMY18" s="43"/>
      <c r="LMZ18" s="43"/>
      <c r="LNA18" s="43"/>
      <c r="LNB18" s="43"/>
      <c r="LNC18" s="43"/>
      <c r="LND18" s="43"/>
      <c r="LNE18" s="43"/>
      <c r="LNF18" s="43"/>
      <c r="LNG18" s="43"/>
      <c r="LNH18" s="43"/>
      <c r="LNI18" s="43"/>
      <c r="LNJ18" s="43"/>
      <c r="LNK18" s="43"/>
      <c r="LNL18" s="43"/>
      <c r="LNM18" s="43"/>
      <c r="LNN18" s="43"/>
      <c r="LNO18" s="43"/>
      <c r="LNP18" s="43"/>
      <c r="LNQ18" s="43"/>
      <c r="LNR18" s="43"/>
      <c r="LNS18" s="43"/>
      <c r="LNT18" s="43"/>
      <c r="LNU18" s="43"/>
      <c r="LNV18" s="43"/>
      <c r="LNW18" s="43"/>
      <c r="LNX18" s="43"/>
      <c r="LNY18" s="43"/>
      <c r="LNZ18" s="43"/>
      <c r="LOA18" s="43"/>
      <c r="LOB18" s="43"/>
      <c r="LOC18" s="43"/>
      <c r="LOD18" s="43"/>
      <c r="LOE18" s="43"/>
      <c r="LOF18" s="43"/>
      <c r="LOG18" s="43"/>
      <c r="LOH18" s="43"/>
      <c r="LOI18" s="43"/>
      <c r="LOJ18" s="43"/>
      <c r="LOK18" s="43"/>
      <c r="LOL18" s="43"/>
      <c r="LOM18" s="43"/>
      <c r="LON18" s="43"/>
      <c r="LOO18" s="43"/>
      <c r="LOP18" s="43"/>
      <c r="LOQ18" s="43"/>
      <c r="LOR18" s="43"/>
      <c r="LOS18" s="43"/>
      <c r="LOT18" s="43"/>
      <c r="LOU18" s="43"/>
      <c r="LOV18" s="43"/>
      <c r="LOW18" s="43"/>
      <c r="LOX18" s="43"/>
      <c r="LOY18" s="43"/>
      <c r="LOZ18" s="43"/>
      <c r="LPA18" s="43"/>
      <c r="LPB18" s="43"/>
      <c r="LPC18" s="43"/>
      <c r="LPD18" s="43"/>
      <c r="LPE18" s="43"/>
      <c r="LPF18" s="43"/>
      <c r="LPG18" s="43"/>
      <c r="LPH18" s="43"/>
      <c r="LPI18" s="43"/>
      <c r="LPJ18" s="43"/>
      <c r="LPK18" s="43"/>
      <c r="LPL18" s="43"/>
      <c r="LPM18" s="43"/>
      <c r="LPN18" s="43"/>
      <c r="LPO18" s="43"/>
      <c r="LPP18" s="43"/>
      <c r="LPQ18" s="43"/>
      <c r="LPR18" s="43"/>
      <c r="LPS18" s="43"/>
      <c r="LPT18" s="43"/>
      <c r="LPU18" s="43"/>
      <c r="LPV18" s="43"/>
      <c r="LPW18" s="43"/>
      <c r="LPX18" s="43"/>
      <c r="LPY18" s="43"/>
      <c r="LPZ18" s="43"/>
      <c r="LQA18" s="43"/>
      <c r="LQB18" s="43"/>
      <c r="LQC18" s="43"/>
      <c r="LQD18" s="43"/>
      <c r="LQE18" s="43"/>
      <c r="LQF18" s="43"/>
      <c r="LQG18" s="43"/>
      <c r="LQH18" s="43"/>
      <c r="LQI18" s="43"/>
      <c r="LQJ18" s="43"/>
      <c r="LQK18" s="43"/>
      <c r="LQL18" s="43"/>
      <c r="LQM18" s="43"/>
      <c r="LQN18" s="43"/>
      <c r="LQO18" s="43"/>
      <c r="LQP18" s="43"/>
      <c r="LQQ18" s="43"/>
      <c r="LQR18" s="43"/>
      <c r="LQS18" s="43"/>
      <c r="LQT18" s="43"/>
      <c r="LQU18" s="43"/>
      <c r="LQV18" s="43"/>
      <c r="LQW18" s="43"/>
      <c r="LQX18" s="43"/>
      <c r="LQY18" s="43"/>
      <c r="LQZ18" s="43"/>
      <c r="LRA18" s="43"/>
      <c r="LRB18" s="43"/>
      <c r="LRC18" s="43"/>
      <c r="LRD18" s="43"/>
      <c r="LRE18" s="43"/>
      <c r="LRF18" s="43"/>
      <c r="LRG18" s="43"/>
      <c r="LRH18" s="43"/>
      <c r="LRI18" s="43"/>
      <c r="LRJ18" s="43"/>
      <c r="LRK18" s="43"/>
      <c r="LRL18" s="43"/>
      <c r="LRM18" s="43"/>
      <c r="LRN18" s="43"/>
      <c r="LRO18" s="43"/>
      <c r="LRP18" s="43"/>
      <c r="LRQ18" s="43"/>
      <c r="LRR18" s="43"/>
      <c r="LRS18" s="43"/>
      <c r="LRT18" s="43"/>
      <c r="LRU18" s="43"/>
      <c r="LRV18" s="43"/>
      <c r="LRW18" s="43"/>
      <c r="LRX18" s="43"/>
      <c r="LRY18" s="43"/>
      <c r="LRZ18" s="43"/>
      <c r="LSA18" s="43"/>
      <c r="LSB18" s="43"/>
      <c r="LSC18" s="43"/>
      <c r="LSD18" s="43"/>
      <c r="LSE18" s="43"/>
      <c r="LSF18" s="43"/>
      <c r="LSG18" s="43"/>
      <c r="LSH18" s="43"/>
      <c r="LSI18" s="43"/>
      <c r="LSJ18" s="43"/>
      <c r="LSK18" s="43"/>
      <c r="LSL18" s="43"/>
      <c r="LSM18" s="43"/>
      <c r="LSN18" s="43"/>
      <c r="LSO18" s="43"/>
      <c r="LSP18" s="43"/>
      <c r="LSQ18" s="43"/>
      <c r="LSR18" s="43"/>
      <c r="LSS18" s="43"/>
      <c r="LST18" s="43"/>
      <c r="LSU18" s="43"/>
      <c r="LSV18" s="43"/>
      <c r="LSW18" s="43"/>
      <c r="LSX18" s="43"/>
      <c r="LSY18" s="43"/>
      <c r="LSZ18" s="43"/>
      <c r="LTA18" s="43"/>
      <c r="LTB18" s="43"/>
      <c r="LTC18" s="43"/>
      <c r="LTD18" s="43"/>
      <c r="LTE18" s="43"/>
      <c r="LTF18" s="43"/>
      <c r="LTG18" s="43"/>
      <c r="LTH18" s="43"/>
      <c r="LTI18" s="43"/>
      <c r="LTJ18" s="43"/>
      <c r="LTK18" s="43"/>
      <c r="LTL18" s="43"/>
      <c r="LTM18" s="43"/>
      <c r="LTN18" s="43"/>
      <c r="LTO18" s="43"/>
      <c r="LTP18" s="43"/>
      <c r="LTQ18" s="43"/>
      <c r="LTR18" s="43"/>
      <c r="LTS18" s="43"/>
      <c r="LTT18" s="43"/>
      <c r="LTU18" s="43"/>
      <c r="LTV18" s="43"/>
      <c r="LTW18" s="43"/>
      <c r="LTX18" s="43"/>
      <c r="LTY18" s="43"/>
      <c r="LTZ18" s="43"/>
      <c r="LUA18" s="43"/>
      <c r="LUB18" s="43"/>
      <c r="LUC18" s="43"/>
      <c r="LUD18" s="43"/>
      <c r="LUE18" s="43"/>
      <c r="LUF18" s="43"/>
      <c r="LUG18" s="43"/>
      <c r="LUH18" s="43"/>
      <c r="LUI18" s="43"/>
      <c r="LUJ18" s="43"/>
      <c r="LUK18" s="43"/>
      <c r="LUL18" s="43"/>
      <c r="LUM18" s="43"/>
      <c r="LUN18" s="43"/>
      <c r="LUO18" s="43"/>
      <c r="LUP18" s="43"/>
      <c r="LUQ18" s="43"/>
      <c r="LUR18" s="43"/>
      <c r="LUS18" s="43"/>
      <c r="LUT18" s="43"/>
      <c r="LUU18" s="43"/>
      <c r="LUV18" s="43"/>
      <c r="LUW18" s="43"/>
      <c r="LUX18" s="43"/>
      <c r="LUY18" s="43"/>
      <c r="LUZ18" s="43"/>
      <c r="LVA18" s="43"/>
      <c r="LVB18" s="43"/>
      <c r="LVC18" s="43"/>
      <c r="LVD18" s="43"/>
      <c r="LVE18" s="43"/>
      <c r="LVF18" s="43"/>
      <c r="LVG18" s="43"/>
      <c r="LVH18" s="43"/>
      <c r="LVI18" s="43"/>
      <c r="LVJ18" s="43"/>
      <c r="LVK18" s="43"/>
      <c r="LVL18" s="43"/>
      <c r="LVM18" s="43"/>
      <c r="LVN18" s="43"/>
      <c r="LVO18" s="43"/>
      <c r="LVP18" s="43"/>
      <c r="LVQ18" s="43"/>
      <c r="LVR18" s="43"/>
      <c r="LVS18" s="43"/>
      <c r="LVT18" s="43"/>
      <c r="LVU18" s="43"/>
      <c r="LVV18" s="43"/>
      <c r="LVW18" s="43"/>
      <c r="LVX18" s="43"/>
      <c r="LVY18" s="43"/>
      <c r="LVZ18" s="43"/>
      <c r="LWA18" s="43"/>
      <c r="LWB18" s="43"/>
      <c r="LWC18" s="43"/>
      <c r="LWD18" s="43"/>
      <c r="LWE18" s="43"/>
      <c r="LWF18" s="43"/>
      <c r="LWG18" s="43"/>
      <c r="LWH18" s="43"/>
      <c r="LWI18" s="43"/>
      <c r="LWJ18" s="43"/>
      <c r="LWK18" s="43"/>
      <c r="LWL18" s="43"/>
      <c r="LWM18" s="43"/>
      <c r="LWN18" s="43"/>
      <c r="LWO18" s="43"/>
      <c r="LWP18" s="43"/>
      <c r="LWQ18" s="43"/>
      <c r="LWR18" s="43"/>
      <c r="LWS18" s="43"/>
      <c r="LWT18" s="43"/>
      <c r="LWU18" s="43"/>
      <c r="LWV18" s="43"/>
      <c r="LWW18" s="43"/>
      <c r="LWX18" s="43"/>
      <c r="LWY18" s="43"/>
      <c r="LWZ18" s="43"/>
      <c r="LXA18" s="43"/>
      <c r="LXB18" s="43"/>
      <c r="LXC18" s="43"/>
      <c r="LXD18" s="43"/>
      <c r="LXE18" s="43"/>
      <c r="LXF18" s="43"/>
      <c r="LXG18" s="43"/>
      <c r="LXH18" s="43"/>
      <c r="LXI18" s="43"/>
      <c r="LXJ18" s="43"/>
      <c r="LXK18" s="43"/>
      <c r="LXL18" s="43"/>
      <c r="LXM18" s="43"/>
      <c r="LXN18" s="43"/>
      <c r="LXO18" s="43"/>
      <c r="LXP18" s="43"/>
      <c r="LXQ18" s="43"/>
      <c r="LXR18" s="43"/>
      <c r="LXS18" s="43"/>
      <c r="LXT18" s="43"/>
      <c r="LXU18" s="43"/>
      <c r="LXV18" s="43"/>
      <c r="LXW18" s="43"/>
      <c r="LXX18" s="43"/>
      <c r="LXY18" s="43"/>
      <c r="LXZ18" s="43"/>
      <c r="LYA18" s="43"/>
      <c r="LYB18" s="43"/>
      <c r="LYC18" s="43"/>
      <c r="LYD18" s="43"/>
      <c r="LYE18" s="43"/>
      <c r="LYF18" s="43"/>
      <c r="LYG18" s="43"/>
      <c r="LYH18" s="43"/>
      <c r="LYI18" s="43"/>
      <c r="LYJ18" s="43"/>
      <c r="LYK18" s="43"/>
      <c r="LYL18" s="43"/>
      <c r="LYM18" s="43"/>
      <c r="LYN18" s="43"/>
      <c r="LYO18" s="43"/>
      <c r="LYP18" s="43"/>
      <c r="LYQ18" s="43"/>
      <c r="LYR18" s="43"/>
      <c r="LYS18" s="43"/>
      <c r="LYT18" s="43"/>
      <c r="LYU18" s="43"/>
      <c r="LYV18" s="43"/>
      <c r="LYW18" s="43"/>
      <c r="LYX18" s="43"/>
      <c r="LYY18" s="43"/>
      <c r="LYZ18" s="43"/>
      <c r="LZA18" s="43"/>
      <c r="LZB18" s="43"/>
      <c r="LZC18" s="43"/>
      <c r="LZD18" s="43"/>
      <c r="LZE18" s="43"/>
      <c r="LZF18" s="43"/>
      <c r="LZG18" s="43"/>
      <c r="LZH18" s="43"/>
      <c r="LZI18" s="43"/>
      <c r="LZJ18" s="43"/>
      <c r="LZK18" s="43"/>
      <c r="LZL18" s="43"/>
      <c r="LZM18" s="43"/>
      <c r="LZN18" s="43"/>
      <c r="LZO18" s="43"/>
      <c r="LZP18" s="43"/>
      <c r="LZQ18" s="43"/>
      <c r="LZR18" s="43"/>
      <c r="LZS18" s="43"/>
      <c r="LZT18" s="43"/>
      <c r="LZU18" s="43"/>
      <c r="LZV18" s="43"/>
      <c r="LZW18" s="43"/>
      <c r="LZX18" s="43"/>
      <c r="LZY18" s="43"/>
      <c r="LZZ18" s="43"/>
      <c r="MAA18" s="43"/>
      <c r="MAB18" s="43"/>
      <c r="MAC18" s="43"/>
      <c r="MAD18" s="43"/>
      <c r="MAE18" s="43"/>
      <c r="MAF18" s="43"/>
      <c r="MAG18" s="43"/>
      <c r="MAH18" s="43"/>
      <c r="MAI18" s="43"/>
      <c r="MAJ18" s="43"/>
      <c r="MAK18" s="43"/>
      <c r="MAL18" s="43"/>
      <c r="MAM18" s="43"/>
      <c r="MAN18" s="43"/>
      <c r="MAO18" s="43"/>
      <c r="MAP18" s="43"/>
      <c r="MAQ18" s="43"/>
      <c r="MAR18" s="43"/>
      <c r="MAS18" s="43"/>
      <c r="MAT18" s="43"/>
      <c r="MAU18" s="43"/>
      <c r="MAV18" s="43"/>
      <c r="MAW18" s="43"/>
      <c r="MAX18" s="43"/>
      <c r="MAY18" s="43"/>
      <c r="MAZ18" s="43"/>
      <c r="MBA18" s="43"/>
      <c r="MBB18" s="43"/>
      <c r="MBC18" s="43"/>
      <c r="MBD18" s="43"/>
      <c r="MBE18" s="43"/>
      <c r="MBF18" s="43"/>
      <c r="MBG18" s="43"/>
      <c r="MBH18" s="43"/>
      <c r="MBI18" s="43"/>
      <c r="MBJ18" s="43"/>
      <c r="MBK18" s="43"/>
      <c r="MBL18" s="43"/>
      <c r="MBM18" s="43"/>
      <c r="MBN18" s="43"/>
      <c r="MBO18" s="43"/>
      <c r="MBP18" s="43"/>
      <c r="MBQ18" s="43"/>
      <c r="MBR18" s="43"/>
      <c r="MBS18" s="43"/>
      <c r="MBT18" s="43"/>
      <c r="MBU18" s="43"/>
      <c r="MBV18" s="43"/>
      <c r="MBW18" s="43"/>
      <c r="MBX18" s="43"/>
      <c r="MBY18" s="43"/>
      <c r="MBZ18" s="43"/>
      <c r="MCA18" s="43"/>
      <c r="MCB18" s="43"/>
      <c r="MCC18" s="43"/>
      <c r="MCD18" s="43"/>
      <c r="MCE18" s="43"/>
      <c r="MCF18" s="43"/>
      <c r="MCG18" s="43"/>
      <c r="MCH18" s="43"/>
      <c r="MCI18" s="43"/>
      <c r="MCJ18" s="43"/>
      <c r="MCK18" s="43"/>
      <c r="MCL18" s="43"/>
      <c r="MCM18" s="43"/>
      <c r="MCN18" s="43"/>
      <c r="MCO18" s="43"/>
      <c r="MCP18" s="43"/>
      <c r="MCQ18" s="43"/>
      <c r="MCR18" s="43"/>
      <c r="MCS18" s="43"/>
      <c r="MCT18" s="43"/>
      <c r="MCU18" s="43"/>
      <c r="MCV18" s="43"/>
      <c r="MCW18" s="43"/>
      <c r="MCX18" s="43"/>
      <c r="MCY18" s="43"/>
      <c r="MCZ18" s="43"/>
      <c r="MDA18" s="43"/>
      <c r="MDB18" s="43"/>
      <c r="MDC18" s="43"/>
      <c r="MDD18" s="43"/>
      <c r="MDE18" s="43"/>
      <c r="MDF18" s="43"/>
      <c r="MDG18" s="43"/>
      <c r="MDH18" s="43"/>
      <c r="MDI18" s="43"/>
      <c r="MDJ18" s="43"/>
      <c r="MDK18" s="43"/>
      <c r="MDL18" s="43"/>
      <c r="MDM18" s="43"/>
      <c r="MDN18" s="43"/>
      <c r="MDO18" s="43"/>
      <c r="MDP18" s="43"/>
      <c r="MDQ18" s="43"/>
      <c r="MDR18" s="43"/>
      <c r="MDS18" s="43"/>
      <c r="MDT18" s="43"/>
      <c r="MDU18" s="43"/>
      <c r="MDV18" s="43"/>
      <c r="MDW18" s="43"/>
      <c r="MDX18" s="43"/>
      <c r="MDY18" s="43"/>
      <c r="MDZ18" s="43"/>
      <c r="MEA18" s="43"/>
      <c r="MEB18" s="43"/>
      <c r="MEC18" s="43"/>
      <c r="MED18" s="43"/>
      <c r="MEE18" s="43"/>
      <c r="MEF18" s="43"/>
      <c r="MEG18" s="43"/>
      <c r="MEH18" s="43"/>
      <c r="MEI18" s="43"/>
      <c r="MEJ18" s="43"/>
      <c r="MEK18" s="43"/>
      <c r="MEL18" s="43"/>
      <c r="MEM18" s="43"/>
      <c r="MEN18" s="43"/>
      <c r="MEO18" s="43"/>
      <c r="MEP18" s="43"/>
      <c r="MEQ18" s="43"/>
      <c r="MER18" s="43"/>
      <c r="MES18" s="43"/>
      <c r="MET18" s="43"/>
      <c r="MEU18" s="43"/>
      <c r="MEV18" s="43"/>
      <c r="MEW18" s="43"/>
      <c r="MEX18" s="43"/>
      <c r="MEY18" s="43"/>
      <c r="MEZ18" s="43"/>
      <c r="MFA18" s="43"/>
      <c r="MFB18" s="43"/>
      <c r="MFC18" s="43"/>
      <c r="MFD18" s="43"/>
      <c r="MFE18" s="43"/>
      <c r="MFF18" s="43"/>
      <c r="MFG18" s="43"/>
      <c r="MFH18" s="43"/>
      <c r="MFI18" s="43"/>
      <c r="MFJ18" s="43"/>
      <c r="MFK18" s="43"/>
      <c r="MFL18" s="43"/>
      <c r="MFM18" s="43"/>
      <c r="MFN18" s="43"/>
      <c r="MFO18" s="43"/>
      <c r="MFP18" s="43"/>
      <c r="MFQ18" s="43"/>
      <c r="MFR18" s="43"/>
      <c r="MFS18" s="43"/>
      <c r="MFT18" s="43"/>
      <c r="MFU18" s="43"/>
      <c r="MFV18" s="43"/>
      <c r="MFW18" s="43"/>
      <c r="MFX18" s="43"/>
      <c r="MFY18" s="43"/>
      <c r="MFZ18" s="43"/>
      <c r="MGA18" s="43"/>
      <c r="MGB18" s="43"/>
      <c r="MGC18" s="43"/>
      <c r="MGD18" s="43"/>
      <c r="MGE18" s="43"/>
      <c r="MGF18" s="43"/>
      <c r="MGG18" s="43"/>
      <c r="MGH18" s="43"/>
      <c r="MGI18" s="43"/>
      <c r="MGJ18" s="43"/>
      <c r="MGK18" s="43"/>
      <c r="MGL18" s="43"/>
      <c r="MGM18" s="43"/>
      <c r="MGN18" s="43"/>
      <c r="MGO18" s="43"/>
      <c r="MGP18" s="43"/>
      <c r="MGQ18" s="43"/>
      <c r="MGR18" s="43"/>
      <c r="MGS18" s="43"/>
      <c r="MGT18" s="43"/>
      <c r="MGU18" s="43"/>
      <c r="MGV18" s="43"/>
      <c r="MGW18" s="43"/>
      <c r="MGX18" s="43"/>
      <c r="MGY18" s="43"/>
      <c r="MGZ18" s="43"/>
      <c r="MHA18" s="43"/>
      <c r="MHB18" s="43"/>
      <c r="MHC18" s="43"/>
      <c r="MHD18" s="43"/>
      <c r="MHE18" s="43"/>
      <c r="MHF18" s="43"/>
      <c r="MHG18" s="43"/>
      <c r="MHH18" s="43"/>
      <c r="MHI18" s="43"/>
      <c r="MHJ18" s="43"/>
      <c r="MHK18" s="43"/>
      <c r="MHL18" s="43"/>
      <c r="MHM18" s="43"/>
      <c r="MHN18" s="43"/>
      <c r="MHO18" s="43"/>
      <c r="MHP18" s="43"/>
      <c r="MHQ18" s="43"/>
      <c r="MHR18" s="43"/>
      <c r="MHS18" s="43"/>
      <c r="MHT18" s="43"/>
      <c r="MHU18" s="43"/>
      <c r="MHV18" s="43"/>
      <c r="MHW18" s="43"/>
      <c r="MHX18" s="43"/>
      <c r="MHY18" s="43"/>
      <c r="MHZ18" s="43"/>
      <c r="MIA18" s="43"/>
      <c r="MIB18" s="43"/>
      <c r="MIC18" s="43"/>
      <c r="MID18" s="43"/>
      <c r="MIE18" s="43"/>
      <c r="MIF18" s="43"/>
      <c r="MIG18" s="43"/>
      <c r="MIH18" s="43"/>
      <c r="MII18" s="43"/>
      <c r="MIJ18" s="43"/>
      <c r="MIK18" s="43"/>
      <c r="MIL18" s="43"/>
      <c r="MIM18" s="43"/>
      <c r="MIN18" s="43"/>
      <c r="MIO18" s="43"/>
      <c r="MIP18" s="43"/>
      <c r="MIQ18" s="43"/>
      <c r="MIR18" s="43"/>
      <c r="MIS18" s="43"/>
      <c r="MIT18" s="43"/>
      <c r="MIU18" s="43"/>
      <c r="MIV18" s="43"/>
      <c r="MIW18" s="43"/>
      <c r="MIX18" s="43"/>
      <c r="MIY18" s="43"/>
      <c r="MIZ18" s="43"/>
      <c r="MJA18" s="43"/>
      <c r="MJB18" s="43"/>
      <c r="MJC18" s="43"/>
      <c r="MJD18" s="43"/>
      <c r="MJE18" s="43"/>
      <c r="MJF18" s="43"/>
      <c r="MJG18" s="43"/>
      <c r="MJH18" s="43"/>
      <c r="MJI18" s="43"/>
      <c r="MJJ18" s="43"/>
      <c r="MJK18" s="43"/>
      <c r="MJL18" s="43"/>
      <c r="MJM18" s="43"/>
      <c r="MJN18" s="43"/>
      <c r="MJO18" s="43"/>
      <c r="MJP18" s="43"/>
      <c r="MJQ18" s="43"/>
      <c r="MJR18" s="43"/>
      <c r="MJS18" s="43"/>
      <c r="MJT18" s="43"/>
      <c r="MJU18" s="43"/>
      <c r="MJV18" s="43"/>
      <c r="MJW18" s="43"/>
      <c r="MJX18" s="43"/>
      <c r="MJY18" s="43"/>
      <c r="MJZ18" s="43"/>
      <c r="MKA18" s="43"/>
      <c r="MKB18" s="43"/>
      <c r="MKC18" s="43"/>
      <c r="MKD18" s="43"/>
      <c r="MKE18" s="43"/>
      <c r="MKF18" s="43"/>
      <c r="MKG18" s="43"/>
      <c r="MKH18" s="43"/>
      <c r="MKI18" s="43"/>
      <c r="MKJ18" s="43"/>
      <c r="MKK18" s="43"/>
      <c r="MKL18" s="43"/>
      <c r="MKM18" s="43"/>
      <c r="MKN18" s="43"/>
      <c r="MKO18" s="43"/>
      <c r="MKP18" s="43"/>
      <c r="MKQ18" s="43"/>
      <c r="MKR18" s="43"/>
      <c r="MKS18" s="43"/>
      <c r="MKT18" s="43"/>
      <c r="MKU18" s="43"/>
      <c r="MKV18" s="43"/>
      <c r="MKW18" s="43"/>
      <c r="MKX18" s="43"/>
      <c r="MKY18" s="43"/>
      <c r="MKZ18" s="43"/>
      <c r="MLA18" s="43"/>
      <c r="MLB18" s="43"/>
      <c r="MLC18" s="43"/>
      <c r="MLD18" s="43"/>
      <c r="MLE18" s="43"/>
      <c r="MLF18" s="43"/>
      <c r="MLG18" s="43"/>
      <c r="MLH18" s="43"/>
      <c r="MLI18" s="43"/>
      <c r="MLJ18" s="43"/>
      <c r="MLK18" s="43"/>
      <c r="MLL18" s="43"/>
      <c r="MLM18" s="43"/>
      <c r="MLN18" s="43"/>
      <c r="MLO18" s="43"/>
      <c r="MLP18" s="43"/>
      <c r="MLQ18" s="43"/>
      <c r="MLR18" s="43"/>
      <c r="MLS18" s="43"/>
      <c r="MLT18" s="43"/>
      <c r="MLU18" s="43"/>
      <c r="MLV18" s="43"/>
      <c r="MLW18" s="43"/>
      <c r="MLX18" s="43"/>
      <c r="MLY18" s="43"/>
      <c r="MLZ18" s="43"/>
      <c r="MMA18" s="43"/>
      <c r="MMB18" s="43"/>
      <c r="MMC18" s="43"/>
      <c r="MMD18" s="43"/>
      <c r="MME18" s="43"/>
      <c r="MMF18" s="43"/>
      <c r="MMG18" s="43"/>
      <c r="MMH18" s="43"/>
      <c r="MMI18" s="43"/>
      <c r="MMJ18" s="43"/>
      <c r="MMK18" s="43"/>
      <c r="MML18" s="43"/>
      <c r="MMM18" s="43"/>
      <c r="MMN18" s="43"/>
      <c r="MMO18" s="43"/>
      <c r="MMP18" s="43"/>
      <c r="MMQ18" s="43"/>
      <c r="MMR18" s="43"/>
      <c r="MMS18" s="43"/>
      <c r="MMT18" s="43"/>
      <c r="MMU18" s="43"/>
      <c r="MMV18" s="43"/>
      <c r="MMW18" s="43"/>
      <c r="MMX18" s="43"/>
      <c r="MMY18" s="43"/>
      <c r="MMZ18" s="43"/>
      <c r="MNA18" s="43"/>
      <c r="MNB18" s="43"/>
      <c r="MNC18" s="43"/>
      <c r="MND18" s="43"/>
      <c r="MNE18" s="43"/>
      <c r="MNF18" s="43"/>
      <c r="MNG18" s="43"/>
      <c r="MNH18" s="43"/>
      <c r="MNI18" s="43"/>
      <c r="MNJ18" s="43"/>
      <c r="MNK18" s="43"/>
      <c r="MNL18" s="43"/>
      <c r="MNM18" s="43"/>
      <c r="MNN18" s="43"/>
      <c r="MNO18" s="43"/>
      <c r="MNP18" s="43"/>
      <c r="MNQ18" s="43"/>
      <c r="MNR18" s="43"/>
      <c r="MNS18" s="43"/>
      <c r="MNT18" s="43"/>
      <c r="MNU18" s="43"/>
      <c r="MNV18" s="43"/>
      <c r="MNW18" s="43"/>
      <c r="MNX18" s="43"/>
      <c r="MNY18" s="43"/>
      <c r="MNZ18" s="43"/>
      <c r="MOA18" s="43"/>
      <c r="MOB18" s="43"/>
      <c r="MOC18" s="43"/>
      <c r="MOD18" s="43"/>
      <c r="MOE18" s="43"/>
      <c r="MOF18" s="43"/>
      <c r="MOG18" s="43"/>
      <c r="MOH18" s="43"/>
      <c r="MOI18" s="43"/>
      <c r="MOJ18" s="43"/>
      <c r="MOK18" s="43"/>
      <c r="MOL18" s="43"/>
      <c r="MOM18" s="43"/>
      <c r="MON18" s="43"/>
      <c r="MOO18" s="43"/>
      <c r="MOP18" s="43"/>
      <c r="MOQ18" s="43"/>
      <c r="MOR18" s="43"/>
      <c r="MOS18" s="43"/>
      <c r="MOT18" s="43"/>
      <c r="MOU18" s="43"/>
      <c r="MOV18" s="43"/>
      <c r="MOW18" s="43"/>
      <c r="MOX18" s="43"/>
      <c r="MOY18" s="43"/>
      <c r="MOZ18" s="43"/>
      <c r="MPA18" s="43"/>
      <c r="MPB18" s="43"/>
      <c r="MPC18" s="43"/>
      <c r="MPD18" s="43"/>
      <c r="MPE18" s="43"/>
      <c r="MPF18" s="43"/>
      <c r="MPG18" s="43"/>
      <c r="MPH18" s="43"/>
      <c r="MPI18" s="43"/>
      <c r="MPJ18" s="43"/>
      <c r="MPK18" s="43"/>
      <c r="MPL18" s="43"/>
      <c r="MPM18" s="43"/>
      <c r="MPN18" s="43"/>
      <c r="MPO18" s="43"/>
      <c r="MPP18" s="43"/>
      <c r="MPQ18" s="43"/>
      <c r="MPR18" s="43"/>
      <c r="MPS18" s="43"/>
      <c r="MPT18" s="43"/>
      <c r="MPU18" s="43"/>
      <c r="MPV18" s="43"/>
      <c r="MPW18" s="43"/>
      <c r="MPX18" s="43"/>
      <c r="MPY18" s="43"/>
      <c r="MPZ18" s="43"/>
      <c r="MQA18" s="43"/>
      <c r="MQB18" s="43"/>
      <c r="MQC18" s="43"/>
      <c r="MQD18" s="43"/>
      <c r="MQE18" s="43"/>
      <c r="MQF18" s="43"/>
      <c r="MQG18" s="43"/>
      <c r="MQH18" s="43"/>
      <c r="MQI18" s="43"/>
      <c r="MQJ18" s="43"/>
      <c r="MQK18" s="43"/>
      <c r="MQL18" s="43"/>
      <c r="MQM18" s="43"/>
      <c r="MQN18" s="43"/>
      <c r="MQO18" s="43"/>
      <c r="MQP18" s="43"/>
      <c r="MQQ18" s="43"/>
      <c r="MQR18" s="43"/>
      <c r="MQS18" s="43"/>
      <c r="MQT18" s="43"/>
      <c r="MQU18" s="43"/>
      <c r="MQV18" s="43"/>
      <c r="MQW18" s="43"/>
      <c r="MQX18" s="43"/>
      <c r="MQY18" s="43"/>
      <c r="MQZ18" s="43"/>
      <c r="MRA18" s="43"/>
      <c r="MRB18" s="43"/>
      <c r="MRC18" s="43"/>
      <c r="MRD18" s="43"/>
      <c r="MRE18" s="43"/>
      <c r="MRF18" s="43"/>
      <c r="MRG18" s="43"/>
      <c r="MRH18" s="43"/>
      <c r="MRI18" s="43"/>
      <c r="MRJ18" s="43"/>
      <c r="MRK18" s="43"/>
      <c r="MRL18" s="43"/>
      <c r="MRM18" s="43"/>
      <c r="MRN18" s="43"/>
      <c r="MRO18" s="43"/>
      <c r="MRP18" s="43"/>
      <c r="MRQ18" s="43"/>
      <c r="MRR18" s="43"/>
      <c r="MRS18" s="43"/>
      <c r="MRT18" s="43"/>
      <c r="MRU18" s="43"/>
      <c r="MRV18" s="43"/>
      <c r="MRW18" s="43"/>
      <c r="MRX18" s="43"/>
      <c r="MRY18" s="43"/>
      <c r="MRZ18" s="43"/>
      <c r="MSA18" s="43"/>
      <c r="MSB18" s="43"/>
      <c r="MSC18" s="43"/>
      <c r="MSD18" s="43"/>
      <c r="MSE18" s="43"/>
      <c r="MSF18" s="43"/>
      <c r="MSG18" s="43"/>
      <c r="MSH18" s="43"/>
      <c r="MSI18" s="43"/>
      <c r="MSJ18" s="43"/>
      <c r="MSK18" s="43"/>
      <c r="MSL18" s="43"/>
      <c r="MSM18" s="43"/>
      <c r="MSN18" s="43"/>
      <c r="MSO18" s="43"/>
      <c r="MSP18" s="43"/>
      <c r="MSQ18" s="43"/>
      <c r="MSR18" s="43"/>
      <c r="MSS18" s="43"/>
      <c r="MST18" s="43"/>
      <c r="MSU18" s="43"/>
      <c r="MSV18" s="43"/>
      <c r="MSW18" s="43"/>
      <c r="MSX18" s="43"/>
      <c r="MSY18" s="43"/>
      <c r="MSZ18" s="43"/>
      <c r="MTA18" s="43"/>
      <c r="MTB18" s="43"/>
      <c r="MTC18" s="43"/>
      <c r="MTD18" s="43"/>
      <c r="MTE18" s="43"/>
      <c r="MTF18" s="43"/>
      <c r="MTG18" s="43"/>
      <c r="MTH18" s="43"/>
      <c r="MTI18" s="43"/>
      <c r="MTJ18" s="43"/>
      <c r="MTK18" s="43"/>
      <c r="MTL18" s="43"/>
      <c r="MTM18" s="43"/>
      <c r="MTN18" s="43"/>
      <c r="MTO18" s="43"/>
      <c r="MTP18" s="43"/>
      <c r="MTQ18" s="43"/>
      <c r="MTR18" s="43"/>
      <c r="MTS18" s="43"/>
      <c r="MTT18" s="43"/>
      <c r="MTU18" s="43"/>
      <c r="MTV18" s="43"/>
      <c r="MTW18" s="43"/>
      <c r="MTX18" s="43"/>
      <c r="MTY18" s="43"/>
      <c r="MTZ18" s="43"/>
      <c r="MUA18" s="43"/>
      <c r="MUB18" s="43"/>
      <c r="MUC18" s="43"/>
      <c r="MUD18" s="43"/>
      <c r="MUE18" s="43"/>
      <c r="MUF18" s="43"/>
      <c r="MUG18" s="43"/>
      <c r="MUH18" s="43"/>
      <c r="MUI18" s="43"/>
      <c r="MUJ18" s="43"/>
      <c r="MUK18" s="43"/>
      <c r="MUL18" s="43"/>
      <c r="MUM18" s="43"/>
      <c r="MUN18" s="43"/>
      <c r="MUO18" s="43"/>
      <c r="MUP18" s="43"/>
      <c r="MUQ18" s="43"/>
      <c r="MUR18" s="43"/>
      <c r="MUS18" s="43"/>
      <c r="MUT18" s="43"/>
      <c r="MUU18" s="43"/>
      <c r="MUV18" s="43"/>
      <c r="MUW18" s="43"/>
      <c r="MUX18" s="43"/>
      <c r="MUY18" s="43"/>
      <c r="MUZ18" s="43"/>
      <c r="MVA18" s="43"/>
      <c r="MVB18" s="43"/>
      <c r="MVC18" s="43"/>
      <c r="MVD18" s="43"/>
      <c r="MVE18" s="43"/>
      <c r="MVF18" s="43"/>
      <c r="MVG18" s="43"/>
      <c r="MVH18" s="43"/>
      <c r="MVI18" s="43"/>
      <c r="MVJ18" s="43"/>
      <c r="MVK18" s="43"/>
      <c r="MVL18" s="43"/>
      <c r="MVM18" s="43"/>
      <c r="MVN18" s="43"/>
      <c r="MVO18" s="43"/>
      <c r="MVP18" s="43"/>
      <c r="MVQ18" s="43"/>
      <c r="MVR18" s="43"/>
      <c r="MVS18" s="43"/>
      <c r="MVT18" s="43"/>
      <c r="MVU18" s="43"/>
      <c r="MVV18" s="43"/>
      <c r="MVW18" s="43"/>
      <c r="MVX18" s="43"/>
      <c r="MVY18" s="43"/>
      <c r="MVZ18" s="43"/>
      <c r="MWA18" s="43"/>
      <c r="MWB18" s="43"/>
      <c r="MWC18" s="43"/>
      <c r="MWD18" s="43"/>
      <c r="MWE18" s="43"/>
      <c r="MWF18" s="43"/>
      <c r="MWG18" s="43"/>
      <c r="MWH18" s="43"/>
      <c r="MWI18" s="43"/>
      <c r="MWJ18" s="43"/>
      <c r="MWK18" s="43"/>
      <c r="MWL18" s="43"/>
      <c r="MWM18" s="43"/>
      <c r="MWN18" s="43"/>
      <c r="MWO18" s="43"/>
      <c r="MWP18" s="43"/>
      <c r="MWQ18" s="43"/>
      <c r="MWR18" s="43"/>
      <c r="MWS18" s="43"/>
      <c r="MWT18" s="43"/>
      <c r="MWU18" s="43"/>
      <c r="MWV18" s="43"/>
      <c r="MWW18" s="43"/>
      <c r="MWX18" s="43"/>
      <c r="MWY18" s="43"/>
      <c r="MWZ18" s="43"/>
      <c r="MXA18" s="43"/>
      <c r="MXB18" s="43"/>
      <c r="MXC18" s="43"/>
      <c r="MXD18" s="43"/>
      <c r="MXE18" s="43"/>
      <c r="MXF18" s="43"/>
      <c r="MXG18" s="43"/>
      <c r="MXH18" s="43"/>
      <c r="MXI18" s="43"/>
      <c r="MXJ18" s="43"/>
      <c r="MXK18" s="43"/>
      <c r="MXL18" s="43"/>
      <c r="MXM18" s="43"/>
      <c r="MXN18" s="43"/>
      <c r="MXO18" s="43"/>
      <c r="MXP18" s="43"/>
      <c r="MXQ18" s="43"/>
      <c r="MXR18" s="43"/>
      <c r="MXS18" s="43"/>
      <c r="MXT18" s="43"/>
      <c r="MXU18" s="43"/>
      <c r="MXV18" s="43"/>
      <c r="MXW18" s="43"/>
      <c r="MXX18" s="43"/>
      <c r="MXY18" s="43"/>
      <c r="MXZ18" s="43"/>
      <c r="MYA18" s="43"/>
      <c r="MYB18" s="43"/>
      <c r="MYC18" s="43"/>
      <c r="MYD18" s="43"/>
      <c r="MYE18" s="43"/>
      <c r="MYF18" s="43"/>
      <c r="MYG18" s="43"/>
      <c r="MYH18" s="43"/>
      <c r="MYI18" s="43"/>
      <c r="MYJ18" s="43"/>
      <c r="MYK18" s="43"/>
      <c r="MYL18" s="43"/>
      <c r="MYM18" s="43"/>
      <c r="MYN18" s="43"/>
      <c r="MYO18" s="43"/>
      <c r="MYP18" s="43"/>
      <c r="MYQ18" s="43"/>
      <c r="MYR18" s="43"/>
      <c r="MYS18" s="43"/>
      <c r="MYT18" s="43"/>
      <c r="MYU18" s="43"/>
      <c r="MYV18" s="43"/>
      <c r="MYW18" s="43"/>
      <c r="MYX18" s="43"/>
      <c r="MYY18" s="43"/>
      <c r="MYZ18" s="43"/>
      <c r="MZA18" s="43"/>
      <c r="MZB18" s="43"/>
      <c r="MZC18" s="43"/>
      <c r="MZD18" s="43"/>
      <c r="MZE18" s="43"/>
      <c r="MZF18" s="43"/>
      <c r="MZG18" s="43"/>
      <c r="MZH18" s="43"/>
      <c r="MZI18" s="43"/>
      <c r="MZJ18" s="43"/>
      <c r="MZK18" s="43"/>
      <c r="MZL18" s="43"/>
      <c r="MZM18" s="43"/>
      <c r="MZN18" s="43"/>
      <c r="MZO18" s="43"/>
      <c r="MZP18" s="43"/>
      <c r="MZQ18" s="43"/>
      <c r="MZR18" s="43"/>
      <c r="MZS18" s="43"/>
      <c r="MZT18" s="43"/>
      <c r="MZU18" s="43"/>
      <c r="MZV18" s="43"/>
      <c r="MZW18" s="43"/>
      <c r="MZX18" s="43"/>
      <c r="MZY18" s="43"/>
      <c r="MZZ18" s="43"/>
      <c r="NAA18" s="43"/>
      <c r="NAB18" s="43"/>
      <c r="NAC18" s="43"/>
      <c r="NAD18" s="43"/>
      <c r="NAE18" s="43"/>
      <c r="NAF18" s="43"/>
      <c r="NAG18" s="43"/>
      <c r="NAH18" s="43"/>
      <c r="NAI18" s="43"/>
      <c r="NAJ18" s="43"/>
      <c r="NAK18" s="43"/>
      <c r="NAL18" s="43"/>
      <c r="NAM18" s="43"/>
      <c r="NAN18" s="43"/>
      <c r="NAO18" s="43"/>
      <c r="NAP18" s="43"/>
      <c r="NAQ18" s="43"/>
      <c r="NAR18" s="43"/>
      <c r="NAS18" s="43"/>
      <c r="NAT18" s="43"/>
      <c r="NAU18" s="43"/>
      <c r="NAV18" s="43"/>
      <c r="NAW18" s="43"/>
      <c r="NAX18" s="43"/>
      <c r="NAY18" s="43"/>
      <c r="NAZ18" s="43"/>
      <c r="NBA18" s="43"/>
      <c r="NBB18" s="43"/>
      <c r="NBC18" s="43"/>
      <c r="NBD18" s="43"/>
      <c r="NBE18" s="43"/>
      <c r="NBF18" s="43"/>
      <c r="NBG18" s="43"/>
      <c r="NBH18" s="43"/>
      <c r="NBI18" s="43"/>
      <c r="NBJ18" s="43"/>
      <c r="NBK18" s="43"/>
      <c r="NBL18" s="43"/>
      <c r="NBM18" s="43"/>
      <c r="NBN18" s="43"/>
      <c r="NBO18" s="43"/>
      <c r="NBP18" s="43"/>
      <c r="NBQ18" s="43"/>
      <c r="NBR18" s="43"/>
      <c r="NBS18" s="43"/>
      <c r="NBT18" s="43"/>
      <c r="NBU18" s="43"/>
      <c r="NBV18" s="43"/>
      <c r="NBW18" s="43"/>
      <c r="NBX18" s="43"/>
      <c r="NBY18" s="43"/>
      <c r="NBZ18" s="43"/>
      <c r="NCA18" s="43"/>
      <c r="NCB18" s="43"/>
      <c r="NCC18" s="43"/>
      <c r="NCD18" s="43"/>
      <c r="NCE18" s="43"/>
      <c r="NCF18" s="43"/>
      <c r="NCG18" s="43"/>
      <c r="NCH18" s="43"/>
      <c r="NCI18" s="43"/>
      <c r="NCJ18" s="43"/>
      <c r="NCK18" s="43"/>
      <c r="NCL18" s="43"/>
      <c r="NCM18" s="43"/>
      <c r="NCN18" s="43"/>
      <c r="NCO18" s="43"/>
      <c r="NCP18" s="43"/>
      <c r="NCQ18" s="43"/>
      <c r="NCR18" s="43"/>
      <c r="NCS18" s="43"/>
      <c r="NCT18" s="43"/>
      <c r="NCU18" s="43"/>
      <c r="NCV18" s="43"/>
      <c r="NCW18" s="43"/>
      <c r="NCX18" s="43"/>
      <c r="NCY18" s="43"/>
      <c r="NCZ18" s="43"/>
      <c r="NDA18" s="43"/>
      <c r="NDB18" s="43"/>
      <c r="NDC18" s="43"/>
      <c r="NDD18" s="43"/>
      <c r="NDE18" s="43"/>
      <c r="NDF18" s="43"/>
      <c r="NDG18" s="43"/>
      <c r="NDH18" s="43"/>
      <c r="NDI18" s="43"/>
      <c r="NDJ18" s="43"/>
      <c r="NDK18" s="43"/>
      <c r="NDL18" s="43"/>
      <c r="NDM18" s="43"/>
      <c r="NDN18" s="43"/>
      <c r="NDO18" s="43"/>
      <c r="NDP18" s="43"/>
      <c r="NDQ18" s="43"/>
      <c r="NDR18" s="43"/>
      <c r="NDS18" s="43"/>
      <c r="NDT18" s="43"/>
      <c r="NDU18" s="43"/>
      <c r="NDV18" s="43"/>
      <c r="NDW18" s="43"/>
      <c r="NDX18" s="43"/>
      <c r="NDY18" s="43"/>
      <c r="NDZ18" s="43"/>
      <c r="NEA18" s="43"/>
      <c r="NEB18" s="43"/>
      <c r="NEC18" s="43"/>
      <c r="NED18" s="43"/>
      <c r="NEE18" s="43"/>
      <c r="NEF18" s="43"/>
      <c r="NEG18" s="43"/>
      <c r="NEH18" s="43"/>
      <c r="NEI18" s="43"/>
      <c r="NEJ18" s="43"/>
      <c r="NEK18" s="43"/>
      <c r="NEL18" s="43"/>
      <c r="NEM18" s="43"/>
      <c r="NEN18" s="43"/>
      <c r="NEO18" s="43"/>
      <c r="NEP18" s="43"/>
      <c r="NEQ18" s="43"/>
      <c r="NER18" s="43"/>
      <c r="NES18" s="43"/>
      <c r="NET18" s="43"/>
      <c r="NEU18" s="43"/>
      <c r="NEV18" s="43"/>
      <c r="NEW18" s="43"/>
      <c r="NEX18" s="43"/>
      <c r="NEY18" s="43"/>
      <c r="NEZ18" s="43"/>
      <c r="NFA18" s="43"/>
      <c r="NFB18" s="43"/>
      <c r="NFC18" s="43"/>
      <c r="NFD18" s="43"/>
      <c r="NFE18" s="43"/>
      <c r="NFF18" s="43"/>
      <c r="NFG18" s="43"/>
      <c r="NFH18" s="43"/>
      <c r="NFI18" s="43"/>
      <c r="NFJ18" s="43"/>
      <c r="NFK18" s="43"/>
      <c r="NFL18" s="43"/>
      <c r="NFM18" s="43"/>
      <c r="NFN18" s="43"/>
      <c r="NFO18" s="43"/>
      <c r="NFP18" s="43"/>
      <c r="NFQ18" s="43"/>
      <c r="NFR18" s="43"/>
      <c r="NFS18" s="43"/>
      <c r="NFT18" s="43"/>
      <c r="NFU18" s="43"/>
      <c r="NFV18" s="43"/>
      <c r="NFW18" s="43"/>
      <c r="NFX18" s="43"/>
      <c r="NFY18" s="43"/>
      <c r="NFZ18" s="43"/>
      <c r="NGA18" s="43"/>
      <c r="NGB18" s="43"/>
      <c r="NGC18" s="43"/>
      <c r="NGD18" s="43"/>
      <c r="NGE18" s="43"/>
      <c r="NGF18" s="43"/>
      <c r="NGG18" s="43"/>
      <c r="NGH18" s="43"/>
      <c r="NGI18" s="43"/>
      <c r="NGJ18" s="43"/>
      <c r="NGK18" s="43"/>
      <c r="NGL18" s="43"/>
      <c r="NGM18" s="43"/>
      <c r="NGN18" s="43"/>
      <c r="NGO18" s="43"/>
      <c r="NGP18" s="43"/>
      <c r="NGQ18" s="43"/>
      <c r="NGR18" s="43"/>
      <c r="NGS18" s="43"/>
      <c r="NGT18" s="43"/>
      <c r="NGU18" s="43"/>
      <c r="NGV18" s="43"/>
      <c r="NGW18" s="43"/>
      <c r="NGX18" s="43"/>
      <c r="NGY18" s="43"/>
      <c r="NGZ18" s="43"/>
      <c r="NHA18" s="43"/>
      <c r="NHB18" s="43"/>
      <c r="NHC18" s="43"/>
      <c r="NHD18" s="43"/>
      <c r="NHE18" s="43"/>
      <c r="NHF18" s="43"/>
      <c r="NHG18" s="43"/>
      <c r="NHH18" s="43"/>
      <c r="NHI18" s="43"/>
      <c r="NHJ18" s="43"/>
      <c r="NHK18" s="43"/>
      <c r="NHL18" s="43"/>
      <c r="NHM18" s="43"/>
      <c r="NHN18" s="43"/>
      <c r="NHO18" s="43"/>
      <c r="NHP18" s="43"/>
      <c r="NHQ18" s="43"/>
      <c r="NHR18" s="43"/>
      <c r="NHS18" s="43"/>
      <c r="NHT18" s="43"/>
      <c r="NHU18" s="43"/>
      <c r="NHV18" s="43"/>
      <c r="NHW18" s="43"/>
      <c r="NHX18" s="43"/>
      <c r="NHY18" s="43"/>
      <c r="NHZ18" s="43"/>
      <c r="NIA18" s="43"/>
      <c r="NIB18" s="43"/>
      <c r="NIC18" s="43"/>
      <c r="NID18" s="43"/>
      <c r="NIE18" s="43"/>
      <c r="NIF18" s="43"/>
      <c r="NIG18" s="43"/>
      <c r="NIH18" s="43"/>
      <c r="NII18" s="43"/>
      <c r="NIJ18" s="43"/>
      <c r="NIK18" s="43"/>
      <c r="NIL18" s="43"/>
      <c r="NIM18" s="43"/>
      <c r="NIN18" s="43"/>
      <c r="NIO18" s="43"/>
      <c r="NIP18" s="43"/>
      <c r="NIQ18" s="43"/>
      <c r="NIR18" s="43"/>
      <c r="NIS18" s="43"/>
      <c r="NIT18" s="43"/>
      <c r="NIU18" s="43"/>
      <c r="NIV18" s="43"/>
      <c r="NIW18" s="43"/>
      <c r="NIX18" s="43"/>
      <c r="NIY18" s="43"/>
      <c r="NIZ18" s="43"/>
      <c r="NJA18" s="43"/>
      <c r="NJB18" s="43"/>
      <c r="NJC18" s="43"/>
      <c r="NJD18" s="43"/>
      <c r="NJE18" s="43"/>
      <c r="NJF18" s="43"/>
      <c r="NJG18" s="43"/>
      <c r="NJH18" s="43"/>
      <c r="NJI18" s="43"/>
      <c r="NJJ18" s="43"/>
      <c r="NJK18" s="43"/>
      <c r="NJL18" s="43"/>
      <c r="NJM18" s="43"/>
      <c r="NJN18" s="43"/>
      <c r="NJO18" s="43"/>
      <c r="NJP18" s="43"/>
      <c r="NJQ18" s="43"/>
      <c r="NJR18" s="43"/>
      <c r="NJS18" s="43"/>
      <c r="NJT18" s="43"/>
      <c r="NJU18" s="43"/>
      <c r="NJV18" s="43"/>
      <c r="NJW18" s="43"/>
      <c r="NJX18" s="43"/>
      <c r="NJY18" s="43"/>
      <c r="NJZ18" s="43"/>
      <c r="NKA18" s="43"/>
      <c r="NKB18" s="43"/>
      <c r="NKC18" s="43"/>
      <c r="NKD18" s="43"/>
      <c r="NKE18" s="43"/>
      <c r="NKF18" s="43"/>
      <c r="NKG18" s="43"/>
      <c r="NKH18" s="43"/>
      <c r="NKI18" s="43"/>
      <c r="NKJ18" s="43"/>
      <c r="NKK18" s="43"/>
      <c r="NKL18" s="43"/>
      <c r="NKM18" s="43"/>
      <c r="NKN18" s="43"/>
      <c r="NKO18" s="43"/>
      <c r="NKP18" s="43"/>
      <c r="NKQ18" s="43"/>
      <c r="NKR18" s="43"/>
      <c r="NKS18" s="43"/>
      <c r="NKT18" s="43"/>
      <c r="NKU18" s="43"/>
      <c r="NKV18" s="43"/>
      <c r="NKW18" s="43"/>
      <c r="NKX18" s="43"/>
      <c r="NKY18" s="43"/>
      <c r="NKZ18" s="43"/>
      <c r="NLA18" s="43"/>
      <c r="NLB18" s="43"/>
      <c r="NLC18" s="43"/>
      <c r="NLD18" s="43"/>
      <c r="NLE18" s="43"/>
      <c r="NLF18" s="43"/>
      <c r="NLG18" s="43"/>
      <c r="NLH18" s="43"/>
      <c r="NLI18" s="43"/>
      <c r="NLJ18" s="43"/>
      <c r="NLK18" s="43"/>
      <c r="NLL18" s="43"/>
      <c r="NLM18" s="43"/>
      <c r="NLN18" s="43"/>
      <c r="NLO18" s="43"/>
      <c r="NLP18" s="43"/>
      <c r="NLQ18" s="43"/>
      <c r="NLR18" s="43"/>
      <c r="NLS18" s="43"/>
      <c r="NLT18" s="43"/>
      <c r="NLU18" s="43"/>
      <c r="NLV18" s="43"/>
      <c r="NLW18" s="43"/>
      <c r="NLX18" s="43"/>
      <c r="NLY18" s="43"/>
      <c r="NLZ18" s="43"/>
      <c r="NMA18" s="43"/>
      <c r="NMB18" s="43"/>
      <c r="NMC18" s="43"/>
      <c r="NMD18" s="43"/>
      <c r="NME18" s="43"/>
      <c r="NMF18" s="43"/>
      <c r="NMG18" s="43"/>
      <c r="NMH18" s="43"/>
      <c r="NMI18" s="43"/>
      <c r="NMJ18" s="43"/>
      <c r="NMK18" s="43"/>
      <c r="NML18" s="43"/>
      <c r="NMM18" s="43"/>
      <c r="NMN18" s="43"/>
      <c r="NMO18" s="43"/>
      <c r="NMP18" s="43"/>
      <c r="NMQ18" s="43"/>
      <c r="NMR18" s="43"/>
      <c r="NMS18" s="43"/>
      <c r="NMT18" s="43"/>
      <c r="NMU18" s="43"/>
      <c r="NMV18" s="43"/>
      <c r="NMW18" s="43"/>
      <c r="NMX18" s="43"/>
      <c r="NMY18" s="43"/>
      <c r="NMZ18" s="43"/>
      <c r="NNA18" s="43"/>
      <c r="NNB18" s="43"/>
      <c r="NNC18" s="43"/>
      <c r="NND18" s="43"/>
      <c r="NNE18" s="43"/>
      <c r="NNF18" s="43"/>
      <c r="NNG18" s="43"/>
      <c r="NNH18" s="43"/>
      <c r="NNI18" s="43"/>
      <c r="NNJ18" s="43"/>
      <c r="NNK18" s="43"/>
      <c r="NNL18" s="43"/>
      <c r="NNM18" s="43"/>
      <c r="NNN18" s="43"/>
      <c r="NNO18" s="43"/>
      <c r="NNP18" s="43"/>
      <c r="NNQ18" s="43"/>
      <c r="NNR18" s="43"/>
      <c r="NNS18" s="43"/>
      <c r="NNT18" s="43"/>
      <c r="NNU18" s="43"/>
      <c r="NNV18" s="43"/>
      <c r="NNW18" s="43"/>
      <c r="NNX18" s="43"/>
      <c r="NNY18" s="43"/>
      <c r="NNZ18" s="43"/>
      <c r="NOA18" s="43"/>
      <c r="NOB18" s="43"/>
      <c r="NOC18" s="43"/>
      <c r="NOD18" s="43"/>
      <c r="NOE18" s="43"/>
      <c r="NOF18" s="43"/>
      <c r="NOG18" s="43"/>
      <c r="NOH18" s="43"/>
      <c r="NOI18" s="43"/>
      <c r="NOJ18" s="43"/>
      <c r="NOK18" s="43"/>
      <c r="NOL18" s="43"/>
      <c r="NOM18" s="43"/>
      <c r="NON18" s="43"/>
      <c r="NOO18" s="43"/>
      <c r="NOP18" s="43"/>
      <c r="NOQ18" s="43"/>
      <c r="NOR18" s="43"/>
      <c r="NOS18" s="43"/>
      <c r="NOT18" s="43"/>
      <c r="NOU18" s="43"/>
      <c r="NOV18" s="43"/>
      <c r="NOW18" s="43"/>
      <c r="NOX18" s="43"/>
      <c r="NOY18" s="43"/>
      <c r="NOZ18" s="43"/>
      <c r="NPA18" s="43"/>
      <c r="NPB18" s="43"/>
      <c r="NPC18" s="43"/>
      <c r="NPD18" s="43"/>
      <c r="NPE18" s="43"/>
      <c r="NPF18" s="43"/>
      <c r="NPG18" s="43"/>
      <c r="NPH18" s="43"/>
      <c r="NPI18" s="43"/>
      <c r="NPJ18" s="43"/>
      <c r="NPK18" s="43"/>
      <c r="NPL18" s="43"/>
      <c r="NPM18" s="43"/>
      <c r="NPN18" s="43"/>
      <c r="NPO18" s="43"/>
      <c r="NPP18" s="43"/>
      <c r="NPQ18" s="43"/>
      <c r="NPR18" s="43"/>
      <c r="NPS18" s="43"/>
      <c r="NPT18" s="43"/>
      <c r="NPU18" s="43"/>
      <c r="NPV18" s="43"/>
      <c r="NPW18" s="43"/>
      <c r="NPX18" s="43"/>
      <c r="NPY18" s="43"/>
      <c r="NPZ18" s="43"/>
      <c r="NQA18" s="43"/>
      <c r="NQB18" s="43"/>
      <c r="NQC18" s="43"/>
      <c r="NQD18" s="43"/>
      <c r="NQE18" s="43"/>
      <c r="NQF18" s="43"/>
      <c r="NQG18" s="43"/>
      <c r="NQH18" s="43"/>
      <c r="NQI18" s="43"/>
      <c r="NQJ18" s="43"/>
      <c r="NQK18" s="43"/>
      <c r="NQL18" s="43"/>
      <c r="NQM18" s="43"/>
      <c r="NQN18" s="43"/>
      <c r="NQO18" s="43"/>
      <c r="NQP18" s="43"/>
      <c r="NQQ18" s="43"/>
      <c r="NQR18" s="43"/>
      <c r="NQS18" s="43"/>
      <c r="NQT18" s="43"/>
      <c r="NQU18" s="43"/>
      <c r="NQV18" s="43"/>
      <c r="NQW18" s="43"/>
      <c r="NQX18" s="43"/>
      <c r="NQY18" s="43"/>
      <c r="NQZ18" s="43"/>
      <c r="NRA18" s="43"/>
      <c r="NRB18" s="43"/>
      <c r="NRC18" s="43"/>
      <c r="NRD18" s="43"/>
      <c r="NRE18" s="43"/>
      <c r="NRF18" s="43"/>
      <c r="NRG18" s="43"/>
      <c r="NRH18" s="43"/>
      <c r="NRI18" s="43"/>
      <c r="NRJ18" s="43"/>
      <c r="NRK18" s="43"/>
      <c r="NRL18" s="43"/>
      <c r="NRM18" s="43"/>
      <c r="NRN18" s="43"/>
      <c r="NRO18" s="43"/>
      <c r="NRP18" s="43"/>
      <c r="NRQ18" s="43"/>
      <c r="NRR18" s="43"/>
      <c r="NRS18" s="43"/>
      <c r="NRT18" s="43"/>
      <c r="NRU18" s="43"/>
      <c r="NRV18" s="43"/>
      <c r="NRW18" s="43"/>
      <c r="NRX18" s="43"/>
      <c r="NRY18" s="43"/>
      <c r="NRZ18" s="43"/>
      <c r="NSA18" s="43"/>
      <c r="NSB18" s="43"/>
      <c r="NSC18" s="43"/>
      <c r="NSD18" s="43"/>
      <c r="NSE18" s="43"/>
      <c r="NSF18" s="43"/>
      <c r="NSG18" s="43"/>
      <c r="NSH18" s="43"/>
      <c r="NSI18" s="43"/>
      <c r="NSJ18" s="43"/>
      <c r="NSK18" s="43"/>
      <c r="NSL18" s="43"/>
      <c r="NSM18" s="43"/>
      <c r="NSN18" s="43"/>
      <c r="NSO18" s="43"/>
      <c r="NSP18" s="43"/>
      <c r="NSQ18" s="43"/>
      <c r="NSR18" s="43"/>
      <c r="NSS18" s="43"/>
      <c r="NST18" s="43"/>
      <c r="NSU18" s="43"/>
      <c r="NSV18" s="43"/>
      <c r="NSW18" s="43"/>
      <c r="NSX18" s="43"/>
      <c r="NSY18" s="43"/>
      <c r="NSZ18" s="43"/>
      <c r="NTA18" s="43"/>
      <c r="NTB18" s="43"/>
      <c r="NTC18" s="43"/>
      <c r="NTD18" s="43"/>
      <c r="NTE18" s="43"/>
      <c r="NTF18" s="43"/>
      <c r="NTG18" s="43"/>
      <c r="NTH18" s="43"/>
      <c r="NTI18" s="43"/>
      <c r="NTJ18" s="43"/>
      <c r="NTK18" s="43"/>
      <c r="NTL18" s="43"/>
      <c r="NTM18" s="43"/>
      <c r="NTN18" s="43"/>
      <c r="NTO18" s="43"/>
      <c r="NTP18" s="43"/>
      <c r="NTQ18" s="43"/>
      <c r="NTR18" s="43"/>
      <c r="NTS18" s="43"/>
      <c r="NTT18" s="43"/>
      <c r="NTU18" s="43"/>
      <c r="NTV18" s="43"/>
      <c r="NTW18" s="43"/>
      <c r="NTX18" s="43"/>
      <c r="NTY18" s="43"/>
      <c r="NTZ18" s="43"/>
      <c r="NUA18" s="43"/>
      <c r="NUB18" s="43"/>
      <c r="NUC18" s="43"/>
      <c r="NUD18" s="43"/>
      <c r="NUE18" s="43"/>
      <c r="NUF18" s="43"/>
      <c r="NUG18" s="43"/>
      <c r="NUH18" s="43"/>
      <c r="NUI18" s="43"/>
      <c r="NUJ18" s="43"/>
      <c r="NUK18" s="43"/>
      <c r="NUL18" s="43"/>
      <c r="NUM18" s="43"/>
      <c r="NUN18" s="43"/>
      <c r="NUO18" s="43"/>
      <c r="NUP18" s="43"/>
      <c r="NUQ18" s="43"/>
      <c r="NUR18" s="43"/>
      <c r="NUS18" s="43"/>
      <c r="NUT18" s="43"/>
      <c r="NUU18" s="43"/>
      <c r="NUV18" s="43"/>
      <c r="NUW18" s="43"/>
      <c r="NUX18" s="43"/>
      <c r="NUY18" s="43"/>
      <c r="NUZ18" s="43"/>
      <c r="NVA18" s="43"/>
      <c r="NVB18" s="43"/>
      <c r="NVC18" s="43"/>
      <c r="NVD18" s="43"/>
      <c r="NVE18" s="43"/>
      <c r="NVF18" s="43"/>
      <c r="NVG18" s="43"/>
      <c r="NVH18" s="43"/>
      <c r="NVI18" s="43"/>
      <c r="NVJ18" s="43"/>
      <c r="NVK18" s="43"/>
      <c r="NVL18" s="43"/>
      <c r="NVM18" s="43"/>
      <c r="NVN18" s="43"/>
      <c r="NVO18" s="43"/>
      <c r="NVP18" s="43"/>
      <c r="NVQ18" s="43"/>
      <c r="NVR18" s="43"/>
      <c r="NVS18" s="43"/>
      <c r="NVT18" s="43"/>
      <c r="NVU18" s="43"/>
      <c r="NVV18" s="43"/>
      <c r="NVW18" s="43"/>
      <c r="NVX18" s="43"/>
      <c r="NVY18" s="43"/>
      <c r="NVZ18" s="43"/>
      <c r="NWA18" s="43"/>
      <c r="NWB18" s="43"/>
      <c r="NWC18" s="43"/>
      <c r="NWD18" s="43"/>
      <c r="NWE18" s="43"/>
      <c r="NWF18" s="43"/>
      <c r="NWG18" s="43"/>
      <c r="NWH18" s="43"/>
      <c r="NWI18" s="43"/>
      <c r="NWJ18" s="43"/>
      <c r="NWK18" s="43"/>
      <c r="NWL18" s="43"/>
      <c r="NWM18" s="43"/>
      <c r="NWN18" s="43"/>
      <c r="NWO18" s="43"/>
      <c r="NWP18" s="43"/>
      <c r="NWQ18" s="43"/>
      <c r="NWR18" s="43"/>
      <c r="NWS18" s="43"/>
      <c r="NWT18" s="43"/>
      <c r="NWU18" s="43"/>
      <c r="NWV18" s="43"/>
      <c r="NWW18" s="43"/>
      <c r="NWX18" s="43"/>
      <c r="NWY18" s="43"/>
      <c r="NWZ18" s="43"/>
      <c r="NXA18" s="43"/>
      <c r="NXB18" s="43"/>
      <c r="NXC18" s="43"/>
      <c r="NXD18" s="43"/>
      <c r="NXE18" s="43"/>
      <c r="NXF18" s="43"/>
      <c r="NXG18" s="43"/>
      <c r="NXH18" s="43"/>
      <c r="NXI18" s="43"/>
      <c r="NXJ18" s="43"/>
      <c r="NXK18" s="43"/>
      <c r="NXL18" s="43"/>
      <c r="NXM18" s="43"/>
      <c r="NXN18" s="43"/>
      <c r="NXO18" s="43"/>
      <c r="NXP18" s="43"/>
      <c r="NXQ18" s="43"/>
      <c r="NXR18" s="43"/>
      <c r="NXS18" s="43"/>
      <c r="NXT18" s="43"/>
      <c r="NXU18" s="43"/>
      <c r="NXV18" s="43"/>
      <c r="NXW18" s="43"/>
      <c r="NXX18" s="43"/>
      <c r="NXY18" s="43"/>
      <c r="NXZ18" s="43"/>
      <c r="NYA18" s="43"/>
      <c r="NYB18" s="43"/>
      <c r="NYC18" s="43"/>
      <c r="NYD18" s="43"/>
      <c r="NYE18" s="43"/>
      <c r="NYF18" s="43"/>
      <c r="NYG18" s="43"/>
      <c r="NYH18" s="43"/>
      <c r="NYI18" s="43"/>
      <c r="NYJ18" s="43"/>
      <c r="NYK18" s="43"/>
      <c r="NYL18" s="43"/>
      <c r="NYM18" s="43"/>
      <c r="NYN18" s="43"/>
      <c r="NYO18" s="43"/>
      <c r="NYP18" s="43"/>
      <c r="NYQ18" s="43"/>
      <c r="NYR18" s="43"/>
      <c r="NYS18" s="43"/>
      <c r="NYT18" s="43"/>
      <c r="NYU18" s="43"/>
      <c r="NYV18" s="43"/>
      <c r="NYW18" s="43"/>
      <c r="NYX18" s="43"/>
      <c r="NYY18" s="43"/>
      <c r="NYZ18" s="43"/>
      <c r="NZA18" s="43"/>
      <c r="NZB18" s="43"/>
      <c r="NZC18" s="43"/>
      <c r="NZD18" s="43"/>
      <c r="NZE18" s="43"/>
      <c r="NZF18" s="43"/>
      <c r="NZG18" s="43"/>
      <c r="NZH18" s="43"/>
      <c r="NZI18" s="43"/>
      <c r="NZJ18" s="43"/>
      <c r="NZK18" s="43"/>
      <c r="NZL18" s="43"/>
      <c r="NZM18" s="43"/>
      <c r="NZN18" s="43"/>
      <c r="NZO18" s="43"/>
      <c r="NZP18" s="43"/>
      <c r="NZQ18" s="43"/>
      <c r="NZR18" s="43"/>
      <c r="NZS18" s="43"/>
      <c r="NZT18" s="43"/>
      <c r="NZU18" s="43"/>
      <c r="NZV18" s="43"/>
      <c r="NZW18" s="43"/>
      <c r="NZX18" s="43"/>
      <c r="NZY18" s="43"/>
      <c r="NZZ18" s="43"/>
      <c r="OAA18" s="43"/>
      <c r="OAB18" s="43"/>
      <c r="OAC18" s="43"/>
      <c r="OAD18" s="43"/>
      <c r="OAE18" s="43"/>
      <c r="OAF18" s="43"/>
      <c r="OAG18" s="43"/>
      <c r="OAH18" s="43"/>
      <c r="OAI18" s="43"/>
      <c r="OAJ18" s="43"/>
      <c r="OAK18" s="43"/>
      <c r="OAL18" s="43"/>
      <c r="OAM18" s="43"/>
      <c r="OAN18" s="43"/>
      <c r="OAO18" s="43"/>
      <c r="OAP18" s="43"/>
      <c r="OAQ18" s="43"/>
      <c r="OAR18" s="43"/>
      <c r="OAS18" s="43"/>
      <c r="OAT18" s="43"/>
      <c r="OAU18" s="43"/>
      <c r="OAV18" s="43"/>
      <c r="OAW18" s="43"/>
      <c r="OAX18" s="43"/>
      <c r="OAY18" s="43"/>
      <c r="OAZ18" s="43"/>
      <c r="OBA18" s="43"/>
      <c r="OBB18" s="43"/>
      <c r="OBC18" s="43"/>
      <c r="OBD18" s="43"/>
      <c r="OBE18" s="43"/>
      <c r="OBF18" s="43"/>
      <c r="OBG18" s="43"/>
      <c r="OBH18" s="43"/>
      <c r="OBI18" s="43"/>
      <c r="OBJ18" s="43"/>
      <c r="OBK18" s="43"/>
      <c r="OBL18" s="43"/>
      <c r="OBM18" s="43"/>
      <c r="OBN18" s="43"/>
      <c r="OBO18" s="43"/>
      <c r="OBP18" s="43"/>
      <c r="OBQ18" s="43"/>
      <c r="OBR18" s="43"/>
      <c r="OBS18" s="43"/>
      <c r="OBT18" s="43"/>
      <c r="OBU18" s="43"/>
      <c r="OBV18" s="43"/>
      <c r="OBW18" s="43"/>
      <c r="OBX18" s="43"/>
      <c r="OBY18" s="43"/>
      <c r="OBZ18" s="43"/>
      <c r="OCA18" s="43"/>
      <c r="OCB18" s="43"/>
      <c r="OCC18" s="43"/>
      <c r="OCD18" s="43"/>
      <c r="OCE18" s="43"/>
      <c r="OCF18" s="43"/>
      <c r="OCG18" s="43"/>
      <c r="OCH18" s="43"/>
      <c r="OCI18" s="43"/>
      <c r="OCJ18" s="43"/>
      <c r="OCK18" s="43"/>
      <c r="OCL18" s="43"/>
      <c r="OCM18" s="43"/>
      <c r="OCN18" s="43"/>
      <c r="OCO18" s="43"/>
      <c r="OCP18" s="43"/>
      <c r="OCQ18" s="43"/>
      <c r="OCR18" s="43"/>
      <c r="OCS18" s="43"/>
      <c r="OCT18" s="43"/>
      <c r="OCU18" s="43"/>
      <c r="OCV18" s="43"/>
      <c r="OCW18" s="43"/>
      <c r="OCX18" s="43"/>
      <c r="OCY18" s="43"/>
      <c r="OCZ18" s="43"/>
      <c r="ODA18" s="43"/>
      <c r="ODB18" s="43"/>
      <c r="ODC18" s="43"/>
      <c r="ODD18" s="43"/>
      <c r="ODE18" s="43"/>
      <c r="ODF18" s="43"/>
      <c r="ODG18" s="43"/>
      <c r="ODH18" s="43"/>
      <c r="ODI18" s="43"/>
      <c r="ODJ18" s="43"/>
      <c r="ODK18" s="43"/>
      <c r="ODL18" s="43"/>
      <c r="ODM18" s="43"/>
      <c r="ODN18" s="43"/>
      <c r="ODO18" s="43"/>
      <c r="ODP18" s="43"/>
      <c r="ODQ18" s="43"/>
      <c r="ODR18" s="43"/>
      <c r="ODS18" s="43"/>
      <c r="ODT18" s="43"/>
      <c r="ODU18" s="43"/>
      <c r="ODV18" s="43"/>
      <c r="ODW18" s="43"/>
      <c r="ODX18" s="43"/>
      <c r="ODY18" s="43"/>
      <c r="ODZ18" s="43"/>
      <c r="OEA18" s="43"/>
      <c r="OEB18" s="43"/>
      <c r="OEC18" s="43"/>
      <c r="OED18" s="43"/>
      <c r="OEE18" s="43"/>
      <c r="OEF18" s="43"/>
      <c r="OEG18" s="43"/>
      <c r="OEH18" s="43"/>
      <c r="OEI18" s="43"/>
      <c r="OEJ18" s="43"/>
      <c r="OEK18" s="43"/>
      <c r="OEL18" s="43"/>
      <c r="OEM18" s="43"/>
      <c r="OEN18" s="43"/>
      <c r="OEO18" s="43"/>
      <c r="OEP18" s="43"/>
      <c r="OEQ18" s="43"/>
      <c r="OER18" s="43"/>
      <c r="OES18" s="43"/>
      <c r="OET18" s="43"/>
      <c r="OEU18" s="43"/>
      <c r="OEV18" s="43"/>
      <c r="OEW18" s="43"/>
      <c r="OEX18" s="43"/>
      <c r="OEY18" s="43"/>
      <c r="OEZ18" s="43"/>
      <c r="OFA18" s="43"/>
      <c r="OFB18" s="43"/>
      <c r="OFC18" s="43"/>
      <c r="OFD18" s="43"/>
      <c r="OFE18" s="43"/>
      <c r="OFF18" s="43"/>
      <c r="OFG18" s="43"/>
      <c r="OFH18" s="43"/>
      <c r="OFI18" s="43"/>
      <c r="OFJ18" s="43"/>
      <c r="OFK18" s="43"/>
      <c r="OFL18" s="43"/>
      <c r="OFM18" s="43"/>
      <c r="OFN18" s="43"/>
      <c r="OFO18" s="43"/>
      <c r="OFP18" s="43"/>
      <c r="OFQ18" s="43"/>
      <c r="OFR18" s="43"/>
      <c r="OFS18" s="43"/>
      <c r="OFT18" s="43"/>
      <c r="OFU18" s="43"/>
      <c r="OFV18" s="43"/>
      <c r="OFW18" s="43"/>
      <c r="OFX18" s="43"/>
      <c r="OFY18" s="43"/>
      <c r="OFZ18" s="43"/>
      <c r="OGA18" s="43"/>
      <c r="OGB18" s="43"/>
      <c r="OGC18" s="43"/>
      <c r="OGD18" s="43"/>
      <c r="OGE18" s="43"/>
      <c r="OGF18" s="43"/>
      <c r="OGG18" s="43"/>
      <c r="OGH18" s="43"/>
      <c r="OGI18" s="43"/>
      <c r="OGJ18" s="43"/>
      <c r="OGK18" s="43"/>
      <c r="OGL18" s="43"/>
      <c r="OGM18" s="43"/>
      <c r="OGN18" s="43"/>
      <c r="OGO18" s="43"/>
      <c r="OGP18" s="43"/>
      <c r="OGQ18" s="43"/>
      <c r="OGR18" s="43"/>
      <c r="OGS18" s="43"/>
      <c r="OGT18" s="43"/>
      <c r="OGU18" s="43"/>
      <c r="OGV18" s="43"/>
      <c r="OGW18" s="43"/>
      <c r="OGX18" s="43"/>
      <c r="OGY18" s="43"/>
      <c r="OGZ18" s="43"/>
      <c r="OHA18" s="43"/>
      <c r="OHB18" s="43"/>
      <c r="OHC18" s="43"/>
      <c r="OHD18" s="43"/>
      <c r="OHE18" s="43"/>
      <c r="OHF18" s="43"/>
      <c r="OHG18" s="43"/>
      <c r="OHH18" s="43"/>
      <c r="OHI18" s="43"/>
      <c r="OHJ18" s="43"/>
      <c r="OHK18" s="43"/>
      <c r="OHL18" s="43"/>
      <c r="OHM18" s="43"/>
      <c r="OHN18" s="43"/>
      <c r="OHO18" s="43"/>
      <c r="OHP18" s="43"/>
      <c r="OHQ18" s="43"/>
      <c r="OHR18" s="43"/>
      <c r="OHS18" s="43"/>
      <c r="OHT18" s="43"/>
      <c r="OHU18" s="43"/>
      <c r="OHV18" s="43"/>
      <c r="OHW18" s="43"/>
      <c r="OHX18" s="43"/>
      <c r="OHY18" s="43"/>
      <c r="OHZ18" s="43"/>
      <c r="OIA18" s="43"/>
      <c r="OIB18" s="43"/>
      <c r="OIC18" s="43"/>
      <c r="OID18" s="43"/>
      <c r="OIE18" s="43"/>
      <c r="OIF18" s="43"/>
      <c r="OIG18" s="43"/>
      <c r="OIH18" s="43"/>
      <c r="OII18" s="43"/>
      <c r="OIJ18" s="43"/>
      <c r="OIK18" s="43"/>
      <c r="OIL18" s="43"/>
      <c r="OIM18" s="43"/>
      <c r="OIN18" s="43"/>
      <c r="OIO18" s="43"/>
      <c r="OIP18" s="43"/>
      <c r="OIQ18" s="43"/>
      <c r="OIR18" s="43"/>
      <c r="OIS18" s="43"/>
      <c r="OIT18" s="43"/>
      <c r="OIU18" s="43"/>
      <c r="OIV18" s="43"/>
      <c r="OIW18" s="43"/>
      <c r="OIX18" s="43"/>
      <c r="OIY18" s="43"/>
      <c r="OIZ18" s="43"/>
      <c r="OJA18" s="43"/>
      <c r="OJB18" s="43"/>
      <c r="OJC18" s="43"/>
      <c r="OJD18" s="43"/>
      <c r="OJE18" s="43"/>
      <c r="OJF18" s="43"/>
      <c r="OJG18" s="43"/>
      <c r="OJH18" s="43"/>
      <c r="OJI18" s="43"/>
      <c r="OJJ18" s="43"/>
      <c r="OJK18" s="43"/>
      <c r="OJL18" s="43"/>
      <c r="OJM18" s="43"/>
      <c r="OJN18" s="43"/>
      <c r="OJO18" s="43"/>
      <c r="OJP18" s="43"/>
      <c r="OJQ18" s="43"/>
      <c r="OJR18" s="43"/>
      <c r="OJS18" s="43"/>
      <c r="OJT18" s="43"/>
      <c r="OJU18" s="43"/>
      <c r="OJV18" s="43"/>
      <c r="OJW18" s="43"/>
      <c r="OJX18" s="43"/>
      <c r="OJY18" s="43"/>
      <c r="OJZ18" s="43"/>
      <c r="OKA18" s="43"/>
      <c r="OKB18" s="43"/>
      <c r="OKC18" s="43"/>
      <c r="OKD18" s="43"/>
      <c r="OKE18" s="43"/>
      <c r="OKF18" s="43"/>
      <c r="OKG18" s="43"/>
      <c r="OKH18" s="43"/>
      <c r="OKI18" s="43"/>
      <c r="OKJ18" s="43"/>
      <c r="OKK18" s="43"/>
      <c r="OKL18" s="43"/>
      <c r="OKM18" s="43"/>
      <c r="OKN18" s="43"/>
      <c r="OKO18" s="43"/>
      <c r="OKP18" s="43"/>
      <c r="OKQ18" s="43"/>
      <c r="OKR18" s="43"/>
      <c r="OKS18" s="43"/>
      <c r="OKT18" s="43"/>
      <c r="OKU18" s="43"/>
      <c r="OKV18" s="43"/>
      <c r="OKW18" s="43"/>
      <c r="OKX18" s="43"/>
      <c r="OKY18" s="43"/>
      <c r="OKZ18" s="43"/>
      <c r="OLA18" s="43"/>
      <c r="OLB18" s="43"/>
      <c r="OLC18" s="43"/>
      <c r="OLD18" s="43"/>
      <c r="OLE18" s="43"/>
      <c r="OLF18" s="43"/>
      <c r="OLG18" s="43"/>
      <c r="OLH18" s="43"/>
      <c r="OLI18" s="43"/>
      <c r="OLJ18" s="43"/>
      <c r="OLK18" s="43"/>
      <c r="OLL18" s="43"/>
      <c r="OLM18" s="43"/>
      <c r="OLN18" s="43"/>
      <c r="OLO18" s="43"/>
      <c r="OLP18" s="43"/>
      <c r="OLQ18" s="43"/>
      <c r="OLR18" s="43"/>
      <c r="OLS18" s="43"/>
      <c r="OLT18" s="43"/>
      <c r="OLU18" s="43"/>
      <c r="OLV18" s="43"/>
      <c r="OLW18" s="43"/>
      <c r="OLX18" s="43"/>
      <c r="OLY18" s="43"/>
      <c r="OLZ18" s="43"/>
      <c r="OMA18" s="43"/>
      <c r="OMB18" s="43"/>
      <c r="OMC18" s="43"/>
      <c r="OMD18" s="43"/>
      <c r="OME18" s="43"/>
      <c r="OMF18" s="43"/>
      <c r="OMG18" s="43"/>
      <c r="OMH18" s="43"/>
      <c r="OMI18" s="43"/>
      <c r="OMJ18" s="43"/>
      <c r="OMK18" s="43"/>
      <c r="OML18" s="43"/>
      <c r="OMM18" s="43"/>
      <c r="OMN18" s="43"/>
      <c r="OMO18" s="43"/>
      <c r="OMP18" s="43"/>
      <c r="OMQ18" s="43"/>
      <c r="OMR18" s="43"/>
      <c r="OMS18" s="43"/>
      <c r="OMT18" s="43"/>
      <c r="OMU18" s="43"/>
      <c r="OMV18" s="43"/>
      <c r="OMW18" s="43"/>
      <c r="OMX18" s="43"/>
      <c r="OMY18" s="43"/>
      <c r="OMZ18" s="43"/>
      <c r="ONA18" s="43"/>
      <c r="ONB18" s="43"/>
      <c r="ONC18" s="43"/>
      <c r="OND18" s="43"/>
      <c r="ONE18" s="43"/>
      <c r="ONF18" s="43"/>
      <c r="ONG18" s="43"/>
      <c r="ONH18" s="43"/>
      <c r="ONI18" s="43"/>
      <c r="ONJ18" s="43"/>
      <c r="ONK18" s="43"/>
      <c r="ONL18" s="43"/>
      <c r="ONM18" s="43"/>
      <c r="ONN18" s="43"/>
      <c r="ONO18" s="43"/>
      <c r="ONP18" s="43"/>
      <c r="ONQ18" s="43"/>
      <c r="ONR18" s="43"/>
      <c r="ONS18" s="43"/>
      <c r="ONT18" s="43"/>
      <c r="ONU18" s="43"/>
      <c r="ONV18" s="43"/>
      <c r="ONW18" s="43"/>
      <c r="ONX18" s="43"/>
      <c r="ONY18" s="43"/>
      <c r="ONZ18" s="43"/>
      <c r="OOA18" s="43"/>
      <c r="OOB18" s="43"/>
      <c r="OOC18" s="43"/>
      <c r="OOD18" s="43"/>
      <c r="OOE18" s="43"/>
      <c r="OOF18" s="43"/>
      <c r="OOG18" s="43"/>
      <c r="OOH18" s="43"/>
      <c r="OOI18" s="43"/>
      <c r="OOJ18" s="43"/>
      <c r="OOK18" s="43"/>
      <c r="OOL18" s="43"/>
      <c r="OOM18" s="43"/>
      <c r="OON18" s="43"/>
      <c r="OOO18" s="43"/>
      <c r="OOP18" s="43"/>
      <c r="OOQ18" s="43"/>
      <c r="OOR18" s="43"/>
      <c r="OOS18" s="43"/>
      <c r="OOT18" s="43"/>
      <c r="OOU18" s="43"/>
      <c r="OOV18" s="43"/>
      <c r="OOW18" s="43"/>
      <c r="OOX18" s="43"/>
      <c r="OOY18" s="43"/>
      <c r="OOZ18" s="43"/>
      <c r="OPA18" s="43"/>
      <c r="OPB18" s="43"/>
      <c r="OPC18" s="43"/>
      <c r="OPD18" s="43"/>
      <c r="OPE18" s="43"/>
      <c r="OPF18" s="43"/>
      <c r="OPG18" s="43"/>
      <c r="OPH18" s="43"/>
      <c r="OPI18" s="43"/>
      <c r="OPJ18" s="43"/>
      <c r="OPK18" s="43"/>
      <c r="OPL18" s="43"/>
      <c r="OPM18" s="43"/>
      <c r="OPN18" s="43"/>
      <c r="OPO18" s="43"/>
      <c r="OPP18" s="43"/>
      <c r="OPQ18" s="43"/>
      <c r="OPR18" s="43"/>
      <c r="OPS18" s="43"/>
      <c r="OPT18" s="43"/>
      <c r="OPU18" s="43"/>
      <c r="OPV18" s="43"/>
      <c r="OPW18" s="43"/>
      <c r="OPX18" s="43"/>
      <c r="OPY18" s="43"/>
      <c r="OPZ18" s="43"/>
      <c r="OQA18" s="43"/>
      <c r="OQB18" s="43"/>
      <c r="OQC18" s="43"/>
      <c r="OQD18" s="43"/>
      <c r="OQE18" s="43"/>
      <c r="OQF18" s="43"/>
      <c r="OQG18" s="43"/>
      <c r="OQH18" s="43"/>
      <c r="OQI18" s="43"/>
      <c r="OQJ18" s="43"/>
      <c r="OQK18" s="43"/>
      <c r="OQL18" s="43"/>
      <c r="OQM18" s="43"/>
      <c r="OQN18" s="43"/>
      <c r="OQO18" s="43"/>
      <c r="OQP18" s="43"/>
      <c r="OQQ18" s="43"/>
      <c r="OQR18" s="43"/>
      <c r="OQS18" s="43"/>
      <c r="OQT18" s="43"/>
      <c r="OQU18" s="43"/>
      <c r="OQV18" s="43"/>
      <c r="OQW18" s="43"/>
      <c r="OQX18" s="43"/>
      <c r="OQY18" s="43"/>
      <c r="OQZ18" s="43"/>
      <c r="ORA18" s="43"/>
      <c r="ORB18" s="43"/>
      <c r="ORC18" s="43"/>
      <c r="ORD18" s="43"/>
      <c r="ORE18" s="43"/>
      <c r="ORF18" s="43"/>
      <c r="ORG18" s="43"/>
      <c r="ORH18" s="43"/>
      <c r="ORI18" s="43"/>
      <c r="ORJ18" s="43"/>
      <c r="ORK18" s="43"/>
      <c r="ORL18" s="43"/>
      <c r="ORM18" s="43"/>
      <c r="ORN18" s="43"/>
      <c r="ORO18" s="43"/>
      <c r="ORP18" s="43"/>
      <c r="ORQ18" s="43"/>
      <c r="ORR18" s="43"/>
      <c r="ORS18" s="43"/>
      <c r="ORT18" s="43"/>
      <c r="ORU18" s="43"/>
      <c r="ORV18" s="43"/>
      <c r="ORW18" s="43"/>
      <c r="ORX18" s="43"/>
      <c r="ORY18" s="43"/>
      <c r="ORZ18" s="43"/>
      <c r="OSA18" s="43"/>
      <c r="OSB18" s="43"/>
      <c r="OSC18" s="43"/>
      <c r="OSD18" s="43"/>
      <c r="OSE18" s="43"/>
      <c r="OSF18" s="43"/>
      <c r="OSG18" s="43"/>
      <c r="OSH18" s="43"/>
      <c r="OSI18" s="43"/>
      <c r="OSJ18" s="43"/>
      <c r="OSK18" s="43"/>
      <c r="OSL18" s="43"/>
      <c r="OSM18" s="43"/>
      <c r="OSN18" s="43"/>
      <c r="OSO18" s="43"/>
      <c r="OSP18" s="43"/>
      <c r="OSQ18" s="43"/>
      <c r="OSR18" s="43"/>
      <c r="OSS18" s="43"/>
      <c r="OST18" s="43"/>
      <c r="OSU18" s="43"/>
      <c r="OSV18" s="43"/>
      <c r="OSW18" s="43"/>
      <c r="OSX18" s="43"/>
      <c r="OSY18" s="43"/>
      <c r="OSZ18" s="43"/>
      <c r="OTA18" s="43"/>
      <c r="OTB18" s="43"/>
      <c r="OTC18" s="43"/>
      <c r="OTD18" s="43"/>
      <c r="OTE18" s="43"/>
      <c r="OTF18" s="43"/>
      <c r="OTG18" s="43"/>
      <c r="OTH18" s="43"/>
      <c r="OTI18" s="43"/>
      <c r="OTJ18" s="43"/>
      <c r="OTK18" s="43"/>
      <c r="OTL18" s="43"/>
      <c r="OTM18" s="43"/>
      <c r="OTN18" s="43"/>
      <c r="OTO18" s="43"/>
      <c r="OTP18" s="43"/>
      <c r="OTQ18" s="43"/>
      <c r="OTR18" s="43"/>
      <c r="OTS18" s="43"/>
      <c r="OTT18" s="43"/>
      <c r="OTU18" s="43"/>
      <c r="OTV18" s="43"/>
      <c r="OTW18" s="43"/>
      <c r="OTX18" s="43"/>
      <c r="OTY18" s="43"/>
      <c r="OTZ18" s="43"/>
      <c r="OUA18" s="43"/>
      <c r="OUB18" s="43"/>
      <c r="OUC18" s="43"/>
      <c r="OUD18" s="43"/>
      <c r="OUE18" s="43"/>
      <c r="OUF18" s="43"/>
      <c r="OUG18" s="43"/>
      <c r="OUH18" s="43"/>
      <c r="OUI18" s="43"/>
      <c r="OUJ18" s="43"/>
      <c r="OUK18" s="43"/>
      <c r="OUL18" s="43"/>
      <c r="OUM18" s="43"/>
      <c r="OUN18" s="43"/>
      <c r="OUO18" s="43"/>
      <c r="OUP18" s="43"/>
      <c r="OUQ18" s="43"/>
      <c r="OUR18" s="43"/>
      <c r="OUS18" s="43"/>
      <c r="OUT18" s="43"/>
      <c r="OUU18" s="43"/>
      <c r="OUV18" s="43"/>
      <c r="OUW18" s="43"/>
      <c r="OUX18" s="43"/>
      <c r="OUY18" s="43"/>
      <c r="OUZ18" s="43"/>
      <c r="OVA18" s="43"/>
      <c r="OVB18" s="43"/>
      <c r="OVC18" s="43"/>
      <c r="OVD18" s="43"/>
      <c r="OVE18" s="43"/>
      <c r="OVF18" s="43"/>
      <c r="OVG18" s="43"/>
      <c r="OVH18" s="43"/>
      <c r="OVI18" s="43"/>
      <c r="OVJ18" s="43"/>
      <c r="OVK18" s="43"/>
      <c r="OVL18" s="43"/>
      <c r="OVM18" s="43"/>
      <c r="OVN18" s="43"/>
      <c r="OVO18" s="43"/>
      <c r="OVP18" s="43"/>
      <c r="OVQ18" s="43"/>
      <c r="OVR18" s="43"/>
      <c r="OVS18" s="43"/>
      <c r="OVT18" s="43"/>
      <c r="OVU18" s="43"/>
      <c r="OVV18" s="43"/>
      <c r="OVW18" s="43"/>
      <c r="OVX18" s="43"/>
      <c r="OVY18" s="43"/>
      <c r="OVZ18" s="43"/>
      <c r="OWA18" s="43"/>
      <c r="OWB18" s="43"/>
      <c r="OWC18" s="43"/>
      <c r="OWD18" s="43"/>
      <c r="OWE18" s="43"/>
      <c r="OWF18" s="43"/>
      <c r="OWG18" s="43"/>
      <c r="OWH18" s="43"/>
      <c r="OWI18" s="43"/>
      <c r="OWJ18" s="43"/>
      <c r="OWK18" s="43"/>
      <c r="OWL18" s="43"/>
      <c r="OWM18" s="43"/>
      <c r="OWN18" s="43"/>
      <c r="OWO18" s="43"/>
      <c r="OWP18" s="43"/>
      <c r="OWQ18" s="43"/>
      <c r="OWR18" s="43"/>
      <c r="OWS18" s="43"/>
      <c r="OWT18" s="43"/>
      <c r="OWU18" s="43"/>
      <c r="OWV18" s="43"/>
      <c r="OWW18" s="43"/>
      <c r="OWX18" s="43"/>
      <c r="OWY18" s="43"/>
      <c r="OWZ18" s="43"/>
      <c r="OXA18" s="43"/>
      <c r="OXB18" s="43"/>
      <c r="OXC18" s="43"/>
      <c r="OXD18" s="43"/>
      <c r="OXE18" s="43"/>
      <c r="OXF18" s="43"/>
      <c r="OXG18" s="43"/>
      <c r="OXH18" s="43"/>
      <c r="OXI18" s="43"/>
      <c r="OXJ18" s="43"/>
      <c r="OXK18" s="43"/>
      <c r="OXL18" s="43"/>
      <c r="OXM18" s="43"/>
      <c r="OXN18" s="43"/>
      <c r="OXO18" s="43"/>
      <c r="OXP18" s="43"/>
      <c r="OXQ18" s="43"/>
      <c r="OXR18" s="43"/>
      <c r="OXS18" s="43"/>
      <c r="OXT18" s="43"/>
      <c r="OXU18" s="43"/>
      <c r="OXV18" s="43"/>
      <c r="OXW18" s="43"/>
      <c r="OXX18" s="43"/>
      <c r="OXY18" s="43"/>
      <c r="OXZ18" s="43"/>
      <c r="OYA18" s="43"/>
      <c r="OYB18" s="43"/>
      <c r="OYC18" s="43"/>
      <c r="OYD18" s="43"/>
      <c r="OYE18" s="43"/>
      <c r="OYF18" s="43"/>
      <c r="OYG18" s="43"/>
      <c r="OYH18" s="43"/>
      <c r="OYI18" s="43"/>
      <c r="OYJ18" s="43"/>
      <c r="OYK18" s="43"/>
      <c r="OYL18" s="43"/>
      <c r="OYM18" s="43"/>
      <c r="OYN18" s="43"/>
      <c r="OYO18" s="43"/>
      <c r="OYP18" s="43"/>
      <c r="OYQ18" s="43"/>
      <c r="OYR18" s="43"/>
      <c r="OYS18" s="43"/>
      <c r="OYT18" s="43"/>
      <c r="OYU18" s="43"/>
      <c r="OYV18" s="43"/>
      <c r="OYW18" s="43"/>
      <c r="OYX18" s="43"/>
      <c r="OYY18" s="43"/>
      <c r="OYZ18" s="43"/>
      <c r="OZA18" s="43"/>
      <c r="OZB18" s="43"/>
      <c r="OZC18" s="43"/>
      <c r="OZD18" s="43"/>
      <c r="OZE18" s="43"/>
      <c r="OZF18" s="43"/>
      <c r="OZG18" s="43"/>
      <c r="OZH18" s="43"/>
      <c r="OZI18" s="43"/>
      <c r="OZJ18" s="43"/>
      <c r="OZK18" s="43"/>
      <c r="OZL18" s="43"/>
      <c r="OZM18" s="43"/>
      <c r="OZN18" s="43"/>
      <c r="OZO18" s="43"/>
      <c r="OZP18" s="43"/>
      <c r="OZQ18" s="43"/>
      <c r="OZR18" s="43"/>
      <c r="OZS18" s="43"/>
      <c r="OZT18" s="43"/>
      <c r="OZU18" s="43"/>
      <c r="OZV18" s="43"/>
      <c r="OZW18" s="43"/>
      <c r="OZX18" s="43"/>
      <c r="OZY18" s="43"/>
      <c r="OZZ18" s="43"/>
      <c r="PAA18" s="43"/>
      <c r="PAB18" s="43"/>
      <c r="PAC18" s="43"/>
      <c r="PAD18" s="43"/>
      <c r="PAE18" s="43"/>
      <c r="PAF18" s="43"/>
      <c r="PAG18" s="43"/>
      <c r="PAH18" s="43"/>
      <c r="PAI18" s="43"/>
      <c r="PAJ18" s="43"/>
      <c r="PAK18" s="43"/>
      <c r="PAL18" s="43"/>
      <c r="PAM18" s="43"/>
      <c r="PAN18" s="43"/>
      <c r="PAO18" s="43"/>
      <c r="PAP18" s="43"/>
      <c r="PAQ18" s="43"/>
      <c r="PAR18" s="43"/>
      <c r="PAS18" s="43"/>
      <c r="PAT18" s="43"/>
      <c r="PAU18" s="43"/>
      <c r="PAV18" s="43"/>
      <c r="PAW18" s="43"/>
      <c r="PAX18" s="43"/>
      <c r="PAY18" s="43"/>
      <c r="PAZ18" s="43"/>
      <c r="PBA18" s="43"/>
      <c r="PBB18" s="43"/>
      <c r="PBC18" s="43"/>
      <c r="PBD18" s="43"/>
      <c r="PBE18" s="43"/>
      <c r="PBF18" s="43"/>
      <c r="PBG18" s="43"/>
      <c r="PBH18" s="43"/>
      <c r="PBI18" s="43"/>
      <c r="PBJ18" s="43"/>
      <c r="PBK18" s="43"/>
      <c r="PBL18" s="43"/>
      <c r="PBM18" s="43"/>
      <c r="PBN18" s="43"/>
      <c r="PBO18" s="43"/>
      <c r="PBP18" s="43"/>
      <c r="PBQ18" s="43"/>
      <c r="PBR18" s="43"/>
      <c r="PBS18" s="43"/>
      <c r="PBT18" s="43"/>
      <c r="PBU18" s="43"/>
      <c r="PBV18" s="43"/>
      <c r="PBW18" s="43"/>
      <c r="PBX18" s="43"/>
      <c r="PBY18" s="43"/>
      <c r="PBZ18" s="43"/>
      <c r="PCA18" s="43"/>
      <c r="PCB18" s="43"/>
      <c r="PCC18" s="43"/>
      <c r="PCD18" s="43"/>
      <c r="PCE18" s="43"/>
      <c r="PCF18" s="43"/>
      <c r="PCG18" s="43"/>
      <c r="PCH18" s="43"/>
      <c r="PCI18" s="43"/>
      <c r="PCJ18" s="43"/>
      <c r="PCK18" s="43"/>
      <c r="PCL18" s="43"/>
      <c r="PCM18" s="43"/>
      <c r="PCN18" s="43"/>
      <c r="PCO18" s="43"/>
      <c r="PCP18" s="43"/>
      <c r="PCQ18" s="43"/>
      <c r="PCR18" s="43"/>
      <c r="PCS18" s="43"/>
      <c r="PCT18" s="43"/>
      <c r="PCU18" s="43"/>
      <c r="PCV18" s="43"/>
      <c r="PCW18" s="43"/>
      <c r="PCX18" s="43"/>
      <c r="PCY18" s="43"/>
      <c r="PCZ18" s="43"/>
      <c r="PDA18" s="43"/>
      <c r="PDB18" s="43"/>
      <c r="PDC18" s="43"/>
      <c r="PDD18" s="43"/>
      <c r="PDE18" s="43"/>
      <c r="PDF18" s="43"/>
      <c r="PDG18" s="43"/>
      <c r="PDH18" s="43"/>
      <c r="PDI18" s="43"/>
      <c r="PDJ18" s="43"/>
      <c r="PDK18" s="43"/>
      <c r="PDL18" s="43"/>
      <c r="PDM18" s="43"/>
      <c r="PDN18" s="43"/>
      <c r="PDO18" s="43"/>
      <c r="PDP18" s="43"/>
      <c r="PDQ18" s="43"/>
      <c r="PDR18" s="43"/>
      <c r="PDS18" s="43"/>
      <c r="PDT18" s="43"/>
      <c r="PDU18" s="43"/>
      <c r="PDV18" s="43"/>
      <c r="PDW18" s="43"/>
      <c r="PDX18" s="43"/>
      <c r="PDY18" s="43"/>
      <c r="PDZ18" s="43"/>
      <c r="PEA18" s="43"/>
      <c r="PEB18" s="43"/>
      <c r="PEC18" s="43"/>
      <c r="PED18" s="43"/>
      <c r="PEE18" s="43"/>
      <c r="PEF18" s="43"/>
      <c r="PEG18" s="43"/>
      <c r="PEH18" s="43"/>
      <c r="PEI18" s="43"/>
      <c r="PEJ18" s="43"/>
      <c r="PEK18" s="43"/>
      <c r="PEL18" s="43"/>
      <c r="PEM18" s="43"/>
      <c r="PEN18" s="43"/>
      <c r="PEO18" s="43"/>
      <c r="PEP18" s="43"/>
      <c r="PEQ18" s="43"/>
      <c r="PER18" s="43"/>
      <c r="PES18" s="43"/>
      <c r="PET18" s="43"/>
      <c r="PEU18" s="43"/>
      <c r="PEV18" s="43"/>
      <c r="PEW18" s="43"/>
      <c r="PEX18" s="43"/>
      <c r="PEY18" s="43"/>
      <c r="PEZ18" s="43"/>
      <c r="PFA18" s="43"/>
      <c r="PFB18" s="43"/>
      <c r="PFC18" s="43"/>
      <c r="PFD18" s="43"/>
      <c r="PFE18" s="43"/>
      <c r="PFF18" s="43"/>
      <c r="PFG18" s="43"/>
      <c r="PFH18" s="43"/>
      <c r="PFI18" s="43"/>
      <c r="PFJ18" s="43"/>
      <c r="PFK18" s="43"/>
      <c r="PFL18" s="43"/>
      <c r="PFM18" s="43"/>
      <c r="PFN18" s="43"/>
      <c r="PFO18" s="43"/>
      <c r="PFP18" s="43"/>
      <c r="PFQ18" s="43"/>
      <c r="PFR18" s="43"/>
      <c r="PFS18" s="43"/>
      <c r="PFT18" s="43"/>
      <c r="PFU18" s="43"/>
      <c r="PFV18" s="43"/>
      <c r="PFW18" s="43"/>
      <c r="PFX18" s="43"/>
      <c r="PFY18" s="43"/>
      <c r="PFZ18" s="43"/>
      <c r="PGA18" s="43"/>
      <c r="PGB18" s="43"/>
      <c r="PGC18" s="43"/>
      <c r="PGD18" s="43"/>
      <c r="PGE18" s="43"/>
      <c r="PGF18" s="43"/>
      <c r="PGG18" s="43"/>
      <c r="PGH18" s="43"/>
      <c r="PGI18" s="43"/>
      <c r="PGJ18" s="43"/>
      <c r="PGK18" s="43"/>
      <c r="PGL18" s="43"/>
      <c r="PGM18" s="43"/>
      <c r="PGN18" s="43"/>
      <c r="PGO18" s="43"/>
      <c r="PGP18" s="43"/>
      <c r="PGQ18" s="43"/>
      <c r="PGR18" s="43"/>
      <c r="PGS18" s="43"/>
      <c r="PGT18" s="43"/>
      <c r="PGU18" s="43"/>
      <c r="PGV18" s="43"/>
      <c r="PGW18" s="43"/>
      <c r="PGX18" s="43"/>
      <c r="PGY18" s="43"/>
      <c r="PGZ18" s="43"/>
      <c r="PHA18" s="43"/>
      <c r="PHB18" s="43"/>
      <c r="PHC18" s="43"/>
      <c r="PHD18" s="43"/>
      <c r="PHE18" s="43"/>
      <c r="PHF18" s="43"/>
      <c r="PHG18" s="43"/>
      <c r="PHH18" s="43"/>
      <c r="PHI18" s="43"/>
      <c r="PHJ18" s="43"/>
      <c r="PHK18" s="43"/>
      <c r="PHL18" s="43"/>
      <c r="PHM18" s="43"/>
      <c r="PHN18" s="43"/>
      <c r="PHO18" s="43"/>
      <c r="PHP18" s="43"/>
      <c r="PHQ18" s="43"/>
      <c r="PHR18" s="43"/>
      <c r="PHS18" s="43"/>
      <c r="PHT18" s="43"/>
      <c r="PHU18" s="43"/>
      <c r="PHV18" s="43"/>
      <c r="PHW18" s="43"/>
      <c r="PHX18" s="43"/>
      <c r="PHY18" s="43"/>
      <c r="PHZ18" s="43"/>
      <c r="PIA18" s="43"/>
      <c r="PIB18" s="43"/>
      <c r="PIC18" s="43"/>
      <c r="PID18" s="43"/>
      <c r="PIE18" s="43"/>
      <c r="PIF18" s="43"/>
      <c r="PIG18" s="43"/>
      <c r="PIH18" s="43"/>
      <c r="PII18" s="43"/>
      <c r="PIJ18" s="43"/>
      <c r="PIK18" s="43"/>
      <c r="PIL18" s="43"/>
      <c r="PIM18" s="43"/>
      <c r="PIN18" s="43"/>
      <c r="PIO18" s="43"/>
      <c r="PIP18" s="43"/>
      <c r="PIQ18" s="43"/>
      <c r="PIR18" s="43"/>
      <c r="PIS18" s="43"/>
      <c r="PIT18" s="43"/>
      <c r="PIU18" s="43"/>
      <c r="PIV18" s="43"/>
      <c r="PIW18" s="43"/>
      <c r="PIX18" s="43"/>
      <c r="PIY18" s="43"/>
      <c r="PIZ18" s="43"/>
      <c r="PJA18" s="43"/>
      <c r="PJB18" s="43"/>
      <c r="PJC18" s="43"/>
      <c r="PJD18" s="43"/>
      <c r="PJE18" s="43"/>
      <c r="PJF18" s="43"/>
      <c r="PJG18" s="43"/>
      <c r="PJH18" s="43"/>
      <c r="PJI18" s="43"/>
      <c r="PJJ18" s="43"/>
      <c r="PJK18" s="43"/>
      <c r="PJL18" s="43"/>
      <c r="PJM18" s="43"/>
      <c r="PJN18" s="43"/>
      <c r="PJO18" s="43"/>
      <c r="PJP18" s="43"/>
      <c r="PJQ18" s="43"/>
      <c r="PJR18" s="43"/>
      <c r="PJS18" s="43"/>
      <c r="PJT18" s="43"/>
      <c r="PJU18" s="43"/>
      <c r="PJV18" s="43"/>
      <c r="PJW18" s="43"/>
      <c r="PJX18" s="43"/>
      <c r="PJY18" s="43"/>
      <c r="PJZ18" s="43"/>
      <c r="PKA18" s="43"/>
      <c r="PKB18" s="43"/>
      <c r="PKC18" s="43"/>
      <c r="PKD18" s="43"/>
      <c r="PKE18" s="43"/>
      <c r="PKF18" s="43"/>
      <c r="PKG18" s="43"/>
      <c r="PKH18" s="43"/>
      <c r="PKI18" s="43"/>
      <c r="PKJ18" s="43"/>
      <c r="PKK18" s="43"/>
      <c r="PKL18" s="43"/>
      <c r="PKM18" s="43"/>
      <c r="PKN18" s="43"/>
      <c r="PKO18" s="43"/>
      <c r="PKP18" s="43"/>
      <c r="PKQ18" s="43"/>
      <c r="PKR18" s="43"/>
      <c r="PKS18" s="43"/>
      <c r="PKT18" s="43"/>
      <c r="PKU18" s="43"/>
      <c r="PKV18" s="43"/>
      <c r="PKW18" s="43"/>
      <c r="PKX18" s="43"/>
      <c r="PKY18" s="43"/>
      <c r="PKZ18" s="43"/>
      <c r="PLA18" s="43"/>
      <c r="PLB18" s="43"/>
      <c r="PLC18" s="43"/>
      <c r="PLD18" s="43"/>
      <c r="PLE18" s="43"/>
      <c r="PLF18" s="43"/>
      <c r="PLG18" s="43"/>
      <c r="PLH18" s="43"/>
      <c r="PLI18" s="43"/>
      <c r="PLJ18" s="43"/>
      <c r="PLK18" s="43"/>
      <c r="PLL18" s="43"/>
      <c r="PLM18" s="43"/>
      <c r="PLN18" s="43"/>
      <c r="PLO18" s="43"/>
      <c r="PLP18" s="43"/>
      <c r="PLQ18" s="43"/>
      <c r="PLR18" s="43"/>
      <c r="PLS18" s="43"/>
      <c r="PLT18" s="43"/>
      <c r="PLU18" s="43"/>
      <c r="PLV18" s="43"/>
      <c r="PLW18" s="43"/>
      <c r="PLX18" s="43"/>
      <c r="PLY18" s="43"/>
      <c r="PLZ18" s="43"/>
      <c r="PMA18" s="43"/>
      <c r="PMB18" s="43"/>
      <c r="PMC18" s="43"/>
      <c r="PMD18" s="43"/>
      <c r="PME18" s="43"/>
      <c r="PMF18" s="43"/>
      <c r="PMG18" s="43"/>
      <c r="PMH18" s="43"/>
      <c r="PMI18" s="43"/>
      <c r="PMJ18" s="43"/>
      <c r="PMK18" s="43"/>
      <c r="PML18" s="43"/>
      <c r="PMM18" s="43"/>
      <c r="PMN18" s="43"/>
      <c r="PMO18" s="43"/>
      <c r="PMP18" s="43"/>
      <c r="PMQ18" s="43"/>
      <c r="PMR18" s="43"/>
      <c r="PMS18" s="43"/>
      <c r="PMT18" s="43"/>
      <c r="PMU18" s="43"/>
      <c r="PMV18" s="43"/>
      <c r="PMW18" s="43"/>
      <c r="PMX18" s="43"/>
      <c r="PMY18" s="43"/>
      <c r="PMZ18" s="43"/>
      <c r="PNA18" s="43"/>
      <c r="PNB18" s="43"/>
      <c r="PNC18" s="43"/>
      <c r="PND18" s="43"/>
      <c r="PNE18" s="43"/>
      <c r="PNF18" s="43"/>
      <c r="PNG18" s="43"/>
      <c r="PNH18" s="43"/>
      <c r="PNI18" s="43"/>
      <c r="PNJ18" s="43"/>
      <c r="PNK18" s="43"/>
      <c r="PNL18" s="43"/>
      <c r="PNM18" s="43"/>
      <c r="PNN18" s="43"/>
      <c r="PNO18" s="43"/>
      <c r="PNP18" s="43"/>
      <c r="PNQ18" s="43"/>
      <c r="PNR18" s="43"/>
      <c r="PNS18" s="43"/>
      <c r="PNT18" s="43"/>
      <c r="PNU18" s="43"/>
      <c r="PNV18" s="43"/>
      <c r="PNW18" s="43"/>
      <c r="PNX18" s="43"/>
      <c r="PNY18" s="43"/>
      <c r="PNZ18" s="43"/>
      <c r="POA18" s="43"/>
      <c r="POB18" s="43"/>
      <c r="POC18" s="43"/>
      <c r="POD18" s="43"/>
      <c r="POE18" s="43"/>
      <c r="POF18" s="43"/>
      <c r="POG18" s="43"/>
      <c r="POH18" s="43"/>
      <c r="POI18" s="43"/>
      <c r="POJ18" s="43"/>
      <c r="POK18" s="43"/>
      <c r="POL18" s="43"/>
      <c r="POM18" s="43"/>
      <c r="PON18" s="43"/>
      <c r="POO18" s="43"/>
      <c r="POP18" s="43"/>
      <c r="POQ18" s="43"/>
      <c r="POR18" s="43"/>
      <c r="POS18" s="43"/>
      <c r="POT18" s="43"/>
      <c r="POU18" s="43"/>
      <c r="POV18" s="43"/>
      <c r="POW18" s="43"/>
      <c r="POX18" s="43"/>
      <c r="POY18" s="43"/>
      <c r="POZ18" s="43"/>
      <c r="PPA18" s="43"/>
      <c r="PPB18" s="43"/>
      <c r="PPC18" s="43"/>
      <c r="PPD18" s="43"/>
      <c r="PPE18" s="43"/>
      <c r="PPF18" s="43"/>
      <c r="PPG18" s="43"/>
      <c r="PPH18" s="43"/>
      <c r="PPI18" s="43"/>
      <c r="PPJ18" s="43"/>
      <c r="PPK18" s="43"/>
      <c r="PPL18" s="43"/>
      <c r="PPM18" s="43"/>
      <c r="PPN18" s="43"/>
      <c r="PPO18" s="43"/>
      <c r="PPP18" s="43"/>
      <c r="PPQ18" s="43"/>
      <c r="PPR18" s="43"/>
      <c r="PPS18" s="43"/>
      <c r="PPT18" s="43"/>
      <c r="PPU18" s="43"/>
      <c r="PPV18" s="43"/>
      <c r="PPW18" s="43"/>
      <c r="PPX18" s="43"/>
      <c r="PPY18" s="43"/>
      <c r="PPZ18" s="43"/>
      <c r="PQA18" s="43"/>
      <c r="PQB18" s="43"/>
      <c r="PQC18" s="43"/>
      <c r="PQD18" s="43"/>
      <c r="PQE18" s="43"/>
      <c r="PQF18" s="43"/>
      <c r="PQG18" s="43"/>
      <c r="PQH18" s="43"/>
      <c r="PQI18" s="43"/>
      <c r="PQJ18" s="43"/>
      <c r="PQK18" s="43"/>
      <c r="PQL18" s="43"/>
      <c r="PQM18" s="43"/>
      <c r="PQN18" s="43"/>
      <c r="PQO18" s="43"/>
      <c r="PQP18" s="43"/>
      <c r="PQQ18" s="43"/>
      <c r="PQR18" s="43"/>
      <c r="PQS18" s="43"/>
      <c r="PQT18" s="43"/>
      <c r="PQU18" s="43"/>
      <c r="PQV18" s="43"/>
      <c r="PQW18" s="43"/>
      <c r="PQX18" s="43"/>
      <c r="PQY18" s="43"/>
      <c r="PQZ18" s="43"/>
      <c r="PRA18" s="43"/>
      <c r="PRB18" s="43"/>
      <c r="PRC18" s="43"/>
      <c r="PRD18" s="43"/>
      <c r="PRE18" s="43"/>
      <c r="PRF18" s="43"/>
      <c r="PRG18" s="43"/>
      <c r="PRH18" s="43"/>
      <c r="PRI18" s="43"/>
      <c r="PRJ18" s="43"/>
      <c r="PRK18" s="43"/>
      <c r="PRL18" s="43"/>
      <c r="PRM18" s="43"/>
      <c r="PRN18" s="43"/>
      <c r="PRO18" s="43"/>
      <c r="PRP18" s="43"/>
      <c r="PRQ18" s="43"/>
      <c r="PRR18" s="43"/>
      <c r="PRS18" s="43"/>
      <c r="PRT18" s="43"/>
      <c r="PRU18" s="43"/>
      <c r="PRV18" s="43"/>
      <c r="PRW18" s="43"/>
      <c r="PRX18" s="43"/>
      <c r="PRY18" s="43"/>
      <c r="PRZ18" s="43"/>
      <c r="PSA18" s="43"/>
      <c r="PSB18" s="43"/>
      <c r="PSC18" s="43"/>
      <c r="PSD18" s="43"/>
      <c r="PSE18" s="43"/>
      <c r="PSF18" s="43"/>
      <c r="PSG18" s="43"/>
      <c r="PSH18" s="43"/>
      <c r="PSI18" s="43"/>
      <c r="PSJ18" s="43"/>
      <c r="PSK18" s="43"/>
      <c r="PSL18" s="43"/>
      <c r="PSM18" s="43"/>
      <c r="PSN18" s="43"/>
      <c r="PSO18" s="43"/>
      <c r="PSP18" s="43"/>
      <c r="PSQ18" s="43"/>
      <c r="PSR18" s="43"/>
      <c r="PSS18" s="43"/>
      <c r="PST18" s="43"/>
      <c r="PSU18" s="43"/>
      <c r="PSV18" s="43"/>
      <c r="PSW18" s="43"/>
      <c r="PSX18" s="43"/>
      <c r="PSY18" s="43"/>
      <c r="PSZ18" s="43"/>
      <c r="PTA18" s="43"/>
      <c r="PTB18" s="43"/>
      <c r="PTC18" s="43"/>
      <c r="PTD18" s="43"/>
      <c r="PTE18" s="43"/>
      <c r="PTF18" s="43"/>
      <c r="PTG18" s="43"/>
      <c r="PTH18" s="43"/>
      <c r="PTI18" s="43"/>
      <c r="PTJ18" s="43"/>
      <c r="PTK18" s="43"/>
      <c r="PTL18" s="43"/>
      <c r="PTM18" s="43"/>
      <c r="PTN18" s="43"/>
      <c r="PTO18" s="43"/>
      <c r="PTP18" s="43"/>
      <c r="PTQ18" s="43"/>
      <c r="PTR18" s="43"/>
      <c r="PTS18" s="43"/>
      <c r="PTT18" s="43"/>
      <c r="PTU18" s="43"/>
      <c r="PTV18" s="43"/>
      <c r="PTW18" s="43"/>
      <c r="PTX18" s="43"/>
      <c r="PTY18" s="43"/>
      <c r="PTZ18" s="43"/>
      <c r="PUA18" s="43"/>
      <c r="PUB18" s="43"/>
      <c r="PUC18" s="43"/>
      <c r="PUD18" s="43"/>
      <c r="PUE18" s="43"/>
      <c r="PUF18" s="43"/>
      <c r="PUG18" s="43"/>
      <c r="PUH18" s="43"/>
      <c r="PUI18" s="43"/>
      <c r="PUJ18" s="43"/>
      <c r="PUK18" s="43"/>
      <c r="PUL18" s="43"/>
      <c r="PUM18" s="43"/>
      <c r="PUN18" s="43"/>
      <c r="PUO18" s="43"/>
      <c r="PUP18" s="43"/>
      <c r="PUQ18" s="43"/>
      <c r="PUR18" s="43"/>
      <c r="PUS18" s="43"/>
      <c r="PUT18" s="43"/>
      <c r="PUU18" s="43"/>
      <c r="PUV18" s="43"/>
      <c r="PUW18" s="43"/>
      <c r="PUX18" s="43"/>
      <c r="PUY18" s="43"/>
      <c r="PUZ18" s="43"/>
      <c r="PVA18" s="43"/>
      <c r="PVB18" s="43"/>
      <c r="PVC18" s="43"/>
      <c r="PVD18" s="43"/>
      <c r="PVE18" s="43"/>
      <c r="PVF18" s="43"/>
      <c r="PVG18" s="43"/>
      <c r="PVH18" s="43"/>
      <c r="PVI18" s="43"/>
      <c r="PVJ18" s="43"/>
      <c r="PVK18" s="43"/>
      <c r="PVL18" s="43"/>
      <c r="PVM18" s="43"/>
      <c r="PVN18" s="43"/>
      <c r="PVO18" s="43"/>
      <c r="PVP18" s="43"/>
      <c r="PVQ18" s="43"/>
      <c r="PVR18" s="43"/>
      <c r="PVS18" s="43"/>
      <c r="PVT18" s="43"/>
      <c r="PVU18" s="43"/>
      <c r="PVV18" s="43"/>
      <c r="PVW18" s="43"/>
      <c r="PVX18" s="43"/>
      <c r="PVY18" s="43"/>
      <c r="PVZ18" s="43"/>
      <c r="PWA18" s="43"/>
      <c r="PWB18" s="43"/>
      <c r="PWC18" s="43"/>
      <c r="PWD18" s="43"/>
      <c r="PWE18" s="43"/>
      <c r="PWF18" s="43"/>
      <c r="PWG18" s="43"/>
      <c r="PWH18" s="43"/>
      <c r="PWI18" s="43"/>
      <c r="PWJ18" s="43"/>
      <c r="PWK18" s="43"/>
      <c r="PWL18" s="43"/>
      <c r="PWM18" s="43"/>
      <c r="PWN18" s="43"/>
      <c r="PWO18" s="43"/>
      <c r="PWP18" s="43"/>
      <c r="PWQ18" s="43"/>
      <c r="PWR18" s="43"/>
      <c r="PWS18" s="43"/>
      <c r="PWT18" s="43"/>
      <c r="PWU18" s="43"/>
      <c r="PWV18" s="43"/>
      <c r="PWW18" s="43"/>
      <c r="PWX18" s="43"/>
      <c r="PWY18" s="43"/>
      <c r="PWZ18" s="43"/>
      <c r="PXA18" s="43"/>
      <c r="PXB18" s="43"/>
      <c r="PXC18" s="43"/>
      <c r="PXD18" s="43"/>
      <c r="PXE18" s="43"/>
      <c r="PXF18" s="43"/>
      <c r="PXG18" s="43"/>
      <c r="PXH18" s="43"/>
      <c r="PXI18" s="43"/>
      <c r="PXJ18" s="43"/>
      <c r="PXK18" s="43"/>
      <c r="PXL18" s="43"/>
      <c r="PXM18" s="43"/>
      <c r="PXN18" s="43"/>
      <c r="PXO18" s="43"/>
      <c r="PXP18" s="43"/>
      <c r="PXQ18" s="43"/>
      <c r="PXR18" s="43"/>
      <c r="PXS18" s="43"/>
      <c r="PXT18" s="43"/>
      <c r="PXU18" s="43"/>
      <c r="PXV18" s="43"/>
      <c r="PXW18" s="43"/>
      <c r="PXX18" s="43"/>
      <c r="PXY18" s="43"/>
      <c r="PXZ18" s="43"/>
      <c r="PYA18" s="43"/>
      <c r="PYB18" s="43"/>
      <c r="PYC18" s="43"/>
      <c r="PYD18" s="43"/>
      <c r="PYE18" s="43"/>
      <c r="PYF18" s="43"/>
      <c r="PYG18" s="43"/>
      <c r="PYH18" s="43"/>
      <c r="PYI18" s="43"/>
      <c r="PYJ18" s="43"/>
      <c r="PYK18" s="43"/>
      <c r="PYL18" s="43"/>
      <c r="PYM18" s="43"/>
      <c r="PYN18" s="43"/>
      <c r="PYO18" s="43"/>
      <c r="PYP18" s="43"/>
      <c r="PYQ18" s="43"/>
      <c r="PYR18" s="43"/>
      <c r="PYS18" s="43"/>
      <c r="PYT18" s="43"/>
      <c r="PYU18" s="43"/>
      <c r="PYV18" s="43"/>
      <c r="PYW18" s="43"/>
      <c r="PYX18" s="43"/>
      <c r="PYY18" s="43"/>
      <c r="PYZ18" s="43"/>
      <c r="PZA18" s="43"/>
      <c r="PZB18" s="43"/>
      <c r="PZC18" s="43"/>
      <c r="PZD18" s="43"/>
      <c r="PZE18" s="43"/>
      <c r="PZF18" s="43"/>
      <c r="PZG18" s="43"/>
      <c r="PZH18" s="43"/>
      <c r="PZI18" s="43"/>
      <c r="PZJ18" s="43"/>
      <c r="PZK18" s="43"/>
      <c r="PZL18" s="43"/>
      <c r="PZM18" s="43"/>
      <c r="PZN18" s="43"/>
      <c r="PZO18" s="43"/>
      <c r="PZP18" s="43"/>
      <c r="PZQ18" s="43"/>
      <c r="PZR18" s="43"/>
      <c r="PZS18" s="43"/>
      <c r="PZT18" s="43"/>
      <c r="PZU18" s="43"/>
      <c r="PZV18" s="43"/>
      <c r="PZW18" s="43"/>
      <c r="PZX18" s="43"/>
      <c r="PZY18" s="43"/>
      <c r="PZZ18" s="43"/>
      <c r="QAA18" s="43"/>
      <c r="QAB18" s="43"/>
      <c r="QAC18" s="43"/>
      <c r="QAD18" s="43"/>
      <c r="QAE18" s="43"/>
      <c r="QAF18" s="43"/>
      <c r="QAG18" s="43"/>
      <c r="QAH18" s="43"/>
      <c r="QAI18" s="43"/>
      <c r="QAJ18" s="43"/>
      <c r="QAK18" s="43"/>
      <c r="QAL18" s="43"/>
      <c r="QAM18" s="43"/>
      <c r="QAN18" s="43"/>
      <c r="QAO18" s="43"/>
      <c r="QAP18" s="43"/>
      <c r="QAQ18" s="43"/>
      <c r="QAR18" s="43"/>
      <c r="QAS18" s="43"/>
      <c r="QAT18" s="43"/>
      <c r="QAU18" s="43"/>
      <c r="QAV18" s="43"/>
      <c r="QAW18" s="43"/>
      <c r="QAX18" s="43"/>
      <c r="QAY18" s="43"/>
      <c r="QAZ18" s="43"/>
      <c r="QBA18" s="43"/>
      <c r="QBB18" s="43"/>
      <c r="QBC18" s="43"/>
      <c r="QBD18" s="43"/>
      <c r="QBE18" s="43"/>
      <c r="QBF18" s="43"/>
      <c r="QBG18" s="43"/>
      <c r="QBH18" s="43"/>
      <c r="QBI18" s="43"/>
      <c r="QBJ18" s="43"/>
      <c r="QBK18" s="43"/>
      <c r="QBL18" s="43"/>
      <c r="QBM18" s="43"/>
      <c r="QBN18" s="43"/>
      <c r="QBO18" s="43"/>
      <c r="QBP18" s="43"/>
      <c r="QBQ18" s="43"/>
      <c r="QBR18" s="43"/>
      <c r="QBS18" s="43"/>
      <c r="QBT18" s="43"/>
      <c r="QBU18" s="43"/>
      <c r="QBV18" s="43"/>
      <c r="QBW18" s="43"/>
      <c r="QBX18" s="43"/>
      <c r="QBY18" s="43"/>
      <c r="QBZ18" s="43"/>
      <c r="QCA18" s="43"/>
      <c r="QCB18" s="43"/>
      <c r="QCC18" s="43"/>
      <c r="QCD18" s="43"/>
      <c r="QCE18" s="43"/>
      <c r="QCF18" s="43"/>
      <c r="QCG18" s="43"/>
      <c r="QCH18" s="43"/>
      <c r="QCI18" s="43"/>
      <c r="QCJ18" s="43"/>
      <c r="QCK18" s="43"/>
      <c r="QCL18" s="43"/>
      <c r="QCM18" s="43"/>
      <c r="QCN18" s="43"/>
      <c r="QCO18" s="43"/>
      <c r="QCP18" s="43"/>
      <c r="QCQ18" s="43"/>
      <c r="QCR18" s="43"/>
      <c r="QCS18" s="43"/>
      <c r="QCT18" s="43"/>
      <c r="QCU18" s="43"/>
      <c r="QCV18" s="43"/>
      <c r="QCW18" s="43"/>
      <c r="QCX18" s="43"/>
      <c r="QCY18" s="43"/>
      <c r="QCZ18" s="43"/>
      <c r="QDA18" s="43"/>
      <c r="QDB18" s="43"/>
      <c r="QDC18" s="43"/>
      <c r="QDD18" s="43"/>
      <c r="QDE18" s="43"/>
      <c r="QDF18" s="43"/>
      <c r="QDG18" s="43"/>
      <c r="QDH18" s="43"/>
      <c r="QDI18" s="43"/>
      <c r="QDJ18" s="43"/>
      <c r="QDK18" s="43"/>
      <c r="QDL18" s="43"/>
      <c r="QDM18" s="43"/>
      <c r="QDN18" s="43"/>
      <c r="QDO18" s="43"/>
      <c r="QDP18" s="43"/>
      <c r="QDQ18" s="43"/>
      <c r="QDR18" s="43"/>
      <c r="QDS18" s="43"/>
      <c r="QDT18" s="43"/>
      <c r="QDU18" s="43"/>
      <c r="QDV18" s="43"/>
      <c r="QDW18" s="43"/>
      <c r="QDX18" s="43"/>
      <c r="QDY18" s="43"/>
      <c r="QDZ18" s="43"/>
      <c r="QEA18" s="43"/>
      <c r="QEB18" s="43"/>
      <c r="QEC18" s="43"/>
      <c r="QED18" s="43"/>
      <c r="QEE18" s="43"/>
      <c r="QEF18" s="43"/>
      <c r="QEG18" s="43"/>
      <c r="QEH18" s="43"/>
      <c r="QEI18" s="43"/>
      <c r="QEJ18" s="43"/>
      <c r="QEK18" s="43"/>
      <c r="QEL18" s="43"/>
      <c r="QEM18" s="43"/>
      <c r="QEN18" s="43"/>
      <c r="QEO18" s="43"/>
      <c r="QEP18" s="43"/>
      <c r="QEQ18" s="43"/>
      <c r="QER18" s="43"/>
      <c r="QES18" s="43"/>
      <c r="QET18" s="43"/>
      <c r="QEU18" s="43"/>
      <c r="QEV18" s="43"/>
      <c r="QEW18" s="43"/>
      <c r="QEX18" s="43"/>
      <c r="QEY18" s="43"/>
      <c r="QEZ18" s="43"/>
      <c r="QFA18" s="43"/>
      <c r="QFB18" s="43"/>
      <c r="QFC18" s="43"/>
      <c r="QFD18" s="43"/>
      <c r="QFE18" s="43"/>
      <c r="QFF18" s="43"/>
      <c r="QFG18" s="43"/>
      <c r="QFH18" s="43"/>
      <c r="QFI18" s="43"/>
      <c r="QFJ18" s="43"/>
      <c r="QFK18" s="43"/>
      <c r="QFL18" s="43"/>
      <c r="QFM18" s="43"/>
      <c r="QFN18" s="43"/>
      <c r="QFO18" s="43"/>
      <c r="QFP18" s="43"/>
      <c r="QFQ18" s="43"/>
      <c r="QFR18" s="43"/>
      <c r="QFS18" s="43"/>
      <c r="QFT18" s="43"/>
      <c r="QFU18" s="43"/>
      <c r="QFV18" s="43"/>
      <c r="QFW18" s="43"/>
      <c r="QFX18" s="43"/>
      <c r="QFY18" s="43"/>
      <c r="QFZ18" s="43"/>
      <c r="QGA18" s="43"/>
      <c r="QGB18" s="43"/>
      <c r="QGC18" s="43"/>
      <c r="QGD18" s="43"/>
      <c r="QGE18" s="43"/>
      <c r="QGF18" s="43"/>
      <c r="QGG18" s="43"/>
      <c r="QGH18" s="43"/>
      <c r="QGI18" s="43"/>
      <c r="QGJ18" s="43"/>
      <c r="QGK18" s="43"/>
      <c r="QGL18" s="43"/>
      <c r="QGM18" s="43"/>
      <c r="QGN18" s="43"/>
      <c r="QGO18" s="43"/>
      <c r="QGP18" s="43"/>
      <c r="QGQ18" s="43"/>
      <c r="QGR18" s="43"/>
      <c r="QGS18" s="43"/>
      <c r="QGT18" s="43"/>
      <c r="QGU18" s="43"/>
      <c r="QGV18" s="43"/>
      <c r="QGW18" s="43"/>
      <c r="QGX18" s="43"/>
      <c r="QGY18" s="43"/>
      <c r="QGZ18" s="43"/>
      <c r="QHA18" s="43"/>
      <c r="QHB18" s="43"/>
      <c r="QHC18" s="43"/>
      <c r="QHD18" s="43"/>
      <c r="QHE18" s="43"/>
      <c r="QHF18" s="43"/>
      <c r="QHG18" s="43"/>
      <c r="QHH18" s="43"/>
      <c r="QHI18" s="43"/>
      <c r="QHJ18" s="43"/>
      <c r="QHK18" s="43"/>
      <c r="QHL18" s="43"/>
      <c r="QHM18" s="43"/>
      <c r="QHN18" s="43"/>
      <c r="QHO18" s="43"/>
      <c r="QHP18" s="43"/>
      <c r="QHQ18" s="43"/>
      <c r="QHR18" s="43"/>
      <c r="QHS18" s="43"/>
      <c r="QHT18" s="43"/>
      <c r="QHU18" s="43"/>
      <c r="QHV18" s="43"/>
      <c r="QHW18" s="43"/>
      <c r="QHX18" s="43"/>
      <c r="QHY18" s="43"/>
      <c r="QHZ18" s="43"/>
      <c r="QIA18" s="43"/>
      <c r="QIB18" s="43"/>
      <c r="QIC18" s="43"/>
      <c r="QID18" s="43"/>
      <c r="QIE18" s="43"/>
      <c r="QIF18" s="43"/>
      <c r="QIG18" s="43"/>
      <c r="QIH18" s="43"/>
      <c r="QII18" s="43"/>
      <c r="QIJ18" s="43"/>
      <c r="QIK18" s="43"/>
      <c r="QIL18" s="43"/>
      <c r="QIM18" s="43"/>
      <c r="QIN18" s="43"/>
      <c r="QIO18" s="43"/>
      <c r="QIP18" s="43"/>
      <c r="QIQ18" s="43"/>
      <c r="QIR18" s="43"/>
      <c r="QIS18" s="43"/>
      <c r="QIT18" s="43"/>
      <c r="QIU18" s="43"/>
      <c r="QIV18" s="43"/>
      <c r="QIW18" s="43"/>
      <c r="QIX18" s="43"/>
      <c r="QIY18" s="43"/>
      <c r="QIZ18" s="43"/>
      <c r="QJA18" s="43"/>
      <c r="QJB18" s="43"/>
      <c r="QJC18" s="43"/>
      <c r="QJD18" s="43"/>
      <c r="QJE18" s="43"/>
      <c r="QJF18" s="43"/>
      <c r="QJG18" s="43"/>
      <c r="QJH18" s="43"/>
      <c r="QJI18" s="43"/>
      <c r="QJJ18" s="43"/>
      <c r="QJK18" s="43"/>
      <c r="QJL18" s="43"/>
      <c r="QJM18" s="43"/>
      <c r="QJN18" s="43"/>
      <c r="QJO18" s="43"/>
      <c r="QJP18" s="43"/>
      <c r="QJQ18" s="43"/>
      <c r="QJR18" s="43"/>
      <c r="QJS18" s="43"/>
      <c r="QJT18" s="43"/>
      <c r="QJU18" s="43"/>
      <c r="QJV18" s="43"/>
      <c r="QJW18" s="43"/>
      <c r="QJX18" s="43"/>
      <c r="QJY18" s="43"/>
      <c r="QJZ18" s="43"/>
      <c r="QKA18" s="43"/>
      <c r="QKB18" s="43"/>
      <c r="QKC18" s="43"/>
      <c r="QKD18" s="43"/>
      <c r="QKE18" s="43"/>
      <c r="QKF18" s="43"/>
      <c r="QKG18" s="43"/>
      <c r="QKH18" s="43"/>
      <c r="QKI18" s="43"/>
      <c r="QKJ18" s="43"/>
      <c r="QKK18" s="43"/>
      <c r="QKL18" s="43"/>
      <c r="QKM18" s="43"/>
      <c r="QKN18" s="43"/>
      <c r="QKO18" s="43"/>
      <c r="QKP18" s="43"/>
      <c r="QKQ18" s="43"/>
      <c r="QKR18" s="43"/>
      <c r="QKS18" s="43"/>
      <c r="QKT18" s="43"/>
      <c r="QKU18" s="43"/>
      <c r="QKV18" s="43"/>
      <c r="QKW18" s="43"/>
      <c r="QKX18" s="43"/>
      <c r="QKY18" s="43"/>
      <c r="QKZ18" s="43"/>
      <c r="QLA18" s="43"/>
      <c r="QLB18" s="43"/>
      <c r="QLC18" s="43"/>
      <c r="QLD18" s="43"/>
      <c r="QLE18" s="43"/>
      <c r="QLF18" s="43"/>
      <c r="QLG18" s="43"/>
      <c r="QLH18" s="43"/>
      <c r="QLI18" s="43"/>
      <c r="QLJ18" s="43"/>
      <c r="QLK18" s="43"/>
      <c r="QLL18" s="43"/>
      <c r="QLM18" s="43"/>
      <c r="QLN18" s="43"/>
      <c r="QLO18" s="43"/>
      <c r="QLP18" s="43"/>
      <c r="QLQ18" s="43"/>
      <c r="QLR18" s="43"/>
      <c r="QLS18" s="43"/>
      <c r="QLT18" s="43"/>
      <c r="QLU18" s="43"/>
      <c r="QLV18" s="43"/>
      <c r="QLW18" s="43"/>
      <c r="QLX18" s="43"/>
      <c r="QLY18" s="43"/>
      <c r="QLZ18" s="43"/>
      <c r="QMA18" s="43"/>
      <c r="QMB18" s="43"/>
      <c r="QMC18" s="43"/>
      <c r="QMD18" s="43"/>
      <c r="QME18" s="43"/>
      <c r="QMF18" s="43"/>
      <c r="QMG18" s="43"/>
      <c r="QMH18" s="43"/>
      <c r="QMI18" s="43"/>
      <c r="QMJ18" s="43"/>
      <c r="QMK18" s="43"/>
      <c r="QML18" s="43"/>
      <c r="QMM18" s="43"/>
      <c r="QMN18" s="43"/>
      <c r="QMO18" s="43"/>
      <c r="QMP18" s="43"/>
      <c r="QMQ18" s="43"/>
      <c r="QMR18" s="43"/>
      <c r="QMS18" s="43"/>
      <c r="QMT18" s="43"/>
      <c r="QMU18" s="43"/>
      <c r="QMV18" s="43"/>
      <c r="QMW18" s="43"/>
      <c r="QMX18" s="43"/>
      <c r="QMY18" s="43"/>
      <c r="QMZ18" s="43"/>
      <c r="QNA18" s="43"/>
      <c r="QNB18" s="43"/>
      <c r="QNC18" s="43"/>
      <c r="QND18" s="43"/>
      <c r="QNE18" s="43"/>
      <c r="QNF18" s="43"/>
      <c r="QNG18" s="43"/>
      <c r="QNH18" s="43"/>
      <c r="QNI18" s="43"/>
      <c r="QNJ18" s="43"/>
      <c r="QNK18" s="43"/>
      <c r="QNL18" s="43"/>
      <c r="QNM18" s="43"/>
      <c r="QNN18" s="43"/>
      <c r="QNO18" s="43"/>
      <c r="QNP18" s="43"/>
      <c r="QNQ18" s="43"/>
      <c r="QNR18" s="43"/>
      <c r="QNS18" s="43"/>
      <c r="QNT18" s="43"/>
      <c r="QNU18" s="43"/>
      <c r="QNV18" s="43"/>
      <c r="QNW18" s="43"/>
      <c r="QNX18" s="43"/>
      <c r="QNY18" s="43"/>
      <c r="QNZ18" s="43"/>
      <c r="QOA18" s="43"/>
      <c r="QOB18" s="43"/>
      <c r="QOC18" s="43"/>
      <c r="QOD18" s="43"/>
      <c r="QOE18" s="43"/>
      <c r="QOF18" s="43"/>
      <c r="QOG18" s="43"/>
      <c r="QOH18" s="43"/>
      <c r="QOI18" s="43"/>
      <c r="QOJ18" s="43"/>
      <c r="QOK18" s="43"/>
      <c r="QOL18" s="43"/>
      <c r="QOM18" s="43"/>
      <c r="QON18" s="43"/>
      <c r="QOO18" s="43"/>
      <c r="QOP18" s="43"/>
      <c r="QOQ18" s="43"/>
      <c r="QOR18" s="43"/>
      <c r="QOS18" s="43"/>
      <c r="QOT18" s="43"/>
      <c r="QOU18" s="43"/>
      <c r="QOV18" s="43"/>
      <c r="QOW18" s="43"/>
      <c r="QOX18" s="43"/>
      <c r="QOY18" s="43"/>
      <c r="QOZ18" s="43"/>
      <c r="QPA18" s="43"/>
      <c r="QPB18" s="43"/>
      <c r="QPC18" s="43"/>
      <c r="QPD18" s="43"/>
      <c r="QPE18" s="43"/>
      <c r="QPF18" s="43"/>
      <c r="QPG18" s="43"/>
      <c r="QPH18" s="43"/>
      <c r="QPI18" s="43"/>
      <c r="QPJ18" s="43"/>
      <c r="QPK18" s="43"/>
      <c r="QPL18" s="43"/>
      <c r="QPM18" s="43"/>
      <c r="QPN18" s="43"/>
      <c r="QPO18" s="43"/>
      <c r="QPP18" s="43"/>
      <c r="QPQ18" s="43"/>
      <c r="QPR18" s="43"/>
      <c r="QPS18" s="43"/>
      <c r="QPT18" s="43"/>
      <c r="QPU18" s="43"/>
      <c r="QPV18" s="43"/>
      <c r="QPW18" s="43"/>
      <c r="QPX18" s="43"/>
      <c r="QPY18" s="43"/>
      <c r="QPZ18" s="43"/>
      <c r="QQA18" s="43"/>
      <c r="QQB18" s="43"/>
      <c r="QQC18" s="43"/>
      <c r="QQD18" s="43"/>
      <c r="QQE18" s="43"/>
      <c r="QQF18" s="43"/>
      <c r="QQG18" s="43"/>
      <c r="QQH18" s="43"/>
      <c r="QQI18" s="43"/>
      <c r="QQJ18" s="43"/>
      <c r="QQK18" s="43"/>
      <c r="QQL18" s="43"/>
      <c r="QQM18" s="43"/>
      <c r="QQN18" s="43"/>
      <c r="QQO18" s="43"/>
      <c r="QQP18" s="43"/>
      <c r="QQQ18" s="43"/>
      <c r="QQR18" s="43"/>
      <c r="QQS18" s="43"/>
      <c r="QQT18" s="43"/>
      <c r="QQU18" s="43"/>
      <c r="QQV18" s="43"/>
      <c r="QQW18" s="43"/>
      <c r="QQX18" s="43"/>
      <c r="QQY18" s="43"/>
      <c r="QQZ18" s="43"/>
      <c r="QRA18" s="43"/>
      <c r="QRB18" s="43"/>
      <c r="QRC18" s="43"/>
      <c r="QRD18" s="43"/>
      <c r="QRE18" s="43"/>
      <c r="QRF18" s="43"/>
      <c r="QRG18" s="43"/>
      <c r="QRH18" s="43"/>
      <c r="QRI18" s="43"/>
      <c r="QRJ18" s="43"/>
      <c r="QRK18" s="43"/>
      <c r="QRL18" s="43"/>
      <c r="QRM18" s="43"/>
      <c r="QRN18" s="43"/>
      <c r="QRO18" s="43"/>
      <c r="QRP18" s="43"/>
      <c r="QRQ18" s="43"/>
      <c r="QRR18" s="43"/>
      <c r="QRS18" s="43"/>
      <c r="QRT18" s="43"/>
      <c r="QRU18" s="43"/>
      <c r="QRV18" s="43"/>
      <c r="QRW18" s="43"/>
      <c r="QRX18" s="43"/>
      <c r="QRY18" s="43"/>
      <c r="QRZ18" s="43"/>
      <c r="QSA18" s="43"/>
      <c r="QSB18" s="43"/>
      <c r="QSC18" s="43"/>
      <c r="QSD18" s="43"/>
      <c r="QSE18" s="43"/>
      <c r="QSF18" s="43"/>
      <c r="QSG18" s="43"/>
      <c r="QSH18" s="43"/>
      <c r="QSI18" s="43"/>
      <c r="QSJ18" s="43"/>
      <c r="QSK18" s="43"/>
      <c r="QSL18" s="43"/>
      <c r="QSM18" s="43"/>
      <c r="QSN18" s="43"/>
      <c r="QSO18" s="43"/>
      <c r="QSP18" s="43"/>
      <c r="QSQ18" s="43"/>
      <c r="QSR18" s="43"/>
      <c r="QSS18" s="43"/>
      <c r="QST18" s="43"/>
      <c r="QSU18" s="43"/>
      <c r="QSV18" s="43"/>
      <c r="QSW18" s="43"/>
      <c r="QSX18" s="43"/>
      <c r="QSY18" s="43"/>
      <c r="QSZ18" s="43"/>
      <c r="QTA18" s="43"/>
      <c r="QTB18" s="43"/>
      <c r="QTC18" s="43"/>
      <c r="QTD18" s="43"/>
      <c r="QTE18" s="43"/>
      <c r="QTF18" s="43"/>
      <c r="QTG18" s="43"/>
      <c r="QTH18" s="43"/>
      <c r="QTI18" s="43"/>
      <c r="QTJ18" s="43"/>
      <c r="QTK18" s="43"/>
      <c r="QTL18" s="43"/>
      <c r="QTM18" s="43"/>
      <c r="QTN18" s="43"/>
      <c r="QTO18" s="43"/>
      <c r="QTP18" s="43"/>
      <c r="QTQ18" s="43"/>
      <c r="QTR18" s="43"/>
      <c r="QTS18" s="43"/>
      <c r="QTT18" s="43"/>
      <c r="QTU18" s="43"/>
      <c r="QTV18" s="43"/>
      <c r="QTW18" s="43"/>
      <c r="QTX18" s="43"/>
      <c r="QTY18" s="43"/>
      <c r="QTZ18" s="43"/>
      <c r="QUA18" s="43"/>
      <c r="QUB18" s="43"/>
      <c r="QUC18" s="43"/>
      <c r="QUD18" s="43"/>
      <c r="QUE18" s="43"/>
      <c r="QUF18" s="43"/>
      <c r="QUG18" s="43"/>
      <c r="QUH18" s="43"/>
      <c r="QUI18" s="43"/>
      <c r="QUJ18" s="43"/>
      <c r="QUK18" s="43"/>
      <c r="QUL18" s="43"/>
      <c r="QUM18" s="43"/>
      <c r="QUN18" s="43"/>
      <c r="QUO18" s="43"/>
      <c r="QUP18" s="43"/>
      <c r="QUQ18" s="43"/>
      <c r="QUR18" s="43"/>
      <c r="QUS18" s="43"/>
      <c r="QUT18" s="43"/>
      <c r="QUU18" s="43"/>
      <c r="QUV18" s="43"/>
      <c r="QUW18" s="43"/>
      <c r="QUX18" s="43"/>
      <c r="QUY18" s="43"/>
      <c r="QUZ18" s="43"/>
      <c r="QVA18" s="43"/>
      <c r="QVB18" s="43"/>
      <c r="QVC18" s="43"/>
      <c r="QVD18" s="43"/>
      <c r="QVE18" s="43"/>
      <c r="QVF18" s="43"/>
      <c r="QVG18" s="43"/>
      <c r="QVH18" s="43"/>
      <c r="QVI18" s="43"/>
      <c r="QVJ18" s="43"/>
      <c r="QVK18" s="43"/>
      <c r="QVL18" s="43"/>
      <c r="QVM18" s="43"/>
      <c r="QVN18" s="43"/>
      <c r="QVO18" s="43"/>
      <c r="QVP18" s="43"/>
      <c r="QVQ18" s="43"/>
      <c r="QVR18" s="43"/>
      <c r="QVS18" s="43"/>
      <c r="QVT18" s="43"/>
      <c r="QVU18" s="43"/>
      <c r="QVV18" s="43"/>
      <c r="QVW18" s="43"/>
      <c r="QVX18" s="43"/>
      <c r="QVY18" s="43"/>
      <c r="QVZ18" s="43"/>
      <c r="QWA18" s="43"/>
      <c r="QWB18" s="43"/>
      <c r="QWC18" s="43"/>
      <c r="QWD18" s="43"/>
      <c r="QWE18" s="43"/>
      <c r="QWF18" s="43"/>
      <c r="QWG18" s="43"/>
      <c r="QWH18" s="43"/>
      <c r="QWI18" s="43"/>
      <c r="QWJ18" s="43"/>
      <c r="QWK18" s="43"/>
      <c r="QWL18" s="43"/>
      <c r="QWM18" s="43"/>
      <c r="QWN18" s="43"/>
      <c r="QWO18" s="43"/>
      <c r="QWP18" s="43"/>
      <c r="QWQ18" s="43"/>
      <c r="QWR18" s="43"/>
      <c r="QWS18" s="43"/>
      <c r="QWT18" s="43"/>
      <c r="QWU18" s="43"/>
      <c r="QWV18" s="43"/>
      <c r="QWW18" s="43"/>
      <c r="QWX18" s="43"/>
      <c r="QWY18" s="43"/>
      <c r="QWZ18" s="43"/>
      <c r="QXA18" s="43"/>
      <c r="QXB18" s="43"/>
      <c r="QXC18" s="43"/>
      <c r="QXD18" s="43"/>
      <c r="QXE18" s="43"/>
      <c r="QXF18" s="43"/>
      <c r="QXG18" s="43"/>
      <c r="QXH18" s="43"/>
      <c r="QXI18" s="43"/>
      <c r="QXJ18" s="43"/>
      <c r="QXK18" s="43"/>
      <c r="QXL18" s="43"/>
      <c r="QXM18" s="43"/>
      <c r="QXN18" s="43"/>
      <c r="QXO18" s="43"/>
      <c r="QXP18" s="43"/>
      <c r="QXQ18" s="43"/>
      <c r="QXR18" s="43"/>
      <c r="QXS18" s="43"/>
      <c r="QXT18" s="43"/>
      <c r="QXU18" s="43"/>
      <c r="QXV18" s="43"/>
      <c r="QXW18" s="43"/>
      <c r="QXX18" s="43"/>
      <c r="QXY18" s="43"/>
      <c r="QXZ18" s="43"/>
      <c r="QYA18" s="43"/>
      <c r="QYB18" s="43"/>
      <c r="QYC18" s="43"/>
      <c r="QYD18" s="43"/>
      <c r="QYE18" s="43"/>
      <c r="QYF18" s="43"/>
      <c r="QYG18" s="43"/>
      <c r="QYH18" s="43"/>
      <c r="QYI18" s="43"/>
      <c r="QYJ18" s="43"/>
      <c r="QYK18" s="43"/>
      <c r="QYL18" s="43"/>
      <c r="QYM18" s="43"/>
      <c r="QYN18" s="43"/>
      <c r="QYO18" s="43"/>
      <c r="QYP18" s="43"/>
      <c r="QYQ18" s="43"/>
      <c r="QYR18" s="43"/>
      <c r="QYS18" s="43"/>
      <c r="QYT18" s="43"/>
      <c r="QYU18" s="43"/>
      <c r="QYV18" s="43"/>
      <c r="QYW18" s="43"/>
      <c r="QYX18" s="43"/>
      <c r="QYY18" s="43"/>
      <c r="QYZ18" s="43"/>
      <c r="QZA18" s="43"/>
      <c r="QZB18" s="43"/>
      <c r="QZC18" s="43"/>
      <c r="QZD18" s="43"/>
      <c r="QZE18" s="43"/>
      <c r="QZF18" s="43"/>
      <c r="QZG18" s="43"/>
      <c r="QZH18" s="43"/>
      <c r="QZI18" s="43"/>
      <c r="QZJ18" s="43"/>
      <c r="QZK18" s="43"/>
      <c r="QZL18" s="43"/>
      <c r="QZM18" s="43"/>
      <c r="QZN18" s="43"/>
      <c r="QZO18" s="43"/>
      <c r="QZP18" s="43"/>
      <c r="QZQ18" s="43"/>
      <c r="QZR18" s="43"/>
      <c r="QZS18" s="43"/>
      <c r="QZT18" s="43"/>
      <c r="QZU18" s="43"/>
      <c r="QZV18" s="43"/>
      <c r="QZW18" s="43"/>
      <c r="QZX18" s="43"/>
      <c r="QZY18" s="43"/>
      <c r="QZZ18" s="43"/>
      <c r="RAA18" s="43"/>
      <c r="RAB18" s="43"/>
      <c r="RAC18" s="43"/>
      <c r="RAD18" s="43"/>
      <c r="RAE18" s="43"/>
      <c r="RAF18" s="43"/>
      <c r="RAG18" s="43"/>
      <c r="RAH18" s="43"/>
      <c r="RAI18" s="43"/>
      <c r="RAJ18" s="43"/>
      <c r="RAK18" s="43"/>
      <c r="RAL18" s="43"/>
      <c r="RAM18" s="43"/>
      <c r="RAN18" s="43"/>
      <c r="RAO18" s="43"/>
      <c r="RAP18" s="43"/>
      <c r="RAQ18" s="43"/>
      <c r="RAR18" s="43"/>
      <c r="RAS18" s="43"/>
      <c r="RAT18" s="43"/>
      <c r="RAU18" s="43"/>
      <c r="RAV18" s="43"/>
      <c r="RAW18" s="43"/>
      <c r="RAX18" s="43"/>
      <c r="RAY18" s="43"/>
      <c r="RAZ18" s="43"/>
      <c r="RBA18" s="43"/>
      <c r="RBB18" s="43"/>
      <c r="RBC18" s="43"/>
      <c r="RBD18" s="43"/>
      <c r="RBE18" s="43"/>
      <c r="RBF18" s="43"/>
      <c r="RBG18" s="43"/>
      <c r="RBH18" s="43"/>
      <c r="RBI18" s="43"/>
      <c r="RBJ18" s="43"/>
      <c r="RBK18" s="43"/>
      <c r="RBL18" s="43"/>
      <c r="RBM18" s="43"/>
      <c r="RBN18" s="43"/>
      <c r="RBO18" s="43"/>
      <c r="RBP18" s="43"/>
      <c r="RBQ18" s="43"/>
      <c r="RBR18" s="43"/>
      <c r="RBS18" s="43"/>
      <c r="RBT18" s="43"/>
      <c r="RBU18" s="43"/>
      <c r="RBV18" s="43"/>
      <c r="RBW18" s="43"/>
      <c r="RBX18" s="43"/>
      <c r="RBY18" s="43"/>
      <c r="RBZ18" s="43"/>
      <c r="RCA18" s="43"/>
      <c r="RCB18" s="43"/>
      <c r="RCC18" s="43"/>
      <c r="RCD18" s="43"/>
      <c r="RCE18" s="43"/>
      <c r="RCF18" s="43"/>
      <c r="RCG18" s="43"/>
      <c r="RCH18" s="43"/>
      <c r="RCI18" s="43"/>
      <c r="RCJ18" s="43"/>
      <c r="RCK18" s="43"/>
      <c r="RCL18" s="43"/>
      <c r="RCM18" s="43"/>
      <c r="RCN18" s="43"/>
      <c r="RCO18" s="43"/>
      <c r="RCP18" s="43"/>
      <c r="RCQ18" s="43"/>
      <c r="RCR18" s="43"/>
      <c r="RCS18" s="43"/>
      <c r="RCT18" s="43"/>
      <c r="RCU18" s="43"/>
      <c r="RCV18" s="43"/>
      <c r="RCW18" s="43"/>
      <c r="RCX18" s="43"/>
      <c r="RCY18" s="43"/>
      <c r="RCZ18" s="43"/>
      <c r="RDA18" s="43"/>
      <c r="RDB18" s="43"/>
      <c r="RDC18" s="43"/>
      <c r="RDD18" s="43"/>
      <c r="RDE18" s="43"/>
      <c r="RDF18" s="43"/>
      <c r="RDG18" s="43"/>
      <c r="RDH18" s="43"/>
      <c r="RDI18" s="43"/>
      <c r="RDJ18" s="43"/>
      <c r="RDK18" s="43"/>
      <c r="RDL18" s="43"/>
      <c r="RDM18" s="43"/>
      <c r="RDN18" s="43"/>
      <c r="RDO18" s="43"/>
      <c r="RDP18" s="43"/>
      <c r="RDQ18" s="43"/>
      <c r="RDR18" s="43"/>
      <c r="RDS18" s="43"/>
      <c r="RDT18" s="43"/>
      <c r="RDU18" s="43"/>
      <c r="RDV18" s="43"/>
      <c r="RDW18" s="43"/>
      <c r="RDX18" s="43"/>
      <c r="RDY18" s="43"/>
      <c r="RDZ18" s="43"/>
      <c r="REA18" s="43"/>
      <c r="REB18" s="43"/>
      <c r="REC18" s="43"/>
      <c r="RED18" s="43"/>
      <c r="REE18" s="43"/>
      <c r="REF18" s="43"/>
      <c r="REG18" s="43"/>
      <c r="REH18" s="43"/>
      <c r="REI18" s="43"/>
      <c r="REJ18" s="43"/>
      <c r="REK18" s="43"/>
      <c r="REL18" s="43"/>
      <c r="REM18" s="43"/>
      <c r="REN18" s="43"/>
      <c r="REO18" s="43"/>
      <c r="REP18" s="43"/>
      <c r="REQ18" s="43"/>
      <c r="RER18" s="43"/>
      <c r="RES18" s="43"/>
      <c r="RET18" s="43"/>
      <c r="REU18" s="43"/>
      <c r="REV18" s="43"/>
      <c r="REW18" s="43"/>
      <c r="REX18" s="43"/>
      <c r="REY18" s="43"/>
      <c r="REZ18" s="43"/>
      <c r="RFA18" s="43"/>
      <c r="RFB18" s="43"/>
      <c r="RFC18" s="43"/>
      <c r="RFD18" s="43"/>
      <c r="RFE18" s="43"/>
      <c r="RFF18" s="43"/>
      <c r="RFG18" s="43"/>
      <c r="RFH18" s="43"/>
      <c r="RFI18" s="43"/>
      <c r="RFJ18" s="43"/>
      <c r="RFK18" s="43"/>
      <c r="RFL18" s="43"/>
      <c r="RFM18" s="43"/>
      <c r="RFN18" s="43"/>
      <c r="RFO18" s="43"/>
      <c r="RFP18" s="43"/>
      <c r="RFQ18" s="43"/>
      <c r="RFR18" s="43"/>
      <c r="RFS18" s="43"/>
      <c r="RFT18" s="43"/>
      <c r="RFU18" s="43"/>
      <c r="RFV18" s="43"/>
      <c r="RFW18" s="43"/>
      <c r="RFX18" s="43"/>
      <c r="RFY18" s="43"/>
      <c r="RFZ18" s="43"/>
      <c r="RGA18" s="43"/>
      <c r="RGB18" s="43"/>
      <c r="RGC18" s="43"/>
      <c r="RGD18" s="43"/>
      <c r="RGE18" s="43"/>
      <c r="RGF18" s="43"/>
      <c r="RGG18" s="43"/>
      <c r="RGH18" s="43"/>
      <c r="RGI18" s="43"/>
      <c r="RGJ18" s="43"/>
      <c r="RGK18" s="43"/>
      <c r="RGL18" s="43"/>
      <c r="RGM18" s="43"/>
      <c r="RGN18" s="43"/>
      <c r="RGO18" s="43"/>
      <c r="RGP18" s="43"/>
      <c r="RGQ18" s="43"/>
      <c r="RGR18" s="43"/>
      <c r="RGS18" s="43"/>
      <c r="RGT18" s="43"/>
      <c r="RGU18" s="43"/>
      <c r="RGV18" s="43"/>
      <c r="RGW18" s="43"/>
      <c r="RGX18" s="43"/>
      <c r="RGY18" s="43"/>
      <c r="RGZ18" s="43"/>
      <c r="RHA18" s="43"/>
      <c r="RHB18" s="43"/>
      <c r="RHC18" s="43"/>
      <c r="RHD18" s="43"/>
      <c r="RHE18" s="43"/>
      <c r="RHF18" s="43"/>
      <c r="RHG18" s="43"/>
      <c r="RHH18" s="43"/>
      <c r="RHI18" s="43"/>
      <c r="RHJ18" s="43"/>
      <c r="RHK18" s="43"/>
      <c r="RHL18" s="43"/>
      <c r="RHM18" s="43"/>
      <c r="RHN18" s="43"/>
      <c r="RHO18" s="43"/>
      <c r="RHP18" s="43"/>
      <c r="RHQ18" s="43"/>
      <c r="RHR18" s="43"/>
      <c r="RHS18" s="43"/>
      <c r="RHT18" s="43"/>
      <c r="RHU18" s="43"/>
      <c r="RHV18" s="43"/>
      <c r="RHW18" s="43"/>
      <c r="RHX18" s="43"/>
      <c r="RHY18" s="43"/>
      <c r="RHZ18" s="43"/>
      <c r="RIA18" s="43"/>
      <c r="RIB18" s="43"/>
      <c r="RIC18" s="43"/>
      <c r="RID18" s="43"/>
      <c r="RIE18" s="43"/>
      <c r="RIF18" s="43"/>
      <c r="RIG18" s="43"/>
      <c r="RIH18" s="43"/>
      <c r="RII18" s="43"/>
      <c r="RIJ18" s="43"/>
      <c r="RIK18" s="43"/>
      <c r="RIL18" s="43"/>
      <c r="RIM18" s="43"/>
      <c r="RIN18" s="43"/>
      <c r="RIO18" s="43"/>
      <c r="RIP18" s="43"/>
      <c r="RIQ18" s="43"/>
      <c r="RIR18" s="43"/>
      <c r="RIS18" s="43"/>
      <c r="RIT18" s="43"/>
      <c r="RIU18" s="43"/>
      <c r="RIV18" s="43"/>
      <c r="RIW18" s="43"/>
      <c r="RIX18" s="43"/>
      <c r="RIY18" s="43"/>
      <c r="RIZ18" s="43"/>
      <c r="RJA18" s="43"/>
      <c r="RJB18" s="43"/>
      <c r="RJC18" s="43"/>
      <c r="RJD18" s="43"/>
      <c r="RJE18" s="43"/>
      <c r="RJF18" s="43"/>
      <c r="RJG18" s="43"/>
      <c r="RJH18" s="43"/>
      <c r="RJI18" s="43"/>
      <c r="RJJ18" s="43"/>
      <c r="RJK18" s="43"/>
      <c r="RJL18" s="43"/>
      <c r="RJM18" s="43"/>
      <c r="RJN18" s="43"/>
      <c r="RJO18" s="43"/>
      <c r="RJP18" s="43"/>
      <c r="RJQ18" s="43"/>
      <c r="RJR18" s="43"/>
      <c r="RJS18" s="43"/>
      <c r="RJT18" s="43"/>
      <c r="RJU18" s="43"/>
      <c r="RJV18" s="43"/>
      <c r="RJW18" s="43"/>
      <c r="RJX18" s="43"/>
      <c r="RJY18" s="43"/>
      <c r="RJZ18" s="43"/>
      <c r="RKA18" s="43"/>
      <c r="RKB18" s="43"/>
      <c r="RKC18" s="43"/>
      <c r="RKD18" s="43"/>
      <c r="RKE18" s="43"/>
      <c r="RKF18" s="43"/>
      <c r="RKG18" s="43"/>
      <c r="RKH18" s="43"/>
      <c r="RKI18" s="43"/>
      <c r="RKJ18" s="43"/>
      <c r="RKK18" s="43"/>
      <c r="RKL18" s="43"/>
      <c r="RKM18" s="43"/>
      <c r="RKN18" s="43"/>
      <c r="RKO18" s="43"/>
      <c r="RKP18" s="43"/>
      <c r="RKQ18" s="43"/>
      <c r="RKR18" s="43"/>
      <c r="RKS18" s="43"/>
      <c r="RKT18" s="43"/>
      <c r="RKU18" s="43"/>
      <c r="RKV18" s="43"/>
      <c r="RKW18" s="43"/>
      <c r="RKX18" s="43"/>
      <c r="RKY18" s="43"/>
      <c r="RKZ18" s="43"/>
      <c r="RLA18" s="43"/>
      <c r="RLB18" s="43"/>
      <c r="RLC18" s="43"/>
      <c r="RLD18" s="43"/>
      <c r="RLE18" s="43"/>
      <c r="RLF18" s="43"/>
      <c r="RLG18" s="43"/>
      <c r="RLH18" s="43"/>
      <c r="RLI18" s="43"/>
      <c r="RLJ18" s="43"/>
      <c r="RLK18" s="43"/>
      <c r="RLL18" s="43"/>
      <c r="RLM18" s="43"/>
      <c r="RLN18" s="43"/>
      <c r="RLO18" s="43"/>
      <c r="RLP18" s="43"/>
      <c r="RLQ18" s="43"/>
      <c r="RLR18" s="43"/>
      <c r="RLS18" s="43"/>
      <c r="RLT18" s="43"/>
      <c r="RLU18" s="43"/>
      <c r="RLV18" s="43"/>
      <c r="RLW18" s="43"/>
      <c r="RLX18" s="43"/>
      <c r="RLY18" s="43"/>
      <c r="RLZ18" s="43"/>
      <c r="RMA18" s="43"/>
      <c r="RMB18" s="43"/>
      <c r="RMC18" s="43"/>
      <c r="RMD18" s="43"/>
      <c r="RME18" s="43"/>
      <c r="RMF18" s="43"/>
      <c r="RMG18" s="43"/>
      <c r="RMH18" s="43"/>
      <c r="RMI18" s="43"/>
      <c r="RMJ18" s="43"/>
      <c r="RMK18" s="43"/>
      <c r="RML18" s="43"/>
      <c r="RMM18" s="43"/>
      <c r="RMN18" s="43"/>
      <c r="RMO18" s="43"/>
      <c r="RMP18" s="43"/>
      <c r="RMQ18" s="43"/>
      <c r="RMR18" s="43"/>
      <c r="RMS18" s="43"/>
      <c r="RMT18" s="43"/>
      <c r="RMU18" s="43"/>
      <c r="RMV18" s="43"/>
      <c r="RMW18" s="43"/>
      <c r="RMX18" s="43"/>
      <c r="RMY18" s="43"/>
      <c r="RMZ18" s="43"/>
      <c r="RNA18" s="43"/>
      <c r="RNB18" s="43"/>
      <c r="RNC18" s="43"/>
      <c r="RND18" s="43"/>
      <c r="RNE18" s="43"/>
      <c r="RNF18" s="43"/>
      <c r="RNG18" s="43"/>
      <c r="RNH18" s="43"/>
      <c r="RNI18" s="43"/>
      <c r="RNJ18" s="43"/>
      <c r="RNK18" s="43"/>
      <c r="RNL18" s="43"/>
      <c r="RNM18" s="43"/>
      <c r="RNN18" s="43"/>
      <c r="RNO18" s="43"/>
      <c r="RNP18" s="43"/>
      <c r="RNQ18" s="43"/>
      <c r="RNR18" s="43"/>
      <c r="RNS18" s="43"/>
      <c r="RNT18" s="43"/>
      <c r="RNU18" s="43"/>
      <c r="RNV18" s="43"/>
      <c r="RNW18" s="43"/>
      <c r="RNX18" s="43"/>
      <c r="RNY18" s="43"/>
      <c r="RNZ18" s="43"/>
      <c r="ROA18" s="43"/>
      <c r="ROB18" s="43"/>
      <c r="ROC18" s="43"/>
      <c r="ROD18" s="43"/>
      <c r="ROE18" s="43"/>
      <c r="ROF18" s="43"/>
      <c r="ROG18" s="43"/>
      <c r="ROH18" s="43"/>
      <c r="ROI18" s="43"/>
      <c r="ROJ18" s="43"/>
      <c r="ROK18" s="43"/>
      <c r="ROL18" s="43"/>
      <c r="ROM18" s="43"/>
      <c r="RON18" s="43"/>
      <c r="ROO18" s="43"/>
      <c r="ROP18" s="43"/>
      <c r="ROQ18" s="43"/>
      <c r="ROR18" s="43"/>
      <c r="ROS18" s="43"/>
      <c r="ROT18" s="43"/>
      <c r="ROU18" s="43"/>
      <c r="ROV18" s="43"/>
      <c r="ROW18" s="43"/>
      <c r="ROX18" s="43"/>
      <c r="ROY18" s="43"/>
      <c r="ROZ18" s="43"/>
      <c r="RPA18" s="43"/>
      <c r="RPB18" s="43"/>
      <c r="RPC18" s="43"/>
      <c r="RPD18" s="43"/>
      <c r="RPE18" s="43"/>
      <c r="RPF18" s="43"/>
      <c r="RPG18" s="43"/>
      <c r="RPH18" s="43"/>
      <c r="RPI18" s="43"/>
      <c r="RPJ18" s="43"/>
      <c r="RPK18" s="43"/>
      <c r="RPL18" s="43"/>
      <c r="RPM18" s="43"/>
      <c r="RPN18" s="43"/>
      <c r="RPO18" s="43"/>
      <c r="RPP18" s="43"/>
      <c r="RPQ18" s="43"/>
      <c r="RPR18" s="43"/>
      <c r="RPS18" s="43"/>
      <c r="RPT18" s="43"/>
      <c r="RPU18" s="43"/>
      <c r="RPV18" s="43"/>
      <c r="RPW18" s="43"/>
      <c r="RPX18" s="43"/>
      <c r="RPY18" s="43"/>
      <c r="RPZ18" s="43"/>
      <c r="RQA18" s="43"/>
      <c r="RQB18" s="43"/>
      <c r="RQC18" s="43"/>
      <c r="RQD18" s="43"/>
      <c r="RQE18" s="43"/>
      <c r="RQF18" s="43"/>
      <c r="RQG18" s="43"/>
      <c r="RQH18" s="43"/>
      <c r="RQI18" s="43"/>
      <c r="RQJ18" s="43"/>
      <c r="RQK18" s="43"/>
      <c r="RQL18" s="43"/>
      <c r="RQM18" s="43"/>
      <c r="RQN18" s="43"/>
      <c r="RQO18" s="43"/>
      <c r="RQP18" s="43"/>
      <c r="RQQ18" s="43"/>
      <c r="RQR18" s="43"/>
      <c r="RQS18" s="43"/>
      <c r="RQT18" s="43"/>
      <c r="RQU18" s="43"/>
      <c r="RQV18" s="43"/>
      <c r="RQW18" s="43"/>
      <c r="RQX18" s="43"/>
      <c r="RQY18" s="43"/>
      <c r="RQZ18" s="43"/>
      <c r="RRA18" s="43"/>
      <c r="RRB18" s="43"/>
      <c r="RRC18" s="43"/>
      <c r="RRD18" s="43"/>
      <c r="RRE18" s="43"/>
      <c r="RRF18" s="43"/>
      <c r="RRG18" s="43"/>
      <c r="RRH18" s="43"/>
      <c r="RRI18" s="43"/>
      <c r="RRJ18" s="43"/>
      <c r="RRK18" s="43"/>
      <c r="RRL18" s="43"/>
      <c r="RRM18" s="43"/>
      <c r="RRN18" s="43"/>
      <c r="RRO18" s="43"/>
      <c r="RRP18" s="43"/>
      <c r="RRQ18" s="43"/>
      <c r="RRR18" s="43"/>
      <c r="RRS18" s="43"/>
      <c r="RRT18" s="43"/>
      <c r="RRU18" s="43"/>
      <c r="RRV18" s="43"/>
      <c r="RRW18" s="43"/>
      <c r="RRX18" s="43"/>
      <c r="RRY18" s="43"/>
      <c r="RRZ18" s="43"/>
      <c r="RSA18" s="43"/>
      <c r="RSB18" s="43"/>
      <c r="RSC18" s="43"/>
      <c r="RSD18" s="43"/>
      <c r="RSE18" s="43"/>
      <c r="RSF18" s="43"/>
      <c r="RSG18" s="43"/>
      <c r="RSH18" s="43"/>
      <c r="RSI18" s="43"/>
      <c r="RSJ18" s="43"/>
      <c r="RSK18" s="43"/>
      <c r="RSL18" s="43"/>
      <c r="RSM18" s="43"/>
      <c r="RSN18" s="43"/>
      <c r="RSO18" s="43"/>
      <c r="RSP18" s="43"/>
      <c r="RSQ18" s="43"/>
      <c r="RSR18" s="43"/>
      <c r="RSS18" s="43"/>
      <c r="RST18" s="43"/>
      <c r="RSU18" s="43"/>
      <c r="RSV18" s="43"/>
      <c r="RSW18" s="43"/>
      <c r="RSX18" s="43"/>
      <c r="RSY18" s="43"/>
      <c r="RSZ18" s="43"/>
      <c r="RTA18" s="43"/>
      <c r="RTB18" s="43"/>
      <c r="RTC18" s="43"/>
      <c r="RTD18" s="43"/>
      <c r="RTE18" s="43"/>
      <c r="RTF18" s="43"/>
      <c r="RTG18" s="43"/>
      <c r="RTH18" s="43"/>
      <c r="RTI18" s="43"/>
      <c r="RTJ18" s="43"/>
      <c r="RTK18" s="43"/>
      <c r="RTL18" s="43"/>
      <c r="RTM18" s="43"/>
      <c r="RTN18" s="43"/>
      <c r="RTO18" s="43"/>
      <c r="RTP18" s="43"/>
      <c r="RTQ18" s="43"/>
      <c r="RTR18" s="43"/>
      <c r="RTS18" s="43"/>
      <c r="RTT18" s="43"/>
      <c r="RTU18" s="43"/>
      <c r="RTV18" s="43"/>
      <c r="RTW18" s="43"/>
      <c r="RTX18" s="43"/>
      <c r="RTY18" s="43"/>
      <c r="RTZ18" s="43"/>
      <c r="RUA18" s="43"/>
      <c r="RUB18" s="43"/>
      <c r="RUC18" s="43"/>
      <c r="RUD18" s="43"/>
      <c r="RUE18" s="43"/>
      <c r="RUF18" s="43"/>
      <c r="RUG18" s="43"/>
      <c r="RUH18" s="43"/>
      <c r="RUI18" s="43"/>
      <c r="RUJ18" s="43"/>
      <c r="RUK18" s="43"/>
      <c r="RUL18" s="43"/>
      <c r="RUM18" s="43"/>
      <c r="RUN18" s="43"/>
      <c r="RUO18" s="43"/>
      <c r="RUP18" s="43"/>
      <c r="RUQ18" s="43"/>
      <c r="RUR18" s="43"/>
      <c r="RUS18" s="43"/>
      <c r="RUT18" s="43"/>
      <c r="RUU18" s="43"/>
      <c r="RUV18" s="43"/>
      <c r="RUW18" s="43"/>
      <c r="RUX18" s="43"/>
      <c r="RUY18" s="43"/>
      <c r="RUZ18" s="43"/>
      <c r="RVA18" s="43"/>
      <c r="RVB18" s="43"/>
      <c r="RVC18" s="43"/>
      <c r="RVD18" s="43"/>
      <c r="RVE18" s="43"/>
      <c r="RVF18" s="43"/>
      <c r="RVG18" s="43"/>
      <c r="RVH18" s="43"/>
      <c r="RVI18" s="43"/>
      <c r="RVJ18" s="43"/>
      <c r="RVK18" s="43"/>
      <c r="RVL18" s="43"/>
      <c r="RVM18" s="43"/>
      <c r="RVN18" s="43"/>
      <c r="RVO18" s="43"/>
      <c r="RVP18" s="43"/>
      <c r="RVQ18" s="43"/>
      <c r="RVR18" s="43"/>
      <c r="RVS18" s="43"/>
      <c r="RVT18" s="43"/>
      <c r="RVU18" s="43"/>
      <c r="RVV18" s="43"/>
      <c r="RVW18" s="43"/>
      <c r="RVX18" s="43"/>
      <c r="RVY18" s="43"/>
      <c r="RVZ18" s="43"/>
      <c r="RWA18" s="43"/>
      <c r="RWB18" s="43"/>
      <c r="RWC18" s="43"/>
      <c r="RWD18" s="43"/>
      <c r="RWE18" s="43"/>
      <c r="RWF18" s="43"/>
      <c r="RWG18" s="43"/>
      <c r="RWH18" s="43"/>
      <c r="RWI18" s="43"/>
      <c r="RWJ18" s="43"/>
      <c r="RWK18" s="43"/>
      <c r="RWL18" s="43"/>
      <c r="RWM18" s="43"/>
      <c r="RWN18" s="43"/>
      <c r="RWO18" s="43"/>
      <c r="RWP18" s="43"/>
      <c r="RWQ18" s="43"/>
      <c r="RWR18" s="43"/>
      <c r="RWS18" s="43"/>
      <c r="RWT18" s="43"/>
      <c r="RWU18" s="43"/>
      <c r="RWV18" s="43"/>
      <c r="RWW18" s="43"/>
      <c r="RWX18" s="43"/>
      <c r="RWY18" s="43"/>
      <c r="RWZ18" s="43"/>
      <c r="RXA18" s="43"/>
      <c r="RXB18" s="43"/>
      <c r="RXC18" s="43"/>
      <c r="RXD18" s="43"/>
      <c r="RXE18" s="43"/>
      <c r="RXF18" s="43"/>
      <c r="RXG18" s="43"/>
      <c r="RXH18" s="43"/>
      <c r="RXI18" s="43"/>
      <c r="RXJ18" s="43"/>
      <c r="RXK18" s="43"/>
      <c r="RXL18" s="43"/>
      <c r="RXM18" s="43"/>
      <c r="RXN18" s="43"/>
      <c r="RXO18" s="43"/>
      <c r="RXP18" s="43"/>
      <c r="RXQ18" s="43"/>
      <c r="RXR18" s="43"/>
      <c r="RXS18" s="43"/>
      <c r="RXT18" s="43"/>
      <c r="RXU18" s="43"/>
      <c r="RXV18" s="43"/>
      <c r="RXW18" s="43"/>
      <c r="RXX18" s="43"/>
      <c r="RXY18" s="43"/>
      <c r="RXZ18" s="43"/>
      <c r="RYA18" s="43"/>
      <c r="RYB18" s="43"/>
      <c r="RYC18" s="43"/>
      <c r="RYD18" s="43"/>
      <c r="RYE18" s="43"/>
      <c r="RYF18" s="43"/>
      <c r="RYG18" s="43"/>
      <c r="RYH18" s="43"/>
      <c r="RYI18" s="43"/>
      <c r="RYJ18" s="43"/>
      <c r="RYK18" s="43"/>
      <c r="RYL18" s="43"/>
      <c r="RYM18" s="43"/>
      <c r="RYN18" s="43"/>
      <c r="RYO18" s="43"/>
      <c r="RYP18" s="43"/>
      <c r="RYQ18" s="43"/>
      <c r="RYR18" s="43"/>
      <c r="RYS18" s="43"/>
      <c r="RYT18" s="43"/>
      <c r="RYU18" s="43"/>
      <c r="RYV18" s="43"/>
      <c r="RYW18" s="43"/>
      <c r="RYX18" s="43"/>
      <c r="RYY18" s="43"/>
      <c r="RYZ18" s="43"/>
      <c r="RZA18" s="43"/>
      <c r="RZB18" s="43"/>
      <c r="RZC18" s="43"/>
      <c r="RZD18" s="43"/>
      <c r="RZE18" s="43"/>
      <c r="RZF18" s="43"/>
      <c r="RZG18" s="43"/>
      <c r="RZH18" s="43"/>
      <c r="RZI18" s="43"/>
      <c r="RZJ18" s="43"/>
      <c r="RZK18" s="43"/>
      <c r="RZL18" s="43"/>
      <c r="RZM18" s="43"/>
      <c r="RZN18" s="43"/>
      <c r="RZO18" s="43"/>
      <c r="RZP18" s="43"/>
      <c r="RZQ18" s="43"/>
      <c r="RZR18" s="43"/>
      <c r="RZS18" s="43"/>
      <c r="RZT18" s="43"/>
      <c r="RZU18" s="43"/>
      <c r="RZV18" s="43"/>
      <c r="RZW18" s="43"/>
      <c r="RZX18" s="43"/>
      <c r="RZY18" s="43"/>
      <c r="RZZ18" s="43"/>
      <c r="SAA18" s="43"/>
      <c r="SAB18" s="43"/>
      <c r="SAC18" s="43"/>
      <c r="SAD18" s="43"/>
      <c r="SAE18" s="43"/>
      <c r="SAF18" s="43"/>
      <c r="SAG18" s="43"/>
      <c r="SAH18" s="43"/>
      <c r="SAI18" s="43"/>
      <c r="SAJ18" s="43"/>
      <c r="SAK18" s="43"/>
      <c r="SAL18" s="43"/>
      <c r="SAM18" s="43"/>
      <c r="SAN18" s="43"/>
      <c r="SAO18" s="43"/>
      <c r="SAP18" s="43"/>
      <c r="SAQ18" s="43"/>
      <c r="SAR18" s="43"/>
      <c r="SAS18" s="43"/>
      <c r="SAT18" s="43"/>
      <c r="SAU18" s="43"/>
      <c r="SAV18" s="43"/>
      <c r="SAW18" s="43"/>
      <c r="SAX18" s="43"/>
      <c r="SAY18" s="43"/>
      <c r="SAZ18" s="43"/>
      <c r="SBA18" s="43"/>
      <c r="SBB18" s="43"/>
      <c r="SBC18" s="43"/>
      <c r="SBD18" s="43"/>
      <c r="SBE18" s="43"/>
      <c r="SBF18" s="43"/>
      <c r="SBG18" s="43"/>
      <c r="SBH18" s="43"/>
      <c r="SBI18" s="43"/>
      <c r="SBJ18" s="43"/>
      <c r="SBK18" s="43"/>
      <c r="SBL18" s="43"/>
      <c r="SBM18" s="43"/>
      <c r="SBN18" s="43"/>
      <c r="SBO18" s="43"/>
      <c r="SBP18" s="43"/>
      <c r="SBQ18" s="43"/>
      <c r="SBR18" s="43"/>
      <c r="SBS18" s="43"/>
      <c r="SBT18" s="43"/>
      <c r="SBU18" s="43"/>
      <c r="SBV18" s="43"/>
      <c r="SBW18" s="43"/>
      <c r="SBX18" s="43"/>
      <c r="SBY18" s="43"/>
      <c r="SBZ18" s="43"/>
      <c r="SCA18" s="43"/>
      <c r="SCB18" s="43"/>
      <c r="SCC18" s="43"/>
      <c r="SCD18" s="43"/>
      <c r="SCE18" s="43"/>
      <c r="SCF18" s="43"/>
      <c r="SCG18" s="43"/>
      <c r="SCH18" s="43"/>
      <c r="SCI18" s="43"/>
      <c r="SCJ18" s="43"/>
      <c r="SCK18" s="43"/>
      <c r="SCL18" s="43"/>
      <c r="SCM18" s="43"/>
      <c r="SCN18" s="43"/>
      <c r="SCO18" s="43"/>
      <c r="SCP18" s="43"/>
      <c r="SCQ18" s="43"/>
      <c r="SCR18" s="43"/>
      <c r="SCS18" s="43"/>
      <c r="SCT18" s="43"/>
      <c r="SCU18" s="43"/>
      <c r="SCV18" s="43"/>
      <c r="SCW18" s="43"/>
      <c r="SCX18" s="43"/>
      <c r="SCY18" s="43"/>
      <c r="SCZ18" s="43"/>
      <c r="SDA18" s="43"/>
      <c r="SDB18" s="43"/>
      <c r="SDC18" s="43"/>
      <c r="SDD18" s="43"/>
      <c r="SDE18" s="43"/>
      <c r="SDF18" s="43"/>
      <c r="SDG18" s="43"/>
      <c r="SDH18" s="43"/>
      <c r="SDI18" s="43"/>
      <c r="SDJ18" s="43"/>
      <c r="SDK18" s="43"/>
      <c r="SDL18" s="43"/>
      <c r="SDM18" s="43"/>
      <c r="SDN18" s="43"/>
      <c r="SDO18" s="43"/>
      <c r="SDP18" s="43"/>
      <c r="SDQ18" s="43"/>
      <c r="SDR18" s="43"/>
      <c r="SDS18" s="43"/>
      <c r="SDT18" s="43"/>
      <c r="SDU18" s="43"/>
      <c r="SDV18" s="43"/>
      <c r="SDW18" s="43"/>
      <c r="SDX18" s="43"/>
      <c r="SDY18" s="43"/>
      <c r="SDZ18" s="43"/>
      <c r="SEA18" s="43"/>
      <c r="SEB18" s="43"/>
      <c r="SEC18" s="43"/>
      <c r="SED18" s="43"/>
      <c r="SEE18" s="43"/>
      <c r="SEF18" s="43"/>
      <c r="SEG18" s="43"/>
      <c r="SEH18" s="43"/>
      <c r="SEI18" s="43"/>
      <c r="SEJ18" s="43"/>
      <c r="SEK18" s="43"/>
      <c r="SEL18" s="43"/>
      <c r="SEM18" s="43"/>
      <c r="SEN18" s="43"/>
      <c r="SEO18" s="43"/>
      <c r="SEP18" s="43"/>
      <c r="SEQ18" s="43"/>
      <c r="SER18" s="43"/>
      <c r="SES18" s="43"/>
      <c r="SET18" s="43"/>
      <c r="SEU18" s="43"/>
      <c r="SEV18" s="43"/>
      <c r="SEW18" s="43"/>
      <c r="SEX18" s="43"/>
      <c r="SEY18" s="43"/>
      <c r="SEZ18" s="43"/>
      <c r="SFA18" s="43"/>
      <c r="SFB18" s="43"/>
      <c r="SFC18" s="43"/>
      <c r="SFD18" s="43"/>
      <c r="SFE18" s="43"/>
      <c r="SFF18" s="43"/>
      <c r="SFG18" s="43"/>
      <c r="SFH18" s="43"/>
      <c r="SFI18" s="43"/>
      <c r="SFJ18" s="43"/>
      <c r="SFK18" s="43"/>
      <c r="SFL18" s="43"/>
      <c r="SFM18" s="43"/>
      <c r="SFN18" s="43"/>
      <c r="SFO18" s="43"/>
      <c r="SFP18" s="43"/>
      <c r="SFQ18" s="43"/>
      <c r="SFR18" s="43"/>
      <c r="SFS18" s="43"/>
      <c r="SFT18" s="43"/>
      <c r="SFU18" s="43"/>
      <c r="SFV18" s="43"/>
      <c r="SFW18" s="43"/>
      <c r="SFX18" s="43"/>
      <c r="SFY18" s="43"/>
      <c r="SFZ18" s="43"/>
      <c r="SGA18" s="43"/>
      <c r="SGB18" s="43"/>
      <c r="SGC18" s="43"/>
      <c r="SGD18" s="43"/>
      <c r="SGE18" s="43"/>
      <c r="SGF18" s="43"/>
      <c r="SGG18" s="43"/>
      <c r="SGH18" s="43"/>
      <c r="SGI18" s="43"/>
      <c r="SGJ18" s="43"/>
      <c r="SGK18" s="43"/>
      <c r="SGL18" s="43"/>
      <c r="SGM18" s="43"/>
      <c r="SGN18" s="43"/>
      <c r="SGO18" s="43"/>
      <c r="SGP18" s="43"/>
      <c r="SGQ18" s="43"/>
      <c r="SGR18" s="43"/>
      <c r="SGS18" s="43"/>
      <c r="SGT18" s="43"/>
      <c r="SGU18" s="43"/>
      <c r="SGV18" s="43"/>
      <c r="SGW18" s="43"/>
      <c r="SGX18" s="43"/>
      <c r="SGY18" s="43"/>
      <c r="SGZ18" s="43"/>
      <c r="SHA18" s="43"/>
      <c r="SHB18" s="43"/>
      <c r="SHC18" s="43"/>
      <c r="SHD18" s="43"/>
      <c r="SHE18" s="43"/>
      <c r="SHF18" s="43"/>
      <c r="SHG18" s="43"/>
      <c r="SHH18" s="43"/>
      <c r="SHI18" s="43"/>
      <c r="SHJ18" s="43"/>
      <c r="SHK18" s="43"/>
      <c r="SHL18" s="43"/>
      <c r="SHM18" s="43"/>
      <c r="SHN18" s="43"/>
      <c r="SHO18" s="43"/>
      <c r="SHP18" s="43"/>
      <c r="SHQ18" s="43"/>
      <c r="SHR18" s="43"/>
      <c r="SHS18" s="43"/>
      <c r="SHT18" s="43"/>
      <c r="SHU18" s="43"/>
      <c r="SHV18" s="43"/>
      <c r="SHW18" s="43"/>
      <c r="SHX18" s="43"/>
      <c r="SHY18" s="43"/>
      <c r="SHZ18" s="43"/>
      <c r="SIA18" s="43"/>
      <c r="SIB18" s="43"/>
      <c r="SIC18" s="43"/>
      <c r="SID18" s="43"/>
      <c r="SIE18" s="43"/>
      <c r="SIF18" s="43"/>
      <c r="SIG18" s="43"/>
      <c r="SIH18" s="43"/>
      <c r="SII18" s="43"/>
      <c r="SIJ18" s="43"/>
      <c r="SIK18" s="43"/>
      <c r="SIL18" s="43"/>
      <c r="SIM18" s="43"/>
      <c r="SIN18" s="43"/>
      <c r="SIO18" s="43"/>
      <c r="SIP18" s="43"/>
      <c r="SIQ18" s="43"/>
      <c r="SIR18" s="43"/>
      <c r="SIS18" s="43"/>
      <c r="SIT18" s="43"/>
      <c r="SIU18" s="43"/>
      <c r="SIV18" s="43"/>
      <c r="SIW18" s="43"/>
      <c r="SIX18" s="43"/>
      <c r="SIY18" s="43"/>
      <c r="SIZ18" s="43"/>
      <c r="SJA18" s="43"/>
      <c r="SJB18" s="43"/>
      <c r="SJC18" s="43"/>
      <c r="SJD18" s="43"/>
      <c r="SJE18" s="43"/>
      <c r="SJF18" s="43"/>
      <c r="SJG18" s="43"/>
      <c r="SJH18" s="43"/>
      <c r="SJI18" s="43"/>
      <c r="SJJ18" s="43"/>
      <c r="SJK18" s="43"/>
      <c r="SJL18" s="43"/>
      <c r="SJM18" s="43"/>
      <c r="SJN18" s="43"/>
      <c r="SJO18" s="43"/>
      <c r="SJP18" s="43"/>
      <c r="SJQ18" s="43"/>
      <c r="SJR18" s="43"/>
      <c r="SJS18" s="43"/>
      <c r="SJT18" s="43"/>
      <c r="SJU18" s="43"/>
      <c r="SJV18" s="43"/>
      <c r="SJW18" s="43"/>
      <c r="SJX18" s="43"/>
      <c r="SJY18" s="43"/>
      <c r="SJZ18" s="43"/>
      <c r="SKA18" s="43"/>
      <c r="SKB18" s="43"/>
      <c r="SKC18" s="43"/>
      <c r="SKD18" s="43"/>
      <c r="SKE18" s="43"/>
      <c r="SKF18" s="43"/>
      <c r="SKG18" s="43"/>
      <c r="SKH18" s="43"/>
      <c r="SKI18" s="43"/>
      <c r="SKJ18" s="43"/>
      <c r="SKK18" s="43"/>
      <c r="SKL18" s="43"/>
      <c r="SKM18" s="43"/>
      <c r="SKN18" s="43"/>
      <c r="SKO18" s="43"/>
      <c r="SKP18" s="43"/>
      <c r="SKQ18" s="43"/>
      <c r="SKR18" s="43"/>
      <c r="SKS18" s="43"/>
      <c r="SKT18" s="43"/>
      <c r="SKU18" s="43"/>
      <c r="SKV18" s="43"/>
      <c r="SKW18" s="43"/>
      <c r="SKX18" s="43"/>
      <c r="SKY18" s="43"/>
      <c r="SKZ18" s="43"/>
      <c r="SLA18" s="43"/>
      <c r="SLB18" s="43"/>
      <c r="SLC18" s="43"/>
      <c r="SLD18" s="43"/>
      <c r="SLE18" s="43"/>
      <c r="SLF18" s="43"/>
      <c r="SLG18" s="43"/>
      <c r="SLH18" s="43"/>
      <c r="SLI18" s="43"/>
      <c r="SLJ18" s="43"/>
      <c r="SLK18" s="43"/>
      <c r="SLL18" s="43"/>
      <c r="SLM18" s="43"/>
      <c r="SLN18" s="43"/>
      <c r="SLO18" s="43"/>
      <c r="SLP18" s="43"/>
      <c r="SLQ18" s="43"/>
      <c r="SLR18" s="43"/>
      <c r="SLS18" s="43"/>
      <c r="SLT18" s="43"/>
      <c r="SLU18" s="43"/>
      <c r="SLV18" s="43"/>
      <c r="SLW18" s="43"/>
      <c r="SLX18" s="43"/>
      <c r="SLY18" s="43"/>
      <c r="SLZ18" s="43"/>
      <c r="SMA18" s="43"/>
      <c r="SMB18" s="43"/>
      <c r="SMC18" s="43"/>
      <c r="SMD18" s="43"/>
      <c r="SME18" s="43"/>
      <c r="SMF18" s="43"/>
      <c r="SMG18" s="43"/>
      <c r="SMH18" s="43"/>
      <c r="SMI18" s="43"/>
      <c r="SMJ18" s="43"/>
      <c r="SMK18" s="43"/>
      <c r="SML18" s="43"/>
      <c r="SMM18" s="43"/>
      <c r="SMN18" s="43"/>
      <c r="SMO18" s="43"/>
      <c r="SMP18" s="43"/>
      <c r="SMQ18" s="43"/>
      <c r="SMR18" s="43"/>
      <c r="SMS18" s="43"/>
      <c r="SMT18" s="43"/>
      <c r="SMU18" s="43"/>
      <c r="SMV18" s="43"/>
      <c r="SMW18" s="43"/>
      <c r="SMX18" s="43"/>
      <c r="SMY18" s="43"/>
      <c r="SMZ18" s="43"/>
      <c r="SNA18" s="43"/>
      <c r="SNB18" s="43"/>
      <c r="SNC18" s="43"/>
      <c r="SND18" s="43"/>
      <c r="SNE18" s="43"/>
      <c r="SNF18" s="43"/>
      <c r="SNG18" s="43"/>
      <c r="SNH18" s="43"/>
      <c r="SNI18" s="43"/>
      <c r="SNJ18" s="43"/>
      <c r="SNK18" s="43"/>
      <c r="SNL18" s="43"/>
      <c r="SNM18" s="43"/>
      <c r="SNN18" s="43"/>
      <c r="SNO18" s="43"/>
      <c r="SNP18" s="43"/>
      <c r="SNQ18" s="43"/>
      <c r="SNR18" s="43"/>
      <c r="SNS18" s="43"/>
      <c r="SNT18" s="43"/>
      <c r="SNU18" s="43"/>
      <c r="SNV18" s="43"/>
      <c r="SNW18" s="43"/>
      <c r="SNX18" s="43"/>
      <c r="SNY18" s="43"/>
      <c r="SNZ18" s="43"/>
      <c r="SOA18" s="43"/>
      <c r="SOB18" s="43"/>
      <c r="SOC18" s="43"/>
      <c r="SOD18" s="43"/>
      <c r="SOE18" s="43"/>
      <c r="SOF18" s="43"/>
      <c r="SOG18" s="43"/>
      <c r="SOH18" s="43"/>
      <c r="SOI18" s="43"/>
      <c r="SOJ18" s="43"/>
      <c r="SOK18" s="43"/>
      <c r="SOL18" s="43"/>
      <c r="SOM18" s="43"/>
      <c r="SON18" s="43"/>
      <c r="SOO18" s="43"/>
      <c r="SOP18" s="43"/>
      <c r="SOQ18" s="43"/>
      <c r="SOR18" s="43"/>
      <c r="SOS18" s="43"/>
      <c r="SOT18" s="43"/>
      <c r="SOU18" s="43"/>
      <c r="SOV18" s="43"/>
      <c r="SOW18" s="43"/>
      <c r="SOX18" s="43"/>
      <c r="SOY18" s="43"/>
      <c r="SOZ18" s="43"/>
      <c r="SPA18" s="43"/>
      <c r="SPB18" s="43"/>
      <c r="SPC18" s="43"/>
      <c r="SPD18" s="43"/>
      <c r="SPE18" s="43"/>
      <c r="SPF18" s="43"/>
      <c r="SPG18" s="43"/>
      <c r="SPH18" s="43"/>
      <c r="SPI18" s="43"/>
      <c r="SPJ18" s="43"/>
      <c r="SPK18" s="43"/>
      <c r="SPL18" s="43"/>
      <c r="SPM18" s="43"/>
      <c r="SPN18" s="43"/>
      <c r="SPO18" s="43"/>
      <c r="SPP18" s="43"/>
      <c r="SPQ18" s="43"/>
      <c r="SPR18" s="43"/>
      <c r="SPS18" s="43"/>
      <c r="SPT18" s="43"/>
      <c r="SPU18" s="43"/>
      <c r="SPV18" s="43"/>
      <c r="SPW18" s="43"/>
      <c r="SPX18" s="43"/>
      <c r="SPY18" s="43"/>
      <c r="SPZ18" s="43"/>
      <c r="SQA18" s="43"/>
      <c r="SQB18" s="43"/>
      <c r="SQC18" s="43"/>
      <c r="SQD18" s="43"/>
      <c r="SQE18" s="43"/>
      <c r="SQF18" s="43"/>
      <c r="SQG18" s="43"/>
      <c r="SQH18" s="43"/>
      <c r="SQI18" s="43"/>
      <c r="SQJ18" s="43"/>
      <c r="SQK18" s="43"/>
      <c r="SQL18" s="43"/>
      <c r="SQM18" s="43"/>
      <c r="SQN18" s="43"/>
      <c r="SQO18" s="43"/>
      <c r="SQP18" s="43"/>
      <c r="SQQ18" s="43"/>
      <c r="SQR18" s="43"/>
      <c r="SQS18" s="43"/>
      <c r="SQT18" s="43"/>
      <c r="SQU18" s="43"/>
      <c r="SQV18" s="43"/>
      <c r="SQW18" s="43"/>
      <c r="SQX18" s="43"/>
      <c r="SQY18" s="43"/>
      <c r="SQZ18" s="43"/>
      <c r="SRA18" s="43"/>
      <c r="SRB18" s="43"/>
      <c r="SRC18" s="43"/>
      <c r="SRD18" s="43"/>
      <c r="SRE18" s="43"/>
      <c r="SRF18" s="43"/>
      <c r="SRG18" s="43"/>
      <c r="SRH18" s="43"/>
      <c r="SRI18" s="43"/>
      <c r="SRJ18" s="43"/>
      <c r="SRK18" s="43"/>
      <c r="SRL18" s="43"/>
      <c r="SRM18" s="43"/>
      <c r="SRN18" s="43"/>
      <c r="SRO18" s="43"/>
      <c r="SRP18" s="43"/>
      <c r="SRQ18" s="43"/>
      <c r="SRR18" s="43"/>
      <c r="SRS18" s="43"/>
      <c r="SRT18" s="43"/>
      <c r="SRU18" s="43"/>
      <c r="SRV18" s="43"/>
      <c r="SRW18" s="43"/>
      <c r="SRX18" s="43"/>
      <c r="SRY18" s="43"/>
      <c r="SRZ18" s="43"/>
      <c r="SSA18" s="43"/>
      <c r="SSB18" s="43"/>
      <c r="SSC18" s="43"/>
      <c r="SSD18" s="43"/>
      <c r="SSE18" s="43"/>
      <c r="SSF18" s="43"/>
      <c r="SSG18" s="43"/>
      <c r="SSH18" s="43"/>
      <c r="SSI18" s="43"/>
      <c r="SSJ18" s="43"/>
      <c r="SSK18" s="43"/>
      <c r="SSL18" s="43"/>
      <c r="SSM18" s="43"/>
      <c r="SSN18" s="43"/>
      <c r="SSO18" s="43"/>
      <c r="SSP18" s="43"/>
      <c r="SSQ18" s="43"/>
      <c r="SSR18" s="43"/>
      <c r="SSS18" s="43"/>
      <c r="SST18" s="43"/>
      <c r="SSU18" s="43"/>
      <c r="SSV18" s="43"/>
      <c r="SSW18" s="43"/>
      <c r="SSX18" s="43"/>
      <c r="SSY18" s="43"/>
      <c r="SSZ18" s="43"/>
      <c r="STA18" s="43"/>
      <c r="STB18" s="43"/>
      <c r="STC18" s="43"/>
      <c r="STD18" s="43"/>
      <c r="STE18" s="43"/>
      <c r="STF18" s="43"/>
      <c r="STG18" s="43"/>
      <c r="STH18" s="43"/>
      <c r="STI18" s="43"/>
      <c r="STJ18" s="43"/>
      <c r="STK18" s="43"/>
      <c r="STL18" s="43"/>
      <c r="STM18" s="43"/>
      <c r="STN18" s="43"/>
      <c r="STO18" s="43"/>
      <c r="STP18" s="43"/>
      <c r="STQ18" s="43"/>
      <c r="STR18" s="43"/>
      <c r="STS18" s="43"/>
      <c r="STT18" s="43"/>
      <c r="STU18" s="43"/>
      <c r="STV18" s="43"/>
      <c r="STW18" s="43"/>
      <c r="STX18" s="43"/>
      <c r="STY18" s="43"/>
      <c r="STZ18" s="43"/>
      <c r="SUA18" s="43"/>
      <c r="SUB18" s="43"/>
      <c r="SUC18" s="43"/>
      <c r="SUD18" s="43"/>
      <c r="SUE18" s="43"/>
      <c r="SUF18" s="43"/>
      <c r="SUG18" s="43"/>
      <c r="SUH18" s="43"/>
      <c r="SUI18" s="43"/>
      <c r="SUJ18" s="43"/>
      <c r="SUK18" s="43"/>
      <c r="SUL18" s="43"/>
      <c r="SUM18" s="43"/>
      <c r="SUN18" s="43"/>
      <c r="SUO18" s="43"/>
      <c r="SUP18" s="43"/>
      <c r="SUQ18" s="43"/>
      <c r="SUR18" s="43"/>
      <c r="SUS18" s="43"/>
      <c r="SUT18" s="43"/>
      <c r="SUU18" s="43"/>
      <c r="SUV18" s="43"/>
      <c r="SUW18" s="43"/>
      <c r="SUX18" s="43"/>
      <c r="SUY18" s="43"/>
      <c r="SUZ18" s="43"/>
      <c r="SVA18" s="43"/>
      <c r="SVB18" s="43"/>
      <c r="SVC18" s="43"/>
      <c r="SVD18" s="43"/>
      <c r="SVE18" s="43"/>
      <c r="SVF18" s="43"/>
      <c r="SVG18" s="43"/>
      <c r="SVH18" s="43"/>
      <c r="SVI18" s="43"/>
      <c r="SVJ18" s="43"/>
      <c r="SVK18" s="43"/>
      <c r="SVL18" s="43"/>
      <c r="SVM18" s="43"/>
      <c r="SVN18" s="43"/>
      <c r="SVO18" s="43"/>
      <c r="SVP18" s="43"/>
      <c r="SVQ18" s="43"/>
      <c r="SVR18" s="43"/>
      <c r="SVS18" s="43"/>
      <c r="SVT18" s="43"/>
      <c r="SVU18" s="43"/>
      <c r="SVV18" s="43"/>
      <c r="SVW18" s="43"/>
      <c r="SVX18" s="43"/>
      <c r="SVY18" s="43"/>
      <c r="SVZ18" s="43"/>
      <c r="SWA18" s="43"/>
      <c r="SWB18" s="43"/>
      <c r="SWC18" s="43"/>
      <c r="SWD18" s="43"/>
      <c r="SWE18" s="43"/>
      <c r="SWF18" s="43"/>
      <c r="SWG18" s="43"/>
      <c r="SWH18" s="43"/>
      <c r="SWI18" s="43"/>
      <c r="SWJ18" s="43"/>
      <c r="SWK18" s="43"/>
      <c r="SWL18" s="43"/>
      <c r="SWM18" s="43"/>
      <c r="SWN18" s="43"/>
      <c r="SWO18" s="43"/>
      <c r="SWP18" s="43"/>
      <c r="SWQ18" s="43"/>
      <c r="SWR18" s="43"/>
      <c r="SWS18" s="43"/>
      <c r="SWT18" s="43"/>
      <c r="SWU18" s="43"/>
      <c r="SWV18" s="43"/>
      <c r="SWW18" s="43"/>
      <c r="SWX18" s="43"/>
      <c r="SWY18" s="43"/>
      <c r="SWZ18" s="43"/>
      <c r="SXA18" s="43"/>
      <c r="SXB18" s="43"/>
      <c r="SXC18" s="43"/>
      <c r="SXD18" s="43"/>
      <c r="SXE18" s="43"/>
      <c r="SXF18" s="43"/>
      <c r="SXG18" s="43"/>
      <c r="SXH18" s="43"/>
      <c r="SXI18" s="43"/>
      <c r="SXJ18" s="43"/>
      <c r="SXK18" s="43"/>
      <c r="SXL18" s="43"/>
      <c r="SXM18" s="43"/>
      <c r="SXN18" s="43"/>
      <c r="SXO18" s="43"/>
      <c r="SXP18" s="43"/>
      <c r="SXQ18" s="43"/>
      <c r="SXR18" s="43"/>
      <c r="SXS18" s="43"/>
      <c r="SXT18" s="43"/>
      <c r="SXU18" s="43"/>
      <c r="SXV18" s="43"/>
      <c r="SXW18" s="43"/>
      <c r="SXX18" s="43"/>
      <c r="SXY18" s="43"/>
      <c r="SXZ18" s="43"/>
      <c r="SYA18" s="43"/>
      <c r="SYB18" s="43"/>
      <c r="SYC18" s="43"/>
      <c r="SYD18" s="43"/>
      <c r="SYE18" s="43"/>
      <c r="SYF18" s="43"/>
      <c r="SYG18" s="43"/>
      <c r="SYH18" s="43"/>
      <c r="SYI18" s="43"/>
      <c r="SYJ18" s="43"/>
      <c r="SYK18" s="43"/>
      <c r="SYL18" s="43"/>
      <c r="SYM18" s="43"/>
      <c r="SYN18" s="43"/>
      <c r="SYO18" s="43"/>
      <c r="SYP18" s="43"/>
      <c r="SYQ18" s="43"/>
      <c r="SYR18" s="43"/>
      <c r="SYS18" s="43"/>
      <c r="SYT18" s="43"/>
      <c r="SYU18" s="43"/>
      <c r="SYV18" s="43"/>
      <c r="SYW18" s="43"/>
      <c r="SYX18" s="43"/>
      <c r="SYY18" s="43"/>
      <c r="SYZ18" s="43"/>
      <c r="SZA18" s="43"/>
      <c r="SZB18" s="43"/>
      <c r="SZC18" s="43"/>
      <c r="SZD18" s="43"/>
      <c r="SZE18" s="43"/>
      <c r="SZF18" s="43"/>
      <c r="SZG18" s="43"/>
      <c r="SZH18" s="43"/>
      <c r="SZI18" s="43"/>
      <c r="SZJ18" s="43"/>
      <c r="SZK18" s="43"/>
      <c r="SZL18" s="43"/>
      <c r="SZM18" s="43"/>
      <c r="SZN18" s="43"/>
      <c r="SZO18" s="43"/>
      <c r="SZP18" s="43"/>
      <c r="SZQ18" s="43"/>
      <c r="SZR18" s="43"/>
      <c r="SZS18" s="43"/>
      <c r="SZT18" s="43"/>
      <c r="SZU18" s="43"/>
      <c r="SZV18" s="43"/>
      <c r="SZW18" s="43"/>
      <c r="SZX18" s="43"/>
      <c r="SZY18" s="43"/>
      <c r="SZZ18" s="43"/>
      <c r="TAA18" s="43"/>
      <c r="TAB18" s="43"/>
      <c r="TAC18" s="43"/>
      <c r="TAD18" s="43"/>
      <c r="TAE18" s="43"/>
      <c r="TAF18" s="43"/>
      <c r="TAG18" s="43"/>
      <c r="TAH18" s="43"/>
      <c r="TAI18" s="43"/>
      <c r="TAJ18" s="43"/>
      <c r="TAK18" s="43"/>
      <c r="TAL18" s="43"/>
      <c r="TAM18" s="43"/>
      <c r="TAN18" s="43"/>
      <c r="TAO18" s="43"/>
      <c r="TAP18" s="43"/>
      <c r="TAQ18" s="43"/>
      <c r="TAR18" s="43"/>
      <c r="TAS18" s="43"/>
      <c r="TAT18" s="43"/>
      <c r="TAU18" s="43"/>
      <c r="TAV18" s="43"/>
      <c r="TAW18" s="43"/>
      <c r="TAX18" s="43"/>
      <c r="TAY18" s="43"/>
      <c r="TAZ18" s="43"/>
      <c r="TBA18" s="43"/>
      <c r="TBB18" s="43"/>
      <c r="TBC18" s="43"/>
      <c r="TBD18" s="43"/>
      <c r="TBE18" s="43"/>
      <c r="TBF18" s="43"/>
      <c r="TBG18" s="43"/>
      <c r="TBH18" s="43"/>
      <c r="TBI18" s="43"/>
      <c r="TBJ18" s="43"/>
      <c r="TBK18" s="43"/>
      <c r="TBL18" s="43"/>
      <c r="TBM18" s="43"/>
      <c r="TBN18" s="43"/>
      <c r="TBO18" s="43"/>
      <c r="TBP18" s="43"/>
      <c r="TBQ18" s="43"/>
      <c r="TBR18" s="43"/>
      <c r="TBS18" s="43"/>
      <c r="TBT18" s="43"/>
      <c r="TBU18" s="43"/>
      <c r="TBV18" s="43"/>
      <c r="TBW18" s="43"/>
      <c r="TBX18" s="43"/>
      <c r="TBY18" s="43"/>
      <c r="TBZ18" s="43"/>
      <c r="TCA18" s="43"/>
      <c r="TCB18" s="43"/>
      <c r="TCC18" s="43"/>
      <c r="TCD18" s="43"/>
      <c r="TCE18" s="43"/>
      <c r="TCF18" s="43"/>
      <c r="TCG18" s="43"/>
      <c r="TCH18" s="43"/>
      <c r="TCI18" s="43"/>
      <c r="TCJ18" s="43"/>
      <c r="TCK18" s="43"/>
      <c r="TCL18" s="43"/>
      <c r="TCM18" s="43"/>
      <c r="TCN18" s="43"/>
      <c r="TCO18" s="43"/>
      <c r="TCP18" s="43"/>
      <c r="TCQ18" s="43"/>
      <c r="TCR18" s="43"/>
      <c r="TCS18" s="43"/>
      <c r="TCT18" s="43"/>
      <c r="TCU18" s="43"/>
      <c r="TCV18" s="43"/>
      <c r="TCW18" s="43"/>
      <c r="TCX18" s="43"/>
      <c r="TCY18" s="43"/>
      <c r="TCZ18" s="43"/>
      <c r="TDA18" s="43"/>
      <c r="TDB18" s="43"/>
      <c r="TDC18" s="43"/>
      <c r="TDD18" s="43"/>
      <c r="TDE18" s="43"/>
      <c r="TDF18" s="43"/>
      <c r="TDG18" s="43"/>
      <c r="TDH18" s="43"/>
      <c r="TDI18" s="43"/>
      <c r="TDJ18" s="43"/>
      <c r="TDK18" s="43"/>
      <c r="TDL18" s="43"/>
      <c r="TDM18" s="43"/>
      <c r="TDN18" s="43"/>
      <c r="TDO18" s="43"/>
      <c r="TDP18" s="43"/>
      <c r="TDQ18" s="43"/>
      <c r="TDR18" s="43"/>
      <c r="TDS18" s="43"/>
      <c r="TDT18" s="43"/>
      <c r="TDU18" s="43"/>
      <c r="TDV18" s="43"/>
      <c r="TDW18" s="43"/>
      <c r="TDX18" s="43"/>
      <c r="TDY18" s="43"/>
      <c r="TDZ18" s="43"/>
      <c r="TEA18" s="43"/>
      <c r="TEB18" s="43"/>
      <c r="TEC18" s="43"/>
      <c r="TED18" s="43"/>
      <c r="TEE18" s="43"/>
      <c r="TEF18" s="43"/>
      <c r="TEG18" s="43"/>
      <c r="TEH18" s="43"/>
      <c r="TEI18" s="43"/>
      <c r="TEJ18" s="43"/>
      <c r="TEK18" s="43"/>
      <c r="TEL18" s="43"/>
      <c r="TEM18" s="43"/>
      <c r="TEN18" s="43"/>
      <c r="TEO18" s="43"/>
      <c r="TEP18" s="43"/>
      <c r="TEQ18" s="43"/>
      <c r="TER18" s="43"/>
      <c r="TES18" s="43"/>
      <c r="TET18" s="43"/>
      <c r="TEU18" s="43"/>
      <c r="TEV18" s="43"/>
      <c r="TEW18" s="43"/>
      <c r="TEX18" s="43"/>
      <c r="TEY18" s="43"/>
      <c r="TEZ18" s="43"/>
      <c r="TFA18" s="43"/>
      <c r="TFB18" s="43"/>
      <c r="TFC18" s="43"/>
      <c r="TFD18" s="43"/>
      <c r="TFE18" s="43"/>
      <c r="TFF18" s="43"/>
      <c r="TFG18" s="43"/>
      <c r="TFH18" s="43"/>
      <c r="TFI18" s="43"/>
      <c r="TFJ18" s="43"/>
      <c r="TFK18" s="43"/>
      <c r="TFL18" s="43"/>
      <c r="TFM18" s="43"/>
      <c r="TFN18" s="43"/>
      <c r="TFO18" s="43"/>
      <c r="TFP18" s="43"/>
      <c r="TFQ18" s="43"/>
      <c r="TFR18" s="43"/>
      <c r="TFS18" s="43"/>
      <c r="TFT18" s="43"/>
      <c r="TFU18" s="43"/>
      <c r="TFV18" s="43"/>
      <c r="TFW18" s="43"/>
      <c r="TFX18" s="43"/>
      <c r="TFY18" s="43"/>
      <c r="TFZ18" s="43"/>
      <c r="TGA18" s="43"/>
      <c r="TGB18" s="43"/>
      <c r="TGC18" s="43"/>
      <c r="TGD18" s="43"/>
      <c r="TGE18" s="43"/>
      <c r="TGF18" s="43"/>
      <c r="TGG18" s="43"/>
      <c r="TGH18" s="43"/>
      <c r="TGI18" s="43"/>
      <c r="TGJ18" s="43"/>
      <c r="TGK18" s="43"/>
      <c r="TGL18" s="43"/>
      <c r="TGM18" s="43"/>
      <c r="TGN18" s="43"/>
      <c r="TGO18" s="43"/>
      <c r="TGP18" s="43"/>
      <c r="TGQ18" s="43"/>
      <c r="TGR18" s="43"/>
      <c r="TGS18" s="43"/>
      <c r="TGT18" s="43"/>
      <c r="TGU18" s="43"/>
      <c r="TGV18" s="43"/>
      <c r="TGW18" s="43"/>
      <c r="TGX18" s="43"/>
      <c r="TGY18" s="43"/>
      <c r="TGZ18" s="43"/>
      <c r="THA18" s="43"/>
      <c r="THB18" s="43"/>
      <c r="THC18" s="43"/>
      <c r="THD18" s="43"/>
      <c r="THE18" s="43"/>
      <c r="THF18" s="43"/>
      <c r="THG18" s="43"/>
      <c r="THH18" s="43"/>
      <c r="THI18" s="43"/>
      <c r="THJ18" s="43"/>
      <c r="THK18" s="43"/>
      <c r="THL18" s="43"/>
      <c r="THM18" s="43"/>
      <c r="THN18" s="43"/>
      <c r="THO18" s="43"/>
      <c r="THP18" s="43"/>
      <c r="THQ18" s="43"/>
      <c r="THR18" s="43"/>
      <c r="THS18" s="43"/>
      <c r="THT18" s="43"/>
      <c r="THU18" s="43"/>
      <c r="THV18" s="43"/>
      <c r="THW18" s="43"/>
      <c r="THX18" s="43"/>
      <c r="THY18" s="43"/>
      <c r="THZ18" s="43"/>
      <c r="TIA18" s="43"/>
      <c r="TIB18" s="43"/>
      <c r="TIC18" s="43"/>
      <c r="TID18" s="43"/>
      <c r="TIE18" s="43"/>
      <c r="TIF18" s="43"/>
      <c r="TIG18" s="43"/>
      <c r="TIH18" s="43"/>
      <c r="TII18" s="43"/>
      <c r="TIJ18" s="43"/>
      <c r="TIK18" s="43"/>
      <c r="TIL18" s="43"/>
      <c r="TIM18" s="43"/>
      <c r="TIN18" s="43"/>
      <c r="TIO18" s="43"/>
      <c r="TIP18" s="43"/>
      <c r="TIQ18" s="43"/>
      <c r="TIR18" s="43"/>
      <c r="TIS18" s="43"/>
      <c r="TIT18" s="43"/>
      <c r="TIU18" s="43"/>
      <c r="TIV18" s="43"/>
      <c r="TIW18" s="43"/>
      <c r="TIX18" s="43"/>
      <c r="TIY18" s="43"/>
      <c r="TIZ18" s="43"/>
      <c r="TJA18" s="43"/>
      <c r="TJB18" s="43"/>
      <c r="TJC18" s="43"/>
      <c r="TJD18" s="43"/>
      <c r="TJE18" s="43"/>
      <c r="TJF18" s="43"/>
      <c r="TJG18" s="43"/>
      <c r="TJH18" s="43"/>
      <c r="TJI18" s="43"/>
      <c r="TJJ18" s="43"/>
      <c r="TJK18" s="43"/>
      <c r="TJL18" s="43"/>
      <c r="TJM18" s="43"/>
      <c r="TJN18" s="43"/>
      <c r="TJO18" s="43"/>
      <c r="TJP18" s="43"/>
      <c r="TJQ18" s="43"/>
      <c r="TJR18" s="43"/>
      <c r="TJS18" s="43"/>
      <c r="TJT18" s="43"/>
      <c r="TJU18" s="43"/>
      <c r="TJV18" s="43"/>
      <c r="TJW18" s="43"/>
      <c r="TJX18" s="43"/>
      <c r="TJY18" s="43"/>
      <c r="TJZ18" s="43"/>
      <c r="TKA18" s="43"/>
      <c r="TKB18" s="43"/>
      <c r="TKC18" s="43"/>
      <c r="TKD18" s="43"/>
      <c r="TKE18" s="43"/>
      <c r="TKF18" s="43"/>
      <c r="TKG18" s="43"/>
      <c r="TKH18" s="43"/>
      <c r="TKI18" s="43"/>
      <c r="TKJ18" s="43"/>
      <c r="TKK18" s="43"/>
      <c r="TKL18" s="43"/>
      <c r="TKM18" s="43"/>
      <c r="TKN18" s="43"/>
      <c r="TKO18" s="43"/>
      <c r="TKP18" s="43"/>
      <c r="TKQ18" s="43"/>
      <c r="TKR18" s="43"/>
      <c r="TKS18" s="43"/>
      <c r="TKT18" s="43"/>
      <c r="TKU18" s="43"/>
      <c r="TKV18" s="43"/>
      <c r="TKW18" s="43"/>
      <c r="TKX18" s="43"/>
      <c r="TKY18" s="43"/>
      <c r="TKZ18" s="43"/>
      <c r="TLA18" s="43"/>
      <c r="TLB18" s="43"/>
      <c r="TLC18" s="43"/>
      <c r="TLD18" s="43"/>
      <c r="TLE18" s="43"/>
      <c r="TLF18" s="43"/>
      <c r="TLG18" s="43"/>
      <c r="TLH18" s="43"/>
      <c r="TLI18" s="43"/>
      <c r="TLJ18" s="43"/>
      <c r="TLK18" s="43"/>
      <c r="TLL18" s="43"/>
      <c r="TLM18" s="43"/>
      <c r="TLN18" s="43"/>
      <c r="TLO18" s="43"/>
      <c r="TLP18" s="43"/>
      <c r="TLQ18" s="43"/>
      <c r="TLR18" s="43"/>
      <c r="TLS18" s="43"/>
      <c r="TLT18" s="43"/>
      <c r="TLU18" s="43"/>
      <c r="TLV18" s="43"/>
      <c r="TLW18" s="43"/>
      <c r="TLX18" s="43"/>
      <c r="TLY18" s="43"/>
      <c r="TLZ18" s="43"/>
      <c r="TMA18" s="43"/>
      <c r="TMB18" s="43"/>
      <c r="TMC18" s="43"/>
      <c r="TMD18" s="43"/>
      <c r="TME18" s="43"/>
      <c r="TMF18" s="43"/>
      <c r="TMG18" s="43"/>
      <c r="TMH18" s="43"/>
      <c r="TMI18" s="43"/>
      <c r="TMJ18" s="43"/>
      <c r="TMK18" s="43"/>
      <c r="TML18" s="43"/>
      <c r="TMM18" s="43"/>
      <c r="TMN18" s="43"/>
      <c r="TMO18" s="43"/>
      <c r="TMP18" s="43"/>
      <c r="TMQ18" s="43"/>
      <c r="TMR18" s="43"/>
      <c r="TMS18" s="43"/>
      <c r="TMT18" s="43"/>
      <c r="TMU18" s="43"/>
      <c r="TMV18" s="43"/>
      <c r="TMW18" s="43"/>
      <c r="TMX18" s="43"/>
      <c r="TMY18" s="43"/>
      <c r="TMZ18" s="43"/>
      <c r="TNA18" s="43"/>
      <c r="TNB18" s="43"/>
      <c r="TNC18" s="43"/>
      <c r="TND18" s="43"/>
      <c r="TNE18" s="43"/>
      <c r="TNF18" s="43"/>
      <c r="TNG18" s="43"/>
      <c r="TNH18" s="43"/>
      <c r="TNI18" s="43"/>
      <c r="TNJ18" s="43"/>
      <c r="TNK18" s="43"/>
      <c r="TNL18" s="43"/>
      <c r="TNM18" s="43"/>
      <c r="TNN18" s="43"/>
      <c r="TNO18" s="43"/>
      <c r="TNP18" s="43"/>
      <c r="TNQ18" s="43"/>
      <c r="TNR18" s="43"/>
      <c r="TNS18" s="43"/>
      <c r="TNT18" s="43"/>
      <c r="TNU18" s="43"/>
      <c r="TNV18" s="43"/>
      <c r="TNW18" s="43"/>
      <c r="TNX18" s="43"/>
      <c r="TNY18" s="43"/>
      <c r="TNZ18" s="43"/>
      <c r="TOA18" s="43"/>
      <c r="TOB18" s="43"/>
      <c r="TOC18" s="43"/>
      <c r="TOD18" s="43"/>
      <c r="TOE18" s="43"/>
      <c r="TOF18" s="43"/>
      <c r="TOG18" s="43"/>
      <c r="TOH18" s="43"/>
      <c r="TOI18" s="43"/>
      <c r="TOJ18" s="43"/>
      <c r="TOK18" s="43"/>
      <c r="TOL18" s="43"/>
      <c r="TOM18" s="43"/>
      <c r="TON18" s="43"/>
      <c r="TOO18" s="43"/>
      <c r="TOP18" s="43"/>
      <c r="TOQ18" s="43"/>
      <c r="TOR18" s="43"/>
      <c r="TOS18" s="43"/>
      <c r="TOT18" s="43"/>
      <c r="TOU18" s="43"/>
      <c r="TOV18" s="43"/>
      <c r="TOW18" s="43"/>
      <c r="TOX18" s="43"/>
      <c r="TOY18" s="43"/>
      <c r="TOZ18" s="43"/>
      <c r="TPA18" s="43"/>
      <c r="TPB18" s="43"/>
      <c r="TPC18" s="43"/>
      <c r="TPD18" s="43"/>
      <c r="TPE18" s="43"/>
      <c r="TPF18" s="43"/>
      <c r="TPG18" s="43"/>
      <c r="TPH18" s="43"/>
      <c r="TPI18" s="43"/>
      <c r="TPJ18" s="43"/>
      <c r="TPK18" s="43"/>
      <c r="TPL18" s="43"/>
      <c r="TPM18" s="43"/>
      <c r="TPN18" s="43"/>
      <c r="TPO18" s="43"/>
      <c r="TPP18" s="43"/>
      <c r="TPQ18" s="43"/>
      <c r="TPR18" s="43"/>
      <c r="TPS18" s="43"/>
      <c r="TPT18" s="43"/>
      <c r="TPU18" s="43"/>
      <c r="TPV18" s="43"/>
      <c r="TPW18" s="43"/>
      <c r="TPX18" s="43"/>
      <c r="TPY18" s="43"/>
      <c r="TPZ18" s="43"/>
      <c r="TQA18" s="43"/>
      <c r="TQB18" s="43"/>
      <c r="TQC18" s="43"/>
      <c r="TQD18" s="43"/>
      <c r="TQE18" s="43"/>
      <c r="TQF18" s="43"/>
      <c r="TQG18" s="43"/>
      <c r="TQH18" s="43"/>
      <c r="TQI18" s="43"/>
      <c r="TQJ18" s="43"/>
      <c r="TQK18" s="43"/>
      <c r="TQL18" s="43"/>
      <c r="TQM18" s="43"/>
      <c r="TQN18" s="43"/>
      <c r="TQO18" s="43"/>
      <c r="TQP18" s="43"/>
      <c r="TQQ18" s="43"/>
      <c r="TQR18" s="43"/>
      <c r="TQS18" s="43"/>
      <c r="TQT18" s="43"/>
      <c r="TQU18" s="43"/>
      <c r="TQV18" s="43"/>
      <c r="TQW18" s="43"/>
      <c r="TQX18" s="43"/>
      <c r="TQY18" s="43"/>
      <c r="TQZ18" s="43"/>
      <c r="TRA18" s="43"/>
      <c r="TRB18" s="43"/>
      <c r="TRC18" s="43"/>
      <c r="TRD18" s="43"/>
      <c r="TRE18" s="43"/>
      <c r="TRF18" s="43"/>
      <c r="TRG18" s="43"/>
      <c r="TRH18" s="43"/>
      <c r="TRI18" s="43"/>
      <c r="TRJ18" s="43"/>
      <c r="TRK18" s="43"/>
      <c r="TRL18" s="43"/>
      <c r="TRM18" s="43"/>
      <c r="TRN18" s="43"/>
      <c r="TRO18" s="43"/>
      <c r="TRP18" s="43"/>
      <c r="TRQ18" s="43"/>
      <c r="TRR18" s="43"/>
      <c r="TRS18" s="43"/>
      <c r="TRT18" s="43"/>
      <c r="TRU18" s="43"/>
      <c r="TRV18" s="43"/>
      <c r="TRW18" s="43"/>
      <c r="TRX18" s="43"/>
      <c r="TRY18" s="43"/>
      <c r="TRZ18" s="43"/>
      <c r="TSA18" s="43"/>
      <c r="TSB18" s="43"/>
      <c r="TSC18" s="43"/>
      <c r="TSD18" s="43"/>
      <c r="TSE18" s="43"/>
      <c r="TSF18" s="43"/>
      <c r="TSG18" s="43"/>
      <c r="TSH18" s="43"/>
      <c r="TSI18" s="43"/>
      <c r="TSJ18" s="43"/>
      <c r="TSK18" s="43"/>
      <c r="TSL18" s="43"/>
      <c r="TSM18" s="43"/>
      <c r="TSN18" s="43"/>
      <c r="TSO18" s="43"/>
      <c r="TSP18" s="43"/>
      <c r="TSQ18" s="43"/>
      <c r="TSR18" s="43"/>
      <c r="TSS18" s="43"/>
      <c r="TST18" s="43"/>
      <c r="TSU18" s="43"/>
      <c r="TSV18" s="43"/>
      <c r="TSW18" s="43"/>
      <c r="TSX18" s="43"/>
      <c r="TSY18" s="43"/>
      <c r="TSZ18" s="43"/>
      <c r="TTA18" s="43"/>
      <c r="TTB18" s="43"/>
      <c r="TTC18" s="43"/>
      <c r="TTD18" s="43"/>
      <c r="TTE18" s="43"/>
      <c r="TTF18" s="43"/>
      <c r="TTG18" s="43"/>
      <c r="TTH18" s="43"/>
      <c r="TTI18" s="43"/>
      <c r="TTJ18" s="43"/>
      <c r="TTK18" s="43"/>
      <c r="TTL18" s="43"/>
      <c r="TTM18" s="43"/>
      <c r="TTN18" s="43"/>
      <c r="TTO18" s="43"/>
      <c r="TTP18" s="43"/>
      <c r="TTQ18" s="43"/>
      <c r="TTR18" s="43"/>
      <c r="TTS18" s="43"/>
      <c r="TTT18" s="43"/>
      <c r="TTU18" s="43"/>
      <c r="TTV18" s="43"/>
      <c r="TTW18" s="43"/>
      <c r="TTX18" s="43"/>
      <c r="TTY18" s="43"/>
      <c r="TTZ18" s="43"/>
      <c r="TUA18" s="43"/>
      <c r="TUB18" s="43"/>
      <c r="TUC18" s="43"/>
      <c r="TUD18" s="43"/>
      <c r="TUE18" s="43"/>
      <c r="TUF18" s="43"/>
      <c r="TUG18" s="43"/>
      <c r="TUH18" s="43"/>
      <c r="TUI18" s="43"/>
      <c r="TUJ18" s="43"/>
      <c r="TUK18" s="43"/>
      <c r="TUL18" s="43"/>
      <c r="TUM18" s="43"/>
      <c r="TUN18" s="43"/>
      <c r="TUO18" s="43"/>
      <c r="TUP18" s="43"/>
      <c r="TUQ18" s="43"/>
      <c r="TUR18" s="43"/>
      <c r="TUS18" s="43"/>
      <c r="TUT18" s="43"/>
      <c r="TUU18" s="43"/>
      <c r="TUV18" s="43"/>
      <c r="TUW18" s="43"/>
      <c r="TUX18" s="43"/>
      <c r="TUY18" s="43"/>
      <c r="TUZ18" s="43"/>
      <c r="TVA18" s="43"/>
      <c r="TVB18" s="43"/>
      <c r="TVC18" s="43"/>
      <c r="TVD18" s="43"/>
      <c r="TVE18" s="43"/>
      <c r="TVF18" s="43"/>
      <c r="TVG18" s="43"/>
      <c r="TVH18" s="43"/>
      <c r="TVI18" s="43"/>
      <c r="TVJ18" s="43"/>
      <c r="TVK18" s="43"/>
      <c r="TVL18" s="43"/>
      <c r="TVM18" s="43"/>
      <c r="TVN18" s="43"/>
      <c r="TVO18" s="43"/>
      <c r="TVP18" s="43"/>
      <c r="TVQ18" s="43"/>
      <c r="TVR18" s="43"/>
      <c r="TVS18" s="43"/>
      <c r="TVT18" s="43"/>
      <c r="TVU18" s="43"/>
      <c r="TVV18" s="43"/>
      <c r="TVW18" s="43"/>
      <c r="TVX18" s="43"/>
      <c r="TVY18" s="43"/>
      <c r="TVZ18" s="43"/>
      <c r="TWA18" s="43"/>
      <c r="TWB18" s="43"/>
      <c r="TWC18" s="43"/>
      <c r="TWD18" s="43"/>
      <c r="TWE18" s="43"/>
      <c r="TWF18" s="43"/>
      <c r="TWG18" s="43"/>
      <c r="TWH18" s="43"/>
      <c r="TWI18" s="43"/>
      <c r="TWJ18" s="43"/>
      <c r="TWK18" s="43"/>
      <c r="TWL18" s="43"/>
      <c r="TWM18" s="43"/>
      <c r="TWN18" s="43"/>
      <c r="TWO18" s="43"/>
      <c r="TWP18" s="43"/>
      <c r="TWQ18" s="43"/>
      <c r="TWR18" s="43"/>
      <c r="TWS18" s="43"/>
      <c r="TWT18" s="43"/>
      <c r="TWU18" s="43"/>
      <c r="TWV18" s="43"/>
      <c r="TWW18" s="43"/>
      <c r="TWX18" s="43"/>
      <c r="TWY18" s="43"/>
      <c r="TWZ18" s="43"/>
      <c r="TXA18" s="43"/>
      <c r="TXB18" s="43"/>
      <c r="TXC18" s="43"/>
      <c r="TXD18" s="43"/>
      <c r="TXE18" s="43"/>
      <c r="TXF18" s="43"/>
      <c r="TXG18" s="43"/>
      <c r="TXH18" s="43"/>
      <c r="TXI18" s="43"/>
      <c r="TXJ18" s="43"/>
      <c r="TXK18" s="43"/>
      <c r="TXL18" s="43"/>
      <c r="TXM18" s="43"/>
      <c r="TXN18" s="43"/>
      <c r="TXO18" s="43"/>
      <c r="TXP18" s="43"/>
      <c r="TXQ18" s="43"/>
      <c r="TXR18" s="43"/>
      <c r="TXS18" s="43"/>
      <c r="TXT18" s="43"/>
      <c r="TXU18" s="43"/>
      <c r="TXV18" s="43"/>
      <c r="TXW18" s="43"/>
      <c r="TXX18" s="43"/>
      <c r="TXY18" s="43"/>
      <c r="TXZ18" s="43"/>
      <c r="TYA18" s="43"/>
      <c r="TYB18" s="43"/>
      <c r="TYC18" s="43"/>
      <c r="TYD18" s="43"/>
      <c r="TYE18" s="43"/>
      <c r="TYF18" s="43"/>
      <c r="TYG18" s="43"/>
      <c r="TYH18" s="43"/>
      <c r="TYI18" s="43"/>
      <c r="TYJ18" s="43"/>
      <c r="TYK18" s="43"/>
      <c r="TYL18" s="43"/>
      <c r="TYM18" s="43"/>
      <c r="TYN18" s="43"/>
      <c r="TYO18" s="43"/>
      <c r="TYP18" s="43"/>
      <c r="TYQ18" s="43"/>
      <c r="TYR18" s="43"/>
      <c r="TYS18" s="43"/>
      <c r="TYT18" s="43"/>
      <c r="TYU18" s="43"/>
      <c r="TYV18" s="43"/>
      <c r="TYW18" s="43"/>
      <c r="TYX18" s="43"/>
      <c r="TYY18" s="43"/>
      <c r="TYZ18" s="43"/>
      <c r="TZA18" s="43"/>
      <c r="TZB18" s="43"/>
      <c r="TZC18" s="43"/>
      <c r="TZD18" s="43"/>
      <c r="TZE18" s="43"/>
      <c r="TZF18" s="43"/>
      <c r="TZG18" s="43"/>
      <c r="TZH18" s="43"/>
      <c r="TZI18" s="43"/>
      <c r="TZJ18" s="43"/>
      <c r="TZK18" s="43"/>
      <c r="TZL18" s="43"/>
      <c r="TZM18" s="43"/>
      <c r="TZN18" s="43"/>
      <c r="TZO18" s="43"/>
      <c r="TZP18" s="43"/>
      <c r="TZQ18" s="43"/>
      <c r="TZR18" s="43"/>
      <c r="TZS18" s="43"/>
      <c r="TZT18" s="43"/>
      <c r="TZU18" s="43"/>
      <c r="TZV18" s="43"/>
      <c r="TZW18" s="43"/>
      <c r="TZX18" s="43"/>
      <c r="TZY18" s="43"/>
      <c r="TZZ18" s="43"/>
      <c r="UAA18" s="43"/>
      <c r="UAB18" s="43"/>
      <c r="UAC18" s="43"/>
      <c r="UAD18" s="43"/>
      <c r="UAE18" s="43"/>
      <c r="UAF18" s="43"/>
      <c r="UAG18" s="43"/>
      <c r="UAH18" s="43"/>
      <c r="UAI18" s="43"/>
      <c r="UAJ18" s="43"/>
      <c r="UAK18" s="43"/>
      <c r="UAL18" s="43"/>
      <c r="UAM18" s="43"/>
      <c r="UAN18" s="43"/>
      <c r="UAO18" s="43"/>
      <c r="UAP18" s="43"/>
      <c r="UAQ18" s="43"/>
      <c r="UAR18" s="43"/>
      <c r="UAS18" s="43"/>
      <c r="UAT18" s="43"/>
      <c r="UAU18" s="43"/>
      <c r="UAV18" s="43"/>
      <c r="UAW18" s="43"/>
      <c r="UAX18" s="43"/>
      <c r="UAY18" s="43"/>
      <c r="UAZ18" s="43"/>
      <c r="UBA18" s="43"/>
      <c r="UBB18" s="43"/>
      <c r="UBC18" s="43"/>
      <c r="UBD18" s="43"/>
      <c r="UBE18" s="43"/>
      <c r="UBF18" s="43"/>
      <c r="UBG18" s="43"/>
      <c r="UBH18" s="43"/>
      <c r="UBI18" s="43"/>
      <c r="UBJ18" s="43"/>
      <c r="UBK18" s="43"/>
      <c r="UBL18" s="43"/>
      <c r="UBM18" s="43"/>
      <c r="UBN18" s="43"/>
      <c r="UBO18" s="43"/>
      <c r="UBP18" s="43"/>
      <c r="UBQ18" s="43"/>
      <c r="UBR18" s="43"/>
      <c r="UBS18" s="43"/>
      <c r="UBT18" s="43"/>
      <c r="UBU18" s="43"/>
      <c r="UBV18" s="43"/>
      <c r="UBW18" s="43"/>
      <c r="UBX18" s="43"/>
      <c r="UBY18" s="43"/>
      <c r="UBZ18" s="43"/>
      <c r="UCA18" s="43"/>
      <c r="UCB18" s="43"/>
      <c r="UCC18" s="43"/>
      <c r="UCD18" s="43"/>
      <c r="UCE18" s="43"/>
      <c r="UCF18" s="43"/>
      <c r="UCG18" s="43"/>
      <c r="UCH18" s="43"/>
      <c r="UCI18" s="43"/>
      <c r="UCJ18" s="43"/>
      <c r="UCK18" s="43"/>
      <c r="UCL18" s="43"/>
      <c r="UCM18" s="43"/>
      <c r="UCN18" s="43"/>
      <c r="UCO18" s="43"/>
      <c r="UCP18" s="43"/>
      <c r="UCQ18" s="43"/>
      <c r="UCR18" s="43"/>
      <c r="UCS18" s="43"/>
      <c r="UCT18" s="43"/>
      <c r="UCU18" s="43"/>
      <c r="UCV18" s="43"/>
      <c r="UCW18" s="43"/>
      <c r="UCX18" s="43"/>
      <c r="UCY18" s="43"/>
      <c r="UCZ18" s="43"/>
      <c r="UDA18" s="43"/>
      <c r="UDB18" s="43"/>
      <c r="UDC18" s="43"/>
      <c r="UDD18" s="43"/>
      <c r="UDE18" s="43"/>
      <c r="UDF18" s="43"/>
      <c r="UDG18" s="43"/>
      <c r="UDH18" s="43"/>
      <c r="UDI18" s="43"/>
      <c r="UDJ18" s="43"/>
      <c r="UDK18" s="43"/>
      <c r="UDL18" s="43"/>
      <c r="UDM18" s="43"/>
      <c r="UDN18" s="43"/>
      <c r="UDO18" s="43"/>
      <c r="UDP18" s="43"/>
      <c r="UDQ18" s="43"/>
      <c r="UDR18" s="43"/>
      <c r="UDS18" s="43"/>
      <c r="UDT18" s="43"/>
      <c r="UDU18" s="43"/>
      <c r="UDV18" s="43"/>
      <c r="UDW18" s="43"/>
      <c r="UDX18" s="43"/>
      <c r="UDY18" s="43"/>
      <c r="UDZ18" s="43"/>
      <c r="UEA18" s="43"/>
      <c r="UEB18" s="43"/>
      <c r="UEC18" s="43"/>
      <c r="UED18" s="43"/>
      <c r="UEE18" s="43"/>
      <c r="UEF18" s="43"/>
      <c r="UEG18" s="43"/>
      <c r="UEH18" s="43"/>
      <c r="UEI18" s="43"/>
      <c r="UEJ18" s="43"/>
      <c r="UEK18" s="43"/>
      <c r="UEL18" s="43"/>
      <c r="UEM18" s="43"/>
      <c r="UEN18" s="43"/>
      <c r="UEO18" s="43"/>
      <c r="UEP18" s="43"/>
      <c r="UEQ18" s="43"/>
      <c r="UER18" s="43"/>
      <c r="UES18" s="43"/>
      <c r="UET18" s="43"/>
      <c r="UEU18" s="43"/>
      <c r="UEV18" s="43"/>
      <c r="UEW18" s="43"/>
      <c r="UEX18" s="43"/>
      <c r="UEY18" s="43"/>
      <c r="UEZ18" s="43"/>
      <c r="UFA18" s="43"/>
      <c r="UFB18" s="43"/>
      <c r="UFC18" s="43"/>
      <c r="UFD18" s="43"/>
      <c r="UFE18" s="43"/>
      <c r="UFF18" s="43"/>
      <c r="UFG18" s="43"/>
      <c r="UFH18" s="43"/>
      <c r="UFI18" s="43"/>
      <c r="UFJ18" s="43"/>
      <c r="UFK18" s="43"/>
      <c r="UFL18" s="43"/>
      <c r="UFM18" s="43"/>
      <c r="UFN18" s="43"/>
      <c r="UFO18" s="43"/>
      <c r="UFP18" s="43"/>
      <c r="UFQ18" s="43"/>
      <c r="UFR18" s="43"/>
      <c r="UFS18" s="43"/>
      <c r="UFT18" s="43"/>
      <c r="UFU18" s="43"/>
      <c r="UFV18" s="43"/>
      <c r="UFW18" s="43"/>
      <c r="UFX18" s="43"/>
      <c r="UFY18" s="43"/>
      <c r="UFZ18" s="43"/>
      <c r="UGA18" s="43"/>
      <c r="UGB18" s="43"/>
      <c r="UGC18" s="43"/>
      <c r="UGD18" s="43"/>
      <c r="UGE18" s="43"/>
      <c r="UGF18" s="43"/>
      <c r="UGG18" s="43"/>
      <c r="UGH18" s="43"/>
      <c r="UGI18" s="43"/>
      <c r="UGJ18" s="43"/>
      <c r="UGK18" s="43"/>
      <c r="UGL18" s="43"/>
      <c r="UGM18" s="43"/>
      <c r="UGN18" s="43"/>
      <c r="UGO18" s="43"/>
      <c r="UGP18" s="43"/>
      <c r="UGQ18" s="43"/>
      <c r="UGR18" s="43"/>
      <c r="UGS18" s="43"/>
      <c r="UGT18" s="43"/>
      <c r="UGU18" s="43"/>
      <c r="UGV18" s="43"/>
      <c r="UGW18" s="43"/>
      <c r="UGX18" s="43"/>
      <c r="UGY18" s="43"/>
      <c r="UGZ18" s="43"/>
      <c r="UHA18" s="43"/>
      <c r="UHB18" s="43"/>
      <c r="UHC18" s="43"/>
      <c r="UHD18" s="43"/>
      <c r="UHE18" s="43"/>
      <c r="UHF18" s="43"/>
      <c r="UHG18" s="43"/>
      <c r="UHH18" s="43"/>
      <c r="UHI18" s="43"/>
      <c r="UHJ18" s="43"/>
      <c r="UHK18" s="43"/>
      <c r="UHL18" s="43"/>
      <c r="UHM18" s="43"/>
      <c r="UHN18" s="43"/>
      <c r="UHO18" s="43"/>
      <c r="UHP18" s="43"/>
      <c r="UHQ18" s="43"/>
      <c r="UHR18" s="43"/>
      <c r="UHS18" s="43"/>
      <c r="UHT18" s="43"/>
      <c r="UHU18" s="43"/>
      <c r="UHV18" s="43"/>
      <c r="UHW18" s="43"/>
      <c r="UHX18" s="43"/>
      <c r="UHY18" s="43"/>
      <c r="UHZ18" s="43"/>
      <c r="UIA18" s="43"/>
      <c r="UIB18" s="43"/>
      <c r="UIC18" s="43"/>
      <c r="UID18" s="43"/>
      <c r="UIE18" s="43"/>
      <c r="UIF18" s="43"/>
      <c r="UIG18" s="43"/>
      <c r="UIH18" s="43"/>
      <c r="UII18" s="43"/>
      <c r="UIJ18" s="43"/>
      <c r="UIK18" s="43"/>
      <c r="UIL18" s="43"/>
      <c r="UIM18" s="43"/>
      <c r="UIN18" s="43"/>
      <c r="UIO18" s="43"/>
      <c r="UIP18" s="43"/>
      <c r="UIQ18" s="43"/>
      <c r="UIR18" s="43"/>
      <c r="UIS18" s="43"/>
      <c r="UIT18" s="43"/>
      <c r="UIU18" s="43"/>
      <c r="UIV18" s="43"/>
      <c r="UIW18" s="43"/>
      <c r="UIX18" s="43"/>
      <c r="UIY18" s="43"/>
      <c r="UIZ18" s="43"/>
      <c r="UJA18" s="43"/>
      <c r="UJB18" s="43"/>
      <c r="UJC18" s="43"/>
      <c r="UJD18" s="43"/>
      <c r="UJE18" s="43"/>
      <c r="UJF18" s="43"/>
      <c r="UJG18" s="43"/>
      <c r="UJH18" s="43"/>
      <c r="UJI18" s="43"/>
      <c r="UJJ18" s="43"/>
      <c r="UJK18" s="43"/>
      <c r="UJL18" s="43"/>
      <c r="UJM18" s="43"/>
      <c r="UJN18" s="43"/>
      <c r="UJO18" s="43"/>
      <c r="UJP18" s="43"/>
      <c r="UJQ18" s="43"/>
      <c r="UJR18" s="43"/>
      <c r="UJS18" s="43"/>
      <c r="UJT18" s="43"/>
      <c r="UJU18" s="43"/>
      <c r="UJV18" s="43"/>
      <c r="UJW18" s="43"/>
      <c r="UJX18" s="43"/>
      <c r="UJY18" s="43"/>
      <c r="UJZ18" s="43"/>
      <c r="UKA18" s="43"/>
      <c r="UKB18" s="43"/>
      <c r="UKC18" s="43"/>
      <c r="UKD18" s="43"/>
      <c r="UKE18" s="43"/>
      <c r="UKF18" s="43"/>
      <c r="UKG18" s="43"/>
      <c r="UKH18" s="43"/>
      <c r="UKI18" s="43"/>
      <c r="UKJ18" s="43"/>
      <c r="UKK18" s="43"/>
      <c r="UKL18" s="43"/>
      <c r="UKM18" s="43"/>
      <c r="UKN18" s="43"/>
      <c r="UKO18" s="43"/>
      <c r="UKP18" s="43"/>
      <c r="UKQ18" s="43"/>
      <c r="UKR18" s="43"/>
      <c r="UKS18" s="43"/>
      <c r="UKT18" s="43"/>
      <c r="UKU18" s="43"/>
      <c r="UKV18" s="43"/>
      <c r="UKW18" s="43"/>
      <c r="UKX18" s="43"/>
      <c r="UKY18" s="43"/>
      <c r="UKZ18" s="43"/>
      <c r="ULA18" s="43"/>
      <c r="ULB18" s="43"/>
      <c r="ULC18" s="43"/>
      <c r="ULD18" s="43"/>
      <c r="ULE18" s="43"/>
      <c r="ULF18" s="43"/>
      <c r="ULG18" s="43"/>
      <c r="ULH18" s="43"/>
      <c r="ULI18" s="43"/>
      <c r="ULJ18" s="43"/>
      <c r="ULK18" s="43"/>
      <c r="ULL18" s="43"/>
      <c r="ULM18" s="43"/>
      <c r="ULN18" s="43"/>
      <c r="ULO18" s="43"/>
      <c r="ULP18" s="43"/>
      <c r="ULQ18" s="43"/>
      <c r="ULR18" s="43"/>
      <c r="ULS18" s="43"/>
      <c r="ULT18" s="43"/>
      <c r="ULU18" s="43"/>
      <c r="ULV18" s="43"/>
      <c r="ULW18" s="43"/>
      <c r="ULX18" s="43"/>
      <c r="ULY18" s="43"/>
      <c r="ULZ18" s="43"/>
      <c r="UMA18" s="43"/>
      <c r="UMB18" s="43"/>
      <c r="UMC18" s="43"/>
      <c r="UMD18" s="43"/>
      <c r="UME18" s="43"/>
      <c r="UMF18" s="43"/>
      <c r="UMG18" s="43"/>
      <c r="UMH18" s="43"/>
      <c r="UMI18" s="43"/>
      <c r="UMJ18" s="43"/>
      <c r="UMK18" s="43"/>
      <c r="UML18" s="43"/>
      <c r="UMM18" s="43"/>
      <c r="UMN18" s="43"/>
      <c r="UMO18" s="43"/>
      <c r="UMP18" s="43"/>
      <c r="UMQ18" s="43"/>
      <c r="UMR18" s="43"/>
      <c r="UMS18" s="43"/>
      <c r="UMT18" s="43"/>
      <c r="UMU18" s="43"/>
      <c r="UMV18" s="43"/>
      <c r="UMW18" s="43"/>
      <c r="UMX18" s="43"/>
      <c r="UMY18" s="43"/>
      <c r="UMZ18" s="43"/>
      <c r="UNA18" s="43"/>
      <c r="UNB18" s="43"/>
      <c r="UNC18" s="43"/>
      <c r="UND18" s="43"/>
      <c r="UNE18" s="43"/>
      <c r="UNF18" s="43"/>
      <c r="UNG18" s="43"/>
      <c r="UNH18" s="43"/>
      <c r="UNI18" s="43"/>
      <c r="UNJ18" s="43"/>
      <c r="UNK18" s="43"/>
      <c r="UNL18" s="43"/>
      <c r="UNM18" s="43"/>
      <c r="UNN18" s="43"/>
      <c r="UNO18" s="43"/>
      <c r="UNP18" s="43"/>
      <c r="UNQ18" s="43"/>
      <c r="UNR18" s="43"/>
      <c r="UNS18" s="43"/>
      <c r="UNT18" s="43"/>
      <c r="UNU18" s="43"/>
      <c r="UNV18" s="43"/>
      <c r="UNW18" s="43"/>
      <c r="UNX18" s="43"/>
      <c r="UNY18" s="43"/>
      <c r="UNZ18" s="43"/>
      <c r="UOA18" s="43"/>
      <c r="UOB18" s="43"/>
      <c r="UOC18" s="43"/>
      <c r="UOD18" s="43"/>
      <c r="UOE18" s="43"/>
      <c r="UOF18" s="43"/>
      <c r="UOG18" s="43"/>
      <c r="UOH18" s="43"/>
      <c r="UOI18" s="43"/>
      <c r="UOJ18" s="43"/>
      <c r="UOK18" s="43"/>
      <c r="UOL18" s="43"/>
      <c r="UOM18" s="43"/>
      <c r="UON18" s="43"/>
      <c r="UOO18" s="43"/>
      <c r="UOP18" s="43"/>
      <c r="UOQ18" s="43"/>
      <c r="UOR18" s="43"/>
      <c r="UOS18" s="43"/>
      <c r="UOT18" s="43"/>
      <c r="UOU18" s="43"/>
      <c r="UOV18" s="43"/>
      <c r="UOW18" s="43"/>
      <c r="UOX18" s="43"/>
      <c r="UOY18" s="43"/>
      <c r="UOZ18" s="43"/>
      <c r="UPA18" s="43"/>
      <c r="UPB18" s="43"/>
      <c r="UPC18" s="43"/>
      <c r="UPD18" s="43"/>
      <c r="UPE18" s="43"/>
      <c r="UPF18" s="43"/>
      <c r="UPG18" s="43"/>
      <c r="UPH18" s="43"/>
      <c r="UPI18" s="43"/>
      <c r="UPJ18" s="43"/>
      <c r="UPK18" s="43"/>
      <c r="UPL18" s="43"/>
      <c r="UPM18" s="43"/>
      <c r="UPN18" s="43"/>
      <c r="UPO18" s="43"/>
      <c r="UPP18" s="43"/>
      <c r="UPQ18" s="43"/>
      <c r="UPR18" s="43"/>
      <c r="UPS18" s="43"/>
      <c r="UPT18" s="43"/>
      <c r="UPU18" s="43"/>
      <c r="UPV18" s="43"/>
      <c r="UPW18" s="43"/>
      <c r="UPX18" s="43"/>
      <c r="UPY18" s="43"/>
      <c r="UPZ18" s="43"/>
      <c r="UQA18" s="43"/>
      <c r="UQB18" s="43"/>
      <c r="UQC18" s="43"/>
      <c r="UQD18" s="43"/>
      <c r="UQE18" s="43"/>
      <c r="UQF18" s="43"/>
      <c r="UQG18" s="43"/>
      <c r="UQH18" s="43"/>
      <c r="UQI18" s="43"/>
      <c r="UQJ18" s="43"/>
      <c r="UQK18" s="43"/>
      <c r="UQL18" s="43"/>
      <c r="UQM18" s="43"/>
      <c r="UQN18" s="43"/>
      <c r="UQO18" s="43"/>
      <c r="UQP18" s="43"/>
      <c r="UQQ18" s="43"/>
      <c r="UQR18" s="43"/>
      <c r="UQS18" s="43"/>
      <c r="UQT18" s="43"/>
      <c r="UQU18" s="43"/>
      <c r="UQV18" s="43"/>
      <c r="UQW18" s="43"/>
      <c r="UQX18" s="43"/>
      <c r="UQY18" s="43"/>
      <c r="UQZ18" s="43"/>
      <c r="URA18" s="43"/>
      <c r="URB18" s="43"/>
      <c r="URC18" s="43"/>
      <c r="URD18" s="43"/>
      <c r="URE18" s="43"/>
      <c r="URF18" s="43"/>
      <c r="URG18" s="43"/>
      <c r="URH18" s="43"/>
      <c r="URI18" s="43"/>
      <c r="URJ18" s="43"/>
      <c r="URK18" s="43"/>
      <c r="URL18" s="43"/>
      <c r="URM18" s="43"/>
      <c r="URN18" s="43"/>
      <c r="URO18" s="43"/>
      <c r="URP18" s="43"/>
      <c r="URQ18" s="43"/>
      <c r="URR18" s="43"/>
      <c r="URS18" s="43"/>
      <c r="URT18" s="43"/>
      <c r="URU18" s="43"/>
      <c r="URV18" s="43"/>
      <c r="URW18" s="43"/>
      <c r="URX18" s="43"/>
      <c r="URY18" s="43"/>
      <c r="URZ18" s="43"/>
      <c r="USA18" s="43"/>
      <c r="USB18" s="43"/>
      <c r="USC18" s="43"/>
      <c r="USD18" s="43"/>
      <c r="USE18" s="43"/>
      <c r="USF18" s="43"/>
      <c r="USG18" s="43"/>
      <c r="USH18" s="43"/>
      <c r="USI18" s="43"/>
      <c r="USJ18" s="43"/>
      <c r="USK18" s="43"/>
      <c r="USL18" s="43"/>
      <c r="USM18" s="43"/>
      <c r="USN18" s="43"/>
      <c r="USO18" s="43"/>
      <c r="USP18" s="43"/>
      <c r="USQ18" s="43"/>
      <c r="USR18" s="43"/>
      <c r="USS18" s="43"/>
      <c r="UST18" s="43"/>
      <c r="USU18" s="43"/>
      <c r="USV18" s="43"/>
      <c r="USW18" s="43"/>
      <c r="USX18" s="43"/>
      <c r="USY18" s="43"/>
      <c r="USZ18" s="43"/>
      <c r="UTA18" s="43"/>
      <c r="UTB18" s="43"/>
      <c r="UTC18" s="43"/>
      <c r="UTD18" s="43"/>
      <c r="UTE18" s="43"/>
      <c r="UTF18" s="43"/>
      <c r="UTG18" s="43"/>
      <c r="UTH18" s="43"/>
      <c r="UTI18" s="43"/>
      <c r="UTJ18" s="43"/>
      <c r="UTK18" s="43"/>
      <c r="UTL18" s="43"/>
      <c r="UTM18" s="43"/>
      <c r="UTN18" s="43"/>
      <c r="UTO18" s="43"/>
      <c r="UTP18" s="43"/>
      <c r="UTQ18" s="43"/>
      <c r="UTR18" s="43"/>
      <c r="UTS18" s="43"/>
      <c r="UTT18" s="43"/>
      <c r="UTU18" s="43"/>
      <c r="UTV18" s="43"/>
      <c r="UTW18" s="43"/>
      <c r="UTX18" s="43"/>
      <c r="UTY18" s="43"/>
      <c r="UTZ18" s="43"/>
      <c r="UUA18" s="43"/>
      <c r="UUB18" s="43"/>
      <c r="UUC18" s="43"/>
      <c r="UUD18" s="43"/>
      <c r="UUE18" s="43"/>
      <c r="UUF18" s="43"/>
      <c r="UUG18" s="43"/>
      <c r="UUH18" s="43"/>
      <c r="UUI18" s="43"/>
      <c r="UUJ18" s="43"/>
      <c r="UUK18" s="43"/>
      <c r="UUL18" s="43"/>
      <c r="UUM18" s="43"/>
      <c r="UUN18" s="43"/>
      <c r="UUO18" s="43"/>
      <c r="UUP18" s="43"/>
      <c r="UUQ18" s="43"/>
      <c r="UUR18" s="43"/>
      <c r="UUS18" s="43"/>
      <c r="UUT18" s="43"/>
      <c r="UUU18" s="43"/>
      <c r="UUV18" s="43"/>
      <c r="UUW18" s="43"/>
      <c r="UUX18" s="43"/>
      <c r="UUY18" s="43"/>
      <c r="UUZ18" s="43"/>
      <c r="UVA18" s="43"/>
      <c r="UVB18" s="43"/>
      <c r="UVC18" s="43"/>
      <c r="UVD18" s="43"/>
      <c r="UVE18" s="43"/>
      <c r="UVF18" s="43"/>
      <c r="UVG18" s="43"/>
      <c r="UVH18" s="43"/>
      <c r="UVI18" s="43"/>
      <c r="UVJ18" s="43"/>
      <c r="UVK18" s="43"/>
      <c r="UVL18" s="43"/>
      <c r="UVM18" s="43"/>
      <c r="UVN18" s="43"/>
      <c r="UVO18" s="43"/>
      <c r="UVP18" s="43"/>
      <c r="UVQ18" s="43"/>
      <c r="UVR18" s="43"/>
      <c r="UVS18" s="43"/>
      <c r="UVT18" s="43"/>
      <c r="UVU18" s="43"/>
      <c r="UVV18" s="43"/>
      <c r="UVW18" s="43"/>
      <c r="UVX18" s="43"/>
      <c r="UVY18" s="43"/>
      <c r="UVZ18" s="43"/>
      <c r="UWA18" s="43"/>
      <c r="UWB18" s="43"/>
      <c r="UWC18" s="43"/>
      <c r="UWD18" s="43"/>
      <c r="UWE18" s="43"/>
      <c r="UWF18" s="43"/>
      <c r="UWG18" s="43"/>
      <c r="UWH18" s="43"/>
      <c r="UWI18" s="43"/>
      <c r="UWJ18" s="43"/>
      <c r="UWK18" s="43"/>
      <c r="UWL18" s="43"/>
      <c r="UWM18" s="43"/>
      <c r="UWN18" s="43"/>
      <c r="UWO18" s="43"/>
      <c r="UWP18" s="43"/>
      <c r="UWQ18" s="43"/>
      <c r="UWR18" s="43"/>
      <c r="UWS18" s="43"/>
      <c r="UWT18" s="43"/>
      <c r="UWU18" s="43"/>
      <c r="UWV18" s="43"/>
      <c r="UWW18" s="43"/>
      <c r="UWX18" s="43"/>
      <c r="UWY18" s="43"/>
      <c r="UWZ18" s="43"/>
      <c r="UXA18" s="43"/>
      <c r="UXB18" s="43"/>
      <c r="UXC18" s="43"/>
      <c r="UXD18" s="43"/>
      <c r="UXE18" s="43"/>
      <c r="UXF18" s="43"/>
      <c r="UXG18" s="43"/>
      <c r="UXH18" s="43"/>
      <c r="UXI18" s="43"/>
      <c r="UXJ18" s="43"/>
      <c r="UXK18" s="43"/>
      <c r="UXL18" s="43"/>
      <c r="UXM18" s="43"/>
      <c r="UXN18" s="43"/>
      <c r="UXO18" s="43"/>
      <c r="UXP18" s="43"/>
      <c r="UXQ18" s="43"/>
      <c r="UXR18" s="43"/>
      <c r="UXS18" s="43"/>
      <c r="UXT18" s="43"/>
      <c r="UXU18" s="43"/>
      <c r="UXV18" s="43"/>
      <c r="UXW18" s="43"/>
      <c r="UXX18" s="43"/>
      <c r="UXY18" s="43"/>
      <c r="UXZ18" s="43"/>
      <c r="UYA18" s="43"/>
      <c r="UYB18" s="43"/>
      <c r="UYC18" s="43"/>
      <c r="UYD18" s="43"/>
      <c r="UYE18" s="43"/>
      <c r="UYF18" s="43"/>
      <c r="UYG18" s="43"/>
      <c r="UYH18" s="43"/>
      <c r="UYI18" s="43"/>
      <c r="UYJ18" s="43"/>
      <c r="UYK18" s="43"/>
      <c r="UYL18" s="43"/>
      <c r="UYM18" s="43"/>
      <c r="UYN18" s="43"/>
      <c r="UYO18" s="43"/>
      <c r="UYP18" s="43"/>
      <c r="UYQ18" s="43"/>
      <c r="UYR18" s="43"/>
      <c r="UYS18" s="43"/>
      <c r="UYT18" s="43"/>
      <c r="UYU18" s="43"/>
      <c r="UYV18" s="43"/>
      <c r="UYW18" s="43"/>
      <c r="UYX18" s="43"/>
      <c r="UYY18" s="43"/>
      <c r="UYZ18" s="43"/>
      <c r="UZA18" s="43"/>
      <c r="UZB18" s="43"/>
      <c r="UZC18" s="43"/>
      <c r="UZD18" s="43"/>
      <c r="UZE18" s="43"/>
      <c r="UZF18" s="43"/>
      <c r="UZG18" s="43"/>
      <c r="UZH18" s="43"/>
      <c r="UZI18" s="43"/>
      <c r="UZJ18" s="43"/>
      <c r="UZK18" s="43"/>
      <c r="UZL18" s="43"/>
      <c r="UZM18" s="43"/>
      <c r="UZN18" s="43"/>
      <c r="UZO18" s="43"/>
      <c r="UZP18" s="43"/>
      <c r="UZQ18" s="43"/>
      <c r="UZR18" s="43"/>
      <c r="UZS18" s="43"/>
      <c r="UZT18" s="43"/>
      <c r="UZU18" s="43"/>
      <c r="UZV18" s="43"/>
      <c r="UZW18" s="43"/>
      <c r="UZX18" s="43"/>
      <c r="UZY18" s="43"/>
      <c r="UZZ18" s="43"/>
      <c r="VAA18" s="43"/>
      <c r="VAB18" s="43"/>
      <c r="VAC18" s="43"/>
      <c r="VAD18" s="43"/>
      <c r="VAE18" s="43"/>
      <c r="VAF18" s="43"/>
      <c r="VAG18" s="43"/>
      <c r="VAH18" s="43"/>
      <c r="VAI18" s="43"/>
      <c r="VAJ18" s="43"/>
      <c r="VAK18" s="43"/>
      <c r="VAL18" s="43"/>
      <c r="VAM18" s="43"/>
      <c r="VAN18" s="43"/>
      <c r="VAO18" s="43"/>
      <c r="VAP18" s="43"/>
      <c r="VAQ18" s="43"/>
      <c r="VAR18" s="43"/>
      <c r="VAS18" s="43"/>
      <c r="VAT18" s="43"/>
      <c r="VAU18" s="43"/>
      <c r="VAV18" s="43"/>
      <c r="VAW18" s="43"/>
      <c r="VAX18" s="43"/>
      <c r="VAY18" s="43"/>
      <c r="VAZ18" s="43"/>
      <c r="VBA18" s="43"/>
      <c r="VBB18" s="43"/>
      <c r="VBC18" s="43"/>
      <c r="VBD18" s="43"/>
      <c r="VBE18" s="43"/>
      <c r="VBF18" s="43"/>
      <c r="VBG18" s="43"/>
      <c r="VBH18" s="43"/>
      <c r="VBI18" s="43"/>
      <c r="VBJ18" s="43"/>
      <c r="VBK18" s="43"/>
      <c r="VBL18" s="43"/>
      <c r="VBM18" s="43"/>
      <c r="VBN18" s="43"/>
      <c r="VBO18" s="43"/>
      <c r="VBP18" s="43"/>
      <c r="VBQ18" s="43"/>
      <c r="VBR18" s="43"/>
      <c r="VBS18" s="43"/>
      <c r="VBT18" s="43"/>
      <c r="VBU18" s="43"/>
      <c r="VBV18" s="43"/>
      <c r="VBW18" s="43"/>
      <c r="VBX18" s="43"/>
      <c r="VBY18" s="43"/>
      <c r="VBZ18" s="43"/>
      <c r="VCA18" s="43"/>
      <c r="VCB18" s="43"/>
      <c r="VCC18" s="43"/>
      <c r="VCD18" s="43"/>
      <c r="VCE18" s="43"/>
      <c r="VCF18" s="43"/>
      <c r="VCG18" s="43"/>
      <c r="VCH18" s="43"/>
      <c r="VCI18" s="43"/>
      <c r="VCJ18" s="43"/>
      <c r="VCK18" s="43"/>
      <c r="VCL18" s="43"/>
      <c r="VCM18" s="43"/>
      <c r="VCN18" s="43"/>
      <c r="VCO18" s="43"/>
      <c r="VCP18" s="43"/>
      <c r="VCQ18" s="43"/>
      <c r="VCR18" s="43"/>
      <c r="VCS18" s="43"/>
      <c r="VCT18" s="43"/>
      <c r="VCU18" s="43"/>
      <c r="VCV18" s="43"/>
      <c r="VCW18" s="43"/>
      <c r="VCX18" s="43"/>
      <c r="VCY18" s="43"/>
      <c r="VCZ18" s="43"/>
      <c r="VDA18" s="43"/>
      <c r="VDB18" s="43"/>
      <c r="VDC18" s="43"/>
      <c r="VDD18" s="43"/>
      <c r="VDE18" s="43"/>
      <c r="VDF18" s="43"/>
      <c r="VDG18" s="43"/>
      <c r="VDH18" s="43"/>
      <c r="VDI18" s="43"/>
      <c r="VDJ18" s="43"/>
      <c r="VDK18" s="43"/>
      <c r="VDL18" s="43"/>
      <c r="VDM18" s="43"/>
      <c r="VDN18" s="43"/>
      <c r="VDO18" s="43"/>
      <c r="VDP18" s="43"/>
      <c r="VDQ18" s="43"/>
      <c r="VDR18" s="43"/>
      <c r="VDS18" s="43"/>
      <c r="VDT18" s="43"/>
      <c r="VDU18" s="43"/>
      <c r="VDV18" s="43"/>
      <c r="VDW18" s="43"/>
      <c r="VDX18" s="43"/>
      <c r="VDY18" s="43"/>
      <c r="VDZ18" s="43"/>
      <c r="VEA18" s="43"/>
      <c r="VEB18" s="43"/>
      <c r="VEC18" s="43"/>
      <c r="VED18" s="43"/>
      <c r="VEE18" s="43"/>
      <c r="VEF18" s="43"/>
      <c r="VEG18" s="43"/>
      <c r="VEH18" s="43"/>
      <c r="VEI18" s="43"/>
      <c r="VEJ18" s="43"/>
      <c r="VEK18" s="43"/>
      <c r="VEL18" s="43"/>
      <c r="VEM18" s="43"/>
      <c r="VEN18" s="43"/>
      <c r="VEO18" s="43"/>
      <c r="VEP18" s="43"/>
      <c r="VEQ18" s="43"/>
      <c r="VER18" s="43"/>
      <c r="VES18" s="43"/>
      <c r="VET18" s="43"/>
      <c r="VEU18" s="43"/>
      <c r="VEV18" s="43"/>
      <c r="VEW18" s="43"/>
      <c r="VEX18" s="43"/>
      <c r="VEY18" s="43"/>
      <c r="VEZ18" s="43"/>
      <c r="VFA18" s="43"/>
      <c r="VFB18" s="43"/>
      <c r="VFC18" s="43"/>
      <c r="VFD18" s="43"/>
      <c r="VFE18" s="43"/>
      <c r="VFF18" s="43"/>
      <c r="VFG18" s="43"/>
      <c r="VFH18" s="43"/>
      <c r="VFI18" s="43"/>
      <c r="VFJ18" s="43"/>
      <c r="VFK18" s="43"/>
      <c r="VFL18" s="43"/>
      <c r="VFM18" s="43"/>
      <c r="VFN18" s="43"/>
      <c r="VFO18" s="43"/>
      <c r="VFP18" s="43"/>
      <c r="VFQ18" s="43"/>
      <c r="VFR18" s="43"/>
      <c r="VFS18" s="43"/>
      <c r="VFT18" s="43"/>
      <c r="VFU18" s="43"/>
      <c r="VFV18" s="43"/>
      <c r="VFW18" s="43"/>
      <c r="VFX18" s="43"/>
      <c r="VFY18" s="43"/>
      <c r="VFZ18" s="43"/>
      <c r="VGA18" s="43"/>
      <c r="VGB18" s="43"/>
      <c r="VGC18" s="43"/>
      <c r="VGD18" s="43"/>
      <c r="VGE18" s="43"/>
      <c r="VGF18" s="43"/>
      <c r="VGG18" s="43"/>
      <c r="VGH18" s="43"/>
      <c r="VGI18" s="43"/>
      <c r="VGJ18" s="43"/>
      <c r="VGK18" s="43"/>
      <c r="VGL18" s="43"/>
      <c r="VGM18" s="43"/>
      <c r="VGN18" s="43"/>
      <c r="VGO18" s="43"/>
      <c r="VGP18" s="43"/>
      <c r="VGQ18" s="43"/>
      <c r="VGR18" s="43"/>
      <c r="VGS18" s="43"/>
      <c r="VGT18" s="43"/>
      <c r="VGU18" s="43"/>
      <c r="VGV18" s="43"/>
      <c r="VGW18" s="43"/>
      <c r="VGX18" s="43"/>
      <c r="VGY18" s="43"/>
      <c r="VGZ18" s="43"/>
      <c r="VHA18" s="43"/>
      <c r="VHB18" s="43"/>
      <c r="VHC18" s="43"/>
      <c r="VHD18" s="43"/>
      <c r="VHE18" s="43"/>
      <c r="VHF18" s="43"/>
      <c r="VHG18" s="43"/>
      <c r="VHH18" s="43"/>
      <c r="VHI18" s="43"/>
      <c r="VHJ18" s="43"/>
      <c r="VHK18" s="43"/>
      <c r="VHL18" s="43"/>
      <c r="VHM18" s="43"/>
      <c r="VHN18" s="43"/>
      <c r="VHO18" s="43"/>
      <c r="VHP18" s="43"/>
      <c r="VHQ18" s="43"/>
      <c r="VHR18" s="43"/>
      <c r="VHS18" s="43"/>
      <c r="VHT18" s="43"/>
      <c r="VHU18" s="43"/>
      <c r="VHV18" s="43"/>
      <c r="VHW18" s="43"/>
      <c r="VHX18" s="43"/>
      <c r="VHY18" s="43"/>
      <c r="VHZ18" s="43"/>
      <c r="VIA18" s="43"/>
      <c r="VIB18" s="43"/>
      <c r="VIC18" s="43"/>
      <c r="VID18" s="43"/>
      <c r="VIE18" s="43"/>
      <c r="VIF18" s="43"/>
      <c r="VIG18" s="43"/>
      <c r="VIH18" s="43"/>
      <c r="VII18" s="43"/>
      <c r="VIJ18" s="43"/>
      <c r="VIK18" s="43"/>
      <c r="VIL18" s="43"/>
      <c r="VIM18" s="43"/>
      <c r="VIN18" s="43"/>
      <c r="VIO18" s="43"/>
      <c r="VIP18" s="43"/>
      <c r="VIQ18" s="43"/>
      <c r="VIR18" s="43"/>
      <c r="VIS18" s="43"/>
      <c r="VIT18" s="43"/>
      <c r="VIU18" s="43"/>
      <c r="VIV18" s="43"/>
      <c r="VIW18" s="43"/>
      <c r="VIX18" s="43"/>
      <c r="VIY18" s="43"/>
      <c r="VIZ18" s="43"/>
      <c r="VJA18" s="43"/>
      <c r="VJB18" s="43"/>
      <c r="VJC18" s="43"/>
      <c r="VJD18" s="43"/>
      <c r="VJE18" s="43"/>
      <c r="VJF18" s="43"/>
      <c r="VJG18" s="43"/>
      <c r="VJH18" s="43"/>
      <c r="VJI18" s="43"/>
      <c r="VJJ18" s="43"/>
      <c r="VJK18" s="43"/>
      <c r="VJL18" s="43"/>
      <c r="VJM18" s="43"/>
      <c r="VJN18" s="43"/>
      <c r="VJO18" s="43"/>
      <c r="VJP18" s="43"/>
      <c r="VJQ18" s="43"/>
      <c r="VJR18" s="43"/>
      <c r="VJS18" s="43"/>
      <c r="VJT18" s="43"/>
      <c r="VJU18" s="43"/>
      <c r="VJV18" s="43"/>
      <c r="VJW18" s="43"/>
      <c r="VJX18" s="43"/>
      <c r="VJY18" s="43"/>
      <c r="VJZ18" s="43"/>
      <c r="VKA18" s="43"/>
      <c r="VKB18" s="43"/>
      <c r="VKC18" s="43"/>
      <c r="VKD18" s="43"/>
      <c r="VKE18" s="43"/>
      <c r="VKF18" s="43"/>
      <c r="VKG18" s="43"/>
      <c r="VKH18" s="43"/>
      <c r="VKI18" s="43"/>
      <c r="VKJ18" s="43"/>
      <c r="VKK18" s="43"/>
      <c r="VKL18" s="43"/>
      <c r="VKM18" s="43"/>
      <c r="VKN18" s="43"/>
      <c r="VKO18" s="43"/>
      <c r="VKP18" s="43"/>
      <c r="VKQ18" s="43"/>
      <c r="VKR18" s="43"/>
      <c r="VKS18" s="43"/>
      <c r="VKT18" s="43"/>
      <c r="VKU18" s="43"/>
      <c r="VKV18" s="43"/>
      <c r="VKW18" s="43"/>
      <c r="VKX18" s="43"/>
      <c r="VKY18" s="43"/>
      <c r="VKZ18" s="43"/>
      <c r="VLA18" s="43"/>
      <c r="VLB18" s="43"/>
      <c r="VLC18" s="43"/>
      <c r="VLD18" s="43"/>
      <c r="VLE18" s="43"/>
      <c r="VLF18" s="43"/>
      <c r="VLG18" s="43"/>
      <c r="VLH18" s="43"/>
      <c r="VLI18" s="43"/>
      <c r="VLJ18" s="43"/>
      <c r="VLK18" s="43"/>
      <c r="VLL18" s="43"/>
      <c r="VLM18" s="43"/>
      <c r="VLN18" s="43"/>
      <c r="VLO18" s="43"/>
      <c r="VLP18" s="43"/>
      <c r="VLQ18" s="43"/>
      <c r="VLR18" s="43"/>
      <c r="VLS18" s="43"/>
      <c r="VLT18" s="43"/>
      <c r="VLU18" s="43"/>
      <c r="VLV18" s="43"/>
      <c r="VLW18" s="43"/>
      <c r="VLX18" s="43"/>
      <c r="VLY18" s="43"/>
      <c r="VLZ18" s="43"/>
      <c r="VMA18" s="43"/>
      <c r="VMB18" s="43"/>
      <c r="VMC18" s="43"/>
      <c r="VMD18" s="43"/>
      <c r="VME18" s="43"/>
      <c r="VMF18" s="43"/>
      <c r="VMG18" s="43"/>
      <c r="VMH18" s="43"/>
      <c r="VMI18" s="43"/>
      <c r="VMJ18" s="43"/>
      <c r="VMK18" s="43"/>
      <c r="VML18" s="43"/>
      <c r="VMM18" s="43"/>
      <c r="VMN18" s="43"/>
      <c r="VMO18" s="43"/>
      <c r="VMP18" s="43"/>
      <c r="VMQ18" s="43"/>
      <c r="VMR18" s="43"/>
      <c r="VMS18" s="43"/>
      <c r="VMT18" s="43"/>
      <c r="VMU18" s="43"/>
      <c r="VMV18" s="43"/>
      <c r="VMW18" s="43"/>
      <c r="VMX18" s="43"/>
      <c r="VMY18" s="43"/>
      <c r="VMZ18" s="43"/>
      <c r="VNA18" s="43"/>
      <c r="VNB18" s="43"/>
      <c r="VNC18" s="43"/>
      <c r="VND18" s="43"/>
      <c r="VNE18" s="43"/>
      <c r="VNF18" s="43"/>
      <c r="VNG18" s="43"/>
      <c r="VNH18" s="43"/>
      <c r="VNI18" s="43"/>
      <c r="VNJ18" s="43"/>
      <c r="VNK18" s="43"/>
      <c r="VNL18" s="43"/>
      <c r="VNM18" s="43"/>
      <c r="VNN18" s="43"/>
      <c r="VNO18" s="43"/>
      <c r="VNP18" s="43"/>
      <c r="VNQ18" s="43"/>
      <c r="VNR18" s="43"/>
      <c r="VNS18" s="43"/>
      <c r="VNT18" s="43"/>
      <c r="VNU18" s="43"/>
      <c r="VNV18" s="43"/>
      <c r="VNW18" s="43"/>
      <c r="VNX18" s="43"/>
      <c r="VNY18" s="43"/>
      <c r="VNZ18" s="43"/>
      <c r="VOA18" s="43"/>
      <c r="VOB18" s="43"/>
      <c r="VOC18" s="43"/>
      <c r="VOD18" s="43"/>
      <c r="VOE18" s="43"/>
      <c r="VOF18" s="43"/>
      <c r="VOG18" s="43"/>
      <c r="VOH18" s="43"/>
      <c r="VOI18" s="43"/>
      <c r="VOJ18" s="43"/>
      <c r="VOK18" s="43"/>
      <c r="VOL18" s="43"/>
      <c r="VOM18" s="43"/>
      <c r="VON18" s="43"/>
      <c r="VOO18" s="43"/>
      <c r="VOP18" s="43"/>
      <c r="VOQ18" s="43"/>
      <c r="VOR18" s="43"/>
      <c r="VOS18" s="43"/>
      <c r="VOT18" s="43"/>
      <c r="VOU18" s="43"/>
      <c r="VOV18" s="43"/>
      <c r="VOW18" s="43"/>
      <c r="VOX18" s="43"/>
      <c r="VOY18" s="43"/>
      <c r="VOZ18" s="43"/>
      <c r="VPA18" s="43"/>
      <c r="VPB18" s="43"/>
      <c r="VPC18" s="43"/>
      <c r="VPD18" s="43"/>
      <c r="VPE18" s="43"/>
      <c r="VPF18" s="43"/>
      <c r="VPG18" s="43"/>
      <c r="VPH18" s="43"/>
      <c r="VPI18" s="43"/>
      <c r="VPJ18" s="43"/>
      <c r="VPK18" s="43"/>
      <c r="VPL18" s="43"/>
      <c r="VPM18" s="43"/>
      <c r="VPN18" s="43"/>
      <c r="VPO18" s="43"/>
      <c r="VPP18" s="43"/>
      <c r="VPQ18" s="43"/>
      <c r="VPR18" s="43"/>
      <c r="VPS18" s="43"/>
      <c r="VPT18" s="43"/>
      <c r="VPU18" s="43"/>
      <c r="VPV18" s="43"/>
      <c r="VPW18" s="43"/>
      <c r="VPX18" s="43"/>
      <c r="VPY18" s="43"/>
      <c r="VPZ18" s="43"/>
      <c r="VQA18" s="43"/>
      <c r="VQB18" s="43"/>
      <c r="VQC18" s="43"/>
      <c r="VQD18" s="43"/>
      <c r="VQE18" s="43"/>
      <c r="VQF18" s="43"/>
      <c r="VQG18" s="43"/>
      <c r="VQH18" s="43"/>
      <c r="VQI18" s="43"/>
      <c r="VQJ18" s="43"/>
      <c r="VQK18" s="43"/>
      <c r="VQL18" s="43"/>
      <c r="VQM18" s="43"/>
      <c r="VQN18" s="43"/>
      <c r="VQO18" s="43"/>
      <c r="VQP18" s="43"/>
      <c r="VQQ18" s="43"/>
      <c r="VQR18" s="43"/>
      <c r="VQS18" s="43"/>
      <c r="VQT18" s="43"/>
      <c r="VQU18" s="43"/>
      <c r="VQV18" s="43"/>
      <c r="VQW18" s="43"/>
      <c r="VQX18" s="43"/>
      <c r="VQY18" s="43"/>
      <c r="VQZ18" s="43"/>
      <c r="VRA18" s="43"/>
      <c r="VRB18" s="43"/>
      <c r="VRC18" s="43"/>
      <c r="VRD18" s="43"/>
      <c r="VRE18" s="43"/>
      <c r="VRF18" s="43"/>
      <c r="VRG18" s="43"/>
      <c r="VRH18" s="43"/>
      <c r="VRI18" s="43"/>
      <c r="VRJ18" s="43"/>
      <c r="VRK18" s="43"/>
      <c r="VRL18" s="43"/>
      <c r="VRM18" s="43"/>
      <c r="VRN18" s="43"/>
      <c r="VRO18" s="43"/>
      <c r="VRP18" s="43"/>
      <c r="VRQ18" s="43"/>
      <c r="VRR18" s="43"/>
      <c r="VRS18" s="43"/>
      <c r="VRT18" s="43"/>
      <c r="VRU18" s="43"/>
      <c r="VRV18" s="43"/>
      <c r="VRW18" s="43"/>
      <c r="VRX18" s="43"/>
      <c r="VRY18" s="43"/>
      <c r="VRZ18" s="43"/>
      <c r="VSA18" s="43"/>
      <c r="VSB18" s="43"/>
      <c r="VSC18" s="43"/>
      <c r="VSD18" s="43"/>
      <c r="VSE18" s="43"/>
      <c r="VSF18" s="43"/>
      <c r="VSG18" s="43"/>
      <c r="VSH18" s="43"/>
      <c r="VSI18" s="43"/>
      <c r="VSJ18" s="43"/>
      <c r="VSK18" s="43"/>
      <c r="VSL18" s="43"/>
      <c r="VSM18" s="43"/>
      <c r="VSN18" s="43"/>
      <c r="VSO18" s="43"/>
      <c r="VSP18" s="43"/>
      <c r="VSQ18" s="43"/>
      <c r="VSR18" s="43"/>
      <c r="VSS18" s="43"/>
      <c r="VST18" s="43"/>
      <c r="VSU18" s="43"/>
      <c r="VSV18" s="43"/>
      <c r="VSW18" s="43"/>
      <c r="VSX18" s="43"/>
      <c r="VSY18" s="43"/>
      <c r="VSZ18" s="43"/>
      <c r="VTA18" s="43"/>
      <c r="VTB18" s="43"/>
      <c r="VTC18" s="43"/>
      <c r="VTD18" s="43"/>
      <c r="VTE18" s="43"/>
      <c r="VTF18" s="43"/>
      <c r="VTG18" s="43"/>
      <c r="VTH18" s="43"/>
      <c r="VTI18" s="43"/>
      <c r="VTJ18" s="43"/>
      <c r="VTK18" s="43"/>
      <c r="VTL18" s="43"/>
      <c r="VTM18" s="43"/>
      <c r="VTN18" s="43"/>
      <c r="VTO18" s="43"/>
      <c r="VTP18" s="43"/>
      <c r="VTQ18" s="43"/>
      <c r="VTR18" s="43"/>
      <c r="VTS18" s="43"/>
      <c r="VTT18" s="43"/>
      <c r="VTU18" s="43"/>
      <c r="VTV18" s="43"/>
      <c r="VTW18" s="43"/>
      <c r="VTX18" s="43"/>
      <c r="VTY18" s="43"/>
      <c r="VTZ18" s="43"/>
      <c r="VUA18" s="43"/>
      <c r="VUB18" s="43"/>
      <c r="VUC18" s="43"/>
      <c r="VUD18" s="43"/>
      <c r="VUE18" s="43"/>
      <c r="VUF18" s="43"/>
      <c r="VUG18" s="43"/>
      <c r="VUH18" s="43"/>
      <c r="VUI18" s="43"/>
      <c r="VUJ18" s="43"/>
      <c r="VUK18" s="43"/>
      <c r="VUL18" s="43"/>
      <c r="VUM18" s="43"/>
      <c r="VUN18" s="43"/>
      <c r="VUO18" s="43"/>
      <c r="VUP18" s="43"/>
      <c r="VUQ18" s="43"/>
      <c r="VUR18" s="43"/>
      <c r="VUS18" s="43"/>
      <c r="VUT18" s="43"/>
      <c r="VUU18" s="43"/>
      <c r="VUV18" s="43"/>
      <c r="VUW18" s="43"/>
      <c r="VUX18" s="43"/>
      <c r="VUY18" s="43"/>
      <c r="VUZ18" s="43"/>
      <c r="VVA18" s="43"/>
      <c r="VVB18" s="43"/>
      <c r="VVC18" s="43"/>
      <c r="VVD18" s="43"/>
      <c r="VVE18" s="43"/>
      <c r="VVF18" s="43"/>
      <c r="VVG18" s="43"/>
      <c r="VVH18" s="43"/>
      <c r="VVI18" s="43"/>
      <c r="VVJ18" s="43"/>
      <c r="VVK18" s="43"/>
      <c r="VVL18" s="43"/>
      <c r="VVM18" s="43"/>
      <c r="VVN18" s="43"/>
      <c r="VVO18" s="43"/>
      <c r="VVP18" s="43"/>
      <c r="VVQ18" s="43"/>
      <c r="VVR18" s="43"/>
      <c r="VVS18" s="43"/>
      <c r="VVT18" s="43"/>
      <c r="VVU18" s="43"/>
      <c r="VVV18" s="43"/>
      <c r="VVW18" s="43"/>
      <c r="VVX18" s="43"/>
      <c r="VVY18" s="43"/>
      <c r="VVZ18" s="43"/>
      <c r="VWA18" s="43"/>
      <c r="VWB18" s="43"/>
      <c r="VWC18" s="43"/>
      <c r="VWD18" s="43"/>
      <c r="VWE18" s="43"/>
      <c r="VWF18" s="43"/>
      <c r="VWG18" s="43"/>
      <c r="VWH18" s="43"/>
      <c r="VWI18" s="43"/>
      <c r="VWJ18" s="43"/>
      <c r="VWK18" s="43"/>
      <c r="VWL18" s="43"/>
      <c r="VWM18" s="43"/>
      <c r="VWN18" s="43"/>
      <c r="VWO18" s="43"/>
      <c r="VWP18" s="43"/>
      <c r="VWQ18" s="43"/>
      <c r="VWR18" s="43"/>
      <c r="VWS18" s="43"/>
      <c r="VWT18" s="43"/>
      <c r="VWU18" s="43"/>
      <c r="VWV18" s="43"/>
      <c r="VWW18" s="43"/>
      <c r="VWX18" s="43"/>
      <c r="VWY18" s="43"/>
      <c r="VWZ18" s="43"/>
      <c r="VXA18" s="43"/>
      <c r="VXB18" s="43"/>
      <c r="VXC18" s="43"/>
      <c r="VXD18" s="43"/>
      <c r="VXE18" s="43"/>
      <c r="VXF18" s="43"/>
      <c r="VXG18" s="43"/>
      <c r="VXH18" s="43"/>
      <c r="VXI18" s="43"/>
      <c r="VXJ18" s="43"/>
      <c r="VXK18" s="43"/>
      <c r="VXL18" s="43"/>
      <c r="VXM18" s="43"/>
      <c r="VXN18" s="43"/>
      <c r="VXO18" s="43"/>
      <c r="VXP18" s="43"/>
      <c r="VXQ18" s="43"/>
      <c r="VXR18" s="43"/>
      <c r="VXS18" s="43"/>
      <c r="VXT18" s="43"/>
      <c r="VXU18" s="43"/>
      <c r="VXV18" s="43"/>
      <c r="VXW18" s="43"/>
      <c r="VXX18" s="43"/>
      <c r="VXY18" s="43"/>
      <c r="VXZ18" s="43"/>
      <c r="VYA18" s="43"/>
      <c r="VYB18" s="43"/>
      <c r="VYC18" s="43"/>
      <c r="VYD18" s="43"/>
      <c r="VYE18" s="43"/>
      <c r="VYF18" s="43"/>
      <c r="VYG18" s="43"/>
      <c r="VYH18" s="43"/>
      <c r="VYI18" s="43"/>
      <c r="VYJ18" s="43"/>
      <c r="VYK18" s="43"/>
      <c r="VYL18" s="43"/>
      <c r="VYM18" s="43"/>
      <c r="VYN18" s="43"/>
      <c r="VYO18" s="43"/>
      <c r="VYP18" s="43"/>
      <c r="VYQ18" s="43"/>
      <c r="VYR18" s="43"/>
      <c r="VYS18" s="43"/>
      <c r="VYT18" s="43"/>
      <c r="VYU18" s="43"/>
      <c r="VYV18" s="43"/>
      <c r="VYW18" s="43"/>
      <c r="VYX18" s="43"/>
      <c r="VYY18" s="43"/>
      <c r="VYZ18" s="43"/>
      <c r="VZA18" s="43"/>
      <c r="VZB18" s="43"/>
      <c r="VZC18" s="43"/>
      <c r="VZD18" s="43"/>
      <c r="VZE18" s="43"/>
      <c r="VZF18" s="43"/>
      <c r="VZG18" s="43"/>
      <c r="VZH18" s="43"/>
      <c r="VZI18" s="43"/>
      <c r="VZJ18" s="43"/>
      <c r="VZK18" s="43"/>
      <c r="VZL18" s="43"/>
      <c r="VZM18" s="43"/>
      <c r="VZN18" s="43"/>
      <c r="VZO18" s="43"/>
      <c r="VZP18" s="43"/>
      <c r="VZQ18" s="43"/>
      <c r="VZR18" s="43"/>
      <c r="VZS18" s="43"/>
      <c r="VZT18" s="43"/>
      <c r="VZU18" s="43"/>
      <c r="VZV18" s="43"/>
      <c r="VZW18" s="43"/>
      <c r="VZX18" s="43"/>
      <c r="VZY18" s="43"/>
      <c r="VZZ18" s="43"/>
      <c r="WAA18" s="43"/>
      <c r="WAB18" s="43"/>
      <c r="WAC18" s="43"/>
      <c r="WAD18" s="43"/>
      <c r="WAE18" s="43"/>
      <c r="WAF18" s="43"/>
      <c r="WAG18" s="43"/>
      <c r="WAH18" s="43"/>
      <c r="WAI18" s="43"/>
      <c r="WAJ18" s="43"/>
      <c r="WAK18" s="43"/>
      <c r="WAL18" s="43"/>
      <c r="WAM18" s="43"/>
      <c r="WAN18" s="43"/>
      <c r="WAO18" s="43"/>
      <c r="WAP18" s="43"/>
      <c r="WAQ18" s="43"/>
      <c r="WAR18" s="43"/>
      <c r="WAS18" s="43"/>
      <c r="WAT18" s="43"/>
      <c r="WAU18" s="43"/>
      <c r="WAV18" s="43"/>
      <c r="WAW18" s="43"/>
      <c r="WAX18" s="43"/>
      <c r="WAY18" s="43"/>
      <c r="WAZ18" s="43"/>
      <c r="WBA18" s="43"/>
      <c r="WBB18" s="43"/>
      <c r="WBC18" s="43"/>
      <c r="WBD18" s="43"/>
      <c r="WBE18" s="43"/>
      <c r="WBF18" s="43"/>
      <c r="WBG18" s="43"/>
      <c r="WBH18" s="43"/>
      <c r="WBI18" s="43"/>
      <c r="WBJ18" s="43"/>
      <c r="WBK18" s="43"/>
      <c r="WBL18" s="43"/>
      <c r="WBM18" s="43"/>
      <c r="WBN18" s="43"/>
      <c r="WBO18" s="43"/>
      <c r="WBP18" s="43"/>
      <c r="WBQ18" s="43"/>
      <c r="WBR18" s="43"/>
      <c r="WBS18" s="43"/>
      <c r="WBT18" s="43"/>
      <c r="WBU18" s="43"/>
      <c r="WBV18" s="43"/>
      <c r="WBW18" s="43"/>
      <c r="WBX18" s="43"/>
      <c r="WBY18" s="43"/>
      <c r="WBZ18" s="43"/>
      <c r="WCA18" s="43"/>
      <c r="WCB18" s="43"/>
      <c r="WCC18" s="43"/>
      <c r="WCD18" s="43"/>
      <c r="WCE18" s="43"/>
      <c r="WCF18" s="43"/>
      <c r="WCG18" s="43"/>
      <c r="WCH18" s="43"/>
      <c r="WCI18" s="43"/>
      <c r="WCJ18" s="43"/>
      <c r="WCK18" s="43"/>
      <c r="WCL18" s="43"/>
      <c r="WCM18" s="43"/>
      <c r="WCN18" s="43"/>
      <c r="WCO18" s="43"/>
      <c r="WCP18" s="43"/>
      <c r="WCQ18" s="43"/>
      <c r="WCR18" s="43"/>
      <c r="WCS18" s="43"/>
      <c r="WCT18" s="43"/>
      <c r="WCU18" s="43"/>
      <c r="WCV18" s="43"/>
      <c r="WCW18" s="43"/>
      <c r="WCX18" s="43"/>
      <c r="WCY18" s="43"/>
      <c r="WCZ18" s="43"/>
      <c r="WDA18" s="43"/>
      <c r="WDB18" s="43"/>
      <c r="WDC18" s="43"/>
      <c r="WDD18" s="43"/>
      <c r="WDE18" s="43"/>
      <c r="WDF18" s="43"/>
      <c r="WDG18" s="43"/>
      <c r="WDH18" s="43"/>
      <c r="WDI18" s="43"/>
      <c r="WDJ18" s="43"/>
      <c r="WDK18" s="43"/>
      <c r="WDL18" s="43"/>
      <c r="WDM18" s="43"/>
      <c r="WDN18" s="43"/>
      <c r="WDO18" s="43"/>
      <c r="WDP18" s="43"/>
      <c r="WDQ18" s="43"/>
      <c r="WDR18" s="43"/>
      <c r="WDS18" s="43"/>
      <c r="WDT18" s="43"/>
      <c r="WDU18" s="43"/>
      <c r="WDV18" s="43"/>
      <c r="WDW18" s="43"/>
      <c r="WDX18" s="43"/>
      <c r="WDY18" s="43"/>
      <c r="WDZ18" s="43"/>
      <c r="WEA18" s="43"/>
      <c r="WEB18" s="43"/>
      <c r="WEC18" s="43"/>
      <c r="WED18" s="43"/>
      <c r="WEE18" s="43"/>
      <c r="WEF18" s="43"/>
      <c r="WEG18" s="43"/>
      <c r="WEH18" s="43"/>
      <c r="WEI18" s="43"/>
      <c r="WEJ18" s="43"/>
      <c r="WEK18" s="43"/>
      <c r="WEL18" s="43"/>
      <c r="WEM18" s="43"/>
      <c r="WEN18" s="43"/>
      <c r="WEO18" s="43"/>
      <c r="WEP18" s="43"/>
      <c r="WEQ18" s="43"/>
      <c r="WER18" s="43"/>
      <c r="WES18" s="43"/>
      <c r="WET18" s="43"/>
      <c r="WEU18" s="43"/>
      <c r="WEV18" s="43"/>
      <c r="WEW18" s="43"/>
      <c r="WEX18" s="43"/>
      <c r="WEY18" s="43"/>
      <c r="WEZ18" s="43"/>
      <c r="WFA18" s="43"/>
      <c r="WFB18" s="43"/>
      <c r="WFC18" s="43"/>
      <c r="WFD18" s="43"/>
      <c r="WFE18" s="43"/>
      <c r="WFF18" s="43"/>
      <c r="WFG18" s="43"/>
      <c r="WFH18" s="43"/>
      <c r="WFI18" s="43"/>
      <c r="WFJ18" s="43"/>
      <c r="WFK18" s="43"/>
      <c r="WFL18" s="43"/>
      <c r="WFM18" s="43"/>
      <c r="WFN18" s="43"/>
      <c r="WFO18" s="43"/>
      <c r="WFP18" s="43"/>
      <c r="WFQ18" s="43"/>
      <c r="WFR18" s="43"/>
      <c r="WFS18" s="43"/>
      <c r="WFT18" s="43"/>
      <c r="WFU18" s="43"/>
      <c r="WFV18" s="43"/>
      <c r="WFW18" s="43"/>
      <c r="WFX18" s="43"/>
      <c r="WFY18" s="43"/>
      <c r="WFZ18" s="43"/>
      <c r="WGA18" s="43"/>
      <c r="WGB18" s="43"/>
      <c r="WGC18" s="43"/>
      <c r="WGD18" s="43"/>
      <c r="WGE18" s="43"/>
      <c r="WGF18" s="43"/>
      <c r="WGG18" s="43"/>
      <c r="WGH18" s="43"/>
      <c r="WGI18" s="43"/>
      <c r="WGJ18" s="43"/>
      <c r="WGK18" s="43"/>
      <c r="WGL18" s="43"/>
      <c r="WGM18" s="43"/>
      <c r="WGN18" s="43"/>
      <c r="WGO18" s="43"/>
      <c r="WGP18" s="43"/>
      <c r="WGQ18" s="43"/>
      <c r="WGR18" s="43"/>
      <c r="WGS18" s="43"/>
      <c r="WGT18" s="43"/>
      <c r="WGU18" s="43"/>
      <c r="WGV18" s="43"/>
      <c r="WGW18" s="43"/>
      <c r="WGX18" s="43"/>
      <c r="WGY18" s="43"/>
      <c r="WGZ18" s="43"/>
      <c r="WHA18" s="43"/>
      <c r="WHB18" s="43"/>
      <c r="WHC18" s="43"/>
      <c r="WHD18" s="43"/>
      <c r="WHE18" s="43"/>
      <c r="WHF18" s="43"/>
      <c r="WHG18" s="43"/>
      <c r="WHH18" s="43"/>
      <c r="WHI18" s="43"/>
      <c r="WHJ18" s="43"/>
      <c r="WHK18" s="43"/>
      <c r="WHL18" s="43"/>
      <c r="WHM18" s="43"/>
      <c r="WHN18" s="43"/>
      <c r="WHO18" s="43"/>
      <c r="WHP18" s="43"/>
      <c r="WHQ18" s="43"/>
      <c r="WHR18" s="43"/>
      <c r="WHS18" s="43"/>
      <c r="WHT18" s="43"/>
      <c r="WHU18" s="43"/>
      <c r="WHV18" s="43"/>
      <c r="WHW18" s="43"/>
      <c r="WHX18" s="43"/>
      <c r="WHY18" s="43"/>
      <c r="WHZ18" s="43"/>
      <c r="WIA18" s="43"/>
      <c r="WIB18" s="43"/>
      <c r="WIC18" s="43"/>
      <c r="WID18" s="43"/>
      <c r="WIE18" s="43"/>
      <c r="WIF18" s="43"/>
      <c r="WIG18" s="43"/>
      <c r="WIH18" s="43"/>
      <c r="WII18" s="43"/>
      <c r="WIJ18" s="43"/>
      <c r="WIK18" s="43"/>
      <c r="WIL18" s="43"/>
      <c r="WIM18" s="43"/>
      <c r="WIN18" s="43"/>
      <c r="WIO18" s="43"/>
      <c r="WIP18" s="43"/>
      <c r="WIQ18" s="43"/>
      <c r="WIR18" s="43"/>
      <c r="WIS18" s="43"/>
      <c r="WIT18" s="43"/>
      <c r="WIU18" s="43"/>
      <c r="WIV18" s="43"/>
      <c r="WIW18" s="43"/>
      <c r="WIX18" s="43"/>
      <c r="WIY18" s="43"/>
      <c r="WIZ18" s="43"/>
      <c r="WJA18" s="43"/>
      <c r="WJB18" s="43"/>
      <c r="WJC18" s="43"/>
      <c r="WJD18" s="43"/>
      <c r="WJE18" s="43"/>
      <c r="WJF18" s="43"/>
      <c r="WJG18" s="43"/>
      <c r="WJH18" s="43"/>
      <c r="WJI18" s="43"/>
      <c r="WJJ18" s="43"/>
      <c r="WJK18" s="43"/>
      <c r="WJL18" s="43"/>
      <c r="WJM18" s="43"/>
      <c r="WJN18" s="43"/>
      <c r="WJO18" s="43"/>
      <c r="WJP18" s="43"/>
      <c r="WJQ18" s="43"/>
      <c r="WJR18" s="43"/>
      <c r="WJS18" s="43"/>
      <c r="WJT18" s="43"/>
      <c r="WJU18" s="43"/>
      <c r="WJV18" s="43"/>
      <c r="WJW18" s="43"/>
      <c r="WJX18" s="43"/>
      <c r="WJY18" s="43"/>
      <c r="WJZ18" s="43"/>
      <c r="WKA18" s="43"/>
      <c r="WKB18" s="43"/>
      <c r="WKC18" s="43"/>
      <c r="WKD18" s="43"/>
      <c r="WKE18" s="43"/>
      <c r="WKF18" s="43"/>
      <c r="WKG18" s="43"/>
      <c r="WKH18" s="43"/>
      <c r="WKI18" s="43"/>
      <c r="WKJ18" s="43"/>
      <c r="WKK18" s="43"/>
      <c r="WKL18" s="43"/>
      <c r="WKM18" s="43"/>
      <c r="WKN18" s="43"/>
      <c r="WKO18" s="43"/>
      <c r="WKP18" s="43"/>
      <c r="WKQ18" s="43"/>
      <c r="WKR18" s="43"/>
      <c r="WKS18" s="43"/>
      <c r="WKT18" s="43"/>
      <c r="WKU18" s="43"/>
      <c r="WKV18" s="43"/>
      <c r="WKW18" s="43"/>
      <c r="WKX18" s="43"/>
      <c r="WKY18" s="43"/>
      <c r="WKZ18" s="43"/>
      <c r="WLA18" s="43"/>
      <c r="WLB18" s="43"/>
      <c r="WLC18" s="43"/>
      <c r="WLD18" s="43"/>
      <c r="WLE18" s="43"/>
      <c r="WLF18" s="43"/>
      <c r="WLG18" s="43"/>
      <c r="WLH18" s="43"/>
      <c r="WLI18" s="43"/>
      <c r="WLJ18" s="43"/>
      <c r="WLK18" s="43"/>
      <c r="WLL18" s="43"/>
      <c r="WLM18" s="43"/>
      <c r="WLN18" s="43"/>
      <c r="WLO18" s="43"/>
      <c r="WLP18" s="43"/>
      <c r="WLQ18" s="43"/>
      <c r="WLR18" s="43"/>
      <c r="WLS18" s="43"/>
      <c r="WLT18" s="43"/>
      <c r="WLU18" s="43"/>
      <c r="WLV18" s="43"/>
      <c r="WLW18" s="43"/>
      <c r="WLX18" s="43"/>
      <c r="WLY18" s="43"/>
      <c r="WLZ18" s="43"/>
      <c r="WMA18" s="43"/>
      <c r="WMB18" s="43"/>
      <c r="WMC18" s="43"/>
      <c r="WMD18" s="43"/>
      <c r="WME18" s="43"/>
      <c r="WMF18" s="43"/>
      <c r="WMG18" s="43"/>
      <c r="WMH18" s="43"/>
      <c r="WMI18" s="43"/>
      <c r="WMJ18" s="43"/>
      <c r="WMK18" s="43"/>
      <c r="WML18" s="43"/>
      <c r="WMM18" s="43"/>
      <c r="WMN18" s="43"/>
      <c r="WMO18" s="43"/>
      <c r="WMP18" s="43"/>
      <c r="WMQ18" s="43"/>
      <c r="WMR18" s="43"/>
      <c r="WMS18" s="43"/>
      <c r="WMT18" s="43"/>
      <c r="WMU18" s="43"/>
      <c r="WMV18" s="43"/>
      <c r="WMW18" s="43"/>
      <c r="WMX18" s="43"/>
      <c r="WMY18" s="43"/>
      <c r="WMZ18" s="43"/>
      <c r="WNA18" s="43"/>
      <c r="WNB18" s="43"/>
      <c r="WNC18" s="43"/>
      <c r="WND18" s="43"/>
      <c r="WNE18" s="43"/>
      <c r="WNF18" s="43"/>
      <c r="WNG18" s="43"/>
      <c r="WNH18" s="43"/>
      <c r="WNI18" s="43"/>
      <c r="WNJ18" s="43"/>
      <c r="WNK18" s="43"/>
      <c r="WNL18" s="43"/>
      <c r="WNM18" s="43"/>
      <c r="WNN18" s="43"/>
      <c r="WNO18" s="43"/>
      <c r="WNP18" s="43"/>
      <c r="WNQ18" s="43"/>
      <c r="WNR18" s="43"/>
      <c r="WNS18" s="43"/>
      <c r="WNT18" s="43"/>
      <c r="WNU18" s="43"/>
      <c r="WNV18" s="43"/>
      <c r="WNW18" s="43"/>
      <c r="WNX18" s="43"/>
      <c r="WNY18" s="43"/>
      <c r="WNZ18" s="43"/>
      <c r="WOA18" s="43"/>
      <c r="WOB18" s="43"/>
      <c r="WOC18" s="43"/>
      <c r="WOD18" s="43"/>
      <c r="WOE18" s="43"/>
      <c r="WOF18" s="43"/>
      <c r="WOG18" s="43"/>
      <c r="WOH18" s="43"/>
      <c r="WOI18" s="43"/>
      <c r="WOJ18" s="43"/>
      <c r="WOK18" s="43"/>
      <c r="WOL18" s="43"/>
      <c r="WOM18" s="43"/>
      <c r="WON18" s="43"/>
      <c r="WOO18" s="43"/>
      <c r="WOP18" s="43"/>
      <c r="WOQ18" s="43"/>
      <c r="WOR18" s="43"/>
      <c r="WOS18" s="43"/>
      <c r="WOT18" s="43"/>
      <c r="WOU18" s="43"/>
      <c r="WOV18" s="43"/>
      <c r="WOW18" s="43"/>
      <c r="WOX18" s="43"/>
      <c r="WOY18" s="43"/>
      <c r="WOZ18" s="43"/>
      <c r="WPA18" s="43"/>
      <c r="WPB18" s="43"/>
      <c r="WPC18" s="43"/>
      <c r="WPD18" s="43"/>
      <c r="WPE18" s="43"/>
      <c r="WPF18" s="43"/>
      <c r="WPG18" s="43"/>
      <c r="WPH18" s="43"/>
      <c r="WPI18" s="43"/>
      <c r="WPJ18" s="43"/>
      <c r="WPK18" s="43"/>
      <c r="WPL18" s="43"/>
      <c r="WPM18" s="43"/>
      <c r="WPN18" s="43"/>
      <c r="WPO18" s="43"/>
      <c r="WPP18" s="43"/>
      <c r="WPQ18" s="43"/>
      <c r="WPR18" s="43"/>
      <c r="WPS18" s="43"/>
      <c r="WPT18" s="43"/>
      <c r="WPU18" s="43"/>
      <c r="WPV18" s="43"/>
      <c r="WPW18" s="43"/>
      <c r="WPX18" s="43"/>
      <c r="WPY18" s="43"/>
      <c r="WPZ18" s="43"/>
      <c r="WQA18" s="43"/>
      <c r="WQB18" s="43"/>
      <c r="WQC18" s="43"/>
      <c r="WQD18" s="43"/>
      <c r="WQE18" s="43"/>
      <c r="WQF18" s="43"/>
      <c r="WQG18" s="43"/>
      <c r="WQH18" s="43"/>
      <c r="WQI18" s="43"/>
      <c r="WQJ18" s="43"/>
      <c r="WQK18" s="43"/>
      <c r="WQL18" s="43"/>
      <c r="WQM18" s="43"/>
      <c r="WQN18" s="43"/>
      <c r="WQO18" s="43"/>
      <c r="WQP18" s="43"/>
      <c r="WQQ18" s="43"/>
      <c r="WQR18" s="43"/>
      <c r="WQS18" s="43"/>
      <c r="WQT18" s="43"/>
      <c r="WQU18" s="43"/>
      <c r="WQV18" s="43"/>
      <c r="WQW18" s="43"/>
      <c r="WQX18" s="43"/>
      <c r="WQY18" s="43"/>
      <c r="WQZ18" s="43"/>
      <c r="WRA18" s="43"/>
      <c r="WRB18" s="43"/>
      <c r="WRC18" s="43"/>
      <c r="WRD18" s="43"/>
      <c r="WRE18" s="43"/>
      <c r="WRF18" s="43"/>
      <c r="WRG18" s="43"/>
      <c r="WRH18" s="43"/>
      <c r="WRI18" s="43"/>
      <c r="WRJ18" s="43"/>
      <c r="WRK18" s="43"/>
      <c r="WRL18" s="43"/>
      <c r="WRM18" s="43"/>
      <c r="WRN18" s="43"/>
      <c r="WRO18" s="43"/>
      <c r="WRP18" s="43"/>
      <c r="WRQ18" s="43"/>
      <c r="WRR18" s="43"/>
      <c r="WRS18" s="43"/>
      <c r="WRT18" s="43"/>
      <c r="WRU18" s="43"/>
      <c r="WRV18" s="43"/>
      <c r="WRW18" s="43"/>
      <c r="WRX18" s="43"/>
      <c r="WRY18" s="43"/>
      <c r="WRZ18" s="43"/>
      <c r="WSA18" s="43"/>
      <c r="WSB18" s="43"/>
      <c r="WSC18" s="43"/>
      <c r="WSD18" s="43"/>
      <c r="WSE18" s="43"/>
      <c r="WSF18" s="43"/>
      <c r="WSG18" s="43"/>
      <c r="WSH18" s="43"/>
      <c r="WSI18" s="43"/>
      <c r="WSJ18" s="43"/>
      <c r="WSK18" s="43"/>
      <c r="WSL18" s="43"/>
      <c r="WSM18" s="43"/>
      <c r="WSN18" s="43"/>
      <c r="WSO18" s="43"/>
      <c r="WSP18" s="43"/>
      <c r="WSQ18" s="43"/>
      <c r="WSR18" s="43"/>
      <c r="WSS18" s="43"/>
      <c r="WST18" s="43"/>
      <c r="WSU18" s="43"/>
      <c r="WSV18" s="43"/>
      <c r="WSW18" s="43"/>
      <c r="WSX18" s="43"/>
      <c r="WSY18" s="43"/>
      <c r="WSZ18" s="43"/>
      <c r="WTA18" s="43"/>
      <c r="WTB18" s="43"/>
      <c r="WTC18" s="43"/>
      <c r="WTD18" s="43"/>
      <c r="WTE18" s="43"/>
      <c r="WTF18" s="43"/>
      <c r="WTG18" s="43"/>
      <c r="WTH18" s="43"/>
      <c r="WTI18" s="43"/>
      <c r="WTJ18" s="43"/>
      <c r="WTK18" s="43"/>
      <c r="WTL18" s="43"/>
      <c r="WTM18" s="43"/>
      <c r="WTN18" s="43"/>
      <c r="WTO18" s="43"/>
      <c r="WTP18" s="43"/>
      <c r="WTQ18" s="43"/>
      <c r="WTR18" s="43"/>
      <c r="WTS18" s="43"/>
      <c r="WTT18" s="43"/>
      <c r="WTU18" s="43"/>
      <c r="WTV18" s="43"/>
      <c r="WTW18" s="43"/>
      <c r="WTX18" s="43"/>
      <c r="WTY18" s="43"/>
      <c r="WTZ18" s="43"/>
      <c r="WUA18" s="43"/>
      <c r="WUB18" s="43"/>
      <c r="WUC18" s="43"/>
      <c r="WUD18" s="43"/>
      <c r="WUE18" s="43"/>
      <c r="WUF18" s="43"/>
      <c r="WUG18" s="43"/>
      <c r="WUH18" s="43"/>
      <c r="WUI18" s="43"/>
      <c r="WUJ18" s="43"/>
      <c r="WUK18" s="43"/>
      <c r="WUL18" s="43"/>
      <c r="WUM18" s="43"/>
      <c r="WUN18" s="43"/>
      <c r="WUO18" s="43"/>
      <c r="WUP18" s="43"/>
      <c r="WUQ18" s="43"/>
      <c r="WUR18" s="43"/>
      <c r="WUS18" s="43"/>
      <c r="WUT18" s="43"/>
      <c r="WUU18" s="43"/>
      <c r="WUV18" s="43"/>
      <c r="WUW18" s="43"/>
      <c r="WUX18" s="43"/>
      <c r="WUY18" s="43"/>
      <c r="WUZ18" s="43"/>
      <c r="WVA18" s="43"/>
      <c r="WVB18" s="43"/>
      <c r="WVC18" s="43"/>
      <c r="WVD18" s="43"/>
      <c r="WVE18" s="43"/>
      <c r="WVF18" s="43"/>
      <c r="WVG18" s="43"/>
      <c r="WVH18" s="43"/>
      <c r="WVI18" s="43"/>
      <c r="WVJ18" s="43"/>
      <c r="WVK18" s="43"/>
      <c r="WVL18" s="43"/>
      <c r="WVM18" s="43"/>
      <c r="WVN18" s="43"/>
      <c r="WVO18" s="43"/>
      <c r="WVP18" s="43"/>
      <c r="WVQ18" s="43"/>
      <c r="WVR18" s="43"/>
      <c r="WVS18" s="43"/>
      <c r="WVT18" s="43"/>
      <c r="WVU18" s="43"/>
      <c r="WVV18" s="43"/>
      <c r="WVW18" s="43"/>
      <c r="WVX18" s="43"/>
      <c r="WVY18" s="43"/>
      <c r="WVZ18" s="43"/>
      <c r="WWA18" s="43"/>
      <c r="WWB18" s="43"/>
      <c r="WWC18" s="43"/>
      <c r="WWD18" s="43"/>
      <c r="WWE18" s="43"/>
      <c r="WWF18" s="43"/>
      <c r="WWG18" s="43"/>
      <c r="WWH18" s="43"/>
      <c r="WWI18" s="43"/>
      <c r="WWJ18" s="43"/>
      <c r="WWK18" s="43"/>
      <c r="WWL18" s="43"/>
      <c r="WWM18" s="43"/>
      <c r="WWN18" s="43"/>
      <c r="WWO18" s="43"/>
      <c r="WWP18" s="43"/>
      <c r="WWQ18" s="43"/>
      <c r="WWR18" s="43"/>
      <c r="WWS18" s="43"/>
      <c r="WWT18" s="43"/>
      <c r="WWU18" s="43"/>
      <c r="WWV18" s="43"/>
      <c r="WWW18" s="43"/>
      <c r="WWX18" s="43"/>
      <c r="WWY18" s="43"/>
      <c r="WWZ18" s="43"/>
      <c r="WXA18" s="43"/>
      <c r="WXB18" s="43"/>
      <c r="WXC18" s="43"/>
      <c r="WXD18" s="43"/>
      <c r="WXE18" s="43"/>
      <c r="WXF18" s="43"/>
      <c r="WXG18" s="43"/>
      <c r="WXH18" s="43"/>
      <c r="WXI18" s="43"/>
      <c r="WXJ18" s="43"/>
      <c r="WXK18" s="43"/>
      <c r="WXL18" s="43"/>
      <c r="WXM18" s="43"/>
      <c r="WXN18" s="43"/>
      <c r="WXO18" s="43"/>
      <c r="WXP18" s="43"/>
      <c r="WXQ18" s="43"/>
      <c r="WXR18" s="43"/>
      <c r="WXS18" s="43"/>
      <c r="WXT18" s="43"/>
      <c r="WXU18" s="43"/>
      <c r="WXV18" s="43"/>
      <c r="WXW18" s="43"/>
      <c r="WXX18" s="43"/>
      <c r="WXY18" s="43"/>
      <c r="WXZ18" s="43"/>
      <c r="WYA18" s="43"/>
      <c r="WYB18" s="43"/>
      <c r="WYC18" s="43"/>
      <c r="WYD18" s="43"/>
      <c r="WYE18" s="43"/>
      <c r="WYF18" s="43"/>
      <c r="WYG18" s="43"/>
      <c r="WYH18" s="43"/>
      <c r="WYI18" s="43"/>
      <c r="WYJ18" s="43"/>
      <c r="WYK18" s="43"/>
      <c r="WYL18" s="43"/>
      <c r="WYM18" s="43"/>
      <c r="WYN18" s="43"/>
      <c r="WYO18" s="43"/>
      <c r="WYP18" s="43"/>
      <c r="WYQ18" s="43"/>
      <c r="WYR18" s="43"/>
      <c r="WYS18" s="43"/>
      <c r="WYT18" s="43"/>
      <c r="WYU18" s="43"/>
      <c r="WYV18" s="43"/>
      <c r="WYW18" s="43"/>
      <c r="WYX18" s="43"/>
      <c r="WYY18" s="43"/>
      <c r="WYZ18" s="43"/>
      <c r="WZA18" s="43"/>
      <c r="WZB18" s="43"/>
      <c r="WZC18" s="43"/>
      <c r="WZD18" s="43"/>
      <c r="WZE18" s="43"/>
      <c r="WZF18" s="43"/>
      <c r="WZG18" s="43"/>
      <c r="WZH18" s="43"/>
      <c r="WZI18" s="43"/>
      <c r="WZJ18" s="43"/>
      <c r="WZK18" s="43"/>
      <c r="WZL18" s="43"/>
      <c r="WZM18" s="43"/>
      <c r="WZN18" s="43"/>
      <c r="WZO18" s="43"/>
      <c r="WZP18" s="43"/>
      <c r="WZQ18" s="43"/>
      <c r="WZR18" s="43"/>
      <c r="WZS18" s="43"/>
      <c r="WZT18" s="43"/>
      <c r="WZU18" s="43"/>
      <c r="WZV18" s="43"/>
      <c r="WZW18" s="43"/>
      <c r="WZX18" s="43"/>
      <c r="WZY18" s="43"/>
      <c r="WZZ18" s="43"/>
      <c r="XAA18" s="43"/>
      <c r="XAB18" s="43"/>
      <c r="XAC18" s="43"/>
      <c r="XAD18" s="43"/>
      <c r="XAE18" s="43"/>
      <c r="XAF18" s="43"/>
      <c r="XAG18" s="43"/>
      <c r="XAH18" s="43"/>
      <c r="XAI18" s="43"/>
      <c r="XAJ18" s="43"/>
      <c r="XAK18" s="43"/>
      <c r="XAL18" s="43"/>
      <c r="XAM18" s="43"/>
      <c r="XAN18" s="43"/>
      <c r="XAO18" s="43"/>
      <c r="XAP18" s="43"/>
      <c r="XAQ18" s="43"/>
      <c r="XAR18" s="43"/>
      <c r="XAS18" s="43"/>
      <c r="XAT18" s="43"/>
      <c r="XAU18" s="43"/>
      <c r="XAV18" s="43"/>
      <c r="XAW18" s="43"/>
      <c r="XAX18" s="43"/>
      <c r="XAY18" s="43"/>
      <c r="XAZ18" s="43"/>
      <c r="XBA18" s="43"/>
      <c r="XBB18" s="43"/>
      <c r="XBC18" s="43"/>
      <c r="XBD18" s="43"/>
      <c r="XBE18" s="43"/>
      <c r="XBF18" s="43"/>
      <c r="XBG18" s="43"/>
      <c r="XBH18" s="43"/>
      <c r="XBI18" s="43"/>
      <c r="XBJ18" s="43"/>
      <c r="XBK18" s="43"/>
      <c r="XBL18" s="43"/>
      <c r="XBM18" s="43"/>
      <c r="XBN18" s="43"/>
      <c r="XBO18" s="43"/>
      <c r="XBP18" s="43"/>
      <c r="XBQ18" s="43"/>
      <c r="XBR18" s="43"/>
      <c r="XBS18" s="43"/>
      <c r="XBT18" s="43"/>
      <c r="XBU18" s="43"/>
      <c r="XBV18" s="43"/>
      <c r="XBW18" s="43"/>
      <c r="XBX18" s="43"/>
      <c r="XBY18" s="43"/>
      <c r="XBZ18" s="43"/>
      <c r="XCA18" s="43"/>
      <c r="XCB18" s="43"/>
      <c r="XCC18" s="43"/>
      <c r="XCD18" s="43"/>
      <c r="XCE18" s="43"/>
      <c r="XCF18" s="43"/>
      <c r="XCG18" s="43"/>
      <c r="XCH18" s="43"/>
      <c r="XCI18" s="43"/>
      <c r="XCJ18" s="43"/>
      <c r="XCK18" s="43"/>
      <c r="XCL18" s="43"/>
      <c r="XCM18" s="43"/>
      <c r="XCN18" s="43"/>
      <c r="XCO18" s="43"/>
      <c r="XCP18" s="43"/>
      <c r="XCQ18" s="43"/>
      <c r="XCR18" s="43"/>
      <c r="XCS18" s="43"/>
      <c r="XCT18" s="43"/>
      <c r="XCU18" s="43"/>
      <c r="XCV18" s="43"/>
      <c r="XCW18" s="43"/>
      <c r="XCX18" s="43"/>
      <c r="XCY18" s="43"/>
      <c r="XCZ18" s="43"/>
      <c r="XDA18" s="43"/>
      <c r="XDB18" s="43"/>
      <c r="XDC18" s="43"/>
      <c r="XDD18" s="43"/>
      <c r="XDE18" s="43"/>
      <c r="XDF18" s="43"/>
      <c r="XDG18" s="43"/>
      <c r="XDH18" s="43"/>
      <c r="XDI18" s="43"/>
      <c r="XDJ18" s="43"/>
      <c r="XDK18" s="43"/>
      <c r="XDL18" s="43"/>
      <c r="XDM18" s="43"/>
      <c r="XDN18" s="43"/>
      <c r="XDO18" s="43"/>
      <c r="XDP18" s="43"/>
      <c r="XDQ18" s="43"/>
      <c r="XDR18" s="43"/>
      <c r="XDS18" s="43"/>
      <c r="XDT18" s="43"/>
      <c r="XDU18" s="43"/>
      <c r="XDV18" s="43"/>
      <c r="XDW18" s="43"/>
      <c r="XDX18" s="43"/>
      <c r="XDY18" s="43"/>
      <c r="XDZ18" s="43"/>
      <c r="XEA18" s="43"/>
      <c r="XEB18" s="43"/>
      <c r="XEC18" s="43"/>
      <c r="XED18" s="43"/>
      <c r="XEE18" s="43"/>
      <c r="XEF18" s="43"/>
      <c r="XEG18" s="43"/>
      <c r="XEH18" s="43"/>
      <c r="XEI18" s="43"/>
      <c r="XEJ18" s="43"/>
      <c r="XEK18" s="43"/>
      <c r="XEL18" s="43"/>
      <c r="XEM18" s="43"/>
      <c r="XEN18" s="43"/>
      <c r="XEO18" s="43"/>
      <c r="XEP18" s="43"/>
      <c r="XEQ18" s="43"/>
      <c r="XER18" s="43"/>
      <c r="XES18" s="43"/>
      <c r="XET18" s="43"/>
      <c r="XEU18" s="43"/>
      <c r="XEV18" s="43"/>
      <c r="XEW18" s="43"/>
      <c r="XEX18" s="43"/>
      <c r="XEY18" s="43"/>
      <c r="XEZ18" s="43"/>
      <c r="XFA18" s="43"/>
      <c r="XFB18" s="43"/>
      <c r="XFC18" s="43"/>
      <c r="XFD18" s="43"/>
    </row>
    <row r="19" s="225" customFormat="1" ht="32" customHeight="1" spans="1:16384">
      <c r="A19" s="61">
        <v>12</v>
      </c>
      <c r="B19" s="256" t="s">
        <v>27</v>
      </c>
      <c r="C19" s="252">
        <v>4200</v>
      </c>
      <c r="D19" s="252">
        <f t="shared" si="2"/>
        <v>4410</v>
      </c>
      <c r="E19" s="252">
        <f t="shared" si="0"/>
        <v>210</v>
      </c>
      <c r="F19" s="253">
        <f t="shared" si="1"/>
        <v>0.05</v>
      </c>
      <c r="G19" s="250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  <c r="AMI19" s="43"/>
      <c r="AMJ19" s="43"/>
      <c r="AMK19" s="43"/>
      <c r="AML19" s="43"/>
      <c r="AMM19" s="43"/>
      <c r="AMN19" s="43"/>
      <c r="AMO19" s="43"/>
      <c r="AMP19" s="43"/>
      <c r="AMQ19" s="43"/>
      <c r="AMR19" s="43"/>
      <c r="AMS19" s="43"/>
      <c r="AMT19" s="43"/>
      <c r="AMU19" s="43"/>
      <c r="AMV19" s="43"/>
      <c r="AMW19" s="43"/>
      <c r="AMX19" s="43"/>
      <c r="AMY19" s="43"/>
      <c r="AMZ19" s="43"/>
      <c r="ANA19" s="43"/>
      <c r="ANB19" s="43"/>
      <c r="ANC19" s="43"/>
      <c r="AND19" s="43"/>
      <c r="ANE19" s="43"/>
      <c r="ANF19" s="43"/>
      <c r="ANG19" s="43"/>
      <c r="ANH19" s="43"/>
      <c r="ANI19" s="43"/>
      <c r="ANJ19" s="43"/>
      <c r="ANK19" s="43"/>
      <c r="ANL19" s="43"/>
      <c r="ANM19" s="43"/>
      <c r="ANN19" s="43"/>
      <c r="ANO19" s="43"/>
      <c r="ANP19" s="43"/>
      <c r="ANQ19" s="43"/>
      <c r="ANR19" s="43"/>
      <c r="ANS19" s="43"/>
      <c r="ANT19" s="43"/>
      <c r="ANU19" s="43"/>
      <c r="ANV19" s="43"/>
      <c r="ANW19" s="43"/>
      <c r="ANX19" s="43"/>
      <c r="ANY19" s="43"/>
      <c r="ANZ19" s="43"/>
      <c r="AOA19" s="43"/>
      <c r="AOB19" s="43"/>
      <c r="AOC19" s="43"/>
      <c r="AOD19" s="43"/>
      <c r="AOE19" s="43"/>
      <c r="AOF19" s="43"/>
      <c r="AOG19" s="43"/>
      <c r="AOH19" s="43"/>
      <c r="AOI19" s="43"/>
      <c r="AOJ19" s="43"/>
      <c r="AOK19" s="43"/>
      <c r="AOL19" s="43"/>
      <c r="AOM19" s="43"/>
      <c r="AON19" s="43"/>
      <c r="AOO19" s="43"/>
      <c r="AOP19" s="43"/>
      <c r="AOQ19" s="43"/>
      <c r="AOR19" s="43"/>
      <c r="AOS19" s="43"/>
      <c r="AOT19" s="43"/>
      <c r="AOU19" s="43"/>
      <c r="AOV19" s="43"/>
      <c r="AOW19" s="43"/>
      <c r="AOX19" s="43"/>
      <c r="AOY19" s="43"/>
      <c r="AOZ19" s="43"/>
      <c r="APA19" s="43"/>
      <c r="APB19" s="43"/>
      <c r="APC19" s="43"/>
      <c r="APD19" s="43"/>
      <c r="APE19" s="43"/>
      <c r="APF19" s="43"/>
      <c r="APG19" s="43"/>
      <c r="APH19" s="43"/>
      <c r="API19" s="43"/>
      <c r="APJ19" s="43"/>
      <c r="APK19" s="43"/>
      <c r="APL19" s="43"/>
      <c r="APM19" s="43"/>
      <c r="APN19" s="43"/>
      <c r="APO19" s="43"/>
      <c r="APP19" s="43"/>
      <c r="APQ19" s="43"/>
      <c r="APR19" s="43"/>
      <c r="APS19" s="43"/>
      <c r="APT19" s="43"/>
      <c r="APU19" s="43"/>
      <c r="APV19" s="43"/>
      <c r="APW19" s="43"/>
      <c r="APX19" s="43"/>
      <c r="APY19" s="43"/>
      <c r="APZ19" s="43"/>
      <c r="AQA19" s="43"/>
      <c r="AQB19" s="43"/>
      <c r="AQC19" s="43"/>
      <c r="AQD19" s="43"/>
      <c r="AQE19" s="43"/>
      <c r="AQF19" s="43"/>
      <c r="AQG19" s="43"/>
      <c r="AQH19" s="43"/>
      <c r="AQI19" s="43"/>
      <c r="AQJ19" s="43"/>
      <c r="AQK19" s="43"/>
      <c r="AQL19" s="43"/>
      <c r="AQM19" s="43"/>
      <c r="AQN19" s="43"/>
      <c r="AQO19" s="43"/>
      <c r="AQP19" s="43"/>
      <c r="AQQ19" s="43"/>
      <c r="AQR19" s="43"/>
      <c r="AQS19" s="43"/>
      <c r="AQT19" s="43"/>
      <c r="AQU19" s="43"/>
      <c r="AQV19" s="43"/>
      <c r="AQW19" s="43"/>
      <c r="AQX19" s="43"/>
      <c r="AQY19" s="43"/>
      <c r="AQZ19" s="43"/>
      <c r="ARA19" s="43"/>
      <c r="ARB19" s="43"/>
      <c r="ARC19" s="43"/>
      <c r="ARD19" s="43"/>
      <c r="ARE19" s="43"/>
      <c r="ARF19" s="43"/>
      <c r="ARG19" s="43"/>
      <c r="ARH19" s="43"/>
      <c r="ARI19" s="43"/>
      <c r="ARJ19" s="43"/>
      <c r="ARK19" s="43"/>
      <c r="ARL19" s="43"/>
      <c r="ARM19" s="43"/>
      <c r="ARN19" s="43"/>
      <c r="ARO19" s="43"/>
      <c r="ARP19" s="43"/>
      <c r="ARQ19" s="43"/>
      <c r="ARR19" s="43"/>
      <c r="ARS19" s="43"/>
      <c r="ART19" s="43"/>
      <c r="ARU19" s="43"/>
      <c r="ARV19" s="43"/>
      <c r="ARW19" s="43"/>
      <c r="ARX19" s="43"/>
      <c r="ARY19" s="43"/>
      <c r="ARZ19" s="43"/>
      <c r="ASA19" s="43"/>
      <c r="ASB19" s="43"/>
      <c r="ASC19" s="43"/>
      <c r="ASD19" s="43"/>
      <c r="ASE19" s="43"/>
      <c r="ASF19" s="43"/>
      <c r="ASG19" s="43"/>
      <c r="ASH19" s="43"/>
      <c r="ASI19" s="43"/>
      <c r="ASJ19" s="43"/>
      <c r="ASK19" s="43"/>
      <c r="ASL19" s="43"/>
      <c r="ASM19" s="43"/>
      <c r="ASN19" s="43"/>
      <c r="ASO19" s="43"/>
      <c r="ASP19" s="43"/>
      <c r="ASQ19" s="43"/>
      <c r="ASR19" s="43"/>
      <c r="ASS19" s="43"/>
      <c r="AST19" s="43"/>
      <c r="ASU19" s="43"/>
      <c r="ASV19" s="43"/>
      <c r="ASW19" s="43"/>
      <c r="ASX19" s="43"/>
      <c r="ASY19" s="43"/>
      <c r="ASZ19" s="43"/>
      <c r="ATA19" s="43"/>
      <c r="ATB19" s="43"/>
      <c r="ATC19" s="43"/>
      <c r="ATD19" s="43"/>
      <c r="ATE19" s="43"/>
      <c r="ATF19" s="43"/>
      <c r="ATG19" s="43"/>
      <c r="ATH19" s="43"/>
      <c r="ATI19" s="43"/>
      <c r="ATJ19" s="43"/>
      <c r="ATK19" s="43"/>
      <c r="ATL19" s="43"/>
      <c r="ATM19" s="43"/>
      <c r="ATN19" s="43"/>
      <c r="ATO19" s="43"/>
      <c r="ATP19" s="43"/>
      <c r="ATQ19" s="43"/>
      <c r="ATR19" s="43"/>
      <c r="ATS19" s="43"/>
      <c r="ATT19" s="43"/>
      <c r="ATU19" s="43"/>
      <c r="ATV19" s="43"/>
      <c r="ATW19" s="43"/>
      <c r="ATX19" s="43"/>
      <c r="ATY19" s="43"/>
      <c r="ATZ19" s="43"/>
      <c r="AUA19" s="43"/>
      <c r="AUB19" s="43"/>
      <c r="AUC19" s="43"/>
      <c r="AUD19" s="43"/>
      <c r="AUE19" s="43"/>
      <c r="AUF19" s="43"/>
      <c r="AUG19" s="43"/>
      <c r="AUH19" s="43"/>
      <c r="AUI19" s="43"/>
      <c r="AUJ19" s="43"/>
      <c r="AUK19" s="43"/>
      <c r="AUL19" s="43"/>
      <c r="AUM19" s="43"/>
      <c r="AUN19" s="43"/>
      <c r="AUO19" s="43"/>
      <c r="AUP19" s="43"/>
      <c r="AUQ19" s="43"/>
      <c r="AUR19" s="43"/>
      <c r="AUS19" s="43"/>
      <c r="AUT19" s="43"/>
      <c r="AUU19" s="43"/>
      <c r="AUV19" s="43"/>
      <c r="AUW19" s="43"/>
      <c r="AUX19" s="43"/>
      <c r="AUY19" s="43"/>
      <c r="AUZ19" s="43"/>
      <c r="AVA19" s="43"/>
      <c r="AVB19" s="43"/>
      <c r="AVC19" s="43"/>
      <c r="AVD19" s="43"/>
      <c r="AVE19" s="43"/>
      <c r="AVF19" s="43"/>
      <c r="AVG19" s="43"/>
      <c r="AVH19" s="43"/>
      <c r="AVI19" s="43"/>
      <c r="AVJ19" s="43"/>
      <c r="AVK19" s="43"/>
      <c r="AVL19" s="43"/>
      <c r="AVM19" s="43"/>
      <c r="AVN19" s="43"/>
      <c r="AVO19" s="43"/>
      <c r="AVP19" s="43"/>
      <c r="AVQ19" s="43"/>
      <c r="AVR19" s="43"/>
      <c r="AVS19" s="43"/>
      <c r="AVT19" s="43"/>
      <c r="AVU19" s="43"/>
      <c r="AVV19" s="43"/>
      <c r="AVW19" s="43"/>
      <c r="AVX19" s="43"/>
      <c r="AVY19" s="43"/>
      <c r="AVZ19" s="43"/>
      <c r="AWA19" s="43"/>
      <c r="AWB19" s="43"/>
      <c r="AWC19" s="43"/>
      <c r="AWD19" s="43"/>
      <c r="AWE19" s="43"/>
      <c r="AWF19" s="43"/>
      <c r="AWG19" s="43"/>
      <c r="AWH19" s="43"/>
      <c r="AWI19" s="43"/>
      <c r="AWJ19" s="43"/>
      <c r="AWK19" s="43"/>
      <c r="AWL19" s="43"/>
      <c r="AWM19" s="43"/>
      <c r="AWN19" s="43"/>
      <c r="AWO19" s="43"/>
      <c r="AWP19" s="43"/>
      <c r="AWQ19" s="43"/>
      <c r="AWR19" s="43"/>
      <c r="AWS19" s="43"/>
      <c r="AWT19" s="43"/>
      <c r="AWU19" s="43"/>
      <c r="AWV19" s="43"/>
      <c r="AWW19" s="43"/>
      <c r="AWX19" s="43"/>
      <c r="AWY19" s="43"/>
      <c r="AWZ19" s="43"/>
      <c r="AXA19" s="43"/>
      <c r="AXB19" s="43"/>
      <c r="AXC19" s="43"/>
      <c r="AXD19" s="43"/>
      <c r="AXE19" s="43"/>
      <c r="AXF19" s="43"/>
      <c r="AXG19" s="43"/>
      <c r="AXH19" s="43"/>
      <c r="AXI19" s="43"/>
      <c r="AXJ19" s="43"/>
      <c r="AXK19" s="43"/>
      <c r="AXL19" s="43"/>
      <c r="AXM19" s="43"/>
      <c r="AXN19" s="43"/>
      <c r="AXO19" s="43"/>
      <c r="AXP19" s="43"/>
      <c r="AXQ19" s="43"/>
      <c r="AXR19" s="43"/>
      <c r="AXS19" s="43"/>
      <c r="AXT19" s="43"/>
      <c r="AXU19" s="43"/>
      <c r="AXV19" s="43"/>
      <c r="AXW19" s="43"/>
      <c r="AXX19" s="43"/>
      <c r="AXY19" s="43"/>
      <c r="AXZ19" s="43"/>
      <c r="AYA19" s="43"/>
      <c r="AYB19" s="43"/>
      <c r="AYC19" s="43"/>
      <c r="AYD19" s="43"/>
      <c r="AYE19" s="43"/>
      <c r="AYF19" s="43"/>
      <c r="AYG19" s="43"/>
      <c r="AYH19" s="43"/>
      <c r="AYI19" s="43"/>
      <c r="AYJ19" s="43"/>
      <c r="AYK19" s="43"/>
      <c r="AYL19" s="43"/>
      <c r="AYM19" s="43"/>
      <c r="AYN19" s="43"/>
      <c r="AYO19" s="43"/>
      <c r="AYP19" s="43"/>
      <c r="AYQ19" s="43"/>
      <c r="AYR19" s="43"/>
      <c r="AYS19" s="43"/>
      <c r="AYT19" s="43"/>
      <c r="AYU19" s="43"/>
      <c r="AYV19" s="43"/>
      <c r="AYW19" s="43"/>
      <c r="AYX19" s="43"/>
      <c r="AYY19" s="43"/>
      <c r="AYZ19" s="43"/>
      <c r="AZA19" s="43"/>
      <c r="AZB19" s="43"/>
      <c r="AZC19" s="43"/>
      <c r="AZD19" s="43"/>
      <c r="AZE19" s="43"/>
      <c r="AZF19" s="43"/>
      <c r="AZG19" s="43"/>
      <c r="AZH19" s="43"/>
      <c r="AZI19" s="43"/>
      <c r="AZJ19" s="43"/>
      <c r="AZK19" s="43"/>
      <c r="AZL19" s="43"/>
      <c r="AZM19" s="43"/>
      <c r="AZN19" s="43"/>
      <c r="AZO19" s="43"/>
      <c r="AZP19" s="43"/>
      <c r="AZQ19" s="43"/>
      <c r="AZR19" s="43"/>
      <c r="AZS19" s="43"/>
      <c r="AZT19" s="43"/>
      <c r="AZU19" s="43"/>
      <c r="AZV19" s="43"/>
      <c r="AZW19" s="43"/>
      <c r="AZX19" s="43"/>
      <c r="AZY19" s="43"/>
      <c r="AZZ19" s="43"/>
      <c r="BAA19" s="43"/>
      <c r="BAB19" s="43"/>
      <c r="BAC19" s="43"/>
      <c r="BAD19" s="43"/>
      <c r="BAE19" s="43"/>
      <c r="BAF19" s="43"/>
      <c r="BAG19" s="43"/>
      <c r="BAH19" s="43"/>
      <c r="BAI19" s="43"/>
      <c r="BAJ19" s="43"/>
      <c r="BAK19" s="43"/>
      <c r="BAL19" s="43"/>
      <c r="BAM19" s="43"/>
      <c r="BAN19" s="43"/>
      <c r="BAO19" s="43"/>
      <c r="BAP19" s="43"/>
      <c r="BAQ19" s="43"/>
      <c r="BAR19" s="43"/>
      <c r="BAS19" s="43"/>
      <c r="BAT19" s="43"/>
      <c r="BAU19" s="43"/>
      <c r="BAV19" s="43"/>
      <c r="BAW19" s="43"/>
      <c r="BAX19" s="43"/>
      <c r="BAY19" s="43"/>
      <c r="BAZ19" s="43"/>
      <c r="BBA19" s="43"/>
      <c r="BBB19" s="43"/>
      <c r="BBC19" s="43"/>
      <c r="BBD19" s="43"/>
      <c r="BBE19" s="43"/>
      <c r="BBF19" s="43"/>
      <c r="BBG19" s="43"/>
      <c r="BBH19" s="43"/>
      <c r="BBI19" s="43"/>
      <c r="BBJ19" s="43"/>
      <c r="BBK19" s="43"/>
      <c r="BBL19" s="43"/>
      <c r="BBM19" s="43"/>
      <c r="BBN19" s="43"/>
      <c r="BBO19" s="43"/>
      <c r="BBP19" s="43"/>
      <c r="BBQ19" s="43"/>
      <c r="BBR19" s="43"/>
      <c r="BBS19" s="43"/>
      <c r="BBT19" s="43"/>
      <c r="BBU19" s="43"/>
      <c r="BBV19" s="43"/>
      <c r="BBW19" s="43"/>
      <c r="BBX19" s="43"/>
      <c r="BBY19" s="43"/>
      <c r="BBZ19" s="43"/>
      <c r="BCA19" s="43"/>
      <c r="BCB19" s="43"/>
      <c r="BCC19" s="43"/>
      <c r="BCD19" s="43"/>
      <c r="BCE19" s="43"/>
      <c r="BCF19" s="43"/>
      <c r="BCG19" s="43"/>
      <c r="BCH19" s="43"/>
      <c r="BCI19" s="43"/>
      <c r="BCJ19" s="43"/>
      <c r="BCK19" s="43"/>
      <c r="BCL19" s="43"/>
      <c r="BCM19" s="43"/>
      <c r="BCN19" s="43"/>
      <c r="BCO19" s="43"/>
      <c r="BCP19" s="43"/>
      <c r="BCQ19" s="43"/>
      <c r="BCR19" s="43"/>
      <c r="BCS19" s="43"/>
      <c r="BCT19" s="43"/>
      <c r="BCU19" s="43"/>
      <c r="BCV19" s="43"/>
      <c r="BCW19" s="43"/>
      <c r="BCX19" s="43"/>
      <c r="BCY19" s="43"/>
      <c r="BCZ19" s="43"/>
      <c r="BDA19" s="43"/>
      <c r="BDB19" s="43"/>
      <c r="BDC19" s="43"/>
      <c r="BDD19" s="43"/>
      <c r="BDE19" s="43"/>
      <c r="BDF19" s="43"/>
      <c r="BDG19" s="43"/>
      <c r="BDH19" s="43"/>
      <c r="BDI19" s="43"/>
      <c r="BDJ19" s="43"/>
      <c r="BDK19" s="43"/>
      <c r="BDL19" s="43"/>
      <c r="BDM19" s="43"/>
      <c r="BDN19" s="43"/>
      <c r="BDO19" s="43"/>
      <c r="BDP19" s="43"/>
      <c r="BDQ19" s="43"/>
      <c r="BDR19" s="43"/>
      <c r="BDS19" s="43"/>
      <c r="BDT19" s="43"/>
      <c r="BDU19" s="43"/>
      <c r="BDV19" s="43"/>
      <c r="BDW19" s="43"/>
      <c r="BDX19" s="43"/>
      <c r="BDY19" s="43"/>
      <c r="BDZ19" s="43"/>
      <c r="BEA19" s="43"/>
      <c r="BEB19" s="43"/>
      <c r="BEC19" s="43"/>
      <c r="BED19" s="43"/>
      <c r="BEE19" s="43"/>
      <c r="BEF19" s="43"/>
      <c r="BEG19" s="43"/>
      <c r="BEH19" s="43"/>
      <c r="BEI19" s="43"/>
      <c r="BEJ19" s="43"/>
      <c r="BEK19" s="43"/>
      <c r="BEL19" s="43"/>
      <c r="BEM19" s="43"/>
      <c r="BEN19" s="43"/>
      <c r="BEO19" s="43"/>
      <c r="BEP19" s="43"/>
      <c r="BEQ19" s="43"/>
      <c r="BER19" s="43"/>
      <c r="BES19" s="43"/>
      <c r="BET19" s="43"/>
      <c r="BEU19" s="43"/>
      <c r="BEV19" s="43"/>
      <c r="BEW19" s="43"/>
      <c r="BEX19" s="43"/>
      <c r="BEY19" s="43"/>
      <c r="BEZ19" s="43"/>
      <c r="BFA19" s="43"/>
      <c r="BFB19" s="43"/>
      <c r="BFC19" s="43"/>
      <c r="BFD19" s="43"/>
      <c r="BFE19" s="43"/>
      <c r="BFF19" s="43"/>
      <c r="BFG19" s="43"/>
      <c r="BFH19" s="43"/>
      <c r="BFI19" s="43"/>
      <c r="BFJ19" s="43"/>
      <c r="BFK19" s="43"/>
      <c r="BFL19" s="43"/>
      <c r="BFM19" s="43"/>
      <c r="BFN19" s="43"/>
      <c r="BFO19" s="43"/>
      <c r="BFP19" s="43"/>
      <c r="BFQ19" s="43"/>
      <c r="BFR19" s="43"/>
      <c r="BFS19" s="43"/>
      <c r="BFT19" s="43"/>
      <c r="BFU19" s="43"/>
      <c r="BFV19" s="43"/>
      <c r="BFW19" s="43"/>
      <c r="BFX19" s="43"/>
      <c r="BFY19" s="43"/>
      <c r="BFZ19" s="43"/>
      <c r="BGA19" s="43"/>
      <c r="BGB19" s="43"/>
      <c r="BGC19" s="43"/>
      <c r="BGD19" s="43"/>
      <c r="BGE19" s="43"/>
      <c r="BGF19" s="43"/>
      <c r="BGG19" s="43"/>
      <c r="BGH19" s="43"/>
      <c r="BGI19" s="43"/>
      <c r="BGJ19" s="43"/>
      <c r="BGK19" s="43"/>
      <c r="BGL19" s="43"/>
      <c r="BGM19" s="43"/>
      <c r="BGN19" s="43"/>
      <c r="BGO19" s="43"/>
      <c r="BGP19" s="43"/>
      <c r="BGQ19" s="43"/>
      <c r="BGR19" s="43"/>
      <c r="BGS19" s="43"/>
      <c r="BGT19" s="43"/>
      <c r="BGU19" s="43"/>
      <c r="BGV19" s="43"/>
      <c r="BGW19" s="43"/>
      <c r="BGX19" s="43"/>
      <c r="BGY19" s="43"/>
      <c r="BGZ19" s="43"/>
      <c r="BHA19" s="43"/>
      <c r="BHB19" s="43"/>
      <c r="BHC19" s="43"/>
      <c r="BHD19" s="43"/>
      <c r="BHE19" s="43"/>
      <c r="BHF19" s="43"/>
      <c r="BHG19" s="43"/>
      <c r="BHH19" s="43"/>
      <c r="BHI19" s="43"/>
      <c r="BHJ19" s="43"/>
      <c r="BHK19" s="43"/>
      <c r="BHL19" s="43"/>
      <c r="BHM19" s="43"/>
      <c r="BHN19" s="43"/>
      <c r="BHO19" s="43"/>
      <c r="BHP19" s="43"/>
      <c r="BHQ19" s="43"/>
      <c r="BHR19" s="43"/>
      <c r="BHS19" s="43"/>
      <c r="BHT19" s="43"/>
      <c r="BHU19" s="43"/>
      <c r="BHV19" s="43"/>
      <c r="BHW19" s="43"/>
      <c r="BHX19" s="43"/>
      <c r="BHY19" s="43"/>
      <c r="BHZ19" s="43"/>
      <c r="BIA19" s="43"/>
      <c r="BIB19" s="43"/>
      <c r="BIC19" s="43"/>
      <c r="BID19" s="43"/>
      <c r="BIE19" s="43"/>
      <c r="BIF19" s="43"/>
      <c r="BIG19" s="43"/>
      <c r="BIH19" s="43"/>
      <c r="BII19" s="43"/>
      <c r="BIJ19" s="43"/>
      <c r="BIK19" s="43"/>
      <c r="BIL19" s="43"/>
      <c r="BIM19" s="43"/>
      <c r="BIN19" s="43"/>
      <c r="BIO19" s="43"/>
      <c r="BIP19" s="43"/>
      <c r="BIQ19" s="43"/>
      <c r="BIR19" s="43"/>
      <c r="BIS19" s="43"/>
      <c r="BIT19" s="43"/>
      <c r="BIU19" s="43"/>
      <c r="BIV19" s="43"/>
      <c r="BIW19" s="43"/>
      <c r="BIX19" s="43"/>
      <c r="BIY19" s="43"/>
      <c r="BIZ19" s="43"/>
      <c r="BJA19" s="43"/>
      <c r="BJB19" s="43"/>
      <c r="BJC19" s="43"/>
      <c r="BJD19" s="43"/>
      <c r="BJE19" s="43"/>
      <c r="BJF19" s="43"/>
      <c r="BJG19" s="43"/>
      <c r="BJH19" s="43"/>
      <c r="BJI19" s="43"/>
      <c r="BJJ19" s="43"/>
      <c r="BJK19" s="43"/>
      <c r="BJL19" s="43"/>
      <c r="BJM19" s="43"/>
      <c r="BJN19" s="43"/>
      <c r="BJO19" s="43"/>
      <c r="BJP19" s="43"/>
      <c r="BJQ19" s="43"/>
      <c r="BJR19" s="43"/>
      <c r="BJS19" s="43"/>
      <c r="BJT19" s="43"/>
      <c r="BJU19" s="43"/>
      <c r="BJV19" s="43"/>
      <c r="BJW19" s="43"/>
      <c r="BJX19" s="43"/>
      <c r="BJY19" s="43"/>
      <c r="BJZ19" s="43"/>
      <c r="BKA19" s="43"/>
      <c r="BKB19" s="43"/>
      <c r="BKC19" s="43"/>
      <c r="BKD19" s="43"/>
      <c r="BKE19" s="43"/>
      <c r="BKF19" s="43"/>
      <c r="BKG19" s="43"/>
      <c r="BKH19" s="43"/>
      <c r="BKI19" s="43"/>
      <c r="BKJ19" s="43"/>
      <c r="BKK19" s="43"/>
      <c r="BKL19" s="43"/>
      <c r="BKM19" s="43"/>
      <c r="BKN19" s="43"/>
      <c r="BKO19" s="43"/>
      <c r="BKP19" s="43"/>
      <c r="BKQ19" s="43"/>
      <c r="BKR19" s="43"/>
      <c r="BKS19" s="43"/>
      <c r="BKT19" s="43"/>
      <c r="BKU19" s="43"/>
      <c r="BKV19" s="43"/>
      <c r="BKW19" s="43"/>
      <c r="BKX19" s="43"/>
      <c r="BKY19" s="43"/>
      <c r="BKZ19" s="43"/>
      <c r="BLA19" s="43"/>
      <c r="BLB19" s="43"/>
      <c r="BLC19" s="43"/>
      <c r="BLD19" s="43"/>
      <c r="BLE19" s="43"/>
      <c r="BLF19" s="43"/>
      <c r="BLG19" s="43"/>
      <c r="BLH19" s="43"/>
      <c r="BLI19" s="43"/>
      <c r="BLJ19" s="43"/>
      <c r="BLK19" s="43"/>
      <c r="BLL19" s="43"/>
      <c r="BLM19" s="43"/>
      <c r="BLN19" s="43"/>
      <c r="BLO19" s="43"/>
      <c r="BLP19" s="43"/>
      <c r="BLQ19" s="43"/>
      <c r="BLR19" s="43"/>
      <c r="BLS19" s="43"/>
      <c r="BLT19" s="43"/>
      <c r="BLU19" s="43"/>
      <c r="BLV19" s="43"/>
      <c r="BLW19" s="43"/>
      <c r="BLX19" s="43"/>
      <c r="BLY19" s="43"/>
      <c r="BLZ19" s="43"/>
      <c r="BMA19" s="43"/>
      <c r="BMB19" s="43"/>
      <c r="BMC19" s="43"/>
      <c r="BMD19" s="43"/>
      <c r="BME19" s="43"/>
      <c r="BMF19" s="43"/>
      <c r="BMG19" s="43"/>
      <c r="BMH19" s="43"/>
      <c r="BMI19" s="43"/>
      <c r="BMJ19" s="43"/>
      <c r="BMK19" s="43"/>
      <c r="BML19" s="43"/>
      <c r="BMM19" s="43"/>
      <c r="BMN19" s="43"/>
      <c r="BMO19" s="43"/>
      <c r="BMP19" s="43"/>
      <c r="BMQ19" s="43"/>
      <c r="BMR19" s="43"/>
      <c r="BMS19" s="43"/>
      <c r="BMT19" s="43"/>
      <c r="BMU19" s="43"/>
      <c r="BMV19" s="43"/>
      <c r="BMW19" s="43"/>
      <c r="BMX19" s="43"/>
      <c r="BMY19" s="43"/>
      <c r="BMZ19" s="43"/>
      <c r="BNA19" s="43"/>
      <c r="BNB19" s="43"/>
      <c r="BNC19" s="43"/>
      <c r="BND19" s="43"/>
      <c r="BNE19" s="43"/>
      <c r="BNF19" s="43"/>
      <c r="BNG19" s="43"/>
      <c r="BNH19" s="43"/>
      <c r="BNI19" s="43"/>
      <c r="BNJ19" s="43"/>
      <c r="BNK19" s="43"/>
      <c r="BNL19" s="43"/>
      <c r="BNM19" s="43"/>
      <c r="BNN19" s="43"/>
      <c r="BNO19" s="43"/>
      <c r="BNP19" s="43"/>
      <c r="BNQ19" s="43"/>
      <c r="BNR19" s="43"/>
      <c r="BNS19" s="43"/>
      <c r="BNT19" s="43"/>
      <c r="BNU19" s="43"/>
      <c r="BNV19" s="43"/>
      <c r="BNW19" s="43"/>
      <c r="BNX19" s="43"/>
      <c r="BNY19" s="43"/>
      <c r="BNZ19" s="43"/>
      <c r="BOA19" s="43"/>
      <c r="BOB19" s="43"/>
      <c r="BOC19" s="43"/>
      <c r="BOD19" s="43"/>
      <c r="BOE19" s="43"/>
      <c r="BOF19" s="43"/>
      <c r="BOG19" s="43"/>
      <c r="BOH19" s="43"/>
      <c r="BOI19" s="43"/>
      <c r="BOJ19" s="43"/>
      <c r="BOK19" s="43"/>
      <c r="BOL19" s="43"/>
      <c r="BOM19" s="43"/>
      <c r="BON19" s="43"/>
      <c r="BOO19" s="43"/>
      <c r="BOP19" s="43"/>
      <c r="BOQ19" s="43"/>
      <c r="BOR19" s="43"/>
      <c r="BOS19" s="43"/>
      <c r="BOT19" s="43"/>
      <c r="BOU19" s="43"/>
      <c r="BOV19" s="43"/>
      <c r="BOW19" s="43"/>
      <c r="BOX19" s="43"/>
      <c r="BOY19" s="43"/>
      <c r="BOZ19" s="43"/>
      <c r="BPA19" s="43"/>
      <c r="BPB19" s="43"/>
      <c r="BPC19" s="43"/>
      <c r="BPD19" s="43"/>
      <c r="BPE19" s="43"/>
      <c r="BPF19" s="43"/>
      <c r="BPG19" s="43"/>
      <c r="BPH19" s="43"/>
      <c r="BPI19" s="43"/>
      <c r="BPJ19" s="43"/>
      <c r="BPK19" s="43"/>
      <c r="BPL19" s="43"/>
      <c r="BPM19" s="43"/>
      <c r="BPN19" s="43"/>
      <c r="BPO19" s="43"/>
      <c r="BPP19" s="43"/>
      <c r="BPQ19" s="43"/>
      <c r="BPR19" s="43"/>
      <c r="BPS19" s="43"/>
      <c r="BPT19" s="43"/>
      <c r="BPU19" s="43"/>
      <c r="BPV19" s="43"/>
      <c r="BPW19" s="43"/>
      <c r="BPX19" s="43"/>
      <c r="BPY19" s="43"/>
      <c r="BPZ19" s="43"/>
      <c r="BQA19" s="43"/>
      <c r="BQB19" s="43"/>
      <c r="BQC19" s="43"/>
      <c r="BQD19" s="43"/>
      <c r="BQE19" s="43"/>
      <c r="BQF19" s="43"/>
      <c r="BQG19" s="43"/>
      <c r="BQH19" s="43"/>
      <c r="BQI19" s="43"/>
      <c r="BQJ19" s="43"/>
      <c r="BQK19" s="43"/>
      <c r="BQL19" s="43"/>
      <c r="BQM19" s="43"/>
      <c r="BQN19" s="43"/>
      <c r="BQO19" s="43"/>
      <c r="BQP19" s="43"/>
      <c r="BQQ19" s="43"/>
      <c r="BQR19" s="43"/>
      <c r="BQS19" s="43"/>
      <c r="BQT19" s="43"/>
      <c r="BQU19" s="43"/>
      <c r="BQV19" s="43"/>
      <c r="BQW19" s="43"/>
      <c r="BQX19" s="43"/>
      <c r="BQY19" s="43"/>
      <c r="BQZ19" s="43"/>
      <c r="BRA19" s="43"/>
      <c r="BRB19" s="43"/>
      <c r="BRC19" s="43"/>
      <c r="BRD19" s="43"/>
      <c r="BRE19" s="43"/>
      <c r="BRF19" s="43"/>
      <c r="BRG19" s="43"/>
      <c r="BRH19" s="43"/>
      <c r="BRI19" s="43"/>
      <c r="BRJ19" s="43"/>
      <c r="BRK19" s="43"/>
      <c r="BRL19" s="43"/>
      <c r="BRM19" s="43"/>
      <c r="BRN19" s="43"/>
      <c r="BRO19" s="43"/>
      <c r="BRP19" s="43"/>
      <c r="BRQ19" s="43"/>
      <c r="BRR19" s="43"/>
      <c r="BRS19" s="43"/>
      <c r="BRT19" s="43"/>
      <c r="BRU19" s="43"/>
      <c r="BRV19" s="43"/>
      <c r="BRW19" s="43"/>
      <c r="BRX19" s="43"/>
      <c r="BRY19" s="43"/>
      <c r="BRZ19" s="43"/>
      <c r="BSA19" s="43"/>
      <c r="BSB19" s="43"/>
      <c r="BSC19" s="43"/>
      <c r="BSD19" s="43"/>
      <c r="BSE19" s="43"/>
      <c r="BSF19" s="43"/>
      <c r="BSG19" s="43"/>
      <c r="BSH19" s="43"/>
      <c r="BSI19" s="43"/>
      <c r="BSJ19" s="43"/>
      <c r="BSK19" s="43"/>
      <c r="BSL19" s="43"/>
      <c r="BSM19" s="43"/>
      <c r="BSN19" s="43"/>
      <c r="BSO19" s="43"/>
      <c r="BSP19" s="43"/>
      <c r="BSQ19" s="43"/>
      <c r="BSR19" s="43"/>
      <c r="BSS19" s="43"/>
      <c r="BST19" s="43"/>
      <c r="BSU19" s="43"/>
      <c r="BSV19" s="43"/>
      <c r="BSW19" s="43"/>
      <c r="BSX19" s="43"/>
      <c r="BSY19" s="43"/>
      <c r="BSZ19" s="43"/>
      <c r="BTA19" s="43"/>
      <c r="BTB19" s="43"/>
      <c r="BTC19" s="43"/>
      <c r="BTD19" s="43"/>
      <c r="BTE19" s="43"/>
      <c r="BTF19" s="43"/>
      <c r="BTG19" s="43"/>
      <c r="BTH19" s="43"/>
      <c r="BTI19" s="43"/>
      <c r="BTJ19" s="43"/>
      <c r="BTK19" s="43"/>
      <c r="BTL19" s="43"/>
      <c r="BTM19" s="43"/>
      <c r="BTN19" s="43"/>
      <c r="BTO19" s="43"/>
      <c r="BTP19" s="43"/>
      <c r="BTQ19" s="43"/>
      <c r="BTR19" s="43"/>
      <c r="BTS19" s="43"/>
      <c r="BTT19" s="43"/>
      <c r="BTU19" s="43"/>
      <c r="BTV19" s="43"/>
      <c r="BTW19" s="43"/>
      <c r="BTX19" s="43"/>
      <c r="BTY19" s="43"/>
      <c r="BTZ19" s="43"/>
      <c r="BUA19" s="43"/>
      <c r="BUB19" s="43"/>
      <c r="BUC19" s="43"/>
      <c r="BUD19" s="43"/>
      <c r="BUE19" s="43"/>
      <c r="BUF19" s="43"/>
      <c r="BUG19" s="43"/>
      <c r="BUH19" s="43"/>
      <c r="BUI19" s="43"/>
      <c r="BUJ19" s="43"/>
      <c r="BUK19" s="43"/>
      <c r="BUL19" s="43"/>
      <c r="BUM19" s="43"/>
      <c r="BUN19" s="43"/>
      <c r="BUO19" s="43"/>
      <c r="BUP19" s="43"/>
      <c r="BUQ19" s="43"/>
      <c r="BUR19" s="43"/>
      <c r="BUS19" s="43"/>
      <c r="BUT19" s="43"/>
      <c r="BUU19" s="43"/>
      <c r="BUV19" s="43"/>
      <c r="BUW19" s="43"/>
      <c r="BUX19" s="43"/>
      <c r="BUY19" s="43"/>
      <c r="BUZ19" s="43"/>
      <c r="BVA19" s="43"/>
      <c r="BVB19" s="43"/>
      <c r="BVC19" s="43"/>
      <c r="BVD19" s="43"/>
      <c r="BVE19" s="43"/>
      <c r="BVF19" s="43"/>
      <c r="BVG19" s="43"/>
      <c r="BVH19" s="43"/>
      <c r="BVI19" s="43"/>
      <c r="BVJ19" s="43"/>
      <c r="BVK19" s="43"/>
      <c r="BVL19" s="43"/>
      <c r="BVM19" s="43"/>
      <c r="BVN19" s="43"/>
      <c r="BVO19" s="43"/>
      <c r="BVP19" s="43"/>
      <c r="BVQ19" s="43"/>
      <c r="BVR19" s="43"/>
      <c r="BVS19" s="43"/>
      <c r="BVT19" s="43"/>
      <c r="BVU19" s="43"/>
      <c r="BVV19" s="43"/>
      <c r="BVW19" s="43"/>
      <c r="BVX19" s="43"/>
      <c r="BVY19" s="43"/>
      <c r="BVZ19" s="43"/>
      <c r="BWA19" s="43"/>
      <c r="BWB19" s="43"/>
      <c r="BWC19" s="43"/>
      <c r="BWD19" s="43"/>
      <c r="BWE19" s="43"/>
      <c r="BWF19" s="43"/>
      <c r="BWG19" s="43"/>
      <c r="BWH19" s="43"/>
      <c r="BWI19" s="43"/>
      <c r="BWJ19" s="43"/>
      <c r="BWK19" s="43"/>
      <c r="BWL19" s="43"/>
      <c r="BWM19" s="43"/>
      <c r="BWN19" s="43"/>
      <c r="BWO19" s="43"/>
      <c r="BWP19" s="43"/>
      <c r="BWQ19" s="43"/>
      <c r="BWR19" s="43"/>
      <c r="BWS19" s="43"/>
      <c r="BWT19" s="43"/>
      <c r="BWU19" s="43"/>
      <c r="BWV19" s="43"/>
      <c r="BWW19" s="43"/>
      <c r="BWX19" s="43"/>
      <c r="BWY19" s="43"/>
      <c r="BWZ19" s="43"/>
      <c r="BXA19" s="43"/>
      <c r="BXB19" s="43"/>
      <c r="BXC19" s="43"/>
      <c r="BXD19" s="43"/>
      <c r="BXE19" s="43"/>
      <c r="BXF19" s="43"/>
      <c r="BXG19" s="43"/>
      <c r="BXH19" s="43"/>
      <c r="BXI19" s="43"/>
      <c r="BXJ19" s="43"/>
      <c r="BXK19" s="43"/>
      <c r="BXL19" s="43"/>
      <c r="BXM19" s="43"/>
      <c r="BXN19" s="43"/>
      <c r="BXO19" s="43"/>
      <c r="BXP19" s="43"/>
      <c r="BXQ19" s="43"/>
      <c r="BXR19" s="43"/>
      <c r="BXS19" s="43"/>
      <c r="BXT19" s="43"/>
      <c r="BXU19" s="43"/>
      <c r="BXV19" s="43"/>
      <c r="BXW19" s="43"/>
      <c r="BXX19" s="43"/>
      <c r="BXY19" s="43"/>
      <c r="BXZ19" s="43"/>
      <c r="BYA19" s="43"/>
      <c r="BYB19" s="43"/>
      <c r="BYC19" s="43"/>
      <c r="BYD19" s="43"/>
      <c r="BYE19" s="43"/>
      <c r="BYF19" s="43"/>
      <c r="BYG19" s="43"/>
      <c r="BYH19" s="43"/>
      <c r="BYI19" s="43"/>
      <c r="BYJ19" s="43"/>
      <c r="BYK19" s="43"/>
      <c r="BYL19" s="43"/>
      <c r="BYM19" s="43"/>
      <c r="BYN19" s="43"/>
      <c r="BYO19" s="43"/>
      <c r="BYP19" s="43"/>
      <c r="BYQ19" s="43"/>
      <c r="BYR19" s="43"/>
      <c r="BYS19" s="43"/>
      <c r="BYT19" s="43"/>
      <c r="BYU19" s="43"/>
      <c r="BYV19" s="43"/>
      <c r="BYW19" s="43"/>
      <c r="BYX19" s="43"/>
      <c r="BYY19" s="43"/>
      <c r="BYZ19" s="43"/>
      <c r="BZA19" s="43"/>
      <c r="BZB19" s="43"/>
      <c r="BZC19" s="43"/>
      <c r="BZD19" s="43"/>
      <c r="BZE19" s="43"/>
      <c r="BZF19" s="43"/>
      <c r="BZG19" s="43"/>
      <c r="BZH19" s="43"/>
      <c r="BZI19" s="43"/>
      <c r="BZJ19" s="43"/>
      <c r="BZK19" s="43"/>
      <c r="BZL19" s="43"/>
      <c r="BZM19" s="43"/>
      <c r="BZN19" s="43"/>
      <c r="BZO19" s="43"/>
      <c r="BZP19" s="43"/>
      <c r="BZQ19" s="43"/>
      <c r="BZR19" s="43"/>
      <c r="BZS19" s="43"/>
      <c r="BZT19" s="43"/>
      <c r="BZU19" s="43"/>
      <c r="BZV19" s="43"/>
      <c r="BZW19" s="43"/>
      <c r="BZX19" s="43"/>
      <c r="BZY19" s="43"/>
      <c r="BZZ19" s="43"/>
      <c r="CAA19" s="43"/>
      <c r="CAB19" s="43"/>
      <c r="CAC19" s="43"/>
      <c r="CAD19" s="43"/>
      <c r="CAE19" s="43"/>
      <c r="CAF19" s="43"/>
      <c r="CAG19" s="43"/>
      <c r="CAH19" s="43"/>
      <c r="CAI19" s="43"/>
      <c r="CAJ19" s="43"/>
      <c r="CAK19" s="43"/>
      <c r="CAL19" s="43"/>
      <c r="CAM19" s="43"/>
      <c r="CAN19" s="43"/>
      <c r="CAO19" s="43"/>
      <c r="CAP19" s="43"/>
      <c r="CAQ19" s="43"/>
      <c r="CAR19" s="43"/>
      <c r="CAS19" s="43"/>
      <c r="CAT19" s="43"/>
      <c r="CAU19" s="43"/>
      <c r="CAV19" s="43"/>
      <c r="CAW19" s="43"/>
      <c r="CAX19" s="43"/>
      <c r="CAY19" s="43"/>
      <c r="CAZ19" s="43"/>
      <c r="CBA19" s="43"/>
      <c r="CBB19" s="43"/>
      <c r="CBC19" s="43"/>
      <c r="CBD19" s="43"/>
      <c r="CBE19" s="43"/>
      <c r="CBF19" s="43"/>
      <c r="CBG19" s="43"/>
      <c r="CBH19" s="43"/>
      <c r="CBI19" s="43"/>
      <c r="CBJ19" s="43"/>
      <c r="CBK19" s="43"/>
      <c r="CBL19" s="43"/>
      <c r="CBM19" s="43"/>
      <c r="CBN19" s="43"/>
      <c r="CBO19" s="43"/>
      <c r="CBP19" s="43"/>
      <c r="CBQ19" s="43"/>
      <c r="CBR19" s="43"/>
      <c r="CBS19" s="43"/>
      <c r="CBT19" s="43"/>
      <c r="CBU19" s="43"/>
      <c r="CBV19" s="43"/>
      <c r="CBW19" s="43"/>
      <c r="CBX19" s="43"/>
      <c r="CBY19" s="43"/>
      <c r="CBZ19" s="43"/>
      <c r="CCA19" s="43"/>
      <c r="CCB19" s="43"/>
      <c r="CCC19" s="43"/>
      <c r="CCD19" s="43"/>
      <c r="CCE19" s="43"/>
      <c r="CCF19" s="43"/>
      <c r="CCG19" s="43"/>
      <c r="CCH19" s="43"/>
      <c r="CCI19" s="43"/>
      <c r="CCJ19" s="43"/>
      <c r="CCK19" s="43"/>
      <c r="CCL19" s="43"/>
      <c r="CCM19" s="43"/>
      <c r="CCN19" s="43"/>
      <c r="CCO19" s="43"/>
      <c r="CCP19" s="43"/>
      <c r="CCQ19" s="43"/>
      <c r="CCR19" s="43"/>
      <c r="CCS19" s="43"/>
      <c r="CCT19" s="43"/>
      <c r="CCU19" s="43"/>
      <c r="CCV19" s="43"/>
      <c r="CCW19" s="43"/>
      <c r="CCX19" s="43"/>
      <c r="CCY19" s="43"/>
      <c r="CCZ19" s="43"/>
      <c r="CDA19" s="43"/>
      <c r="CDB19" s="43"/>
      <c r="CDC19" s="43"/>
      <c r="CDD19" s="43"/>
      <c r="CDE19" s="43"/>
      <c r="CDF19" s="43"/>
      <c r="CDG19" s="43"/>
      <c r="CDH19" s="43"/>
      <c r="CDI19" s="43"/>
      <c r="CDJ19" s="43"/>
      <c r="CDK19" s="43"/>
      <c r="CDL19" s="43"/>
      <c r="CDM19" s="43"/>
      <c r="CDN19" s="43"/>
      <c r="CDO19" s="43"/>
      <c r="CDP19" s="43"/>
      <c r="CDQ19" s="43"/>
      <c r="CDR19" s="43"/>
      <c r="CDS19" s="43"/>
      <c r="CDT19" s="43"/>
      <c r="CDU19" s="43"/>
      <c r="CDV19" s="43"/>
      <c r="CDW19" s="43"/>
      <c r="CDX19" s="43"/>
      <c r="CDY19" s="43"/>
      <c r="CDZ19" s="43"/>
      <c r="CEA19" s="43"/>
      <c r="CEB19" s="43"/>
      <c r="CEC19" s="43"/>
      <c r="CED19" s="43"/>
      <c r="CEE19" s="43"/>
      <c r="CEF19" s="43"/>
      <c r="CEG19" s="43"/>
      <c r="CEH19" s="43"/>
      <c r="CEI19" s="43"/>
      <c r="CEJ19" s="43"/>
      <c r="CEK19" s="43"/>
      <c r="CEL19" s="43"/>
      <c r="CEM19" s="43"/>
      <c r="CEN19" s="43"/>
      <c r="CEO19" s="43"/>
      <c r="CEP19" s="43"/>
      <c r="CEQ19" s="43"/>
      <c r="CER19" s="43"/>
      <c r="CES19" s="43"/>
      <c r="CET19" s="43"/>
      <c r="CEU19" s="43"/>
      <c r="CEV19" s="43"/>
      <c r="CEW19" s="43"/>
      <c r="CEX19" s="43"/>
      <c r="CEY19" s="43"/>
      <c r="CEZ19" s="43"/>
      <c r="CFA19" s="43"/>
      <c r="CFB19" s="43"/>
      <c r="CFC19" s="43"/>
      <c r="CFD19" s="43"/>
      <c r="CFE19" s="43"/>
      <c r="CFF19" s="43"/>
      <c r="CFG19" s="43"/>
      <c r="CFH19" s="43"/>
      <c r="CFI19" s="43"/>
      <c r="CFJ19" s="43"/>
      <c r="CFK19" s="43"/>
      <c r="CFL19" s="43"/>
      <c r="CFM19" s="43"/>
      <c r="CFN19" s="43"/>
      <c r="CFO19" s="43"/>
      <c r="CFP19" s="43"/>
      <c r="CFQ19" s="43"/>
      <c r="CFR19" s="43"/>
      <c r="CFS19" s="43"/>
      <c r="CFT19" s="43"/>
      <c r="CFU19" s="43"/>
      <c r="CFV19" s="43"/>
      <c r="CFW19" s="43"/>
      <c r="CFX19" s="43"/>
      <c r="CFY19" s="43"/>
      <c r="CFZ19" s="43"/>
      <c r="CGA19" s="43"/>
      <c r="CGB19" s="43"/>
      <c r="CGC19" s="43"/>
      <c r="CGD19" s="43"/>
      <c r="CGE19" s="43"/>
      <c r="CGF19" s="43"/>
      <c r="CGG19" s="43"/>
      <c r="CGH19" s="43"/>
      <c r="CGI19" s="43"/>
      <c r="CGJ19" s="43"/>
      <c r="CGK19" s="43"/>
      <c r="CGL19" s="43"/>
      <c r="CGM19" s="43"/>
      <c r="CGN19" s="43"/>
      <c r="CGO19" s="43"/>
      <c r="CGP19" s="43"/>
      <c r="CGQ19" s="43"/>
      <c r="CGR19" s="43"/>
      <c r="CGS19" s="43"/>
      <c r="CGT19" s="43"/>
      <c r="CGU19" s="43"/>
      <c r="CGV19" s="43"/>
      <c r="CGW19" s="43"/>
      <c r="CGX19" s="43"/>
      <c r="CGY19" s="43"/>
      <c r="CGZ19" s="43"/>
      <c r="CHA19" s="43"/>
      <c r="CHB19" s="43"/>
      <c r="CHC19" s="43"/>
      <c r="CHD19" s="43"/>
      <c r="CHE19" s="43"/>
      <c r="CHF19" s="43"/>
      <c r="CHG19" s="43"/>
      <c r="CHH19" s="43"/>
      <c r="CHI19" s="43"/>
      <c r="CHJ19" s="43"/>
      <c r="CHK19" s="43"/>
      <c r="CHL19" s="43"/>
      <c r="CHM19" s="43"/>
      <c r="CHN19" s="43"/>
      <c r="CHO19" s="43"/>
      <c r="CHP19" s="43"/>
      <c r="CHQ19" s="43"/>
      <c r="CHR19" s="43"/>
      <c r="CHS19" s="43"/>
      <c r="CHT19" s="43"/>
      <c r="CHU19" s="43"/>
      <c r="CHV19" s="43"/>
      <c r="CHW19" s="43"/>
      <c r="CHX19" s="43"/>
      <c r="CHY19" s="43"/>
      <c r="CHZ19" s="43"/>
      <c r="CIA19" s="43"/>
      <c r="CIB19" s="43"/>
      <c r="CIC19" s="43"/>
      <c r="CID19" s="43"/>
      <c r="CIE19" s="43"/>
      <c r="CIF19" s="43"/>
      <c r="CIG19" s="43"/>
      <c r="CIH19" s="43"/>
      <c r="CII19" s="43"/>
      <c r="CIJ19" s="43"/>
      <c r="CIK19" s="43"/>
      <c r="CIL19" s="43"/>
      <c r="CIM19" s="43"/>
      <c r="CIN19" s="43"/>
      <c r="CIO19" s="43"/>
      <c r="CIP19" s="43"/>
      <c r="CIQ19" s="43"/>
      <c r="CIR19" s="43"/>
      <c r="CIS19" s="43"/>
      <c r="CIT19" s="43"/>
      <c r="CIU19" s="43"/>
      <c r="CIV19" s="43"/>
      <c r="CIW19" s="43"/>
      <c r="CIX19" s="43"/>
      <c r="CIY19" s="43"/>
      <c r="CIZ19" s="43"/>
      <c r="CJA19" s="43"/>
      <c r="CJB19" s="43"/>
      <c r="CJC19" s="43"/>
      <c r="CJD19" s="43"/>
      <c r="CJE19" s="43"/>
      <c r="CJF19" s="43"/>
      <c r="CJG19" s="43"/>
      <c r="CJH19" s="43"/>
      <c r="CJI19" s="43"/>
      <c r="CJJ19" s="43"/>
      <c r="CJK19" s="43"/>
      <c r="CJL19" s="43"/>
      <c r="CJM19" s="43"/>
      <c r="CJN19" s="43"/>
      <c r="CJO19" s="43"/>
      <c r="CJP19" s="43"/>
      <c r="CJQ19" s="43"/>
      <c r="CJR19" s="43"/>
      <c r="CJS19" s="43"/>
      <c r="CJT19" s="43"/>
      <c r="CJU19" s="43"/>
      <c r="CJV19" s="43"/>
      <c r="CJW19" s="43"/>
      <c r="CJX19" s="43"/>
      <c r="CJY19" s="43"/>
      <c r="CJZ19" s="43"/>
      <c r="CKA19" s="43"/>
      <c r="CKB19" s="43"/>
      <c r="CKC19" s="43"/>
      <c r="CKD19" s="43"/>
      <c r="CKE19" s="43"/>
      <c r="CKF19" s="43"/>
      <c r="CKG19" s="43"/>
      <c r="CKH19" s="43"/>
      <c r="CKI19" s="43"/>
      <c r="CKJ19" s="43"/>
      <c r="CKK19" s="43"/>
      <c r="CKL19" s="43"/>
      <c r="CKM19" s="43"/>
      <c r="CKN19" s="43"/>
      <c r="CKO19" s="43"/>
      <c r="CKP19" s="43"/>
      <c r="CKQ19" s="43"/>
      <c r="CKR19" s="43"/>
      <c r="CKS19" s="43"/>
      <c r="CKT19" s="43"/>
      <c r="CKU19" s="43"/>
      <c r="CKV19" s="43"/>
      <c r="CKW19" s="43"/>
      <c r="CKX19" s="43"/>
      <c r="CKY19" s="43"/>
      <c r="CKZ19" s="43"/>
      <c r="CLA19" s="43"/>
      <c r="CLB19" s="43"/>
      <c r="CLC19" s="43"/>
      <c r="CLD19" s="43"/>
      <c r="CLE19" s="43"/>
      <c r="CLF19" s="43"/>
      <c r="CLG19" s="43"/>
      <c r="CLH19" s="43"/>
      <c r="CLI19" s="43"/>
      <c r="CLJ19" s="43"/>
      <c r="CLK19" s="43"/>
      <c r="CLL19" s="43"/>
      <c r="CLM19" s="43"/>
      <c r="CLN19" s="43"/>
      <c r="CLO19" s="43"/>
      <c r="CLP19" s="43"/>
      <c r="CLQ19" s="43"/>
      <c r="CLR19" s="43"/>
      <c r="CLS19" s="43"/>
      <c r="CLT19" s="43"/>
      <c r="CLU19" s="43"/>
      <c r="CLV19" s="43"/>
      <c r="CLW19" s="43"/>
      <c r="CLX19" s="43"/>
      <c r="CLY19" s="43"/>
      <c r="CLZ19" s="43"/>
      <c r="CMA19" s="43"/>
      <c r="CMB19" s="43"/>
      <c r="CMC19" s="43"/>
      <c r="CMD19" s="43"/>
      <c r="CME19" s="43"/>
      <c r="CMF19" s="43"/>
      <c r="CMG19" s="43"/>
      <c r="CMH19" s="43"/>
      <c r="CMI19" s="43"/>
      <c r="CMJ19" s="43"/>
      <c r="CMK19" s="43"/>
      <c r="CML19" s="43"/>
      <c r="CMM19" s="43"/>
      <c r="CMN19" s="43"/>
      <c r="CMO19" s="43"/>
      <c r="CMP19" s="43"/>
      <c r="CMQ19" s="43"/>
      <c r="CMR19" s="43"/>
      <c r="CMS19" s="43"/>
      <c r="CMT19" s="43"/>
      <c r="CMU19" s="43"/>
      <c r="CMV19" s="43"/>
      <c r="CMW19" s="43"/>
      <c r="CMX19" s="43"/>
      <c r="CMY19" s="43"/>
      <c r="CMZ19" s="43"/>
      <c r="CNA19" s="43"/>
      <c r="CNB19" s="43"/>
      <c r="CNC19" s="43"/>
      <c r="CND19" s="43"/>
      <c r="CNE19" s="43"/>
      <c r="CNF19" s="43"/>
      <c r="CNG19" s="43"/>
      <c r="CNH19" s="43"/>
      <c r="CNI19" s="43"/>
      <c r="CNJ19" s="43"/>
      <c r="CNK19" s="43"/>
      <c r="CNL19" s="43"/>
      <c r="CNM19" s="43"/>
      <c r="CNN19" s="43"/>
      <c r="CNO19" s="43"/>
      <c r="CNP19" s="43"/>
      <c r="CNQ19" s="43"/>
      <c r="CNR19" s="43"/>
      <c r="CNS19" s="43"/>
      <c r="CNT19" s="43"/>
      <c r="CNU19" s="43"/>
      <c r="CNV19" s="43"/>
      <c r="CNW19" s="43"/>
      <c r="CNX19" s="43"/>
      <c r="CNY19" s="43"/>
      <c r="CNZ19" s="43"/>
      <c r="COA19" s="43"/>
      <c r="COB19" s="43"/>
      <c r="COC19" s="43"/>
      <c r="COD19" s="43"/>
      <c r="COE19" s="43"/>
      <c r="COF19" s="43"/>
      <c r="COG19" s="43"/>
      <c r="COH19" s="43"/>
      <c r="COI19" s="43"/>
      <c r="COJ19" s="43"/>
      <c r="COK19" s="43"/>
      <c r="COL19" s="43"/>
      <c r="COM19" s="43"/>
      <c r="CON19" s="43"/>
      <c r="COO19" s="43"/>
      <c r="COP19" s="43"/>
      <c r="COQ19" s="43"/>
      <c r="COR19" s="43"/>
      <c r="COS19" s="43"/>
      <c r="COT19" s="43"/>
      <c r="COU19" s="43"/>
      <c r="COV19" s="43"/>
      <c r="COW19" s="43"/>
      <c r="COX19" s="43"/>
      <c r="COY19" s="43"/>
      <c r="COZ19" s="43"/>
      <c r="CPA19" s="43"/>
      <c r="CPB19" s="43"/>
      <c r="CPC19" s="43"/>
      <c r="CPD19" s="43"/>
      <c r="CPE19" s="43"/>
      <c r="CPF19" s="43"/>
      <c r="CPG19" s="43"/>
      <c r="CPH19" s="43"/>
      <c r="CPI19" s="43"/>
      <c r="CPJ19" s="43"/>
      <c r="CPK19" s="43"/>
      <c r="CPL19" s="43"/>
      <c r="CPM19" s="43"/>
      <c r="CPN19" s="43"/>
      <c r="CPO19" s="43"/>
      <c r="CPP19" s="43"/>
      <c r="CPQ19" s="43"/>
      <c r="CPR19" s="43"/>
      <c r="CPS19" s="43"/>
      <c r="CPT19" s="43"/>
      <c r="CPU19" s="43"/>
      <c r="CPV19" s="43"/>
      <c r="CPW19" s="43"/>
      <c r="CPX19" s="43"/>
      <c r="CPY19" s="43"/>
      <c r="CPZ19" s="43"/>
      <c r="CQA19" s="43"/>
      <c r="CQB19" s="43"/>
      <c r="CQC19" s="43"/>
      <c r="CQD19" s="43"/>
      <c r="CQE19" s="43"/>
      <c r="CQF19" s="43"/>
      <c r="CQG19" s="43"/>
      <c r="CQH19" s="43"/>
      <c r="CQI19" s="43"/>
      <c r="CQJ19" s="43"/>
      <c r="CQK19" s="43"/>
      <c r="CQL19" s="43"/>
      <c r="CQM19" s="43"/>
      <c r="CQN19" s="43"/>
      <c r="CQO19" s="43"/>
      <c r="CQP19" s="43"/>
      <c r="CQQ19" s="43"/>
      <c r="CQR19" s="43"/>
      <c r="CQS19" s="43"/>
      <c r="CQT19" s="43"/>
      <c r="CQU19" s="43"/>
      <c r="CQV19" s="43"/>
      <c r="CQW19" s="43"/>
      <c r="CQX19" s="43"/>
      <c r="CQY19" s="43"/>
      <c r="CQZ19" s="43"/>
      <c r="CRA19" s="43"/>
      <c r="CRB19" s="43"/>
      <c r="CRC19" s="43"/>
      <c r="CRD19" s="43"/>
      <c r="CRE19" s="43"/>
      <c r="CRF19" s="43"/>
      <c r="CRG19" s="43"/>
      <c r="CRH19" s="43"/>
      <c r="CRI19" s="43"/>
      <c r="CRJ19" s="43"/>
      <c r="CRK19" s="43"/>
      <c r="CRL19" s="43"/>
      <c r="CRM19" s="43"/>
      <c r="CRN19" s="43"/>
      <c r="CRO19" s="43"/>
      <c r="CRP19" s="43"/>
      <c r="CRQ19" s="43"/>
      <c r="CRR19" s="43"/>
      <c r="CRS19" s="43"/>
      <c r="CRT19" s="43"/>
      <c r="CRU19" s="43"/>
      <c r="CRV19" s="43"/>
      <c r="CRW19" s="43"/>
      <c r="CRX19" s="43"/>
      <c r="CRY19" s="43"/>
      <c r="CRZ19" s="43"/>
      <c r="CSA19" s="43"/>
      <c r="CSB19" s="43"/>
      <c r="CSC19" s="43"/>
      <c r="CSD19" s="43"/>
      <c r="CSE19" s="43"/>
      <c r="CSF19" s="43"/>
      <c r="CSG19" s="43"/>
      <c r="CSH19" s="43"/>
      <c r="CSI19" s="43"/>
      <c r="CSJ19" s="43"/>
      <c r="CSK19" s="43"/>
      <c r="CSL19" s="43"/>
      <c r="CSM19" s="43"/>
      <c r="CSN19" s="43"/>
      <c r="CSO19" s="43"/>
      <c r="CSP19" s="43"/>
      <c r="CSQ19" s="43"/>
      <c r="CSR19" s="43"/>
      <c r="CSS19" s="43"/>
      <c r="CST19" s="43"/>
      <c r="CSU19" s="43"/>
      <c r="CSV19" s="43"/>
      <c r="CSW19" s="43"/>
      <c r="CSX19" s="43"/>
      <c r="CSY19" s="43"/>
      <c r="CSZ19" s="43"/>
      <c r="CTA19" s="43"/>
      <c r="CTB19" s="43"/>
      <c r="CTC19" s="43"/>
      <c r="CTD19" s="43"/>
      <c r="CTE19" s="43"/>
      <c r="CTF19" s="43"/>
      <c r="CTG19" s="43"/>
      <c r="CTH19" s="43"/>
      <c r="CTI19" s="43"/>
      <c r="CTJ19" s="43"/>
      <c r="CTK19" s="43"/>
      <c r="CTL19" s="43"/>
      <c r="CTM19" s="43"/>
      <c r="CTN19" s="43"/>
      <c r="CTO19" s="43"/>
      <c r="CTP19" s="43"/>
      <c r="CTQ19" s="43"/>
      <c r="CTR19" s="43"/>
      <c r="CTS19" s="43"/>
      <c r="CTT19" s="43"/>
      <c r="CTU19" s="43"/>
      <c r="CTV19" s="43"/>
      <c r="CTW19" s="43"/>
      <c r="CTX19" s="43"/>
      <c r="CTY19" s="43"/>
      <c r="CTZ19" s="43"/>
      <c r="CUA19" s="43"/>
      <c r="CUB19" s="43"/>
      <c r="CUC19" s="43"/>
      <c r="CUD19" s="43"/>
      <c r="CUE19" s="43"/>
      <c r="CUF19" s="43"/>
      <c r="CUG19" s="43"/>
      <c r="CUH19" s="43"/>
      <c r="CUI19" s="43"/>
      <c r="CUJ19" s="43"/>
      <c r="CUK19" s="43"/>
      <c r="CUL19" s="43"/>
      <c r="CUM19" s="43"/>
      <c r="CUN19" s="43"/>
      <c r="CUO19" s="43"/>
      <c r="CUP19" s="43"/>
      <c r="CUQ19" s="43"/>
      <c r="CUR19" s="43"/>
      <c r="CUS19" s="43"/>
      <c r="CUT19" s="43"/>
      <c r="CUU19" s="43"/>
      <c r="CUV19" s="43"/>
      <c r="CUW19" s="43"/>
      <c r="CUX19" s="43"/>
      <c r="CUY19" s="43"/>
      <c r="CUZ19" s="43"/>
      <c r="CVA19" s="43"/>
      <c r="CVB19" s="43"/>
      <c r="CVC19" s="43"/>
      <c r="CVD19" s="43"/>
      <c r="CVE19" s="43"/>
      <c r="CVF19" s="43"/>
      <c r="CVG19" s="43"/>
      <c r="CVH19" s="43"/>
      <c r="CVI19" s="43"/>
      <c r="CVJ19" s="43"/>
      <c r="CVK19" s="43"/>
      <c r="CVL19" s="43"/>
      <c r="CVM19" s="43"/>
      <c r="CVN19" s="43"/>
      <c r="CVO19" s="43"/>
      <c r="CVP19" s="43"/>
      <c r="CVQ19" s="43"/>
      <c r="CVR19" s="43"/>
      <c r="CVS19" s="43"/>
      <c r="CVT19" s="43"/>
      <c r="CVU19" s="43"/>
      <c r="CVV19" s="43"/>
      <c r="CVW19" s="43"/>
      <c r="CVX19" s="43"/>
      <c r="CVY19" s="43"/>
      <c r="CVZ19" s="43"/>
      <c r="CWA19" s="43"/>
      <c r="CWB19" s="43"/>
      <c r="CWC19" s="43"/>
      <c r="CWD19" s="43"/>
      <c r="CWE19" s="43"/>
      <c r="CWF19" s="43"/>
      <c r="CWG19" s="43"/>
      <c r="CWH19" s="43"/>
      <c r="CWI19" s="43"/>
      <c r="CWJ19" s="43"/>
      <c r="CWK19" s="43"/>
      <c r="CWL19" s="43"/>
      <c r="CWM19" s="43"/>
      <c r="CWN19" s="43"/>
      <c r="CWO19" s="43"/>
      <c r="CWP19" s="43"/>
      <c r="CWQ19" s="43"/>
      <c r="CWR19" s="43"/>
      <c r="CWS19" s="43"/>
      <c r="CWT19" s="43"/>
      <c r="CWU19" s="43"/>
      <c r="CWV19" s="43"/>
      <c r="CWW19" s="43"/>
      <c r="CWX19" s="43"/>
      <c r="CWY19" s="43"/>
      <c r="CWZ19" s="43"/>
      <c r="CXA19" s="43"/>
      <c r="CXB19" s="43"/>
      <c r="CXC19" s="43"/>
      <c r="CXD19" s="43"/>
      <c r="CXE19" s="43"/>
      <c r="CXF19" s="43"/>
      <c r="CXG19" s="43"/>
      <c r="CXH19" s="43"/>
      <c r="CXI19" s="43"/>
      <c r="CXJ19" s="43"/>
      <c r="CXK19" s="43"/>
      <c r="CXL19" s="43"/>
      <c r="CXM19" s="43"/>
      <c r="CXN19" s="43"/>
      <c r="CXO19" s="43"/>
      <c r="CXP19" s="43"/>
      <c r="CXQ19" s="43"/>
      <c r="CXR19" s="43"/>
      <c r="CXS19" s="43"/>
      <c r="CXT19" s="43"/>
      <c r="CXU19" s="43"/>
      <c r="CXV19" s="43"/>
      <c r="CXW19" s="43"/>
      <c r="CXX19" s="43"/>
      <c r="CXY19" s="43"/>
      <c r="CXZ19" s="43"/>
      <c r="CYA19" s="43"/>
      <c r="CYB19" s="43"/>
      <c r="CYC19" s="43"/>
      <c r="CYD19" s="43"/>
      <c r="CYE19" s="43"/>
      <c r="CYF19" s="43"/>
      <c r="CYG19" s="43"/>
      <c r="CYH19" s="43"/>
      <c r="CYI19" s="43"/>
      <c r="CYJ19" s="43"/>
      <c r="CYK19" s="43"/>
      <c r="CYL19" s="43"/>
      <c r="CYM19" s="43"/>
      <c r="CYN19" s="43"/>
      <c r="CYO19" s="43"/>
      <c r="CYP19" s="43"/>
      <c r="CYQ19" s="43"/>
      <c r="CYR19" s="43"/>
      <c r="CYS19" s="43"/>
      <c r="CYT19" s="43"/>
      <c r="CYU19" s="43"/>
      <c r="CYV19" s="43"/>
      <c r="CYW19" s="43"/>
      <c r="CYX19" s="43"/>
      <c r="CYY19" s="43"/>
      <c r="CYZ19" s="43"/>
      <c r="CZA19" s="43"/>
      <c r="CZB19" s="43"/>
      <c r="CZC19" s="43"/>
      <c r="CZD19" s="43"/>
      <c r="CZE19" s="43"/>
      <c r="CZF19" s="43"/>
      <c r="CZG19" s="43"/>
      <c r="CZH19" s="43"/>
      <c r="CZI19" s="43"/>
      <c r="CZJ19" s="43"/>
      <c r="CZK19" s="43"/>
      <c r="CZL19" s="43"/>
      <c r="CZM19" s="43"/>
      <c r="CZN19" s="43"/>
      <c r="CZO19" s="43"/>
      <c r="CZP19" s="43"/>
      <c r="CZQ19" s="43"/>
      <c r="CZR19" s="43"/>
      <c r="CZS19" s="43"/>
      <c r="CZT19" s="43"/>
      <c r="CZU19" s="43"/>
      <c r="CZV19" s="43"/>
      <c r="CZW19" s="43"/>
      <c r="CZX19" s="43"/>
      <c r="CZY19" s="43"/>
      <c r="CZZ19" s="43"/>
      <c r="DAA19" s="43"/>
      <c r="DAB19" s="43"/>
      <c r="DAC19" s="43"/>
      <c r="DAD19" s="43"/>
      <c r="DAE19" s="43"/>
      <c r="DAF19" s="43"/>
      <c r="DAG19" s="43"/>
      <c r="DAH19" s="43"/>
      <c r="DAI19" s="43"/>
      <c r="DAJ19" s="43"/>
      <c r="DAK19" s="43"/>
      <c r="DAL19" s="43"/>
      <c r="DAM19" s="43"/>
      <c r="DAN19" s="43"/>
      <c r="DAO19" s="43"/>
      <c r="DAP19" s="43"/>
      <c r="DAQ19" s="43"/>
      <c r="DAR19" s="43"/>
      <c r="DAS19" s="43"/>
      <c r="DAT19" s="43"/>
      <c r="DAU19" s="43"/>
      <c r="DAV19" s="43"/>
      <c r="DAW19" s="43"/>
      <c r="DAX19" s="43"/>
      <c r="DAY19" s="43"/>
      <c r="DAZ19" s="43"/>
      <c r="DBA19" s="43"/>
      <c r="DBB19" s="43"/>
      <c r="DBC19" s="43"/>
      <c r="DBD19" s="43"/>
      <c r="DBE19" s="43"/>
      <c r="DBF19" s="43"/>
      <c r="DBG19" s="43"/>
      <c r="DBH19" s="43"/>
      <c r="DBI19" s="43"/>
      <c r="DBJ19" s="43"/>
      <c r="DBK19" s="43"/>
      <c r="DBL19" s="43"/>
      <c r="DBM19" s="43"/>
      <c r="DBN19" s="43"/>
      <c r="DBO19" s="43"/>
      <c r="DBP19" s="43"/>
      <c r="DBQ19" s="43"/>
      <c r="DBR19" s="43"/>
      <c r="DBS19" s="43"/>
      <c r="DBT19" s="43"/>
      <c r="DBU19" s="43"/>
      <c r="DBV19" s="43"/>
      <c r="DBW19" s="43"/>
      <c r="DBX19" s="43"/>
      <c r="DBY19" s="43"/>
      <c r="DBZ19" s="43"/>
      <c r="DCA19" s="43"/>
      <c r="DCB19" s="43"/>
      <c r="DCC19" s="43"/>
      <c r="DCD19" s="43"/>
      <c r="DCE19" s="43"/>
      <c r="DCF19" s="43"/>
      <c r="DCG19" s="43"/>
      <c r="DCH19" s="43"/>
      <c r="DCI19" s="43"/>
      <c r="DCJ19" s="43"/>
      <c r="DCK19" s="43"/>
      <c r="DCL19" s="43"/>
      <c r="DCM19" s="43"/>
      <c r="DCN19" s="43"/>
      <c r="DCO19" s="43"/>
      <c r="DCP19" s="43"/>
      <c r="DCQ19" s="43"/>
      <c r="DCR19" s="43"/>
      <c r="DCS19" s="43"/>
      <c r="DCT19" s="43"/>
      <c r="DCU19" s="43"/>
      <c r="DCV19" s="43"/>
      <c r="DCW19" s="43"/>
      <c r="DCX19" s="43"/>
      <c r="DCY19" s="43"/>
      <c r="DCZ19" s="43"/>
      <c r="DDA19" s="43"/>
      <c r="DDB19" s="43"/>
      <c r="DDC19" s="43"/>
      <c r="DDD19" s="43"/>
      <c r="DDE19" s="43"/>
      <c r="DDF19" s="43"/>
      <c r="DDG19" s="43"/>
      <c r="DDH19" s="43"/>
      <c r="DDI19" s="43"/>
      <c r="DDJ19" s="43"/>
      <c r="DDK19" s="43"/>
      <c r="DDL19" s="43"/>
      <c r="DDM19" s="43"/>
      <c r="DDN19" s="43"/>
      <c r="DDO19" s="43"/>
      <c r="DDP19" s="43"/>
      <c r="DDQ19" s="43"/>
      <c r="DDR19" s="43"/>
      <c r="DDS19" s="43"/>
      <c r="DDT19" s="43"/>
      <c r="DDU19" s="43"/>
      <c r="DDV19" s="43"/>
      <c r="DDW19" s="43"/>
      <c r="DDX19" s="43"/>
      <c r="DDY19" s="43"/>
      <c r="DDZ19" s="43"/>
      <c r="DEA19" s="43"/>
      <c r="DEB19" s="43"/>
      <c r="DEC19" s="43"/>
      <c r="DED19" s="43"/>
      <c r="DEE19" s="43"/>
      <c r="DEF19" s="43"/>
      <c r="DEG19" s="43"/>
      <c r="DEH19" s="43"/>
      <c r="DEI19" s="43"/>
      <c r="DEJ19" s="43"/>
      <c r="DEK19" s="43"/>
      <c r="DEL19" s="43"/>
      <c r="DEM19" s="43"/>
      <c r="DEN19" s="43"/>
      <c r="DEO19" s="43"/>
      <c r="DEP19" s="43"/>
      <c r="DEQ19" s="43"/>
      <c r="DER19" s="43"/>
      <c r="DES19" s="43"/>
      <c r="DET19" s="43"/>
      <c r="DEU19" s="43"/>
      <c r="DEV19" s="43"/>
      <c r="DEW19" s="43"/>
      <c r="DEX19" s="43"/>
      <c r="DEY19" s="43"/>
      <c r="DEZ19" s="43"/>
      <c r="DFA19" s="43"/>
      <c r="DFB19" s="43"/>
      <c r="DFC19" s="43"/>
      <c r="DFD19" s="43"/>
      <c r="DFE19" s="43"/>
      <c r="DFF19" s="43"/>
      <c r="DFG19" s="43"/>
      <c r="DFH19" s="43"/>
      <c r="DFI19" s="43"/>
      <c r="DFJ19" s="43"/>
      <c r="DFK19" s="43"/>
      <c r="DFL19" s="43"/>
      <c r="DFM19" s="43"/>
      <c r="DFN19" s="43"/>
      <c r="DFO19" s="43"/>
      <c r="DFP19" s="43"/>
      <c r="DFQ19" s="43"/>
      <c r="DFR19" s="43"/>
      <c r="DFS19" s="43"/>
      <c r="DFT19" s="43"/>
      <c r="DFU19" s="43"/>
      <c r="DFV19" s="43"/>
      <c r="DFW19" s="43"/>
      <c r="DFX19" s="43"/>
      <c r="DFY19" s="43"/>
      <c r="DFZ19" s="43"/>
      <c r="DGA19" s="43"/>
      <c r="DGB19" s="43"/>
      <c r="DGC19" s="43"/>
      <c r="DGD19" s="43"/>
      <c r="DGE19" s="43"/>
      <c r="DGF19" s="43"/>
      <c r="DGG19" s="43"/>
      <c r="DGH19" s="43"/>
      <c r="DGI19" s="43"/>
      <c r="DGJ19" s="43"/>
      <c r="DGK19" s="43"/>
      <c r="DGL19" s="43"/>
      <c r="DGM19" s="43"/>
      <c r="DGN19" s="43"/>
      <c r="DGO19" s="43"/>
      <c r="DGP19" s="43"/>
      <c r="DGQ19" s="43"/>
      <c r="DGR19" s="43"/>
      <c r="DGS19" s="43"/>
      <c r="DGT19" s="43"/>
      <c r="DGU19" s="43"/>
      <c r="DGV19" s="43"/>
      <c r="DGW19" s="43"/>
      <c r="DGX19" s="43"/>
      <c r="DGY19" s="43"/>
      <c r="DGZ19" s="43"/>
      <c r="DHA19" s="43"/>
      <c r="DHB19" s="43"/>
      <c r="DHC19" s="43"/>
      <c r="DHD19" s="43"/>
      <c r="DHE19" s="43"/>
      <c r="DHF19" s="43"/>
      <c r="DHG19" s="43"/>
      <c r="DHH19" s="43"/>
      <c r="DHI19" s="43"/>
      <c r="DHJ19" s="43"/>
      <c r="DHK19" s="43"/>
      <c r="DHL19" s="43"/>
      <c r="DHM19" s="43"/>
      <c r="DHN19" s="43"/>
      <c r="DHO19" s="43"/>
      <c r="DHP19" s="43"/>
      <c r="DHQ19" s="43"/>
      <c r="DHR19" s="43"/>
      <c r="DHS19" s="43"/>
      <c r="DHT19" s="43"/>
      <c r="DHU19" s="43"/>
      <c r="DHV19" s="43"/>
      <c r="DHW19" s="43"/>
      <c r="DHX19" s="43"/>
      <c r="DHY19" s="43"/>
      <c r="DHZ19" s="43"/>
      <c r="DIA19" s="43"/>
      <c r="DIB19" s="43"/>
      <c r="DIC19" s="43"/>
      <c r="DID19" s="43"/>
      <c r="DIE19" s="43"/>
      <c r="DIF19" s="43"/>
      <c r="DIG19" s="43"/>
      <c r="DIH19" s="43"/>
      <c r="DII19" s="43"/>
      <c r="DIJ19" s="43"/>
      <c r="DIK19" s="43"/>
      <c r="DIL19" s="43"/>
      <c r="DIM19" s="43"/>
      <c r="DIN19" s="43"/>
      <c r="DIO19" s="43"/>
      <c r="DIP19" s="43"/>
      <c r="DIQ19" s="43"/>
      <c r="DIR19" s="43"/>
      <c r="DIS19" s="43"/>
      <c r="DIT19" s="43"/>
      <c r="DIU19" s="43"/>
      <c r="DIV19" s="43"/>
      <c r="DIW19" s="43"/>
      <c r="DIX19" s="43"/>
      <c r="DIY19" s="43"/>
      <c r="DIZ19" s="43"/>
      <c r="DJA19" s="43"/>
      <c r="DJB19" s="43"/>
      <c r="DJC19" s="43"/>
      <c r="DJD19" s="43"/>
      <c r="DJE19" s="43"/>
      <c r="DJF19" s="43"/>
      <c r="DJG19" s="43"/>
      <c r="DJH19" s="43"/>
      <c r="DJI19" s="43"/>
      <c r="DJJ19" s="43"/>
      <c r="DJK19" s="43"/>
      <c r="DJL19" s="43"/>
      <c r="DJM19" s="43"/>
      <c r="DJN19" s="43"/>
      <c r="DJO19" s="43"/>
      <c r="DJP19" s="43"/>
      <c r="DJQ19" s="43"/>
      <c r="DJR19" s="43"/>
      <c r="DJS19" s="43"/>
      <c r="DJT19" s="43"/>
      <c r="DJU19" s="43"/>
      <c r="DJV19" s="43"/>
      <c r="DJW19" s="43"/>
      <c r="DJX19" s="43"/>
      <c r="DJY19" s="43"/>
      <c r="DJZ19" s="43"/>
      <c r="DKA19" s="43"/>
      <c r="DKB19" s="43"/>
      <c r="DKC19" s="43"/>
      <c r="DKD19" s="43"/>
      <c r="DKE19" s="43"/>
      <c r="DKF19" s="43"/>
      <c r="DKG19" s="43"/>
      <c r="DKH19" s="43"/>
      <c r="DKI19" s="43"/>
      <c r="DKJ19" s="43"/>
      <c r="DKK19" s="43"/>
      <c r="DKL19" s="43"/>
      <c r="DKM19" s="43"/>
      <c r="DKN19" s="43"/>
      <c r="DKO19" s="43"/>
      <c r="DKP19" s="43"/>
      <c r="DKQ19" s="43"/>
      <c r="DKR19" s="43"/>
      <c r="DKS19" s="43"/>
      <c r="DKT19" s="43"/>
      <c r="DKU19" s="43"/>
      <c r="DKV19" s="43"/>
      <c r="DKW19" s="43"/>
      <c r="DKX19" s="43"/>
      <c r="DKY19" s="43"/>
      <c r="DKZ19" s="43"/>
      <c r="DLA19" s="43"/>
      <c r="DLB19" s="43"/>
      <c r="DLC19" s="43"/>
      <c r="DLD19" s="43"/>
      <c r="DLE19" s="43"/>
      <c r="DLF19" s="43"/>
      <c r="DLG19" s="43"/>
      <c r="DLH19" s="43"/>
      <c r="DLI19" s="43"/>
      <c r="DLJ19" s="43"/>
      <c r="DLK19" s="43"/>
      <c r="DLL19" s="43"/>
      <c r="DLM19" s="43"/>
      <c r="DLN19" s="43"/>
      <c r="DLO19" s="43"/>
      <c r="DLP19" s="43"/>
      <c r="DLQ19" s="43"/>
      <c r="DLR19" s="43"/>
      <c r="DLS19" s="43"/>
      <c r="DLT19" s="43"/>
      <c r="DLU19" s="43"/>
      <c r="DLV19" s="43"/>
      <c r="DLW19" s="43"/>
      <c r="DLX19" s="43"/>
      <c r="DLY19" s="43"/>
      <c r="DLZ19" s="43"/>
      <c r="DMA19" s="43"/>
      <c r="DMB19" s="43"/>
      <c r="DMC19" s="43"/>
      <c r="DMD19" s="43"/>
      <c r="DME19" s="43"/>
      <c r="DMF19" s="43"/>
      <c r="DMG19" s="43"/>
      <c r="DMH19" s="43"/>
      <c r="DMI19" s="43"/>
      <c r="DMJ19" s="43"/>
      <c r="DMK19" s="43"/>
      <c r="DML19" s="43"/>
      <c r="DMM19" s="43"/>
      <c r="DMN19" s="43"/>
      <c r="DMO19" s="43"/>
      <c r="DMP19" s="43"/>
      <c r="DMQ19" s="43"/>
      <c r="DMR19" s="43"/>
      <c r="DMS19" s="43"/>
      <c r="DMT19" s="43"/>
      <c r="DMU19" s="43"/>
      <c r="DMV19" s="43"/>
      <c r="DMW19" s="43"/>
      <c r="DMX19" s="43"/>
      <c r="DMY19" s="43"/>
      <c r="DMZ19" s="43"/>
      <c r="DNA19" s="43"/>
      <c r="DNB19" s="43"/>
      <c r="DNC19" s="43"/>
      <c r="DND19" s="43"/>
      <c r="DNE19" s="43"/>
      <c r="DNF19" s="43"/>
      <c r="DNG19" s="43"/>
      <c r="DNH19" s="43"/>
      <c r="DNI19" s="43"/>
      <c r="DNJ19" s="43"/>
      <c r="DNK19" s="43"/>
      <c r="DNL19" s="43"/>
      <c r="DNM19" s="43"/>
      <c r="DNN19" s="43"/>
      <c r="DNO19" s="43"/>
      <c r="DNP19" s="43"/>
      <c r="DNQ19" s="43"/>
      <c r="DNR19" s="43"/>
      <c r="DNS19" s="43"/>
      <c r="DNT19" s="43"/>
      <c r="DNU19" s="43"/>
      <c r="DNV19" s="43"/>
      <c r="DNW19" s="43"/>
      <c r="DNX19" s="43"/>
      <c r="DNY19" s="43"/>
      <c r="DNZ19" s="43"/>
      <c r="DOA19" s="43"/>
      <c r="DOB19" s="43"/>
      <c r="DOC19" s="43"/>
      <c r="DOD19" s="43"/>
      <c r="DOE19" s="43"/>
      <c r="DOF19" s="43"/>
      <c r="DOG19" s="43"/>
      <c r="DOH19" s="43"/>
      <c r="DOI19" s="43"/>
      <c r="DOJ19" s="43"/>
      <c r="DOK19" s="43"/>
      <c r="DOL19" s="43"/>
      <c r="DOM19" s="43"/>
      <c r="DON19" s="43"/>
      <c r="DOO19" s="43"/>
      <c r="DOP19" s="43"/>
      <c r="DOQ19" s="43"/>
      <c r="DOR19" s="43"/>
      <c r="DOS19" s="43"/>
      <c r="DOT19" s="43"/>
      <c r="DOU19" s="43"/>
      <c r="DOV19" s="43"/>
      <c r="DOW19" s="43"/>
      <c r="DOX19" s="43"/>
      <c r="DOY19" s="43"/>
      <c r="DOZ19" s="43"/>
      <c r="DPA19" s="43"/>
      <c r="DPB19" s="43"/>
      <c r="DPC19" s="43"/>
      <c r="DPD19" s="43"/>
      <c r="DPE19" s="43"/>
      <c r="DPF19" s="43"/>
      <c r="DPG19" s="43"/>
      <c r="DPH19" s="43"/>
      <c r="DPI19" s="43"/>
      <c r="DPJ19" s="43"/>
      <c r="DPK19" s="43"/>
      <c r="DPL19" s="43"/>
      <c r="DPM19" s="43"/>
      <c r="DPN19" s="43"/>
      <c r="DPO19" s="43"/>
      <c r="DPP19" s="43"/>
      <c r="DPQ19" s="43"/>
      <c r="DPR19" s="43"/>
      <c r="DPS19" s="43"/>
      <c r="DPT19" s="43"/>
      <c r="DPU19" s="43"/>
      <c r="DPV19" s="43"/>
      <c r="DPW19" s="43"/>
      <c r="DPX19" s="43"/>
      <c r="DPY19" s="43"/>
      <c r="DPZ19" s="43"/>
      <c r="DQA19" s="43"/>
      <c r="DQB19" s="43"/>
      <c r="DQC19" s="43"/>
      <c r="DQD19" s="43"/>
      <c r="DQE19" s="43"/>
      <c r="DQF19" s="43"/>
      <c r="DQG19" s="43"/>
      <c r="DQH19" s="43"/>
      <c r="DQI19" s="43"/>
      <c r="DQJ19" s="43"/>
      <c r="DQK19" s="43"/>
      <c r="DQL19" s="43"/>
      <c r="DQM19" s="43"/>
      <c r="DQN19" s="43"/>
      <c r="DQO19" s="43"/>
      <c r="DQP19" s="43"/>
      <c r="DQQ19" s="43"/>
      <c r="DQR19" s="43"/>
      <c r="DQS19" s="43"/>
      <c r="DQT19" s="43"/>
      <c r="DQU19" s="43"/>
      <c r="DQV19" s="43"/>
      <c r="DQW19" s="43"/>
      <c r="DQX19" s="43"/>
      <c r="DQY19" s="43"/>
      <c r="DQZ19" s="43"/>
      <c r="DRA19" s="43"/>
      <c r="DRB19" s="43"/>
      <c r="DRC19" s="43"/>
      <c r="DRD19" s="43"/>
      <c r="DRE19" s="43"/>
      <c r="DRF19" s="43"/>
      <c r="DRG19" s="43"/>
      <c r="DRH19" s="43"/>
      <c r="DRI19" s="43"/>
      <c r="DRJ19" s="43"/>
      <c r="DRK19" s="43"/>
      <c r="DRL19" s="43"/>
      <c r="DRM19" s="43"/>
      <c r="DRN19" s="43"/>
      <c r="DRO19" s="43"/>
      <c r="DRP19" s="43"/>
      <c r="DRQ19" s="43"/>
      <c r="DRR19" s="43"/>
      <c r="DRS19" s="43"/>
      <c r="DRT19" s="43"/>
      <c r="DRU19" s="43"/>
      <c r="DRV19" s="43"/>
      <c r="DRW19" s="43"/>
      <c r="DRX19" s="43"/>
      <c r="DRY19" s="43"/>
      <c r="DRZ19" s="43"/>
      <c r="DSA19" s="43"/>
      <c r="DSB19" s="43"/>
      <c r="DSC19" s="43"/>
      <c r="DSD19" s="43"/>
      <c r="DSE19" s="43"/>
      <c r="DSF19" s="43"/>
      <c r="DSG19" s="43"/>
      <c r="DSH19" s="43"/>
      <c r="DSI19" s="43"/>
      <c r="DSJ19" s="43"/>
      <c r="DSK19" s="43"/>
      <c r="DSL19" s="43"/>
      <c r="DSM19" s="43"/>
      <c r="DSN19" s="43"/>
      <c r="DSO19" s="43"/>
      <c r="DSP19" s="43"/>
      <c r="DSQ19" s="43"/>
      <c r="DSR19" s="43"/>
      <c r="DSS19" s="43"/>
      <c r="DST19" s="43"/>
      <c r="DSU19" s="43"/>
      <c r="DSV19" s="43"/>
      <c r="DSW19" s="43"/>
      <c r="DSX19" s="43"/>
      <c r="DSY19" s="43"/>
      <c r="DSZ19" s="43"/>
      <c r="DTA19" s="43"/>
      <c r="DTB19" s="43"/>
      <c r="DTC19" s="43"/>
      <c r="DTD19" s="43"/>
      <c r="DTE19" s="43"/>
      <c r="DTF19" s="43"/>
      <c r="DTG19" s="43"/>
      <c r="DTH19" s="43"/>
      <c r="DTI19" s="43"/>
      <c r="DTJ19" s="43"/>
      <c r="DTK19" s="43"/>
      <c r="DTL19" s="43"/>
      <c r="DTM19" s="43"/>
      <c r="DTN19" s="43"/>
      <c r="DTO19" s="43"/>
      <c r="DTP19" s="43"/>
      <c r="DTQ19" s="43"/>
      <c r="DTR19" s="43"/>
      <c r="DTS19" s="43"/>
      <c r="DTT19" s="43"/>
      <c r="DTU19" s="43"/>
      <c r="DTV19" s="43"/>
      <c r="DTW19" s="43"/>
      <c r="DTX19" s="43"/>
      <c r="DTY19" s="43"/>
      <c r="DTZ19" s="43"/>
      <c r="DUA19" s="43"/>
      <c r="DUB19" s="43"/>
      <c r="DUC19" s="43"/>
      <c r="DUD19" s="43"/>
      <c r="DUE19" s="43"/>
      <c r="DUF19" s="43"/>
      <c r="DUG19" s="43"/>
      <c r="DUH19" s="43"/>
      <c r="DUI19" s="43"/>
      <c r="DUJ19" s="43"/>
      <c r="DUK19" s="43"/>
      <c r="DUL19" s="43"/>
      <c r="DUM19" s="43"/>
      <c r="DUN19" s="43"/>
      <c r="DUO19" s="43"/>
      <c r="DUP19" s="43"/>
      <c r="DUQ19" s="43"/>
      <c r="DUR19" s="43"/>
      <c r="DUS19" s="43"/>
      <c r="DUT19" s="43"/>
      <c r="DUU19" s="43"/>
      <c r="DUV19" s="43"/>
      <c r="DUW19" s="43"/>
      <c r="DUX19" s="43"/>
      <c r="DUY19" s="43"/>
      <c r="DUZ19" s="43"/>
      <c r="DVA19" s="43"/>
      <c r="DVB19" s="43"/>
      <c r="DVC19" s="43"/>
      <c r="DVD19" s="43"/>
      <c r="DVE19" s="43"/>
      <c r="DVF19" s="43"/>
      <c r="DVG19" s="43"/>
      <c r="DVH19" s="43"/>
      <c r="DVI19" s="43"/>
      <c r="DVJ19" s="43"/>
      <c r="DVK19" s="43"/>
      <c r="DVL19" s="43"/>
      <c r="DVM19" s="43"/>
      <c r="DVN19" s="43"/>
      <c r="DVO19" s="43"/>
      <c r="DVP19" s="43"/>
      <c r="DVQ19" s="43"/>
      <c r="DVR19" s="43"/>
      <c r="DVS19" s="43"/>
      <c r="DVT19" s="43"/>
      <c r="DVU19" s="43"/>
      <c r="DVV19" s="43"/>
      <c r="DVW19" s="43"/>
      <c r="DVX19" s="43"/>
      <c r="DVY19" s="43"/>
      <c r="DVZ19" s="43"/>
      <c r="DWA19" s="43"/>
      <c r="DWB19" s="43"/>
      <c r="DWC19" s="43"/>
      <c r="DWD19" s="43"/>
      <c r="DWE19" s="43"/>
      <c r="DWF19" s="43"/>
      <c r="DWG19" s="43"/>
      <c r="DWH19" s="43"/>
      <c r="DWI19" s="43"/>
      <c r="DWJ19" s="43"/>
      <c r="DWK19" s="43"/>
      <c r="DWL19" s="43"/>
      <c r="DWM19" s="43"/>
      <c r="DWN19" s="43"/>
      <c r="DWO19" s="43"/>
      <c r="DWP19" s="43"/>
      <c r="DWQ19" s="43"/>
      <c r="DWR19" s="43"/>
      <c r="DWS19" s="43"/>
      <c r="DWT19" s="43"/>
      <c r="DWU19" s="43"/>
      <c r="DWV19" s="43"/>
      <c r="DWW19" s="43"/>
      <c r="DWX19" s="43"/>
      <c r="DWY19" s="43"/>
      <c r="DWZ19" s="43"/>
      <c r="DXA19" s="43"/>
      <c r="DXB19" s="43"/>
      <c r="DXC19" s="43"/>
      <c r="DXD19" s="43"/>
      <c r="DXE19" s="43"/>
      <c r="DXF19" s="43"/>
      <c r="DXG19" s="43"/>
      <c r="DXH19" s="43"/>
      <c r="DXI19" s="43"/>
      <c r="DXJ19" s="43"/>
      <c r="DXK19" s="43"/>
      <c r="DXL19" s="43"/>
      <c r="DXM19" s="43"/>
      <c r="DXN19" s="43"/>
      <c r="DXO19" s="43"/>
      <c r="DXP19" s="43"/>
      <c r="DXQ19" s="43"/>
      <c r="DXR19" s="43"/>
      <c r="DXS19" s="43"/>
      <c r="DXT19" s="43"/>
      <c r="DXU19" s="43"/>
      <c r="DXV19" s="43"/>
      <c r="DXW19" s="43"/>
      <c r="DXX19" s="43"/>
      <c r="DXY19" s="43"/>
      <c r="DXZ19" s="43"/>
      <c r="DYA19" s="43"/>
      <c r="DYB19" s="43"/>
      <c r="DYC19" s="43"/>
      <c r="DYD19" s="43"/>
      <c r="DYE19" s="43"/>
      <c r="DYF19" s="43"/>
      <c r="DYG19" s="43"/>
      <c r="DYH19" s="43"/>
      <c r="DYI19" s="43"/>
      <c r="DYJ19" s="43"/>
      <c r="DYK19" s="43"/>
      <c r="DYL19" s="43"/>
      <c r="DYM19" s="43"/>
      <c r="DYN19" s="43"/>
      <c r="DYO19" s="43"/>
      <c r="DYP19" s="43"/>
      <c r="DYQ19" s="43"/>
      <c r="DYR19" s="43"/>
      <c r="DYS19" s="43"/>
      <c r="DYT19" s="43"/>
      <c r="DYU19" s="43"/>
      <c r="DYV19" s="43"/>
      <c r="DYW19" s="43"/>
      <c r="DYX19" s="43"/>
      <c r="DYY19" s="43"/>
      <c r="DYZ19" s="43"/>
      <c r="DZA19" s="43"/>
      <c r="DZB19" s="43"/>
      <c r="DZC19" s="43"/>
      <c r="DZD19" s="43"/>
      <c r="DZE19" s="43"/>
      <c r="DZF19" s="43"/>
      <c r="DZG19" s="43"/>
      <c r="DZH19" s="43"/>
      <c r="DZI19" s="43"/>
      <c r="DZJ19" s="43"/>
      <c r="DZK19" s="43"/>
      <c r="DZL19" s="43"/>
      <c r="DZM19" s="43"/>
      <c r="DZN19" s="43"/>
      <c r="DZO19" s="43"/>
      <c r="DZP19" s="43"/>
      <c r="DZQ19" s="43"/>
      <c r="DZR19" s="43"/>
      <c r="DZS19" s="43"/>
      <c r="DZT19" s="43"/>
      <c r="DZU19" s="43"/>
      <c r="DZV19" s="43"/>
      <c r="DZW19" s="43"/>
      <c r="DZX19" s="43"/>
      <c r="DZY19" s="43"/>
      <c r="DZZ19" s="43"/>
      <c r="EAA19" s="43"/>
      <c r="EAB19" s="43"/>
      <c r="EAC19" s="43"/>
      <c r="EAD19" s="43"/>
      <c r="EAE19" s="43"/>
      <c r="EAF19" s="43"/>
      <c r="EAG19" s="43"/>
      <c r="EAH19" s="43"/>
      <c r="EAI19" s="43"/>
      <c r="EAJ19" s="43"/>
      <c r="EAK19" s="43"/>
      <c r="EAL19" s="43"/>
      <c r="EAM19" s="43"/>
      <c r="EAN19" s="43"/>
      <c r="EAO19" s="43"/>
      <c r="EAP19" s="43"/>
      <c r="EAQ19" s="43"/>
      <c r="EAR19" s="43"/>
      <c r="EAS19" s="43"/>
      <c r="EAT19" s="43"/>
      <c r="EAU19" s="43"/>
      <c r="EAV19" s="43"/>
      <c r="EAW19" s="43"/>
      <c r="EAX19" s="43"/>
      <c r="EAY19" s="43"/>
      <c r="EAZ19" s="43"/>
      <c r="EBA19" s="43"/>
      <c r="EBB19" s="43"/>
      <c r="EBC19" s="43"/>
      <c r="EBD19" s="43"/>
      <c r="EBE19" s="43"/>
      <c r="EBF19" s="43"/>
      <c r="EBG19" s="43"/>
      <c r="EBH19" s="43"/>
      <c r="EBI19" s="43"/>
      <c r="EBJ19" s="43"/>
      <c r="EBK19" s="43"/>
      <c r="EBL19" s="43"/>
      <c r="EBM19" s="43"/>
      <c r="EBN19" s="43"/>
      <c r="EBO19" s="43"/>
      <c r="EBP19" s="43"/>
      <c r="EBQ19" s="43"/>
      <c r="EBR19" s="43"/>
      <c r="EBS19" s="43"/>
      <c r="EBT19" s="43"/>
      <c r="EBU19" s="43"/>
      <c r="EBV19" s="43"/>
      <c r="EBW19" s="43"/>
      <c r="EBX19" s="43"/>
      <c r="EBY19" s="43"/>
      <c r="EBZ19" s="43"/>
      <c r="ECA19" s="43"/>
      <c r="ECB19" s="43"/>
      <c r="ECC19" s="43"/>
      <c r="ECD19" s="43"/>
      <c r="ECE19" s="43"/>
      <c r="ECF19" s="43"/>
      <c r="ECG19" s="43"/>
      <c r="ECH19" s="43"/>
      <c r="ECI19" s="43"/>
      <c r="ECJ19" s="43"/>
      <c r="ECK19" s="43"/>
      <c r="ECL19" s="43"/>
      <c r="ECM19" s="43"/>
      <c r="ECN19" s="43"/>
      <c r="ECO19" s="43"/>
      <c r="ECP19" s="43"/>
      <c r="ECQ19" s="43"/>
      <c r="ECR19" s="43"/>
      <c r="ECS19" s="43"/>
      <c r="ECT19" s="43"/>
      <c r="ECU19" s="43"/>
      <c r="ECV19" s="43"/>
      <c r="ECW19" s="43"/>
      <c r="ECX19" s="43"/>
      <c r="ECY19" s="43"/>
      <c r="ECZ19" s="43"/>
      <c r="EDA19" s="43"/>
      <c r="EDB19" s="43"/>
      <c r="EDC19" s="43"/>
      <c r="EDD19" s="43"/>
      <c r="EDE19" s="43"/>
      <c r="EDF19" s="43"/>
      <c r="EDG19" s="43"/>
      <c r="EDH19" s="43"/>
      <c r="EDI19" s="43"/>
      <c r="EDJ19" s="43"/>
      <c r="EDK19" s="43"/>
      <c r="EDL19" s="43"/>
      <c r="EDM19" s="43"/>
      <c r="EDN19" s="43"/>
      <c r="EDO19" s="43"/>
      <c r="EDP19" s="43"/>
      <c r="EDQ19" s="43"/>
      <c r="EDR19" s="43"/>
      <c r="EDS19" s="43"/>
      <c r="EDT19" s="43"/>
      <c r="EDU19" s="43"/>
      <c r="EDV19" s="43"/>
      <c r="EDW19" s="43"/>
      <c r="EDX19" s="43"/>
      <c r="EDY19" s="43"/>
      <c r="EDZ19" s="43"/>
      <c r="EEA19" s="43"/>
      <c r="EEB19" s="43"/>
      <c r="EEC19" s="43"/>
      <c r="EED19" s="43"/>
      <c r="EEE19" s="43"/>
      <c r="EEF19" s="43"/>
      <c r="EEG19" s="43"/>
      <c r="EEH19" s="43"/>
      <c r="EEI19" s="43"/>
      <c r="EEJ19" s="43"/>
      <c r="EEK19" s="43"/>
      <c r="EEL19" s="43"/>
      <c r="EEM19" s="43"/>
      <c r="EEN19" s="43"/>
      <c r="EEO19" s="43"/>
      <c r="EEP19" s="43"/>
      <c r="EEQ19" s="43"/>
      <c r="EER19" s="43"/>
      <c r="EES19" s="43"/>
      <c r="EET19" s="43"/>
      <c r="EEU19" s="43"/>
      <c r="EEV19" s="43"/>
      <c r="EEW19" s="43"/>
      <c r="EEX19" s="43"/>
      <c r="EEY19" s="43"/>
      <c r="EEZ19" s="43"/>
      <c r="EFA19" s="43"/>
      <c r="EFB19" s="43"/>
      <c r="EFC19" s="43"/>
      <c r="EFD19" s="43"/>
      <c r="EFE19" s="43"/>
      <c r="EFF19" s="43"/>
      <c r="EFG19" s="43"/>
      <c r="EFH19" s="43"/>
      <c r="EFI19" s="43"/>
      <c r="EFJ19" s="43"/>
      <c r="EFK19" s="43"/>
      <c r="EFL19" s="43"/>
      <c r="EFM19" s="43"/>
      <c r="EFN19" s="43"/>
      <c r="EFO19" s="43"/>
      <c r="EFP19" s="43"/>
      <c r="EFQ19" s="43"/>
      <c r="EFR19" s="43"/>
      <c r="EFS19" s="43"/>
      <c r="EFT19" s="43"/>
      <c r="EFU19" s="43"/>
      <c r="EFV19" s="43"/>
      <c r="EFW19" s="43"/>
      <c r="EFX19" s="43"/>
      <c r="EFY19" s="43"/>
      <c r="EFZ19" s="43"/>
      <c r="EGA19" s="43"/>
      <c r="EGB19" s="43"/>
      <c r="EGC19" s="43"/>
      <c r="EGD19" s="43"/>
      <c r="EGE19" s="43"/>
      <c r="EGF19" s="43"/>
      <c r="EGG19" s="43"/>
      <c r="EGH19" s="43"/>
      <c r="EGI19" s="43"/>
      <c r="EGJ19" s="43"/>
      <c r="EGK19" s="43"/>
      <c r="EGL19" s="43"/>
      <c r="EGM19" s="43"/>
      <c r="EGN19" s="43"/>
      <c r="EGO19" s="43"/>
      <c r="EGP19" s="43"/>
      <c r="EGQ19" s="43"/>
      <c r="EGR19" s="43"/>
      <c r="EGS19" s="43"/>
      <c r="EGT19" s="43"/>
      <c r="EGU19" s="43"/>
      <c r="EGV19" s="43"/>
      <c r="EGW19" s="43"/>
      <c r="EGX19" s="43"/>
      <c r="EGY19" s="43"/>
      <c r="EGZ19" s="43"/>
      <c r="EHA19" s="43"/>
      <c r="EHB19" s="43"/>
      <c r="EHC19" s="43"/>
      <c r="EHD19" s="43"/>
      <c r="EHE19" s="43"/>
      <c r="EHF19" s="43"/>
      <c r="EHG19" s="43"/>
      <c r="EHH19" s="43"/>
      <c r="EHI19" s="43"/>
      <c r="EHJ19" s="43"/>
      <c r="EHK19" s="43"/>
      <c r="EHL19" s="43"/>
      <c r="EHM19" s="43"/>
      <c r="EHN19" s="43"/>
      <c r="EHO19" s="43"/>
      <c r="EHP19" s="43"/>
      <c r="EHQ19" s="43"/>
      <c r="EHR19" s="43"/>
      <c r="EHS19" s="43"/>
      <c r="EHT19" s="43"/>
      <c r="EHU19" s="43"/>
      <c r="EHV19" s="43"/>
      <c r="EHW19" s="43"/>
      <c r="EHX19" s="43"/>
      <c r="EHY19" s="43"/>
      <c r="EHZ19" s="43"/>
      <c r="EIA19" s="43"/>
      <c r="EIB19" s="43"/>
      <c r="EIC19" s="43"/>
      <c r="EID19" s="43"/>
      <c r="EIE19" s="43"/>
      <c r="EIF19" s="43"/>
      <c r="EIG19" s="43"/>
      <c r="EIH19" s="43"/>
      <c r="EII19" s="43"/>
      <c r="EIJ19" s="43"/>
      <c r="EIK19" s="43"/>
      <c r="EIL19" s="43"/>
      <c r="EIM19" s="43"/>
      <c r="EIN19" s="43"/>
      <c r="EIO19" s="43"/>
      <c r="EIP19" s="43"/>
      <c r="EIQ19" s="43"/>
      <c r="EIR19" s="43"/>
      <c r="EIS19" s="43"/>
      <c r="EIT19" s="43"/>
      <c r="EIU19" s="43"/>
      <c r="EIV19" s="43"/>
      <c r="EIW19" s="43"/>
      <c r="EIX19" s="43"/>
      <c r="EIY19" s="43"/>
      <c r="EIZ19" s="43"/>
      <c r="EJA19" s="43"/>
      <c r="EJB19" s="43"/>
      <c r="EJC19" s="43"/>
      <c r="EJD19" s="43"/>
      <c r="EJE19" s="43"/>
      <c r="EJF19" s="43"/>
      <c r="EJG19" s="43"/>
      <c r="EJH19" s="43"/>
      <c r="EJI19" s="43"/>
      <c r="EJJ19" s="43"/>
      <c r="EJK19" s="43"/>
      <c r="EJL19" s="43"/>
      <c r="EJM19" s="43"/>
      <c r="EJN19" s="43"/>
      <c r="EJO19" s="43"/>
      <c r="EJP19" s="43"/>
      <c r="EJQ19" s="43"/>
      <c r="EJR19" s="43"/>
      <c r="EJS19" s="43"/>
      <c r="EJT19" s="43"/>
      <c r="EJU19" s="43"/>
      <c r="EJV19" s="43"/>
      <c r="EJW19" s="43"/>
      <c r="EJX19" s="43"/>
      <c r="EJY19" s="43"/>
      <c r="EJZ19" s="43"/>
      <c r="EKA19" s="43"/>
      <c r="EKB19" s="43"/>
      <c r="EKC19" s="43"/>
      <c r="EKD19" s="43"/>
      <c r="EKE19" s="43"/>
      <c r="EKF19" s="43"/>
      <c r="EKG19" s="43"/>
      <c r="EKH19" s="43"/>
      <c r="EKI19" s="43"/>
      <c r="EKJ19" s="43"/>
      <c r="EKK19" s="43"/>
      <c r="EKL19" s="43"/>
      <c r="EKM19" s="43"/>
      <c r="EKN19" s="43"/>
      <c r="EKO19" s="43"/>
      <c r="EKP19" s="43"/>
      <c r="EKQ19" s="43"/>
      <c r="EKR19" s="43"/>
      <c r="EKS19" s="43"/>
      <c r="EKT19" s="43"/>
      <c r="EKU19" s="43"/>
      <c r="EKV19" s="43"/>
      <c r="EKW19" s="43"/>
      <c r="EKX19" s="43"/>
      <c r="EKY19" s="43"/>
      <c r="EKZ19" s="43"/>
      <c r="ELA19" s="43"/>
      <c r="ELB19" s="43"/>
      <c r="ELC19" s="43"/>
      <c r="ELD19" s="43"/>
      <c r="ELE19" s="43"/>
      <c r="ELF19" s="43"/>
      <c r="ELG19" s="43"/>
      <c r="ELH19" s="43"/>
      <c r="ELI19" s="43"/>
      <c r="ELJ19" s="43"/>
      <c r="ELK19" s="43"/>
      <c r="ELL19" s="43"/>
      <c r="ELM19" s="43"/>
      <c r="ELN19" s="43"/>
      <c r="ELO19" s="43"/>
      <c r="ELP19" s="43"/>
      <c r="ELQ19" s="43"/>
      <c r="ELR19" s="43"/>
      <c r="ELS19" s="43"/>
      <c r="ELT19" s="43"/>
      <c r="ELU19" s="43"/>
      <c r="ELV19" s="43"/>
      <c r="ELW19" s="43"/>
      <c r="ELX19" s="43"/>
      <c r="ELY19" s="43"/>
      <c r="ELZ19" s="43"/>
      <c r="EMA19" s="43"/>
      <c r="EMB19" s="43"/>
      <c r="EMC19" s="43"/>
      <c r="EMD19" s="43"/>
      <c r="EME19" s="43"/>
      <c r="EMF19" s="43"/>
      <c r="EMG19" s="43"/>
      <c r="EMH19" s="43"/>
      <c r="EMI19" s="43"/>
      <c r="EMJ19" s="43"/>
      <c r="EMK19" s="43"/>
      <c r="EML19" s="43"/>
      <c r="EMM19" s="43"/>
      <c r="EMN19" s="43"/>
      <c r="EMO19" s="43"/>
      <c r="EMP19" s="43"/>
      <c r="EMQ19" s="43"/>
      <c r="EMR19" s="43"/>
      <c r="EMS19" s="43"/>
      <c r="EMT19" s="43"/>
      <c r="EMU19" s="43"/>
      <c r="EMV19" s="43"/>
      <c r="EMW19" s="43"/>
      <c r="EMX19" s="43"/>
      <c r="EMY19" s="43"/>
      <c r="EMZ19" s="43"/>
      <c r="ENA19" s="43"/>
      <c r="ENB19" s="43"/>
      <c r="ENC19" s="43"/>
      <c r="END19" s="43"/>
      <c r="ENE19" s="43"/>
      <c r="ENF19" s="43"/>
      <c r="ENG19" s="43"/>
      <c r="ENH19" s="43"/>
      <c r="ENI19" s="43"/>
      <c r="ENJ19" s="43"/>
      <c r="ENK19" s="43"/>
      <c r="ENL19" s="43"/>
      <c r="ENM19" s="43"/>
      <c r="ENN19" s="43"/>
      <c r="ENO19" s="43"/>
      <c r="ENP19" s="43"/>
      <c r="ENQ19" s="43"/>
      <c r="ENR19" s="43"/>
      <c r="ENS19" s="43"/>
      <c r="ENT19" s="43"/>
      <c r="ENU19" s="43"/>
      <c r="ENV19" s="43"/>
      <c r="ENW19" s="43"/>
      <c r="ENX19" s="43"/>
      <c r="ENY19" s="43"/>
      <c r="ENZ19" s="43"/>
      <c r="EOA19" s="43"/>
      <c r="EOB19" s="43"/>
      <c r="EOC19" s="43"/>
      <c r="EOD19" s="43"/>
      <c r="EOE19" s="43"/>
      <c r="EOF19" s="43"/>
      <c r="EOG19" s="43"/>
      <c r="EOH19" s="43"/>
      <c r="EOI19" s="43"/>
      <c r="EOJ19" s="43"/>
      <c r="EOK19" s="43"/>
      <c r="EOL19" s="43"/>
      <c r="EOM19" s="43"/>
      <c r="EON19" s="43"/>
      <c r="EOO19" s="43"/>
      <c r="EOP19" s="43"/>
      <c r="EOQ19" s="43"/>
      <c r="EOR19" s="43"/>
      <c r="EOS19" s="43"/>
      <c r="EOT19" s="43"/>
      <c r="EOU19" s="43"/>
      <c r="EOV19" s="43"/>
      <c r="EOW19" s="43"/>
      <c r="EOX19" s="43"/>
      <c r="EOY19" s="43"/>
      <c r="EOZ19" s="43"/>
      <c r="EPA19" s="43"/>
      <c r="EPB19" s="43"/>
      <c r="EPC19" s="43"/>
      <c r="EPD19" s="43"/>
      <c r="EPE19" s="43"/>
      <c r="EPF19" s="43"/>
      <c r="EPG19" s="43"/>
      <c r="EPH19" s="43"/>
      <c r="EPI19" s="43"/>
      <c r="EPJ19" s="43"/>
      <c r="EPK19" s="43"/>
      <c r="EPL19" s="43"/>
      <c r="EPM19" s="43"/>
      <c r="EPN19" s="43"/>
      <c r="EPO19" s="43"/>
      <c r="EPP19" s="43"/>
      <c r="EPQ19" s="43"/>
      <c r="EPR19" s="43"/>
      <c r="EPS19" s="43"/>
      <c r="EPT19" s="43"/>
      <c r="EPU19" s="43"/>
      <c r="EPV19" s="43"/>
      <c r="EPW19" s="43"/>
      <c r="EPX19" s="43"/>
      <c r="EPY19" s="43"/>
      <c r="EPZ19" s="43"/>
      <c r="EQA19" s="43"/>
      <c r="EQB19" s="43"/>
      <c r="EQC19" s="43"/>
      <c r="EQD19" s="43"/>
      <c r="EQE19" s="43"/>
      <c r="EQF19" s="43"/>
      <c r="EQG19" s="43"/>
      <c r="EQH19" s="43"/>
      <c r="EQI19" s="43"/>
      <c r="EQJ19" s="43"/>
      <c r="EQK19" s="43"/>
      <c r="EQL19" s="43"/>
      <c r="EQM19" s="43"/>
      <c r="EQN19" s="43"/>
      <c r="EQO19" s="43"/>
      <c r="EQP19" s="43"/>
      <c r="EQQ19" s="43"/>
      <c r="EQR19" s="43"/>
      <c r="EQS19" s="43"/>
      <c r="EQT19" s="43"/>
      <c r="EQU19" s="43"/>
      <c r="EQV19" s="43"/>
      <c r="EQW19" s="43"/>
      <c r="EQX19" s="43"/>
      <c r="EQY19" s="43"/>
      <c r="EQZ19" s="43"/>
      <c r="ERA19" s="43"/>
      <c r="ERB19" s="43"/>
      <c r="ERC19" s="43"/>
      <c r="ERD19" s="43"/>
      <c r="ERE19" s="43"/>
      <c r="ERF19" s="43"/>
      <c r="ERG19" s="43"/>
      <c r="ERH19" s="43"/>
      <c r="ERI19" s="43"/>
      <c r="ERJ19" s="43"/>
      <c r="ERK19" s="43"/>
      <c r="ERL19" s="43"/>
      <c r="ERM19" s="43"/>
      <c r="ERN19" s="43"/>
      <c r="ERO19" s="43"/>
      <c r="ERP19" s="43"/>
      <c r="ERQ19" s="43"/>
      <c r="ERR19" s="43"/>
      <c r="ERS19" s="43"/>
      <c r="ERT19" s="43"/>
      <c r="ERU19" s="43"/>
      <c r="ERV19" s="43"/>
      <c r="ERW19" s="43"/>
      <c r="ERX19" s="43"/>
      <c r="ERY19" s="43"/>
      <c r="ERZ19" s="43"/>
      <c r="ESA19" s="43"/>
      <c r="ESB19" s="43"/>
      <c r="ESC19" s="43"/>
      <c r="ESD19" s="43"/>
      <c r="ESE19" s="43"/>
      <c r="ESF19" s="43"/>
      <c r="ESG19" s="43"/>
      <c r="ESH19" s="43"/>
      <c r="ESI19" s="43"/>
      <c r="ESJ19" s="43"/>
      <c r="ESK19" s="43"/>
      <c r="ESL19" s="43"/>
      <c r="ESM19" s="43"/>
      <c r="ESN19" s="43"/>
      <c r="ESO19" s="43"/>
      <c r="ESP19" s="43"/>
      <c r="ESQ19" s="43"/>
      <c r="ESR19" s="43"/>
      <c r="ESS19" s="43"/>
      <c r="EST19" s="43"/>
      <c r="ESU19" s="43"/>
      <c r="ESV19" s="43"/>
      <c r="ESW19" s="43"/>
      <c r="ESX19" s="43"/>
      <c r="ESY19" s="43"/>
      <c r="ESZ19" s="43"/>
      <c r="ETA19" s="43"/>
      <c r="ETB19" s="43"/>
      <c r="ETC19" s="43"/>
      <c r="ETD19" s="43"/>
      <c r="ETE19" s="43"/>
      <c r="ETF19" s="43"/>
      <c r="ETG19" s="43"/>
      <c r="ETH19" s="43"/>
      <c r="ETI19" s="43"/>
      <c r="ETJ19" s="43"/>
      <c r="ETK19" s="43"/>
      <c r="ETL19" s="43"/>
      <c r="ETM19" s="43"/>
      <c r="ETN19" s="43"/>
      <c r="ETO19" s="43"/>
      <c r="ETP19" s="43"/>
      <c r="ETQ19" s="43"/>
      <c r="ETR19" s="43"/>
      <c r="ETS19" s="43"/>
      <c r="ETT19" s="43"/>
      <c r="ETU19" s="43"/>
      <c r="ETV19" s="43"/>
      <c r="ETW19" s="43"/>
      <c r="ETX19" s="43"/>
      <c r="ETY19" s="43"/>
      <c r="ETZ19" s="43"/>
      <c r="EUA19" s="43"/>
      <c r="EUB19" s="43"/>
      <c r="EUC19" s="43"/>
      <c r="EUD19" s="43"/>
      <c r="EUE19" s="43"/>
      <c r="EUF19" s="43"/>
      <c r="EUG19" s="43"/>
      <c r="EUH19" s="43"/>
      <c r="EUI19" s="43"/>
      <c r="EUJ19" s="43"/>
      <c r="EUK19" s="43"/>
      <c r="EUL19" s="43"/>
      <c r="EUM19" s="43"/>
      <c r="EUN19" s="43"/>
      <c r="EUO19" s="43"/>
      <c r="EUP19" s="43"/>
      <c r="EUQ19" s="43"/>
      <c r="EUR19" s="43"/>
      <c r="EUS19" s="43"/>
      <c r="EUT19" s="43"/>
      <c r="EUU19" s="43"/>
      <c r="EUV19" s="43"/>
      <c r="EUW19" s="43"/>
      <c r="EUX19" s="43"/>
      <c r="EUY19" s="43"/>
      <c r="EUZ19" s="43"/>
      <c r="EVA19" s="43"/>
      <c r="EVB19" s="43"/>
      <c r="EVC19" s="43"/>
      <c r="EVD19" s="43"/>
      <c r="EVE19" s="43"/>
      <c r="EVF19" s="43"/>
      <c r="EVG19" s="43"/>
      <c r="EVH19" s="43"/>
      <c r="EVI19" s="43"/>
      <c r="EVJ19" s="43"/>
      <c r="EVK19" s="43"/>
      <c r="EVL19" s="43"/>
      <c r="EVM19" s="43"/>
      <c r="EVN19" s="43"/>
      <c r="EVO19" s="43"/>
      <c r="EVP19" s="43"/>
      <c r="EVQ19" s="43"/>
      <c r="EVR19" s="43"/>
      <c r="EVS19" s="43"/>
      <c r="EVT19" s="43"/>
      <c r="EVU19" s="43"/>
      <c r="EVV19" s="43"/>
      <c r="EVW19" s="43"/>
      <c r="EVX19" s="43"/>
      <c r="EVY19" s="43"/>
      <c r="EVZ19" s="43"/>
      <c r="EWA19" s="43"/>
      <c r="EWB19" s="43"/>
      <c r="EWC19" s="43"/>
      <c r="EWD19" s="43"/>
      <c r="EWE19" s="43"/>
      <c r="EWF19" s="43"/>
      <c r="EWG19" s="43"/>
      <c r="EWH19" s="43"/>
      <c r="EWI19" s="43"/>
      <c r="EWJ19" s="43"/>
      <c r="EWK19" s="43"/>
      <c r="EWL19" s="43"/>
      <c r="EWM19" s="43"/>
      <c r="EWN19" s="43"/>
      <c r="EWO19" s="43"/>
      <c r="EWP19" s="43"/>
      <c r="EWQ19" s="43"/>
      <c r="EWR19" s="43"/>
      <c r="EWS19" s="43"/>
      <c r="EWT19" s="43"/>
      <c r="EWU19" s="43"/>
      <c r="EWV19" s="43"/>
      <c r="EWW19" s="43"/>
      <c r="EWX19" s="43"/>
      <c r="EWY19" s="43"/>
      <c r="EWZ19" s="43"/>
      <c r="EXA19" s="43"/>
      <c r="EXB19" s="43"/>
      <c r="EXC19" s="43"/>
      <c r="EXD19" s="43"/>
      <c r="EXE19" s="43"/>
      <c r="EXF19" s="43"/>
      <c r="EXG19" s="43"/>
      <c r="EXH19" s="43"/>
      <c r="EXI19" s="43"/>
      <c r="EXJ19" s="43"/>
      <c r="EXK19" s="43"/>
      <c r="EXL19" s="43"/>
      <c r="EXM19" s="43"/>
      <c r="EXN19" s="43"/>
      <c r="EXO19" s="43"/>
      <c r="EXP19" s="43"/>
      <c r="EXQ19" s="43"/>
      <c r="EXR19" s="43"/>
      <c r="EXS19" s="43"/>
      <c r="EXT19" s="43"/>
      <c r="EXU19" s="43"/>
      <c r="EXV19" s="43"/>
      <c r="EXW19" s="43"/>
      <c r="EXX19" s="43"/>
      <c r="EXY19" s="43"/>
      <c r="EXZ19" s="43"/>
      <c r="EYA19" s="43"/>
      <c r="EYB19" s="43"/>
      <c r="EYC19" s="43"/>
      <c r="EYD19" s="43"/>
      <c r="EYE19" s="43"/>
      <c r="EYF19" s="43"/>
      <c r="EYG19" s="43"/>
      <c r="EYH19" s="43"/>
      <c r="EYI19" s="43"/>
      <c r="EYJ19" s="43"/>
      <c r="EYK19" s="43"/>
      <c r="EYL19" s="43"/>
      <c r="EYM19" s="43"/>
      <c r="EYN19" s="43"/>
      <c r="EYO19" s="43"/>
      <c r="EYP19" s="43"/>
      <c r="EYQ19" s="43"/>
      <c r="EYR19" s="43"/>
      <c r="EYS19" s="43"/>
      <c r="EYT19" s="43"/>
      <c r="EYU19" s="43"/>
      <c r="EYV19" s="43"/>
      <c r="EYW19" s="43"/>
      <c r="EYX19" s="43"/>
      <c r="EYY19" s="43"/>
      <c r="EYZ19" s="43"/>
      <c r="EZA19" s="43"/>
      <c r="EZB19" s="43"/>
      <c r="EZC19" s="43"/>
      <c r="EZD19" s="43"/>
      <c r="EZE19" s="43"/>
      <c r="EZF19" s="43"/>
      <c r="EZG19" s="43"/>
      <c r="EZH19" s="43"/>
      <c r="EZI19" s="43"/>
      <c r="EZJ19" s="43"/>
      <c r="EZK19" s="43"/>
      <c r="EZL19" s="43"/>
      <c r="EZM19" s="43"/>
      <c r="EZN19" s="43"/>
      <c r="EZO19" s="43"/>
      <c r="EZP19" s="43"/>
      <c r="EZQ19" s="43"/>
      <c r="EZR19" s="43"/>
      <c r="EZS19" s="43"/>
      <c r="EZT19" s="43"/>
      <c r="EZU19" s="43"/>
      <c r="EZV19" s="43"/>
      <c r="EZW19" s="43"/>
      <c r="EZX19" s="43"/>
      <c r="EZY19" s="43"/>
      <c r="EZZ19" s="43"/>
      <c r="FAA19" s="43"/>
      <c r="FAB19" s="43"/>
      <c r="FAC19" s="43"/>
      <c r="FAD19" s="43"/>
      <c r="FAE19" s="43"/>
      <c r="FAF19" s="43"/>
      <c r="FAG19" s="43"/>
      <c r="FAH19" s="43"/>
      <c r="FAI19" s="43"/>
      <c r="FAJ19" s="43"/>
      <c r="FAK19" s="43"/>
      <c r="FAL19" s="43"/>
      <c r="FAM19" s="43"/>
      <c r="FAN19" s="43"/>
      <c r="FAO19" s="43"/>
      <c r="FAP19" s="43"/>
      <c r="FAQ19" s="43"/>
      <c r="FAR19" s="43"/>
      <c r="FAS19" s="43"/>
      <c r="FAT19" s="43"/>
      <c r="FAU19" s="43"/>
      <c r="FAV19" s="43"/>
      <c r="FAW19" s="43"/>
      <c r="FAX19" s="43"/>
      <c r="FAY19" s="43"/>
      <c r="FAZ19" s="43"/>
      <c r="FBA19" s="43"/>
      <c r="FBB19" s="43"/>
      <c r="FBC19" s="43"/>
      <c r="FBD19" s="43"/>
      <c r="FBE19" s="43"/>
      <c r="FBF19" s="43"/>
      <c r="FBG19" s="43"/>
      <c r="FBH19" s="43"/>
      <c r="FBI19" s="43"/>
      <c r="FBJ19" s="43"/>
      <c r="FBK19" s="43"/>
      <c r="FBL19" s="43"/>
      <c r="FBM19" s="43"/>
      <c r="FBN19" s="43"/>
      <c r="FBO19" s="43"/>
      <c r="FBP19" s="43"/>
      <c r="FBQ19" s="43"/>
      <c r="FBR19" s="43"/>
      <c r="FBS19" s="43"/>
      <c r="FBT19" s="43"/>
      <c r="FBU19" s="43"/>
      <c r="FBV19" s="43"/>
      <c r="FBW19" s="43"/>
      <c r="FBX19" s="43"/>
      <c r="FBY19" s="43"/>
      <c r="FBZ19" s="43"/>
      <c r="FCA19" s="43"/>
      <c r="FCB19" s="43"/>
      <c r="FCC19" s="43"/>
      <c r="FCD19" s="43"/>
      <c r="FCE19" s="43"/>
      <c r="FCF19" s="43"/>
      <c r="FCG19" s="43"/>
      <c r="FCH19" s="43"/>
      <c r="FCI19" s="43"/>
      <c r="FCJ19" s="43"/>
      <c r="FCK19" s="43"/>
      <c r="FCL19" s="43"/>
      <c r="FCM19" s="43"/>
      <c r="FCN19" s="43"/>
      <c r="FCO19" s="43"/>
      <c r="FCP19" s="43"/>
      <c r="FCQ19" s="43"/>
      <c r="FCR19" s="43"/>
      <c r="FCS19" s="43"/>
      <c r="FCT19" s="43"/>
      <c r="FCU19" s="43"/>
      <c r="FCV19" s="43"/>
      <c r="FCW19" s="43"/>
      <c r="FCX19" s="43"/>
      <c r="FCY19" s="43"/>
      <c r="FCZ19" s="43"/>
      <c r="FDA19" s="43"/>
      <c r="FDB19" s="43"/>
      <c r="FDC19" s="43"/>
      <c r="FDD19" s="43"/>
      <c r="FDE19" s="43"/>
      <c r="FDF19" s="43"/>
      <c r="FDG19" s="43"/>
      <c r="FDH19" s="43"/>
      <c r="FDI19" s="43"/>
      <c r="FDJ19" s="43"/>
      <c r="FDK19" s="43"/>
      <c r="FDL19" s="43"/>
      <c r="FDM19" s="43"/>
      <c r="FDN19" s="43"/>
      <c r="FDO19" s="43"/>
      <c r="FDP19" s="43"/>
      <c r="FDQ19" s="43"/>
      <c r="FDR19" s="43"/>
      <c r="FDS19" s="43"/>
      <c r="FDT19" s="43"/>
      <c r="FDU19" s="43"/>
      <c r="FDV19" s="43"/>
      <c r="FDW19" s="43"/>
      <c r="FDX19" s="43"/>
      <c r="FDY19" s="43"/>
      <c r="FDZ19" s="43"/>
      <c r="FEA19" s="43"/>
      <c r="FEB19" s="43"/>
      <c r="FEC19" s="43"/>
      <c r="FED19" s="43"/>
      <c r="FEE19" s="43"/>
      <c r="FEF19" s="43"/>
      <c r="FEG19" s="43"/>
      <c r="FEH19" s="43"/>
      <c r="FEI19" s="43"/>
      <c r="FEJ19" s="43"/>
      <c r="FEK19" s="43"/>
      <c r="FEL19" s="43"/>
      <c r="FEM19" s="43"/>
      <c r="FEN19" s="43"/>
      <c r="FEO19" s="43"/>
      <c r="FEP19" s="43"/>
      <c r="FEQ19" s="43"/>
      <c r="FER19" s="43"/>
      <c r="FES19" s="43"/>
      <c r="FET19" s="43"/>
      <c r="FEU19" s="43"/>
      <c r="FEV19" s="43"/>
      <c r="FEW19" s="43"/>
      <c r="FEX19" s="43"/>
      <c r="FEY19" s="43"/>
      <c r="FEZ19" s="43"/>
      <c r="FFA19" s="43"/>
      <c r="FFB19" s="43"/>
      <c r="FFC19" s="43"/>
      <c r="FFD19" s="43"/>
      <c r="FFE19" s="43"/>
      <c r="FFF19" s="43"/>
      <c r="FFG19" s="43"/>
      <c r="FFH19" s="43"/>
      <c r="FFI19" s="43"/>
      <c r="FFJ19" s="43"/>
      <c r="FFK19" s="43"/>
      <c r="FFL19" s="43"/>
      <c r="FFM19" s="43"/>
      <c r="FFN19" s="43"/>
      <c r="FFO19" s="43"/>
      <c r="FFP19" s="43"/>
      <c r="FFQ19" s="43"/>
      <c r="FFR19" s="43"/>
      <c r="FFS19" s="43"/>
      <c r="FFT19" s="43"/>
      <c r="FFU19" s="43"/>
      <c r="FFV19" s="43"/>
      <c r="FFW19" s="43"/>
      <c r="FFX19" s="43"/>
      <c r="FFY19" s="43"/>
      <c r="FFZ19" s="43"/>
      <c r="FGA19" s="43"/>
      <c r="FGB19" s="43"/>
      <c r="FGC19" s="43"/>
      <c r="FGD19" s="43"/>
      <c r="FGE19" s="43"/>
      <c r="FGF19" s="43"/>
      <c r="FGG19" s="43"/>
      <c r="FGH19" s="43"/>
      <c r="FGI19" s="43"/>
      <c r="FGJ19" s="43"/>
      <c r="FGK19" s="43"/>
      <c r="FGL19" s="43"/>
      <c r="FGM19" s="43"/>
      <c r="FGN19" s="43"/>
      <c r="FGO19" s="43"/>
      <c r="FGP19" s="43"/>
      <c r="FGQ19" s="43"/>
      <c r="FGR19" s="43"/>
      <c r="FGS19" s="43"/>
      <c r="FGT19" s="43"/>
      <c r="FGU19" s="43"/>
      <c r="FGV19" s="43"/>
      <c r="FGW19" s="43"/>
      <c r="FGX19" s="43"/>
      <c r="FGY19" s="43"/>
      <c r="FGZ19" s="43"/>
      <c r="FHA19" s="43"/>
      <c r="FHB19" s="43"/>
      <c r="FHC19" s="43"/>
      <c r="FHD19" s="43"/>
      <c r="FHE19" s="43"/>
      <c r="FHF19" s="43"/>
      <c r="FHG19" s="43"/>
      <c r="FHH19" s="43"/>
      <c r="FHI19" s="43"/>
      <c r="FHJ19" s="43"/>
      <c r="FHK19" s="43"/>
      <c r="FHL19" s="43"/>
      <c r="FHM19" s="43"/>
      <c r="FHN19" s="43"/>
      <c r="FHO19" s="43"/>
      <c r="FHP19" s="43"/>
      <c r="FHQ19" s="43"/>
      <c r="FHR19" s="43"/>
      <c r="FHS19" s="43"/>
      <c r="FHT19" s="43"/>
      <c r="FHU19" s="43"/>
      <c r="FHV19" s="43"/>
      <c r="FHW19" s="43"/>
      <c r="FHX19" s="43"/>
      <c r="FHY19" s="43"/>
      <c r="FHZ19" s="43"/>
      <c r="FIA19" s="43"/>
      <c r="FIB19" s="43"/>
      <c r="FIC19" s="43"/>
      <c r="FID19" s="43"/>
      <c r="FIE19" s="43"/>
      <c r="FIF19" s="43"/>
      <c r="FIG19" s="43"/>
      <c r="FIH19" s="43"/>
      <c r="FII19" s="43"/>
      <c r="FIJ19" s="43"/>
      <c r="FIK19" s="43"/>
      <c r="FIL19" s="43"/>
      <c r="FIM19" s="43"/>
      <c r="FIN19" s="43"/>
      <c r="FIO19" s="43"/>
      <c r="FIP19" s="43"/>
      <c r="FIQ19" s="43"/>
      <c r="FIR19" s="43"/>
      <c r="FIS19" s="43"/>
      <c r="FIT19" s="43"/>
      <c r="FIU19" s="43"/>
      <c r="FIV19" s="43"/>
      <c r="FIW19" s="43"/>
      <c r="FIX19" s="43"/>
      <c r="FIY19" s="43"/>
      <c r="FIZ19" s="43"/>
      <c r="FJA19" s="43"/>
      <c r="FJB19" s="43"/>
      <c r="FJC19" s="43"/>
      <c r="FJD19" s="43"/>
      <c r="FJE19" s="43"/>
      <c r="FJF19" s="43"/>
      <c r="FJG19" s="43"/>
      <c r="FJH19" s="43"/>
      <c r="FJI19" s="43"/>
      <c r="FJJ19" s="43"/>
      <c r="FJK19" s="43"/>
      <c r="FJL19" s="43"/>
      <c r="FJM19" s="43"/>
      <c r="FJN19" s="43"/>
      <c r="FJO19" s="43"/>
      <c r="FJP19" s="43"/>
      <c r="FJQ19" s="43"/>
      <c r="FJR19" s="43"/>
      <c r="FJS19" s="43"/>
      <c r="FJT19" s="43"/>
      <c r="FJU19" s="43"/>
      <c r="FJV19" s="43"/>
      <c r="FJW19" s="43"/>
      <c r="FJX19" s="43"/>
      <c r="FJY19" s="43"/>
      <c r="FJZ19" s="43"/>
      <c r="FKA19" s="43"/>
      <c r="FKB19" s="43"/>
      <c r="FKC19" s="43"/>
      <c r="FKD19" s="43"/>
      <c r="FKE19" s="43"/>
      <c r="FKF19" s="43"/>
      <c r="FKG19" s="43"/>
      <c r="FKH19" s="43"/>
      <c r="FKI19" s="43"/>
      <c r="FKJ19" s="43"/>
      <c r="FKK19" s="43"/>
      <c r="FKL19" s="43"/>
      <c r="FKM19" s="43"/>
      <c r="FKN19" s="43"/>
      <c r="FKO19" s="43"/>
      <c r="FKP19" s="43"/>
      <c r="FKQ19" s="43"/>
      <c r="FKR19" s="43"/>
      <c r="FKS19" s="43"/>
      <c r="FKT19" s="43"/>
      <c r="FKU19" s="43"/>
      <c r="FKV19" s="43"/>
      <c r="FKW19" s="43"/>
      <c r="FKX19" s="43"/>
      <c r="FKY19" s="43"/>
      <c r="FKZ19" s="43"/>
      <c r="FLA19" s="43"/>
      <c r="FLB19" s="43"/>
      <c r="FLC19" s="43"/>
      <c r="FLD19" s="43"/>
      <c r="FLE19" s="43"/>
      <c r="FLF19" s="43"/>
      <c r="FLG19" s="43"/>
      <c r="FLH19" s="43"/>
      <c r="FLI19" s="43"/>
      <c r="FLJ19" s="43"/>
      <c r="FLK19" s="43"/>
      <c r="FLL19" s="43"/>
      <c r="FLM19" s="43"/>
      <c r="FLN19" s="43"/>
      <c r="FLO19" s="43"/>
      <c r="FLP19" s="43"/>
      <c r="FLQ19" s="43"/>
      <c r="FLR19" s="43"/>
      <c r="FLS19" s="43"/>
      <c r="FLT19" s="43"/>
      <c r="FLU19" s="43"/>
      <c r="FLV19" s="43"/>
      <c r="FLW19" s="43"/>
      <c r="FLX19" s="43"/>
      <c r="FLY19" s="43"/>
      <c r="FLZ19" s="43"/>
      <c r="FMA19" s="43"/>
      <c r="FMB19" s="43"/>
      <c r="FMC19" s="43"/>
      <c r="FMD19" s="43"/>
      <c r="FME19" s="43"/>
      <c r="FMF19" s="43"/>
      <c r="FMG19" s="43"/>
      <c r="FMH19" s="43"/>
      <c r="FMI19" s="43"/>
      <c r="FMJ19" s="43"/>
      <c r="FMK19" s="43"/>
      <c r="FML19" s="43"/>
      <c r="FMM19" s="43"/>
      <c r="FMN19" s="43"/>
      <c r="FMO19" s="43"/>
      <c r="FMP19" s="43"/>
      <c r="FMQ19" s="43"/>
      <c r="FMR19" s="43"/>
      <c r="FMS19" s="43"/>
      <c r="FMT19" s="43"/>
      <c r="FMU19" s="43"/>
      <c r="FMV19" s="43"/>
      <c r="FMW19" s="43"/>
      <c r="FMX19" s="43"/>
      <c r="FMY19" s="43"/>
      <c r="FMZ19" s="43"/>
      <c r="FNA19" s="43"/>
      <c r="FNB19" s="43"/>
      <c r="FNC19" s="43"/>
      <c r="FND19" s="43"/>
      <c r="FNE19" s="43"/>
      <c r="FNF19" s="43"/>
      <c r="FNG19" s="43"/>
      <c r="FNH19" s="43"/>
      <c r="FNI19" s="43"/>
      <c r="FNJ19" s="43"/>
      <c r="FNK19" s="43"/>
      <c r="FNL19" s="43"/>
      <c r="FNM19" s="43"/>
      <c r="FNN19" s="43"/>
      <c r="FNO19" s="43"/>
      <c r="FNP19" s="43"/>
      <c r="FNQ19" s="43"/>
      <c r="FNR19" s="43"/>
      <c r="FNS19" s="43"/>
      <c r="FNT19" s="43"/>
      <c r="FNU19" s="43"/>
      <c r="FNV19" s="43"/>
      <c r="FNW19" s="43"/>
      <c r="FNX19" s="43"/>
      <c r="FNY19" s="43"/>
      <c r="FNZ19" s="43"/>
      <c r="FOA19" s="43"/>
      <c r="FOB19" s="43"/>
      <c r="FOC19" s="43"/>
      <c r="FOD19" s="43"/>
      <c r="FOE19" s="43"/>
      <c r="FOF19" s="43"/>
      <c r="FOG19" s="43"/>
      <c r="FOH19" s="43"/>
      <c r="FOI19" s="43"/>
      <c r="FOJ19" s="43"/>
      <c r="FOK19" s="43"/>
      <c r="FOL19" s="43"/>
      <c r="FOM19" s="43"/>
      <c r="FON19" s="43"/>
      <c r="FOO19" s="43"/>
      <c r="FOP19" s="43"/>
      <c r="FOQ19" s="43"/>
      <c r="FOR19" s="43"/>
      <c r="FOS19" s="43"/>
      <c r="FOT19" s="43"/>
      <c r="FOU19" s="43"/>
      <c r="FOV19" s="43"/>
      <c r="FOW19" s="43"/>
      <c r="FOX19" s="43"/>
      <c r="FOY19" s="43"/>
      <c r="FOZ19" s="43"/>
      <c r="FPA19" s="43"/>
      <c r="FPB19" s="43"/>
      <c r="FPC19" s="43"/>
      <c r="FPD19" s="43"/>
      <c r="FPE19" s="43"/>
      <c r="FPF19" s="43"/>
      <c r="FPG19" s="43"/>
      <c r="FPH19" s="43"/>
      <c r="FPI19" s="43"/>
      <c r="FPJ19" s="43"/>
      <c r="FPK19" s="43"/>
      <c r="FPL19" s="43"/>
      <c r="FPM19" s="43"/>
      <c r="FPN19" s="43"/>
      <c r="FPO19" s="43"/>
      <c r="FPP19" s="43"/>
      <c r="FPQ19" s="43"/>
      <c r="FPR19" s="43"/>
      <c r="FPS19" s="43"/>
      <c r="FPT19" s="43"/>
      <c r="FPU19" s="43"/>
      <c r="FPV19" s="43"/>
      <c r="FPW19" s="43"/>
      <c r="FPX19" s="43"/>
      <c r="FPY19" s="43"/>
      <c r="FPZ19" s="43"/>
      <c r="FQA19" s="43"/>
      <c r="FQB19" s="43"/>
      <c r="FQC19" s="43"/>
      <c r="FQD19" s="43"/>
      <c r="FQE19" s="43"/>
      <c r="FQF19" s="43"/>
      <c r="FQG19" s="43"/>
      <c r="FQH19" s="43"/>
      <c r="FQI19" s="43"/>
      <c r="FQJ19" s="43"/>
      <c r="FQK19" s="43"/>
      <c r="FQL19" s="43"/>
      <c r="FQM19" s="43"/>
      <c r="FQN19" s="43"/>
      <c r="FQO19" s="43"/>
      <c r="FQP19" s="43"/>
      <c r="FQQ19" s="43"/>
      <c r="FQR19" s="43"/>
      <c r="FQS19" s="43"/>
      <c r="FQT19" s="43"/>
      <c r="FQU19" s="43"/>
      <c r="FQV19" s="43"/>
      <c r="FQW19" s="43"/>
      <c r="FQX19" s="43"/>
      <c r="FQY19" s="43"/>
      <c r="FQZ19" s="43"/>
      <c r="FRA19" s="43"/>
      <c r="FRB19" s="43"/>
      <c r="FRC19" s="43"/>
      <c r="FRD19" s="43"/>
      <c r="FRE19" s="43"/>
      <c r="FRF19" s="43"/>
      <c r="FRG19" s="43"/>
      <c r="FRH19" s="43"/>
      <c r="FRI19" s="43"/>
      <c r="FRJ19" s="43"/>
      <c r="FRK19" s="43"/>
      <c r="FRL19" s="43"/>
      <c r="FRM19" s="43"/>
      <c r="FRN19" s="43"/>
      <c r="FRO19" s="43"/>
      <c r="FRP19" s="43"/>
      <c r="FRQ19" s="43"/>
      <c r="FRR19" s="43"/>
      <c r="FRS19" s="43"/>
      <c r="FRT19" s="43"/>
      <c r="FRU19" s="43"/>
      <c r="FRV19" s="43"/>
      <c r="FRW19" s="43"/>
      <c r="FRX19" s="43"/>
      <c r="FRY19" s="43"/>
      <c r="FRZ19" s="43"/>
      <c r="FSA19" s="43"/>
      <c r="FSB19" s="43"/>
      <c r="FSC19" s="43"/>
      <c r="FSD19" s="43"/>
      <c r="FSE19" s="43"/>
      <c r="FSF19" s="43"/>
      <c r="FSG19" s="43"/>
      <c r="FSH19" s="43"/>
      <c r="FSI19" s="43"/>
      <c r="FSJ19" s="43"/>
      <c r="FSK19" s="43"/>
      <c r="FSL19" s="43"/>
      <c r="FSM19" s="43"/>
      <c r="FSN19" s="43"/>
      <c r="FSO19" s="43"/>
      <c r="FSP19" s="43"/>
      <c r="FSQ19" s="43"/>
      <c r="FSR19" s="43"/>
      <c r="FSS19" s="43"/>
      <c r="FST19" s="43"/>
      <c r="FSU19" s="43"/>
      <c r="FSV19" s="43"/>
      <c r="FSW19" s="43"/>
      <c r="FSX19" s="43"/>
      <c r="FSY19" s="43"/>
      <c r="FSZ19" s="43"/>
      <c r="FTA19" s="43"/>
      <c r="FTB19" s="43"/>
      <c r="FTC19" s="43"/>
      <c r="FTD19" s="43"/>
      <c r="FTE19" s="43"/>
      <c r="FTF19" s="43"/>
      <c r="FTG19" s="43"/>
      <c r="FTH19" s="43"/>
      <c r="FTI19" s="43"/>
      <c r="FTJ19" s="43"/>
      <c r="FTK19" s="43"/>
      <c r="FTL19" s="43"/>
      <c r="FTM19" s="43"/>
      <c r="FTN19" s="43"/>
      <c r="FTO19" s="43"/>
      <c r="FTP19" s="43"/>
      <c r="FTQ19" s="43"/>
      <c r="FTR19" s="43"/>
      <c r="FTS19" s="43"/>
      <c r="FTT19" s="43"/>
      <c r="FTU19" s="43"/>
      <c r="FTV19" s="43"/>
      <c r="FTW19" s="43"/>
      <c r="FTX19" s="43"/>
      <c r="FTY19" s="43"/>
      <c r="FTZ19" s="43"/>
      <c r="FUA19" s="43"/>
      <c r="FUB19" s="43"/>
      <c r="FUC19" s="43"/>
      <c r="FUD19" s="43"/>
      <c r="FUE19" s="43"/>
      <c r="FUF19" s="43"/>
      <c r="FUG19" s="43"/>
      <c r="FUH19" s="43"/>
      <c r="FUI19" s="43"/>
      <c r="FUJ19" s="43"/>
      <c r="FUK19" s="43"/>
      <c r="FUL19" s="43"/>
      <c r="FUM19" s="43"/>
      <c r="FUN19" s="43"/>
      <c r="FUO19" s="43"/>
      <c r="FUP19" s="43"/>
      <c r="FUQ19" s="43"/>
      <c r="FUR19" s="43"/>
      <c r="FUS19" s="43"/>
      <c r="FUT19" s="43"/>
      <c r="FUU19" s="43"/>
      <c r="FUV19" s="43"/>
      <c r="FUW19" s="43"/>
      <c r="FUX19" s="43"/>
      <c r="FUY19" s="43"/>
      <c r="FUZ19" s="43"/>
      <c r="FVA19" s="43"/>
      <c r="FVB19" s="43"/>
      <c r="FVC19" s="43"/>
      <c r="FVD19" s="43"/>
      <c r="FVE19" s="43"/>
      <c r="FVF19" s="43"/>
      <c r="FVG19" s="43"/>
      <c r="FVH19" s="43"/>
      <c r="FVI19" s="43"/>
      <c r="FVJ19" s="43"/>
      <c r="FVK19" s="43"/>
      <c r="FVL19" s="43"/>
      <c r="FVM19" s="43"/>
      <c r="FVN19" s="43"/>
      <c r="FVO19" s="43"/>
      <c r="FVP19" s="43"/>
      <c r="FVQ19" s="43"/>
      <c r="FVR19" s="43"/>
      <c r="FVS19" s="43"/>
      <c r="FVT19" s="43"/>
      <c r="FVU19" s="43"/>
      <c r="FVV19" s="43"/>
      <c r="FVW19" s="43"/>
      <c r="FVX19" s="43"/>
      <c r="FVY19" s="43"/>
      <c r="FVZ19" s="43"/>
      <c r="FWA19" s="43"/>
      <c r="FWB19" s="43"/>
      <c r="FWC19" s="43"/>
      <c r="FWD19" s="43"/>
      <c r="FWE19" s="43"/>
      <c r="FWF19" s="43"/>
      <c r="FWG19" s="43"/>
      <c r="FWH19" s="43"/>
      <c r="FWI19" s="43"/>
      <c r="FWJ19" s="43"/>
      <c r="FWK19" s="43"/>
      <c r="FWL19" s="43"/>
      <c r="FWM19" s="43"/>
      <c r="FWN19" s="43"/>
      <c r="FWO19" s="43"/>
      <c r="FWP19" s="43"/>
      <c r="FWQ19" s="43"/>
      <c r="FWR19" s="43"/>
      <c r="FWS19" s="43"/>
      <c r="FWT19" s="43"/>
      <c r="FWU19" s="43"/>
      <c r="FWV19" s="43"/>
      <c r="FWW19" s="43"/>
      <c r="FWX19" s="43"/>
      <c r="FWY19" s="43"/>
      <c r="FWZ19" s="43"/>
      <c r="FXA19" s="43"/>
      <c r="FXB19" s="43"/>
      <c r="FXC19" s="43"/>
      <c r="FXD19" s="43"/>
      <c r="FXE19" s="43"/>
      <c r="FXF19" s="43"/>
      <c r="FXG19" s="43"/>
      <c r="FXH19" s="43"/>
      <c r="FXI19" s="43"/>
      <c r="FXJ19" s="43"/>
      <c r="FXK19" s="43"/>
      <c r="FXL19" s="43"/>
      <c r="FXM19" s="43"/>
      <c r="FXN19" s="43"/>
      <c r="FXO19" s="43"/>
      <c r="FXP19" s="43"/>
      <c r="FXQ19" s="43"/>
      <c r="FXR19" s="43"/>
      <c r="FXS19" s="43"/>
      <c r="FXT19" s="43"/>
      <c r="FXU19" s="43"/>
      <c r="FXV19" s="43"/>
      <c r="FXW19" s="43"/>
      <c r="FXX19" s="43"/>
      <c r="FXY19" s="43"/>
      <c r="FXZ19" s="43"/>
      <c r="FYA19" s="43"/>
      <c r="FYB19" s="43"/>
      <c r="FYC19" s="43"/>
      <c r="FYD19" s="43"/>
      <c r="FYE19" s="43"/>
      <c r="FYF19" s="43"/>
      <c r="FYG19" s="43"/>
      <c r="FYH19" s="43"/>
      <c r="FYI19" s="43"/>
      <c r="FYJ19" s="43"/>
      <c r="FYK19" s="43"/>
      <c r="FYL19" s="43"/>
      <c r="FYM19" s="43"/>
      <c r="FYN19" s="43"/>
      <c r="FYO19" s="43"/>
      <c r="FYP19" s="43"/>
      <c r="FYQ19" s="43"/>
      <c r="FYR19" s="43"/>
      <c r="FYS19" s="43"/>
      <c r="FYT19" s="43"/>
      <c r="FYU19" s="43"/>
      <c r="FYV19" s="43"/>
      <c r="FYW19" s="43"/>
      <c r="FYX19" s="43"/>
      <c r="FYY19" s="43"/>
      <c r="FYZ19" s="43"/>
      <c r="FZA19" s="43"/>
      <c r="FZB19" s="43"/>
      <c r="FZC19" s="43"/>
      <c r="FZD19" s="43"/>
      <c r="FZE19" s="43"/>
      <c r="FZF19" s="43"/>
      <c r="FZG19" s="43"/>
      <c r="FZH19" s="43"/>
      <c r="FZI19" s="43"/>
      <c r="FZJ19" s="43"/>
      <c r="FZK19" s="43"/>
      <c r="FZL19" s="43"/>
      <c r="FZM19" s="43"/>
      <c r="FZN19" s="43"/>
      <c r="FZO19" s="43"/>
      <c r="FZP19" s="43"/>
      <c r="FZQ19" s="43"/>
      <c r="FZR19" s="43"/>
      <c r="FZS19" s="43"/>
      <c r="FZT19" s="43"/>
      <c r="FZU19" s="43"/>
      <c r="FZV19" s="43"/>
      <c r="FZW19" s="43"/>
      <c r="FZX19" s="43"/>
      <c r="FZY19" s="43"/>
      <c r="FZZ19" s="43"/>
      <c r="GAA19" s="43"/>
      <c r="GAB19" s="43"/>
      <c r="GAC19" s="43"/>
      <c r="GAD19" s="43"/>
      <c r="GAE19" s="43"/>
      <c r="GAF19" s="43"/>
      <c r="GAG19" s="43"/>
      <c r="GAH19" s="43"/>
      <c r="GAI19" s="43"/>
      <c r="GAJ19" s="43"/>
      <c r="GAK19" s="43"/>
      <c r="GAL19" s="43"/>
      <c r="GAM19" s="43"/>
      <c r="GAN19" s="43"/>
      <c r="GAO19" s="43"/>
      <c r="GAP19" s="43"/>
      <c r="GAQ19" s="43"/>
      <c r="GAR19" s="43"/>
      <c r="GAS19" s="43"/>
      <c r="GAT19" s="43"/>
      <c r="GAU19" s="43"/>
      <c r="GAV19" s="43"/>
      <c r="GAW19" s="43"/>
      <c r="GAX19" s="43"/>
      <c r="GAY19" s="43"/>
      <c r="GAZ19" s="43"/>
      <c r="GBA19" s="43"/>
      <c r="GBB19" s="43"/>
      <c r="GBC19" s="43"/>
      <c r="GBD19" s="43"/>
      <c r="GBE19" s="43"/>
      <c r="GBF19" s="43"/>
      <c r="GBG19" s="43"/>
      <c r="GBH19" s="43"/>
      <c r="GBI19" s="43"/>
      <c r="GBJ19" s="43"/>
      <c r="GBK19" s="43"/>
      <c r="GBL19" s="43"/>
      <c r="GBM19" s="43"/>
      <c r="GBN19" s="43"/>
      <c r="GBO19" s="43"/>
      <c r="GBP19" s="43"/>
      <c r="GBQ19" s="43"/>
      <c r="GBR19" s="43"/>
      <c r="GBS19" s="43"/>
      <c r="GBT19" s="43"/>
      <c r="GBU19" s="43"/>
      <c r="GBV19" s="43"/>
      <c r="GBW19" s="43"/>
      <c r="GBX19" s="43"/>
      <c r="GBY19" s="43"/>
      <c r="GBZ19" s="43"/>
      <c r="GCA19" s="43"/>
      <c r="GCB19" s="43"/>
      <c r="GCC19" s="43"/>
      <c r="GCD19" s="43"/>
      <c r="GCE19" s="43"/>
      <c r="GCF19" s="43"/>
      <c r="GCG19" s="43"/>
      <c r="GCH19" s="43"/>
      <c r="GCI19" s="43"/>
      <c r="GCJ19" s="43"/>
      <c r="GCK19" s="43"/>
      <c r="GCL19" s="43"/>
      <c r="GCM19" s="43"/>
      <c r="GCN19" s="43"/>
      <c r="GCO19" s="43"/>
      <c r="GCP19" s="43"/>
      <c r="GCQ19" s="43"/>
      <c r="GCR19" s="43"/>
      <c r="GCS19" s="43"/>
      <c r="GCT19" s="43"/>
      <c r="GCU19" s="43"/>
      <c r="GCV19" s="43"/>
      <c r="GCW19" s="43"/>
      <c r="GCX19" s="43"/>
      <c r="GCY19" s="43"/>
      <c r="GCZ19" s="43"/>
      <c r="GDA19" s="43"/>
      <c r="GDB19" s="43"/>
      <c r="GDC19" s="43"/>
      <c r="GDD19" s="43"/>
      <c r="GDE19" s="43"/>
      <c r="GDF19" s="43"/>
      <c r="GDG19" s="43"/>
      <c r="GDH19" s="43"/>
      <c r="GDI19" s="43"/>
      <c r="GDJ19" s="43"/>
      <c r="GDK19" s="43"/>
      <c r="GDL19" s="43"/>
      <c r="GDM19" s="43"/>
      <c r="GDN19" s="43"/>
      <c r="GDO19" s="43"/>
      <c r="GDP19" s="43"/>
      <c r="GDQ19" s="43"/>
      <c r="GDR19" s="43"/>
      <c r="GDS19" s="43"/>
      <c r="GDT19" s="43"/>
      <c r="GDU19" s="43"/>
      <c r="GDV19" s="43"/>
      <c r="GDW19" s="43"/>
      <c r="GDX19" s="43"/>
      <c r="GDY19" s="43"/>
      <c r="GDZ19" s="43"/>
      <c r="GEA19" s="43"/>
      <c r="GEB19" s="43"/>
      <c r="GEC19" s="43"/>
      <c r="GED19" s="43"/>
      <c r="GEE19" s="43"/>
      <c r="GEF19" s="43"/>
      <c r="GEG19" s="43"/>
      <c r="GEH19" s="43"/>
      <c r="GEI19" s="43"/>
      <c r="GEJ19" s="43"/>
      <c r="GEK19" s="43"/>
      <c r="GEL19" s="43"/>
      <c r="GEM19" s="43"/>
      <c r="GEN19" s="43"/>
      <c r="GEO19" s="43"/>
      <c r="GEP19" s="43"/>
      <c r="GEQ19" s="43"/>
      <c r="GER19" s="43"/>
      <c r="GES19" s="43"/>
      <c r="GET19" s="43"/>
      <c r="GEU19" s="43"/>
      <c r="GEV19" s="43"/>
      <c r="GEW19" s="43"/>
      <c r="GEX19" s="43"/>
      <c r="GEY19" s="43"/>
      <c r="GEZ19" s="43"/>
      <c r="GFA19" s="43"/>
      <c r="GFB19" s="43"/>
      <c r="GFC19" s="43"/>
      <c r="GFD19" s="43"/>
      <c r="GFE19" s="43"/>
      <c r="GFF19" s="43"/>
      <c r="GFG19" s="43"/>
      <c r="GFH19" s="43"/>
      <c r="GFI19" s="43"/>
      <c r="GFJ19" s="43"/>
      <c r="GFK19" s="43"/>
      <c r="GFL19" s="43"/>
      <c r="GFM19" s="43"/>
      <c r="GFN19" s="43"/>
      <c r="GFO19" s="43"/>
      <c r="GFP19" s="43"/>
      <c r="GFQ19" s="43"/>
      <c r="GFR19" s="43"/>
      <c r="GFS19" s="43"/>
      <c r="GFT19" s="43"/>
      <c r="GFU19" s="43"/>
      <c r="GFV19" s="43"/>
      <c r="GFW19" s="43"/>
      <c r="GFX19" s="43"/>
      <c r="GFY19" s="43"/>
      <c r="GFZ19" s="43"/>
      <c r="GGA19" s="43"/>
      <c r="GGB19" s="43"/>
      <c r="GGC19" s="43"/>
      <c r="GGD19" s="43"/>
      <c r="GGE19" s="43"/>
      <c r="GGF19" s="43"/>
      <c r="GGG19" s="43"/>
      <c r="GGH19" s="43"/>
      <c r="GGI19" s="43"/>
      <c r="GGJ19" s="43"/>
      <c r="GGK19" s="43"/>
      <c r="GGL19" s="43"/>
      <c r="GGM19" s="43"/>
      <c r="GGN19" s="43"/>
      <c r="GGO19" s="43"/>
      <c r="GGP19" s="43"/>
      <c r="GGQ19" s="43"/>
      <c r="GGR19" s="43"/>
      <c r="GGS19" s="43"/>
      <c r="GGT19" s="43"/>
      <c r="GGU19" s="43"/>
      <c r="GGV19" s="43"/>
      <c r="GGW19" s="43"/>
      <c r="GGX19" s="43"/>
      <c r="GGY19" s="43"/>
      <c r="GGZ19" s="43"/>
      <c r="GHA19" s="43"/>
      <c r="GHB19" s="43"/>
      <c r="GHC19" s="43"/>
      <c r="GHD19" s="43"/>
      <c r="GHE19" s="43"/>
      <c r="GHF19" s="43"/>
      <c r="GHG19" s="43"/>
      <c r="GHH19" s="43"/>
      <c r="GHI19" s="43"/>
      <c r="GHJ19" s="43"/>
      <c r="GHK19" s="43"/>
      <c r="GHL19" s="43"/>
      <c r="GHM19" s="43"/>
      <c r="GHN19" s="43"/>
      <c r="GHO19" s="43"/>
      <c r="GHP19" s="43"/>
      <c r="GHQ19" s="43"/>
      <c r="GHR19" s="43"/>
      <c r="GHS19" s="43"/>
      <c r="GHT19" s="43"/>
      <c r="GHU19" s="43"/>
      <c r="GHV19" s="43"/>
      <c r="GHW19" s="43"/>
      <c r="GHX19" s="43"/>
      <c r="GHY19" s="43"/>
      <c r="GHZ19" s="43"/>
      <c r="GIA19" s="43"/>
      <c r="GIB19" s="43"/>
      <c r="GIC19" s="43"/>
      <c r="GID19" s="43"/>
      <c r="GIE19" s="43"/>
      <c r="GIF19" s="43"/>
      <c r="GIG19" s="43"/>
      <c r="GIH19" s="43"/>
      <c r="GII19" s="43"/>
      <c r="GIJ19" s="43"/>
      <c r="GIK19" s="43"/>
      <c r="GIL19" s="43"/>
      <c r="GIM19" s="43"/>
      <c r="GIN19" s="43"/>
      <c r="GIO19" s="43"/>
      <c r="GIP19" s="43"/>
      <c r="GIQ19" s="43"/>
      <c r="GIR19" s="43"/>
      <c r="GIS19" s="43"/>
      <c r="GIT19" s="43"/>
      <c r="GIU19" s="43"/>
      <c r="GIV19" s="43"/>
      <c r="GIW19" s="43"/>
      <c r="GIX19" s="43"/>
      <c r="GIY19" s="43"/>
      <c r="GIZ19" s="43"/>
      <c r="GJA19" s="43"/>
      <c r="GJB19" s="43"/>
      <c r="GJC19" s="43"/>
      <c r="GJD19" s="43"/>
      <c r="GJE19" s="43"/>
      <c r="GJF19" s="43"/>
      <c r="GJG19" s="43"/>
      <c r="GJH19" s="43"/>
      <c r="GJI19" s="43"/>
      <c r="GJJ19" s="43"/>
      <c r="GJK19" s="43"/>
      <c r="GJL19" s="43"/>
      <c r="GJM19" s="43"/>
      <c r="GJN19" s="43"/>
      <c r="GJO19" s="43"/>
      <c r="GJP19" s="43"/>
      <c r="GJQ19" s="43"/>
      <c r="GJR19" s="43"/>
      <c r="GJS19" s="43"/>
      <c r="GJT19" s="43"/>
      <c r="GJU19" s="43"/>
      <c r="GJV19" s="43"/>
      <c r="GJW19" s="43"/>
      <c r="GJX19" s="43"/>
      <c r="GJY19" s="43"/>
      <c r="GJZ19" s="43"/>
      <c r="GKA19" s="43"/>
      <c r="GKB19" s="43"/>
      <c r="GKC19" s="43"/>
      <c r="GKD19" s="43"/>
      <c r="GKE19" s="43"/>
      <c r="GKF19" s="43"/>
      <c r="GKG19" s="43"/>
      <c r="GKH19" s="43"/>
      <c r="GKI19" s="43"/>
      <c r="GKJ19" s="43"/>
      <c r="GKK19" s="43"/>
      <c r="GKL19" s="43"/>
      <c r="GKM19" s="43"/>
      <c r="GKN19" s="43"/>
      <c r="GKO19" s="43"/>
      <c r="GKP19" s="43"/>
      <c r="GKQ19" s="43"/>
      <c r="GKR19" s="43"/>
      <c r="GKS19" s="43"/>
      <c r="GKT19" s="43"/>
      <c r="GKU19" s="43"/>
      <c r="GKV19" s="43"/>
      <c r="GKW19" s="43"/>
      <c r="GKX19" s="43"/>
      <c r="GKY19" s="43"/>
      <c r="GKZ19" s="43"/>
      <c r="GLA19" s="43"/>
      <c r="GLB19" s="43"/>
      <c r="GLC19" s="43"/>
      <c r="GLD19" s="43"/>
      <c r="GLE19" s="43"/>
      <c r="GLF19" s="43"/>
      <c r="GLG19" s="43"/>
      <c r="GLH19" s="43"/>
      <c r="GLI19" s="43"/>
      <c r="GLJ19" s="43"/>
      <c r="GLK19" s="43"/>
      <c r="GLL19" s="43"/>
      <c r="GLM19" s="43"/>
      <c r="GLN19" s="43"/>
      <c r="GLO19" s="43"/>
      <c r="GLP19" s="43"/>
      <c r="GLQ19" s="43"/>
      <c r="GLR19" s="43"/>
      <c r="GLS19" s="43"/>
      <c r="GLT19" s="43"/>
      <c r="GLU19" s="43"/>
      <c r="GLV19" s="43"/>
      <c r="GLW19" s="43"/>
      <c r="GLX19" s="43"/>
      <c r="GLY19" s="43"/>
      <c r="GLZ19" s="43"/>
      <c r="GMA19" s="43"/>
      <c r="GMB19" s="43"/>
      <c r="GMC19" s="43"/>
      <c r="GMD19" s="43"/>
      <c r="GME19" s="43"/>
      <c r="GMF19" s="43"/>
      <c r="GMG19" s="43"/>
      <c r="GMH19" s="43"/>
      <c r="GMI19" s="43"/>
      <c r="GMJ19" s="43"/>
      <c r="GMK19" s="43"/>
      <c r="GML19" s="43"/>
      <c r="GMM19" s="43"/>
      <c r="GMN19" s="43"/>
      <c r="GMO19" s="43"/>
      <c r="GMP19" s="43"/>
      <c r="GMQ19" s="43"/>
      <c r="GMR19" s="43"/>
      <c r="GMS19" s="43"/>
      <c r="GMT19" s="43"/>
      <c r="GMU19" s="43"/>
      <c r="GMV19" s="43"/>
      <c r="GMW19" s="43"/>
      <c r="GMX19" s="43"/>
      <c r="GMY19" s="43"/>
      <c r="GMZ19" s="43"/>
      <c r="GNA19" s="43"/>
      <c r="GNB19" s="43"/>
      <c r="GNC19" s="43"/>
      <c r="GND19" s="43"/>
      <c r="GNE19" s="43"/>
      <c r="GNF19" s="43"/>
      <c r="GNG19" s="43"/>
      <c r="GNH19" s="43"/>
      <c r="GNI19" s="43"/>
      <c r="GNJ19" s="43"/>
      <c r="GNK19" s="43"/>
      <c r="GNL19" s="43"/>
      <c r="GNM19" s="43"/>
      <c r="GNN19" s="43"/>
      <c r="GNO19" s="43"/>
      <c r="GNP19" s="43"/>
      <c r="GNQ19" s="43"/>
      <c r="GNR19" s="43"/>
      <c r="GNS19" s="43"/>
      <c r="GNT19" s="43"/>
      <c r="GNU19" s="43"/>
      <c r="GNV19" s="43"/>
      <c r="GNW19" s="43"/>
      <c r="GNX19" s="43"/>
      <c r="GNY19" s="43"/>
      <c r="GNZ19" s="43"/>
      <c r="GOA19" s="43"/>
      <c r="GOB19" s="43"/>
      <c r="GOC19" s="43"/>
      <c r="GOD19" s="43"/>
      <c r="GOE19" s="43"/>
      <c r="GOF19" s="43"/>
      <c r="GOG19" s="43"/>
      <c r="GOH19" s="43"/>
      <c r="GOI19" s="43"/>
      <c r="GOJ19" s="43"/>
      <c r="GOK19" s="43"/>
      <c r="GOL19" s="43"/>
      <c r="GOM19" s="43"/>
      <c r="GON19" s="43"/>
      <c r="GOO19" s="43"/>
      <c r="GOP19" s="43"/>
      <c r="GOQ19" s="43"/>
      <c r="GOR19" s="43"/>
      <c r="GOS19" s="43"/>
      <c r="GOT19" s="43"/>
      <c r="GOU19" s="43"/>
      <c r="GOV19" s="43"/>
      <c r="GOW19" s="43"/>
      <c r="GOX19" s="43"/>
      <c r="GOY19" s="43"/>
      <c r="GOZ19" s="43"/>
      <c r="GPA19" s="43"/>
      <c r="GPB19" s="43"/>
      <c r="GPC19" s="43"/>
      <c r="GPD19" s="43"/>
      <c r="GPE19" s="43"/>
      <c r="GPF19" s="43"/>
      <c r="GPG19" s="43"/>
      <c r="GPH19" s="43"/>
      <c r="GPI19" s="43"/>
      <c r="GPJ19" s="43"/>
      <c r="GPK19" s="43"/>
      <c r="GPL19" s="43"/>
      <c r="GPM19" s="43"/>
      <c r="GPN19" s="43"/>
      <c r="GPO19" s="43"/>
      <c r="GPP19" s="43"/>
      <c r="GPQ19" s="43"/>
      <c r="GPR19" s="43"/>
      <c r="GPS19" s="43"/>
      <c r="GPT19" s="43"/>
      <c r="GPU19" s="43"/>
      <c r="GPV19" s="43"/>
      <c r="GPW19" s="43"/>
      <c r="GPX19" s="43"/>
      <c r="GPY19" s="43"/>
      <c r="GPZ19" s="43"/>
      <c r="GQA19" s="43"/>
      <c r="GQB19" s="43"/>
      <c r="GQC19" s="43"/>
      <c r="GQD19" s="43"/>
      <c r="GQE19" s="43"/>
      <c r="GQF19" s="43"/>
      <c r="GQG19" s="43"/>
      <c r="GQH19" s="43"/>
      <c r="GQI19" s="43"/>
      <c r="GQJ19" s="43"/>
      <c r="GQK19" s="43"/>
      <c r="GQL19" s="43"/>
      <c r="GQM19" s="43"/>
      <c r="GQN19" s="43"/>
      <c r="GQO19" s="43"/>
      <c r="GQP19" s="43"/>
      <c r="GQQ19" s="43"/>
      <c r="GQR19" s="43"/>
      <c r="GQS19" s="43"/>
      <c r="GQT19" s="43"/>
      <c r="GQU19" s="43"/>
      <c r="GQV19" s="43"/>
      <c r="GQW19" s="43"/>
      <c r="GQX19" s="43"/>
      <c r="GQY19" s="43"/>
      <c r="GQZ19" s="43"/>
      <c r="GRA19" s="43"/>
      <c r="GRB19" s="43"/>
      <c r="GRC19" s="43"/>
      <c r="GRD19" s="43"/>
      <c r="GRE19" s="43"/>
      <c r="GRF19" s="43"/>
      <c r="GRG19" s="43"/>
      <c r="GRH19" s="43"/>
      <c r="GRI19" s="43"/>
      <c r="GRJ19" s="43"/>
      <c r="GRK19" s="43"/>
      <c r="GRL19" s="43"/>
      <c r="GRM19" s="43"/>
      <c r="GRN19" s="43"/>
      <c r="GRO19" s="43"/>
      <c r="GRP19" s="43"/>
      <c r="GRQ19" s="43"/>
      <c r="GRR19" s="43"/>
      <c r="GRS19" s="43"/>
      <c r="GRT19" s="43"/>
      <c r="GRU19" s="43"/>
      <c r="GRV19" s="43"/>
      <c r="GRW19" s="43"/>
      <c r="GRX19" s="43"/>
      <c r="GRY19" s="43"/>
      <c r="GRZ19" s="43"/>
      <c r="GSA19" s="43"/>
      <c r="GSB19" s="43"/>
      <c r="GSC19" s="43"/>
      <c r="GSD19" s="43"/>
      <c r="GSE19" s="43"/>
      <c r="GSF19" s="43"/>
      <c r="GSG19" s="43"/>
      <c r="GSH19" s="43"/>
      <c r="GSI19" s="43"/>
      <c r="GSJ19" s="43"/>
      <c r="GSK19" s="43"/>
      <c r="GSL19" s="43"/>
      <c r="GSM19" s="43"/>
      <c r="GSN19" s="43"/>
      <c r="GSO19" s="43"/>
      <c r="GSP19" s="43"/>
      <c r="GSQ19" s="43"/>
      <c r="GSR19" s="43"/>
      <c r="GSS19" s="43"/>
      <c r="GST19" s="43"/>
      <c r="GSU19" s="43"/>
      <c r="GSV19" s="43"/>
      <c r="GSW19" s="43"/>
      <c r="GSX19" s="43"/>
      <c r="GSY19" s="43"/>
      <c r="GSZ19" s="43"/>
      <c r="GTA19" s="43"/>
      <c r="GTB19" s="43"/>
      <c r="GTC19" s="43"/>
      <c r="GTD19" s="43"/>
      <c r="GTE19" s="43"/>
      <c r="GTF19" s="43"/>
      <c r="GTG19" s="43"/>
      <c r="GTH19" s="43"/>
      <c r="GTI19" s="43"/>
      <c r="GTJ19" s="43"/>
      <c r="GTK19" s="43"/>
      <c r="GTL19" s="43"/>
      <c r="GTM19" s="43"/>
      <c r="GTN19" s="43"/>
      <c r="GTO19" s="43"/>
      <c r="GTP19" s="43"/>
      <c r="GTQ19" s="43"/>
      <c r="GTR19" s="43"/>
      <c r="GTS19" s="43"/>
      <c r="GTT19" s="43"/>
      <c r="GTU19" s="43"/>
      <c r="GTV19" s="43"/>
      <c r="GTW19" s="43"/>
      <c r="GTX19" s="43"/>
      <c r="GTY19" s="43"/>
      <c r="GTZ19" s="43"/>
      <c r="GUA19" s="43"/>
      <c r="GUB19" s="43"/>
      <c r="GUC19" s="43"/>
      <c r="GUD19" s="43"/>
      <c r="GUE19" s="43"/>
      <c r="GUF19" s="43"/>
      <c r="GUG19" s="43"/>
      <c r="GUH19" s="43"/>
      <c r="GUI19" s="43"/>
      <c r="GUJ19" s="43"/>
      <c r="GUK19" s="43"/>
      <c r="GUL19" s="43"/>
      <c r="GUM19" s="43"/>
      <c r="GUN19" s="43"/>
      <c r="GUO19" s="43"/>
      <c r="GUP19" s="43"/>
      <c r="GUQ19" s="43"/>
      <c r="GUR19" s="43"/>
      <c r="GUS19" s="43"/>
      <c r="GUT19" s="43"/>
      <c r="GUU19" s="43"/>
      <c r="GUV19" s="43"/>
      <c r="GUW19" s="43"/>
      <c r="GUX19" s="43"/>
      <c r="GUY19" s="43"/>
      <c r="GUZ19" s="43"/>
      <c r="GVA19" s="43"/>
      <c r="GVB19" s="43"/>
      <c r="GVC19" s="43"/>
      <c r="GVD19" s="43"/>
      <c r="GVE19" s="43"/>
      <c r="GVF19" s="43"/>
      <c r="GVG19" s="43"/>
      <c r="GVH19" s="43"/>
      <c r="GVI19" s="43"/>
      <c r="GVJ19" s="43"/>
      <c r="GVK19" s="43"/>
      <c r="GVL19" s="43"/>
      <c r="GVM19" s="43"/>
      <c r="GVN19" s="43"/>
      <c r="GVO19" s="43"/>
      <c r="GVP19" s="43"/>
      <c r="GVQ19" s="43"/>
      <c r="GVR19" s="43"/>
      <c r="GVS19" s="43"/>
      <c r="GVT19" s="43"/>
      <c r="GVU19" s="43"/>
      <c r="GVV19" s="43"/>
      <c r="GVW19" s="43"/>
      <c r="GVX19" s="43"/>
      <c r="GVY19" s="43"/>
      <c r="GVZ19" s="43"/>
      <c r="GWA19" s="43"/>
      <c r="GWB19" s="43"/>
      <c r="GWC19" s="43"/>
      <c r="GWD19" s="43"/>
      <c r="GWE19" s="43"/>
      <c r="GWF19" s="43"/>
      <c r="GWG19" s="43"/>
      <c r="GWH19" s="43"/>
      <c r="GWI19" s="43"/>
      <c r="GWJ19" s="43"/>
      <c r="GWK19" s="43"/>
      <c r="GWL19" s="43"/>
      <c r="GWM19" s="43"/>
      <c r="GWN19" s="43"/>
      <c r="GWO19" s="43"/>
      <c r="GWP19" s="43"/>
      <c r="GWQ19" s="43"/>
      <c r="GWR19" s="43"/>
      <c r="GWS19" s="43"/>
      <c r="GWT19" s="43"/>
      <c r="GWU19" s="43"/>
      <c r="GWV19" s="43"/>
      <c r="GWW19" s="43"/>
      <c r="GWX19" s="43"/>
      <c r="GWY19" s="43"/>
      <c r="GWZ19" s="43"/>
      <c r="GXA19" s="43"/>
      <c r="GXB19" s="43"/>
      <c r="GXC19" s="43"/>
      <c r="GXD19" s="43"/>
      <c r="GXE19" s="43"/>
      <c r="GXF19" s="43"/>
      <c r="GXG19" s="43"/>
      <c r="GXH19" s="43"/>
      <c r="GXI19" s="43"/>
      <c r="GXJ19" s="43"/>
      <c r="GXK19" s="43"/>
      <c r="GXL19" s="43"/>
      <c r="GXM19" s="43"/>
      <c r="GXN19" s="43"/>
      <c r="GXO19" s="43"/>
      <c r="GXP19" s="43"/>
      <c r="GXQ19" s="43"/>
      <c r="GXR19" s="43"/>
      <c r="GXS19" s="43"/>
      <c r="GXT19" s="43"/>
      <c r="GXU19" s="43"/>
      <c r="GXV19" s="43"/>
      <c r="GXW19" s="43"/>
      <c r="GXX19" s="43"/>
      <c r="GXY19" s="43"/>
      <c r="GXZ19" s="43"/>
      <c r="GYA19" s="43"/>
      <c r="GYB19" s="43"/>
      <c r="GYC19" s="43"/>
      <c r="GYD19" s="43"/>
      <c r="GYE19" s="43"/>
      <c r="GYF19" s="43"/>
      <c r="GYG19" s="43"/>
      <c r="GYH19" s="43"/>
      <c r="GYI19" s="43"/>
      <c r="GYJ19" s="43"/>
      <c r="GYK19" s="43"/>
      <c r="GYL19" s="43"/>
      <c r="GYM19" s="43"/>
      <c r="GYN19" s="43"/>
      <c r="GYO19" s="43"/>
      <c r="GYP19" s="43"/>
      <c r="GYQ19" s="43"/>
      <c r="GYR19" s="43"/>
      <c r="GYS19" s="43"/>
      <c r="GYT19" s="43"/>
      <c r="GYU19" s="43"/>
      <c r="GYV19" s="43"/>
      <c r="GYW19" s="43"/>
      <c r="GYX19" s="43"/>
      <c r="GYY19" s="43"/>
      <c r="GYZ19" s="43"/>
      <c r="GZA19" s="43"/>
      <c r="GZB19" s="43"/>
      <c r="GZC19" s="43"/>
      <c r="GZD19" s="43"/>
      <c r="GZE19" s="43"/>
      <c r="GZF19" s="43"/>
      <c r="GZG19" s="43"/>
      <c r="GZH19" s="43"/>
      <c r="GZI19" s="43"/>
      <c r="GZJ19" s="43"/>
      <c r="GZK19" s="43"/>
      <c r="GZL19" s="43"/>
      <c r="GZM19" s="43"/>
      <c r="GZN19" s="43"/>
      <c r="GZO19" s="43"/>
      <c r="GZP19" s="43"/>
      <c r="GZQ19" s="43"/>
      <c r="GZR19" s="43"/>
      <c r="GZS19" s="43"/>
      <c r="GZT19" s="43"/>
      <c r="GZU19" s="43"/>
      <c r="GZV19" s="43"/>
      <c r="GZW19" s="43"/>
      <c r="GZX19" s="43"/>
      <c r="GZY19" s="43"/>
      <c r="GZZ19" s="43"/>
      <c r="HAA19" s="43"/>
      <c r="HAB19" s="43"/>
      <c r="HAC19" s="43"/>
      <c r="HAD19" s="43"/>
      <c r="HAE19" s="43"/>
      <c r="HAF19" s="43"/>
      <c r="HAG19" s="43"/>
      <c r="HAH19" s="43"/>
      <c r="HAI19" s="43"/>
      <c r="HAJ19" s="43"/>
      <c r="HAK19" s="43"/>
      <c r="HAL19" s="43"/>
      <c r="HAM19" s="43"/>
      <c r="HAN19" s="43"/>
      <c r="HAO19" s="43"/>
      <c r="HAP19" s="43"/>
      <c r="HAQ19" s="43"/>
      <c r="HAR19" s="43"/>
      <c r="HAS19" s="43"/>
      <c r="HAT19" s="43"/>
      <c r="HAU19" s="43"/>
      <c r="HAV19" s="43"/>
      <c r="HAW19" s="43"/>
      <c r="HAX19" s="43"/>
      <c r="HAY19" s="43"/>
      <c r="HAZ19" s="43"/>
      <c r="HBA19" s="43"/>
      <c r="HBB19" s="43"/>
      <c r="HBC19" s="43"/>
      <c r="HBD19" s="43"/>
      <c r="HBE19" s="43"/>
      <c r="HBF19" s="43"/>
      <c r="HBG19" s="43"/>
      <c r="HBH19" s="43"/>
      <c r="HBI19" s="43"/>
      <c r="HBJ19" s="43"/>
      <c r="HBK19" s="43"/>
      <c r="HBL19" s="43"/>
      <c r="HBM19" s="43"/>
      <c r="HBN19" s="43"/>
      <c r="HBO19" s="43"/>
      <c r="HBP19" s="43"/>
      <c r="HBQ19" s="43"/>
      <c r="HBR19" s="43"/>
      <c r="HBS19" s="43"/>
      <c r="HBT19" s="43"/>
      <c r="HBU19" s="43"/>
      <c r="HBV19" s="43"/>
      <c r="HBW19" s="43"/>
      <c r="HBX19" s="43"/>
      <c r="HBY19" s="43"/>
      <c r="HBZ19" s="43"/>
      <c r="HCA19" s="43"/>
      <c r="HCB19" s="43"/>
      <c r="HCC19" s="43"/>
      <c r="HCD19" s="43"/>
      <c r="HCE19" s="43"/>
      <c r="HCF19" s="43"/>
      <c r="HCG19" s="43"/>
      <c r="HCH19" s="43"/>
      <c r="HCI19" s="43"/>
      <c r="HCJ19" s="43"/>
      <c r="HCK19" s="43"/>
      <c r="HCL19" s="43"/>
      <c r="HCM19" s="43"/>
      <c r="HCN19" s="43"/>
      <c r="HCO19" s="43"/>
      <c r="HCP19" s="43"/>
      <c r="HCQ19" s="43"/>
      <c r="HCR19" s="43"/>
      <c r="HCS19" s="43"/>
      <c r="HCT19" s="43"/>
      <c r="HCU19" s="43"/>
      <c r="HCV19" s="43"/>
      <c r="HCW19" s="43"/>
      <c r="HCX19" s="43"/>
      <c r="HCY19" s="43"/>
      <c r="HCZ19" s="43"/>
      <c r="HDA19" s="43"/>
      <c r="HDB19" s="43"/>
      <c r="HDC19" s="43"/>
      <c r="HDD19" s="43"/>
      <c r="HDE19" s="43"/>
      <c r="HDF19" s="43"/>
      <c r="HDG19" s="43"/>
      <c r="HDH19" s="43"/>
      <c r="HDI19" s="43"/>
      <c r="HDJ19" s="43"/>
      <c r="HDK19" s="43"/>
      <c r="HDL19" s="43"/>
      <c r="HDM19" s="43"/>
      <c r="HDN19" s="43"/>
      <c r="HDO19" s="43"/>
      <c r="HDP19" s="43"/>
      <c r="HDQ19" s="43"/>
      <c r="HDR19" s="43"/>
      <c r="HDS19" s="43"/>
      <c r="HDT19" s="43"/>
      <c r="HDU19" s="43"/>
      <c r="HDV19" s="43"/>
      <c r="HDW19" s="43"/>
      <c r="HDX19" s="43"/>
      <c r="HDY19" s="43"/>
      <c r="HDZ19" s="43"/>
      <c r="HEA19" s="43"/>
      <c r="HEB19" s="43"/>
      <c r="HEC19" s="43"/>
      <c r="HED19" s="43"/>
      <c r="HEE19" s="43"/>
      <c r="HEF19" s="43"/>
      <c r="HEG19" s="43"/>
      <c r="HEH19" s="43"/>
      <c r="HEI19" s="43"/>
      <c r="HEJ19" s="43"/>
      <c r="HEK19" s="43"/>
      <c r="HEL19" s="43"/>
      <c r="HEM19" s="43"/>
      <c r="HEN19" s="43"/>
      <c r="HEO19" s="43"/>
      <c r="HEP19" s="43"/>
      <c r="HEQ19" s="43"/>
      <c r="HER19" s="43"/>
      <c r="HES19" s="43"/>
      <c r="HET19" s="43"/>
      <c r="HEU19" s="43"/>
      <c r="HEV19" s="43"/>
      <c r="HEW19" s="43"/>
      <c r="HEX19" s="43"/>
      <c r="HEY19" s="43"/>
      <c r="HEZ19" s="43"/>
      <c r="HFA19" s="43"/>
      <c r="HFB19" s="43"/>
      <c r="HFC19" s="43"/>
      <c r="HFD19" s="43"/>
      <c r="HFE19" s="43"/>
      <c r="HFF19" s="43"/>
      <c r="HFG19" s="43"/>
      <c r="HFH19" s="43"/>
      <c r="HFI19" s="43"/>
      <c r="HFJ19" s="43"/>
      <c r="HFK19" s="43"/>
      <c r="HFL19" s="43"/>
      <c r="HFM19" s="43"/>
      <c r="HFN19" s="43"/>
      <c r="HFO19" s="43"/>
      <c r="HFP19" s="43"/>
      <c r="HFQ19" s="43"/>
      <c r="HFR19" s="43"/>
      <c r="HFS19" s="43"/>
      <c r="HFT19" s="43"/>
      <c r="HFU19" s="43"/>
      <c r="HFV19" s="43"/>
      <c r="HFW19" s="43"/>
      <c r="HFX19" s="43"/>
      <c r="HFY19" s="43"/>
      <c r="HFZ19" s="43"/>
      <c r="HGA19" s="43"/>
      <c r="HGB19" s="43"/>
      <c r="HGC19" s="43"/>
      <c r="HGD19" s="43"/>
      <c r="HGE19" s="43"/>
      <c r="HGF19" s="43"/>
      <c r="HGG19" s="43"/>
      <c r="HGH19" s="43"/>
      <c r="HGI19" s="43"/>
      <c r="HGJ19" s="43"/>
      <c r="HGK19" s="43"/>
      <c r="HGL19" s="43"/>
      <c r="HGM19" s="43"/>
      <c r="HGN19" s="43"/>
      <c r="HGO19" s="43"/>
      <c r="HGP19" s="43"/>
      <c r="HGQ19" s="43"/>
      <c r="HGR19" s="43"/>
      <c r="HGS19" s="43"/>
      <c r="HGT19" s="43"/>
      <c r="HGU19" s="43"/>
      <c r="HGV19" s="43"/>
      <c r="HGW19" s="43"/>
      <c r="HGX19" s="43"/>
      <c r="HGY19" s="43"/>
      <c r="HGZ19" s="43"/>
      <c r="HHA19" s="43"/>
      <c r="HHB19" s="43"/>
      <c r="HHC19" s="43"/>
      <c r="HHD19" s="43"/>
      <c r="HHE19" s="43"/>
      <c r="HHF19" s="43"/>
      <c r="HHG19" s="43"/>
      <c r="HHH19" s="43"/>
      <c r="HHI19" s="43"/>
      <c r="HHJ19" s="43"/>
      <c r="HHK19" s="43"/>
      <c r="HHL19" s="43"/>
      <c r="HHM19" s="43"/>
      <c r="HHN19" s="43"/>
      <c r="HHO19" s="43"/>
      <c r="HHP19" s="43"/>
      <c r="HHQ19" s="43"/>
      <c r="HHR19" s="43"/>
      <c r="HHS19" s="43"/>
      <c r="HHT19" s="43"/>
      <c r="HHU19" s="43"/>
      <c r="HHV19" s="43"/>
      <c r="HHW19" s="43"/>
      <c r="HHX19" s="43"/>
      <c r="HHY19" s="43"/>
      <c r="HHZ19" s="43"/>
      <c r="HIA19" s="43"/>
      <c r="HIB19" s="43"/>
      <c r="HIC19" s="43"/>
      <c r="HID19" s="43"/>
      <c r="HIE19" s="43"/>
      <c r="HIF19" s="43"/>
      <c r="HIG19" s="43"/>
      <c r="HIH19" s="43"/>
      <c r="HII19" s="43"/>
      <c r="HIJ19" s="43"/>
      <c r="HIK19" s="43"/>
      <c r="HIL19" s="43"/>
      <c r="HIM19" s="43"/>
      <c r="HIN19" s="43"/>
      <c r="HIO19" s="43"/>
      <c r="HIP19" s="43"/>
      <c r="HIQ19" s="43"/>
      <c r="HIR19" s="43"/>
      <c r="HIS19" s="43"/>
      <c r="HIT19" s="43"/>
      <c r="HIU19" s="43"/>
      <c r="HIV19" s="43"/>
      <c r="HIW19" s="43"/>
      <c r="HIX19" s="43"/>
      <c r="HIY19" s="43"/>
      <c r="HIZ19" s="43"/>
      <c r="HJA19" s="43"/>
      <c r="HJB19" s="43"/>
      <c r="HJC19" s="43"/>
      <c r="HJD19" s="43"/>
      <c r="HJE19" s="43"/>
      <c r="HJF19" s="43"/>
      <c r="HJG19" s="43"/>
      <c r="HJH19" s="43"/>
      <c r="HJI19" s="43"/>
      <c r="HJJ19" s="43"/>
      <c r="HJK19" s="43"/>
      <c r="HJL19" s="43"/>
      <c r="HJM19" s="43"/>
      <c r="HJN19" s="43"/>
      <c r="HJO19" s="43"/>
      <c r="HJP19" s="43"/>
      <c r="HJQ19" s="43"/>
      <c r="HJR19" s="43"/>
      <c r="HJS19" s="43"/>
      <c r="HJT19" s="43"/>
      <c r="HJU19" s="43"/>
      <c r="HJV19" s="43"/>
      <c r="HJW19" s="43"/>
      <c r="HJX19" s="43"/>
      <c r="HJY19" s="43"/>
      <c r="HJZ19" s="43"/>
      <c r="HKA19" s="43"/>
      <c r="HKB19" s="43"/>
      <c r="HKC19" s="43"/>
      <c r="HKD19" s="43"/>
      <c r="HKE19" s="43"/>
      <c r="HKF19" s="43"/>
      <c r="HKG19" s="43"/>
      <c r="HKH19" s="43"/>
      <c r="HKI19" s="43"/>
      <c r="HKJ19" s="43"/>
      <c r="HKK19" s="43"/>
      <c r="HKL19" s="43"/>
      <c r="HKM19" s="43"/>
      <c r="HKN19" s="43"/>
      <c r="HKO19" s="43"/>
      <c r="HKP19" s="43"/>
      <c r="HKQ19" s="43"/>
      <c r="HKR19" s="43"/>
      <c r="HKS19" s="43"/>
      <c r="HKT19" s="43"/>
      <c r="HKU19" s="43"/>
      <c r="HKV19" s="43"/>
      <c r="HKW19" s="43"/>
      <c r="HKX19" s="43"/>
      <c r="HKY19" s="43"/>
      <c r="HKZ19" s="43"/>
      <c r="HLA19" s="43"/>
      <c r="HLB19" s="43"/>
      <c r="HLC19" s="43"/>
      <c r="HLD19" s="43"/>
      <c r="HLE19" s="43"/>
      <c r="HLF19" s="43"/>
      <c r="HLG19" s="43"/>
      <c r="HLH19" s="43"/>
      <c r="HLI19" s="43"/>
      <c r="HLJ19" s="43"/>
      <c r="HLK19" s="43"/>
      <c r="HLL19" s="43"/>
      <c r="HLM19" s="43"/>
      <c r="HLN19" s="43"/>
      <c r="HLO19" s="43"/>
      <c r="HLP19" s="43"/>
      <c r="HLQ19" s="43"/>
      <c r="HLR19" s="43"/>
      <c r="HLS19" s="43"/>
      <c r="HLT19" s="43"/>
      <c r="HLU19" s="43"/>
      <c r="HLV19" s="43"/>
      <c r="HLW19" s="43"/>
      <c r="HLX19" s="43"/>
      <c r="HLY19" s="43"/>
      <c r="HLZ19" s="43"/>
      <c r="HMA19" s="43"/>
      <c r="HMB19" s="43"/>
      <c r="HMC19" s="43"/>
      <c r="HMD19" s="43"/>
      <c r="HME19" s="43"/>
      <c r="HMF19" s="43"/>
      <c r="HMG19" s="43"/>
      <c r="HMH19" s="43"/>
      <c r="HMI19" s="43"/>
      <c r="HMJ19" s="43"/>
      <c r="HMK19" s="43"/>
      <c r="HML19" s="43"/>
      <c r="HMM19" s="43"/>
      <c r="HMN19" s="43"/>
      <c r="HMO19" s="43"/>
      <c r="HMP19" s="43"/>
      <c r="HMQ19" s="43"/>
      <c r="HMR19" s="43"/>
      <c r="HMS19" s="43"/>
      <c r="HMT19" s="43"/>
      <c r="HMU19" s="43"/>
      <c r="HMV19" s="43"/>
      <c r="HMW19" s="43"/>
      <c r="HMX19" s="43"/>
      <c r="HMY19" s="43"/>
      <c r="HMZ19" s="43"/>
      <c r="HNA19" s="43"/>
      <c r="HNB19" s="43"/>
      <c r="HNC19" s="43"/>
      <c r="HND19" s="43"/>
      <c r="HNE19" s="43"/>
      <c r="HNF19" s="43"/>
      <c r="HNG19" s="43"/>
      <c r="HNH19" s="43"/>
      <c r="HNI19" s="43"/>
      <c r="HNJ19" s="43"/>
      <c r="HNK19" s="43"/>
      <c r="HNL19" s="43"/>
      <c r="HNM19" s="43"/>
      <c r="HNN19" s="43"/>
      <c r="HNO19" s="43"/>
      <c r="HNP19" s="43"/>
      <c r="HNQ19" s="43"/>
      <c r="HNR19" s="43"/>
      <c r="HNS19" s="43"/>
      <c r="HNT19" s="43"/>
      <c r="HNU19" s="43"/>
      <c r="HNV19" s="43"/>
      <c r="HNW19" s="43"/>
      <c r="HNX19" s="43"/>
      <c r="HNY19" s="43"/>
      <c r="HNZ19" s="43"/>
      <c r="HOA19" s="43"/>
      <c r="HOB19" s="43"/>
      <c r="HOC19" s="43"/>
      <c r="HOD19" s="43"/>
      <c r="HOE19" s="43"/>
      <c r="HOF19" s="43"/>
      <c r="HOG19" s="43"/>
      <c r="HOH19" s="43"/>
      <c r="HOI19" s="43"/>
      <c r="HOJ19" s="43"/>
      <c r="HOK19" s="43"/>
      <c r="HOL19" s="43"/>
      <c r="HOM19" s="43"/>
      <c r="HON19" s="43"/>
      <c r="HOO19" s="43"/>
      <c r="HOP19" s="43"/>
      <c r="HOQ19" s="43"/>
      <c r="HOR19" s="43"/>
      <c r="HOS19" s="43"/>
      <c r="HOT19" s="43"/>
      <c r="HOU19" s="43"/>
      <c r="HOV19" s="43"/>
      <c r="HOW19" s="43"/>
      <c r="HOX19" s="43"/>
      <c r="HOY19" s="43"/>
      <c r="HOZ19" s="43"/>
      <c r="HPA19" s="43"/>
      <c r="HPB19" s="43"/>
      <c r="HPC19" s="43"/>
      <c r="HPD19" s="43"/>
      <c r="HPE19" s="43"/>
      <c r="HPF19" s="43"/>
      <c r="HPG19" s="43"/>
      <c r="HPH19" s="43"/>
      <c r="HPI19" s="43"/>
      <c r="HPJ19" s="43"/>
      <c r="HPK19" s="43"/>
      <c r="HPL19" s="43"/>
      <c r="HPM19" s="43"/>
      <c r="HPN19" s="43"/>
      <c r="HPO19" s="43"/>
      <c r="HPP19" s="43"/>
      <c r="HPQ19" s="43"/>
      <c r="HPR19" s="43"/>
      <c r="HPS19" s="43"/>
      <c r="HPT19" s="43"/>
      <c r="HPU19" s="43"/>
      <c r="HPV19" s="43"/>
      <c r="HPW19" s="43"/>
      <c r="HPX19" s="43"/>
      <c r="HPY19" s="43"/>
      <c r="HPZ19" s="43"/>
      <c r="HQA19" s="43"/>
      <c r="HQB19" s="43"/>
      <c r="HQC19" s="43"/>
      <c r="HQD19" s="43"/>
      <c r="HQE19" s="43"/>
      <c r="HQF19" s="43"/>
      <c r="HQG19" s="43"/>
      <c r="HQH19" s="43"/>
      <c r="HQI19" s="43"/>
      <c r="HQJ19" s="43"/>
      <c r="HQK19" s="43"/>
      <c r="HQL19" s="43"/>
      <c r="HQM19" s="43"/>
      <c r="HQN19" s="43"/>
      <c r="HQO19" s="43"/>
      <c r="HQP19" s="43"/>
      <c r="HQQ19" s="43"/>
      <c r="HQR19" s="43"/>
      <c r="HQS19" s="43"/>
      <c r="HQT19" s="43"/>
      <c r="HQU19" s="43"/>
      <c r="HQV19" s="43"/>
      <c r="HQW19" s="43"/>
      <c r="HQX19" s="43"/>
      <c r="HQY19" s="43"/>
      <c r="HQZ19" s="43"/>
      <c r="HRA19" s="43"/>
      <c r="HRB19" s="43"/>
      <c r="HRC19" s="43"/>
      <c r="HRD19" s="43"/>
      <c r="HRE19" s="43"/>
      <c r="HRF19" s="43"/>
      <c r="HRG19" s="43"/>
      <c r="HRH19" s="43"/>
      <c r="HRI19" s="43"/>
      <c r="HRJ19" s="43"/>
      <c r="HRK19" s="43"/>
      <c r="HRL19" s="43"/>
      <c r="HRM19" s="43"/>
      <c r="HRN19" s="43"/>
      <c r="HRO19" s="43"/>
      <c r="HRP19" s="43"/>
      <c r="HRQ19" s="43"/>
      <c r="HRR19" s="43"/>
      <c r="HRS19" s="43"/>
      <c r="HRT19" s="43"/>
      <c r="HRU19" s="43"/>
      <c r="HRV19" s="43"/>
      <c r="HRW19" s="43"/>
      <c r="HRX19" s="43"/>
      <c r="HRY19" s="43"/>
      <c r="HRZ19" s="43"/>
      <c r="HSA19" s="43"/>
      <c r="HSB19" s="43"/>
      <c r="HSC19" s="43"/>
      <c r="HSD19" s="43"/>
      <c r="HSE19" s="43"/>
      <c r="HSF19" s="43"/>
      <c r="HSG19" s="43"/>
      <c r="HSH19" s="43"/>
      <c r="HSI19" s="43"/>
      <c r="HSJ19" s="43"/>
      <c r="HSK19" s="43"/>
      <c r="HSL19" s="43"/>
      <c r="HSM19" s="43"/>
      <c r="HSN19" s="43"/>
      <c r="HSO19" s="43"/>
      <c r="HSP19" s="43"/>
      <c r="HSQ19" s="43"/>
      <c r="HSR19" s="43"/>
      <c r="HSS19" s="43"/>
      <c r="HST19" s="43"/>
      <c r="HSU19" s="43"/>
      <c r="HSV19" s="43"/>
      <c r="HSW19" s="43"/>
      <c r="HSX19" s="43"/>
      <c r="HSY19" s="43"/>
      <c r="HSZ19" s="43"/>
      <c r="HTA19" s="43"/>
      <c r="HTB19" s="43"/>
      <c r="HTC19" s="43"/>
      <c r="HTD19" s="43"/>
      <c r="HTE19" s="43"/>
      <c r="HTF19" s="43"/>
      <c r="HTG19" s="43"/>
      <c r="HTH19" s="43"/>
      <c r="HTI19" s="43"/>
      <c r="HTJ19" s="43"/>
      <c r="HTK19" s="43"/>
      <c r="HTL19" s="43"/>
      <c r="HTM19" s="43"/>
      <c r="HTN19" s="43"/>
      <c r="HTO19" s="43"/>
      <c r="HTP19" s="43"/>
      <c r="HTQ19" s="43"/>
      <c r="HTR19" s="43"/>
      <c r="HTS19" s="43"/>
      <c r="HTT19" s="43"/>
      <c r="HTU19" s="43"/>
      <c r="HTV19" s="43"/>
      <c r="HTW19" s="43"/>
      <c r="HTX19" s="43"/>
      <c r="HTY19" s="43"/>
      <c r="HTZ19" s="43"/>
      <c r="HUA19" s="43"/>
      <c r="HUB19" s="43"/>
      <c r="HUC19" s="43"/>
      <c r="HUD19" s="43"/>
      <c r="HUE19" s="43"/>
      <c r="HUF19" s="43"/>
      <c r="HUG19" s="43"/>
      <c r="HUH19" s="43"/>
      <c r="HUI19" s="43"/>
      <c r="HUJ19" s="43"/>
      <c r="HUK19" s="43"/>
      <c r="HUL19" s="43"/>
      <c r="HUM19" s="43"/>
      <c r="HUN19" s="43"/>
      <c r="HUO19" s="43"/>
      <c r="HUP19" s="43"/>
      <c r="HUQ19" s="43"/>
      <c r="HUR19" s="43"/>
      <c r="HUS19" s="43"/>
      <c r="HUT19" s="43"/>
      <c r="HUU19" s="43"/>
      <c r="HUV19" s="43"/>
      <c r="HUW19" s="43"/>
      <c r="HUX19" s="43"/>
      <c r="HUY19" s="43"/>
      <c r="HUZ19" s="43"/>
      <c r="HVA19" s="43"/>
      <c r="HVB19" s="43"/>
      <c r="HVC19" s="43"/>
      <c r="HVD19" s="43"/>
      <c r="HVE19" s="43"/>
      <c r="HVF19" s="43"/>
      <c r="HVG19" s="43"/>
      <c r="HVH19" s="43"/>
      <c r="HVI19" s="43"/>
      <c r="HVJ19" s="43"/>
      <c r="HVK19" s="43"/>
      <c r="HVL19" s="43"/>
      <c r="HVM19" s="43"/>
      <c r="HVN19" s="43"/>
      <c r="HVO19" s="43"/>
      <c r="HVP19" s="43"/>
      <c r="HVQ19" s="43"/>
      <c r="HVR19" s="43"/>
      <c r="HVS19" s="43"/>
      <c r="HVT19" s="43"/>
      <c r="HVU19" s="43"/>
      <c r="HVV19" s="43"/>
      <c r="HVW19" s="43"/>
      <c r="HVX19" s="43"/>
      <c r="HVY19" s="43"/>
      <c r="HVZ19" s="43"/>
      <c r="HWA19" s="43"/>
      <c r="HWB19" s="43"/>
      <c r="HWC19" s="43"/>
      <c r="HWD19" s="43"/>
      <c r="HWE19" s="43"/>
      <c r="HWF19" s="43"/>
      <c r="HWG19" s="43"/>
      <c r="HWH19" s="43"/>
      <c r="HWI19" s="43"/>
      <c r="HWJ19" s="43"/>
      <c r="HWK19" s="43"/>
      <c r="HWL19" s="43"/>
      <c r="HWM19" s="43"/>
      <c r="HWN19" s="43"/>
      <c r="HWO19" s="43"/>
      <c r="HWP19" s="43"/>
      <c r="HWQ19" s="43"/>
      <c r="HWR19" s="43"/>
      <c r="HWS19" s="43"/>
      <c r="HWT19" s="43"/>
      <c r="HWU19" s="43"/>
      <c r="HWV19" s="43"/>
      <c r="HWW19" s="43"/>
      <c r="HWX19" s="43"/>
      <c r="HWY19" s="43"/>
      <c r="HWZ19" s="43"/>
      <c r="HXA19" s="43"/>
      <c r="HXB19" s="43"/>
      <c r="HXC19" s="43"/>
      <c r="HXD19" s="43"/>
      <c r="HXE19" s="43"/>
      <c r="HXF19" s="43"/>
      <c r="HXG19" s="43"/>
      <c r="HXH19" s="43"/>
      <c r="HXI19" s="43"/>
      <c r="HXJ19" s="43"/>
      <c r="HXK19" s="43"/>
      <c r="HXL19" s="43"/>
      <c r="HXM19" s="43"/>
      <c r="HXN19" s="43"/>
      <c r="HXO19" s="43"/>
      <c r="HXP19" s="43"/>
      <c r="HXQ19" s="43"/>
      <c r="HXR19" s="43"/>
      <c r="HXS19" s="43"/>
      <c r="HXT19" s="43"/>
      <c r="HXU19" s="43"/>
      <c r="HXV19" s="43"/>
      <c r="HXW19" s="43"/>
      <c r="HXX19" s="43"/>
      <c r="HXY19" s="43"/>
      <c r="HXZ19" s="43"/>
      <c r="HYA19" s="43"/>
      <c r="HYB19" s="43"/>
      <c r="HYC19" s="43"/>
      <c r="HYD19" s="43"/>
      <c r="HYE19" s="43"/>
      <c r="HYF19" s="43"/>
      <c r="HYG19" s="43"/>
      <c r="HYH19" s="43"/>
      <c r="HYI19" s="43"/>
      <c r="HYJ19" s="43"/>
      <c r="HYK19" s="43"/>
      <c r="HYL19" s="43"/>
      <c r="HYM19" s="43"/>
      <c r="HYN19" s="43"/>
      <c r="HYO19" s="43"/>
      <c r="HYP19" s="43"/>
      <c r="HYQ19" s="43"/>
      <c r="HYR19" s="43"/>
      <c r="HYS19" s="43"/>
      <c r="HYT19" s="43"/>
      <c r="HYU19" s="43"/>
      <c r="HYV19" s="43"/>
      <c r="HYW19" s="43"/>
      <c r="HYX19" s="43"/>
      <c r="HYY19" s="43"/>
      <c r="HYZ19" s="43"/>
      <c r="HZA19" s="43"/>
      <c r="HZB19" s="43"/>
      <c r="HZC19" s="43"/>
      <c r="HZD19" s="43"/>
      <c r="HZE19" s="43"/>
      <c r="HZF19" s="43"/>
      <c r="HZG19" s="43"/>
      <c r="HZH19" s="43"/>
      <c r="HZI19" s="43"/>
      <c r="HZJ19" s="43"/>
      <c r="HZK19" s="43"/>
      <c r="HZL19" s="43"/>
      <c r="HZM19" s="43"/>
      <c r="HZN19" s="43"/>
      <c r="HZO19" s="43"/>
      <c r="HZP19" s="43"/>
      <c r="HZQ19" s="43"/>
      <c r="HZR19" s="43"/>
      <c r="HZS19" s="43"/>
      <c r="HZT19" s="43"/>
      <c r="HZU19" s="43"/>
      <c r="HZV19" s="43"/>
      <c r="HZW19" s="43"/>
      <c r="HZX19" s="43"/>
      <c r="HZY19" s="43"/>
      <c r="HZZ19" s="43"/>
      <c r="IAA19" s="43"/>
      <c r="IAB19" s="43"/>
      <c r="IAC19" s="43"/>
      <c r="IAD19" s="43"/>
      <c r="IAE19" s="43"/>
      <c r="IAF19" s="43"/>
      <c r="IAG19" s="43"/>
      <c r="IAH19" s="43"/>
      <c r="IAI19" s="43"/>
      <c r="IAJ19" s="43"/>
      <c r="IAK19" s="43"/>
      <c r="IAL19" s="43"/>
      <c r="IAM19" s="43"/>
      <c r="IAN19" s="43"/>
      <c r="IAO19" s="43"/>
      <c r="IAP19" s="43"/>
      <c r="IAQ19" s="43"/>
      <c r="IAR19" s="43"/>
      <c r="IAS19" s="43"/>
      <c r="IAT19" s="43"/>
      <c r="IAU19" s="43"/>
      <c r="IAV19" s="43"/>
      <c r="IAW19" s="43"/>
      <c r="IAX19" s="43"/>
      <c r="IAY19" s="43"/>
      <c r="IAZ19" s="43"/>
      <c r="IBA19" s="43"/>
      <c r="IBB19" s="43"/>
      <c r="IBC19" s="43"/>
      <c r="IBD19" s="43"/>
      <c r="IBE19" s="43"/>
      <c r="IBF19" s="43"/>
      <c r="IBG19" s="43"/>
      <c r="IBH19" s="43"/>
      <c r="IBI19" s="43"/>
      <c r="IBJ19" s="43"/>
      <c r="IBK19" s="43"/>
      <c r="IBL19" s="43"/>
      <c r="IBM19" s="43"/>
      <c r="IBN19" s="43"/>
      <c r="IBO19" s="43"/>
      <c r="IBP19" s="43"/>
      <c r="IBQ19" s="43"/>
      <c r="IBR19" s="43"/>
      <c r="IBS19" s="43"/>
      <c r="IBT19" s="43"/>
      <c r="IBU19" s="43"/>
      <c r="IBV19" s="43"/>
      <c r="IBW19" s="43"/>
      <c r="IBX19" s="43"/>
      <c r="IBY19" s="43"/>
      <c r="IBZ19" s="43"/>
      <c r="ICA19" s="43"/>
      <c r="ICB19" s="43"/>
      <c r="ICC19" s="43"/>
      <c r="ICD19" s="43"/>
      <c r="ICE19" s="43"/>
      <c r="ICF19" s="43"/>
      <c r="ICG19" s="43"/>
      <c r="ICH19" s="43"/>
      <c r="ICI19" s="43"/>
      <c r="ICJ19" s="43"/>
      <c r="ICK19" s="43"/>
      <c r="ICL19" s="43"/>
      <c r="ICM19" s="43"/>
      <c r="ICN19" s="43"/>
      <c r="ICO19" s="43"/>
      <c r="ICP19" s="43"/>
      <c r="ICQ19" s="43"/>
      <c r="ICR19" s="43"/>
      <c r="ICS19" s="43"/>
      <c r="ICT19" s="43"/>
      <c r="ICU19" s="43"/>
      <c r="ICV19" s="43"/>
      <c r="ICW19" s="43"/>
      <c r="ICX19" s="43"/>
      <c r="ICY19" s="43"/>
      <c r="ICZ19" s="43"/>
      <c r="IDA19" s="43"/>
      <c r="IDB19" s="43"/>
      <c r="IDC19" s="43"/>
      <c r="IDD19" s="43"/>
      <c r="IDE19" s="43"/>
      <c r="IDF19" s="43"/>
      <c r="IDG19" s="43"/>
      <c r="IDH19" s="43"/>
      <c r="IDI19" s="43"/>
      <c r="IDJ19" s="43"/>
      <c r="IDK19" s="43"/>
      <c r="IDL19" s="43"/>
      <c r="IDM19" s="43"/>
      <c r="IDN19" s="43"/>
      <c r="IDO19" s="43"/>
      <c r="IDP19" s="43"/>
      <c r="IDQ19" s="43"/>
      <c r="IDR19" s="43"/>
      <c r="IDS19" s="43"/>
      <c r="IDT19" s="43"/>
      <c r="IDU19" s="43"/>
      <c r="IDV19" s="43"/>
      <c r="IDW19" s="43"/>
      <c r="IDX19" s="43"/>
      <c r="IDY19" s="43"/>
      <c r="IDZ19" s="43"/>
      <c r="IEA19" s="43"/>
      <c r="IEB19" s="43"/>
      <c r="IEC19" s="43"/>
      <c r="IED19" s="43"/>
      <c r="IEE19" s="43"/>
      <c r="IEF19" s="43"/>
      <c r="IEG19" s="43"/>
      <c r="IEH19" s="43"/>
      <c r="IEI19" s="43"/>
      <c r="IEJ19" s="43"/>
      <c r="IEK19" s="43"/>
      <c r="IEL19" s="43"/>
      <c r="IEM19" s="43"/>
      <c r="IEN19" s="43"/>
      <c r="IEO19" s="43"/>
      <c r="IEP19" s="43"/>
      <c r="IEQ19" s="43"/>
      <c r="IER19" s="43"/>
      <c r="IES19" s="43"/>
      <c r="IET19" s="43"/>
      <c r="IEU19" s="43"/>
      <c r="IEV19" s="43"/>
      <c r="IEW19" s="43"/>
      <c r="IEX19" s="43"/>
      <c r="IEY19" s="43"/>
      <c r="IEZ19" s="43"/>
      <c r="IFA19" s="43"/>
      <c r="IFB19" s="43"/>
      <c r="IFC19" s="43"/>
      <c r="IFD19" s="43"/>
      <c r="IFE19" s="43"/>
      <c r="IFF19" s="43"/>
      <c r="IFG19" s="43"/>
      <c r="IFH19" s="43"/>
      <c r="IFI19" s="43"/>
      <c r="IFJ19" s="43"/>
      <c r="IFK19" s="43"/>
      <c r="IFL19" s="43"/>
      <c r="IFM19" s="43"/>
      <c r="IFN19" s="43"/>
      <c r="IFO19" s="43"/>
      <c r="IFP19" s="43"/>
      <c r="IFQ19" s="43"/>
      <c r="IFR19" s="43"/>
      <c r="IFS19" s="43"/>
      <c r="IFT19" s="43"/>
      <c r="IFU19" s="43"/>
      <c r="IFV19" s="43"/>
      <c r="IFW19" s="43"/>
      <c r="IFX19" s="43"/>
      <c r="IFY19" s="43"/>
      <c r="IFZ19" s="43"/>
      <c r="IGA19" s="43"/>
      <c r="IGB19" s="43"/>
      <c r="IGC19" s="43"/>
      <c r="IGD19" s="43"/>
      <c r="IGE19" s="43"/>
      <c r="IGF19" s="43"/>
      <c r="IGG19" s="43"/>
      <c r="IGH19" s="43"/>
      <c r="IGI19" s="43"/>
      <c r="IGJ19" s="43"/>
      <c r="IGK19" s="43"/>
      <c r="IGL19" s="43"/>
      <c r="IGM19" s="43"/>
      <c r="IGN19" s="43"/>
      <c r="IGO19" s="43"/>
      <c r="IGP19" s="43"/>
      <c r="IGQ19" s="43"/>
      <c r="IGR19" s="43"/>
      <c r="IGS19" s="43"/>
      <c r="IGT19" s="43"/>
      <c r="IGU19" s="43"/>
      <c r="IGV19" s="43"/>
      <c r="IGW19" s="43"/>
      <c r="IGX19" s="43"/>
      <c r="IGY19" s="43"/>
      <c r="IGZ19" s="43"/>
      <c r="IHA19" s="43"/>
      <c r="IHB19" s="43"/>
      <c r="IHC19" s="43"/>
      <c r="IHD19" s="43"/>
      <c r="IHE19" s="43"/>
      <c r="IHF19" s="43"/>
      <c r="IHG19" s="43"/>
      <c r="IHH19" s="43"/>
      <c r="IHI19" s="43"/>
      <c r="IHJ19" s="43"/>
      <c r="IHK19" s="43"/>
      <c r="IHL19" s="43"/>
      <c r="IHM19" s="43"/>
      <c r="IHN19" s="43"/>
      <c r="IHO19" s="43"/>
      <c r="IHP19" s="43"/>
      <c r="IHQ19" s="43"/>
      <c r="IHR19" s="43"/>
      <c r="IHS19" s="43"/>
      <c r="IHT19" s="43"/>
      <c r="IHU19" s="43"/>
      <c r="IHV19" s="43"/>
      <c r="IHW19" s="43"/>
      <c r="IHX19" s="43"/>
      <c r="IHY19" s="43"/>
      <c r="IHZ19" s="43"/>
      <c r="IIA19" s="43"/>
      <c r="IIB19" s="43"/>
      <c r="IIC19" s="43"/>
      <c r="IID19" s="43"/>
      <c r="IIE19" s="43"/>
      <c r="IIF19" s="43"/>
      <c r="IIG19" s="43"/>
      <c r="IIH19" s="43"/>
      <c r="III19" s="43"/>
      <c r="IIJ19" s="43"/>
      <c r="IIK19" s="43"/>
      <c r="IIL19" s="43"/>
      <c r="IIM19" s="43"/>
      <c r="IIN19" s="43"/>
      <c r="IIO19" s="43"/>
      <c r="IIP19" s="43"/>
      <c r="IIQ19" s="43"/>
      <c r="IIR19" s="43"/>
      <c r="IIS19" s="43"/>
      <c r="IIT19" s="43"/>
      <c r="IIU19" s="43"/>
      <c r="IIV19" s="43"/>
      <c r="IIW19" s="43"/>
      <c r="IIX19" s="43"/>
      <c r="IIY19" s="43"/>
      <c r="IIZ19" s="43"/>
      <c r="IJA19" s="43"/>
      <c r="IJB19" s="43"/>
      <c r="IJC19" s="43"/>
      <c r="IJD19" s="43"/>
      <c r="IJE19" s="43"/>
      <c r="IJF19" s="43"/>
      <c r="IJG19" s="43"/>
      <c r="IJH19" s="43"/>
      <c r="IJI19" s="43"/>
      <c r="IJJ19" s="43"/>
      <c r="IJK19" s="43"/>
      <c r="IJL19" s="43"/>
      <c r="IJM19" s="43"/>
      <c r="IJN19" s="43"/>
      <c r="IJO19" s="43"/>
      <c r="IJP19" s="43"/>
      <c r="IJQ19" s="43"/>
      <c r="IJR19" s="43"/>
      <c r="IJS19" s="43"/>
      <c r="IJT19" s="43"/>
      <c r="IJU19" s="43"/>
      <c r="IJV19" s="43"/>
      <c r="IJW19" s="43"/>
      <c r="IJX19" s="43"/>
      <c r="IJY19" s="43"/>
      <c r="IJZ19" s="43"/>
      <c r="IKA19" s="43"/>
      <c r="IKB19" s="43"/>
      <c r="IKC19" s="43"/>
      <c r="IKD19" s="43"/>
      <c r="IKE19" s="43"/>
      <c r="IKF19" s="43"/>
      <c r="IKG19" s="43"/>
      <c r="IKH19" s="43"/>
      <c r="IKI19" s="43"/>
      <c r="IKJ19" s="43"/>
      <c r="IKK19" s="43"/>
      <c r="IKL19" s="43"/>
      <c r="IKM19" s="43"/>
      <c r="IKN19" s="43"/>
      <c r="IKO19" s="43"/>
      <c r="IKP19" s="43"/>
      <c r="IKQ19" s="43"/>
      <c r="IKR19" s="43"/>
      <c r="IKS19" s="43"/>
      <c r="IKT19" s="43"/>
      <c r="IKU19" s="43"/>
      <c r="IKV19" s="43"/>
      <c r="IKW19" s="43"/>
      <c r="IKX19" s="43"/>
      <c r="IKY19" s="43"/>
      <c r="IKZ19" s="43"/>
      <c r="ILA19" s="43"/>
      <c r="ILB19" s="43"/>
      <c r="ILC19" s="43"/>
      <c r="ILD19" s="43"/>
      <c r="ILE19" s="43"/>
      <c r="ILF19" s="43"/>
      <c r="ILG19" s="43"/>
      <c r="ILH19" s="43"/>
      <c r="ILI19" s="43"/>
      <c r="ILJ19" s="43"/>
      <c r="ILK19" s="43"/>
      <c r="ILL19" s="43"/>
      <c r="ILM19" s="43"/>
      <c r="ILN19" s="43"/>
      <c r="ILO19" s="43"/>
      <c r="ILP19" s="43"/>
      <c r="ILQ19" s="43"/>
      <c r="ILR19" s="43"/>
      <c r="ILS19" s="43"/>
      <c r="ILT19" s="43"/>
      <c r="ILU19" s="43"/>
      <c r="ILV19" s="43"/>
      <c r="ILW19" s="43"/>
      <c r="ILX19" s="43"/>
      <c r="ILY19" s="43"/>
      <c r="ILZ19" s="43"/>
      <c r="IMA19" s="43"/>
      <c r="IMB19" s="43"/>
      <c r="IMC19" s="43"/>
      <c r="IMD19" s="43"/>
      <c r="IME19" s="43"/>
      <c r="IMF19" s="43"/>
      <c r="IMG19" s="43"/>
      <c r="IMH19" s="43"/>
      <c r="IMI19" s="43"/>
      <c r="IMJ19" s="43"/>
      <c r="IMK19" s="43"/>
      <c r="IML19" s="43"/>
      <c r="IMM19" s="43"/>
      <c r="IMN19" s="43"/>
      <c r="IMO19" s="43"/>
      <c r="IMP19" s="43"/>
      <c r="IMQ19" s="43"/>
      <c r="IMR19" s="43"/>
      <c r="IMS19" s="43"/>
      <c r="IMT19" s="43"/>
      <c r="IMU19" s="43"/>
      <c r="IMV19" s="43"/>
      <c r="IMW19" s="43"/>
      <c r="IMX19" s="43"/>
      <c r="IMY19" s="43"/>
      <c r="IMZ19" s="43"/>
      <c r="INA19" s="43"/>
      <c r="INB19" s="43"/>
      <c r="INC19" s="43"/>
      <c r="IND19" s="43"/>
      <c r="INE19" s="43"/>
      <c r="INF19" s="43"/>
      <c r="ING19" s="43"/>
      <c r="INH19" s="43"/>
      <c r="INI19" s="43"/>
      <c r="INJ19" s="43"/>
      <c r="INK19" s="43"/>
      <c r="INL19" s="43"/>
      <c r="INM19" s="43"/>
      <c r="INN19" s="43"/>
      <c r="INO19" s="43"/>
      <c r="INP19" s="43"/>
      <c r="INQ19" s="43"/>
      <c r="INR19" s="43"/>
      <c r="INS19" s="43"/>
      <c r="INT19" s="43"/>
      <c r="INU19" s="43"/>
      <c r="INV19" s="43"/>
      <c r="INW19" s="43"/>
      <c r="INX19" s="43"/>
      <c r="INY19" s="43"/>
      <c r="INZ19" s="43"/>
      <c r="IOA19" s="43"/>
      <c r="IOB19" s="43"/>
      <c r="IOC19" s="43"/>
      <c r="IOD19" s="43"/>
      <c r="IOE19" s="43"/>
      <c r="IOF19" s="43"/>
      <c r="IOG19" s="43"/>
      <c r="IOH19" s="43"/>
      <c r="IOI19" s="43"/>
      <c r="IOJ19" s="43"/>
      <c r="IOK19" s="43"/>
      <c r="IOL19" s="43"/>
      <c r="IOM19" s="43"/>
      <c r="ION19" s="43"/>
      <c r="IOO19" s="43"/>
      <c r="IOP19" s="43"/>
      <c r="IOQ19" s="43"/>
      <c r="IOR19" s="43"/>
      <c r="IOS19" s="43"/>
      <c r="IOT19" s="43"/>
      <c r="IOU19" s="43"/>
      <c r="IOV19" s="43"/>
      <c r="IOW19" s="43"/>
      <c r="IOX19" s="43"/>
      <c r="IOY19" s="43"/>
      <c r="IOZ19" s="43"/>
      <c r="IPA19" s="43"/>
      <c r="IPB19" s="43"/>
      <c r="IPC19" s="43"/>
      <c r="IPD19" s="43"/>
      <c r="IPE19" s="43"/>
      <c r="IPF19" s="43"/>
      <c r="IPG19" s="43"/>
      <c r="IPH19" s="43"/>
      <c r="IPI19" s="43"/>
      <c r="IPJ19" s="43"/>
      <c r="IPK19" s="43"/>
      <c r="IPL19" s="43"/>
      <c r="IPM19" s="43"/>
      <c r="IPN19" s="43"/>
      <c r="IPO19" s="43"/>
      <c r="IPP19" s="43"/>
      <c r="IPQ19" s="43"/>
      <c r="IPR19" s="43"/>
      <c r="IPS19" s="43"/>
      <c r="IPT19" s="43"/>
      <c r="IPU19" s="43"/>
      <c r="IPV19" s="43"/>
      <c r="IPW19" s="43"/>
      <c r="IPX19" s="43"/>
      <c r="IPY19" s="43"/>
      <c r="IPZ19" s="43"/>
      <c r="IQA19" s="43"/>
      <c r="IQB19" s="43"/>
      <c r="IQC19" s="43"/>
      <c r="IQD19" s="43"/>
      <c r="IQE19" s="43"/>
      <c r="IQF19" s="43"/>
      <c r="IQG19" s="43"/>
      <c r="IQH19" s="43"/>
      <c r="IQI19" s="43"/>
      <c r="IQJ19" s="43"/>
      <c r="IQK19" s="43"/>
      <c r="IQL19" s="43"/>
      <c r="IQM19" s="43"/>
      <c r="IQN19" s="43"/>
      <c r="IQO19" s="43"/>
      <c r="IQP19" s="43"/>
      <c r="IQQ19" s="43"/>
      <c r="IQR19" s="43"/>
      <c r="IQS19" s="43"/>
      <c r="IQT19" s="43"/>
      <c r="IQU19" s="43"/>
      <c r="IQV19" s="43"/>
      <c r="IQW19" s="43"/>
      <c r="IQX19" s="43"/>
      <c r="IQY19" s="43"/>
      <c r="IQZ19" s="43"/>
      <c r="IRA19" s="43"/>
      <c r="IRB19" s="43"/>
      <c r="IRC19" s="43"/>
      <c r="IRD19" s="43"/>
      <c r="IRE19" s="43"/>
      <c r="IRF19" s="43"/>
      <c r="IRG19" s="43"/>
      <c r="IRH19" s="43"/>
      <c r="IRI19" s="43"/>
      <c r="IRJ19" s="43"/>
      <c r="IRK19" s="43"/>
      <c r="IRL19" s="43"/>
      <c r="IRM19" s="43"/>
      <c r="IRN19" s="43"/>
      <c r="IRO19" s="43"/>
      <c r="IRP19" s="43"/>
      <c r="IRQ19" s="43"/>
      <c r="IRR19" s="43"/>
      <c r="IRS19" s="43"/>
      <c r="IRT19" s="43"/>
      <c r="IRU19" s="43"/>
      <c r="IRV19" s="43"/>
      <c r="IRW19" s="43"/>
      <c r="IRX19" s="43"/>
      <c r="IRY19" s="43"/>
      <c r="IRZ19" s="43"/>
      <c r="ISA19" s="43"/>
      <c r="ISB19" s="43"/>
      <c r="ISC19" s="43"/>
      <c r="ISD19" s="43"/>
      <c r="ISE19" s="43"/>
      <c r="ISF19" s="43"/>
      <c r="ISG19" s="43"/>
      <c r="ISH19" s="43"/>
      <c r="ISI19" s="43"/>
      <c r="ISJ19" s="43"/>
      <c r="ISK19" s="43"/>
      <c r="ISL19" s="43"/>
      <c r="ISM19" s="43"/>
      <c r="ISN19" s="43"/>
      <c r="ISO19" s="43"/>
      <c r="ISP19" s="43"/>
      <c r="ISQ19" s="43"/>
      <c r="ISR19" s="43"/>
      <c r="ISS19" s="43"/>
      <c r="IST19" s="43"/>
      <c r="ISU19" s="43"/>
      <c r="ISV19" s="43"/>
      <c r="ISW19" s="43"/>
      <c r="ISX19" s="43"/>
      <c r="ISY19" s="43"/>
      <c r="ISZ19" s="43"/>
      <c r="ITA19" s="43"/>
      <c r="ITB19" s="43"/>
      <c r="ITC19" s="43"/>
      <c r="ITD19" s="43"/>
      <c r="ITE19" s="43"/>
      <c r="ITF19" s="43"/>
      <c r="ITG19" s="43"/>
      <c r="ITH19" s="43"/>
      <c r="ITI19" s="43"/>
      <c r="ITJ19" s="43"/>
      <c r="ITK19" s="43"/>
      <c r="ITL19" s="43"/>
      <c r="ITM19" s="43"/>
      <c r="ITN19" s="43"/>
      <c r="ITO19" s="43"/>
      <c r="ITP19" s="43"/>
      <c r="ITQ19" s="43"/>
      <c r="ITR19" s="43"/>
      <c r="ITS19" s="43"/>
      <c r="ITT19" s="43"/>
      <c r="ITU19" s="43"/>
      <c r="ITV19" s="43"/>
      <c r="ITW19" s="43"/>
      <c r="ITX19" s="43"/>
      <c r="ITY19" s="43"/>
      <c r="ITZ19" s="43"/>
      <c r="IUA19" s="43"/>
      <c r="IUB19" s="43"/>
      <c r="IUC19" s="43"/>
      <c r="IUD19" s="43"/>
      <c r="IUE19" s="43"/>
      <c r="IUF19" s="43"/>
      <c r="IUG19" s="43"/>
      <c r="IUH19" s="43"/>
      <c r="IUI19" s="43"/>
      <c r="IUJ19" s="43"/>
      <c r="IUK19" s="43"/>
      <c r="IUL19" s="43"/>
      <c r="IUM19" s="43"/>
      <c r="IUN19" s="43"/>
      <c r="IUO19" s="43"/>
      <c r="IUP19" s="43"/>
      <c r="IUQ19" s="43"/>
      <c r="IUR19" s="43"/>
      <c r="IUS19" s="43"/>
      <c r="IUT19" s="43"/>
      <c r="IUU19" s="43"/>
      <c r="IUV19" s="43"/>
      <c r="IUW19" s="43"/>
      <c r="IUX19" s="43"/>
      <c r="IUY19" s="43"/>
      <c r="IUZ19" s="43"/>
      <c r="IVA19" s="43"/>
      <c r="IVB19" s="43"/>
      <c r="IVC19" s="43"/>
      <c r="IVD19" s="43"/>
      <c r="IVE19" s="43"/>
      <c r="IVF19" s="43"/>
      <c r="IVG19" s="43"/>
      <c r="IVH19" s="43"/>
      <c r="IVI19" s="43"/>
      <c r="IVJ19" s="43"/>
      <c r="IVK19" s="43"/>
      <c r="IVL19" s="43"/>
      <c r="IVM19" s="43"/>
      <c r="IVN19" s="43"/>
      <c r="IVO19" s="43"/>
      <c r="IVP19" s="43"/>
      <c r="IVQ19" s="43"/>
      <c r="IVR19" s="43"/>
      <c r="IVS19" s="43"/>
      <c r="IVT19" s="43"/>
      <c r="IVU19" s="43"/>
      <c r="IVV19" s="43"/>
      <c r="IVW19" s="43"/>
      <c r="IVX19" s="43"/>
      <c r="IVY19" s="43"/>
      <c r="IVZ19" s="43"/>
      <c r="IWA19" s="43"/>
      <c r="IWB19" s="43"/>
      <c r="IWC19" s="43"/>
      <c r="IWD19" s="43"/>
      <c r="IWE19" s="43"/>
      <c r="IWF19" s="43"/>
      <c r="IWG19" s="43"/>
      <c r="IWH19" s="43"/>
      <c r="IWI19" s="43"/>
      <c r="IWJ19" s="43"/>
      <c r="IWK19" s="43"/>
      <c r="IWL19" s="43"/>
      <c r="IWM19" s="43"/>
      <c r="IWN19" s="43"/>
      <c r="IWO19" s="43"/>
      <c r="IWP19" s="43"/>
      <c r="IWQ19" s="43"/>
      <c r="IWR19" s="43"/>
      <c r="IWS19" s="43"/>
      <c r="IWT19" s="43"/>
      <c r="IWU19" s="43"/>
      <c r="IWV19" s="43"/>
      <c r="IWW19" s="43"/>
      <c r="IWX19" s="43"/>
      <c r="IWY19" s="43"/>
      <c r="IWZ19" s="43"/>
      <c r="IXA19" s="43"/>
      <c r="IXB19" s="43"/>
      <c r="IXC19" s="43"/>
      <c r="IXD19" s="43"/>
      <c r="IXE19" s="43"/>
      <c r="IXF19" s="43"/>
      <c r="IXG19" s="43"/>
      <c r="IXH19" s="43"/>
      <c r="IXI19" s="43"/>
      <c r="IXJ19" s="43"/>
      <c r="IXK19" s="43"/>
      <c r="IXL19" s="43"/>
      <c r="IXM19" s="43"/>
      <c r="IXN19" s="43"/>
      <c r="IXO19" s="43"/>
      <c r="IXP19" s="43"/>
      <c r="IXQ19" s="43"/>
      <c r="IXR19" s="43"/>
      <c r="IXS19" s="43"/>
      <c r="IXT19" s="43"/>
      <c r="IXU19" s="43"/>
      <c r="IXV19" s="43"/>
      <c r="IXW19" s="43"/>
      <c r="IXX19" s="43"/>
      <c r="IXY19" s="43"/>
      <c r="IXZ19" s="43"/>
      <c r="IYA19" s="43"/>
      <c r="IYB19" s="43"/>
      <c r="IYC19" s="43"/>
      <c r="IYD19" s="43"/>
      <c r="IYE19" s="43"/>
      <c r="IYF19" s="43"/>
      <c r="IYG19" s="43"/>
      <c r="IYH19" s="43"/>
      <c r="IYI19" s="43"/>
      <c r="IYJ19" s="43"/>
      <c r="IYK19" s="43"/>
      <c r="IYL19" s="43"/>
      <c r="IYM19" s="43"/>
      <c r="IYN19" s="43"/>
      <c r="IYO19" s="43"/>
      <c r="IYP19" s="43"/>
      <c r="IYQ19" s="43"/>
      <c r="IYR19" s="43"/>
      <c r="IYS19" s="43"/>
      <c r="IYT19" s="43"/>
      <c r="IYU19" s="43"/>
      <c r="IYV19" s="43"/>
      <c r="IYW19" s="43"/>
      <c r="IYX19" s="43"/>
      <c r="IYY19" s="43"/>
      <c r="IYZ19" s="43"/>
      <c r="IZA19" s="43"/>
      <c r="IZB19" s="43"/>
      <c r="IZC19" s="43"/>
      <c r="IZD19" s="43"/>
      <c r="IZE19" s="43"/>
      <c r="IZF19" s="43"/>
      <c r="IZG19" s="43"/>
      <c r="IZH19" s="43"/>
      <c r="IZI19" s="43"/>
      <c r="IZJ19" s="43"/>
      <c r="IZK19" s="43"/>
      <c r="IZL19" s="43"/>
      <c r="IZM19" s="43"/>
      <c r="IZN19" s="43"/>
      <c r="IZO19" s="43"/>
      <c r="IZP19" s="43"/>
      <c r="IZQ19" s="43"/>
      <c r="IZR19" s="43"/>
      <c r="IZS19" s="43"/>
      <c r="IZT19" s="43"/>
      <c r="IZU19" s="43"/>
      <c r="IZV19" s="43"/>
      <c r="IZW19" s="43"/>
      <c r="IZX19" s="43"/>
      <c r="IZY19" s="43"/>
      <c r="IZZ19" s="43"/>
      <c r="JAA19" s="43"/>
      <c r="JAB19" s="43"/>
      <c r="JAC19" s="43"/>
      <c r="JAD19" s="43"/>
      <c r="JAE19" s="43"/>
      <c r="JAF19" s="43"/>
      <c r="JAG19" s="43"/>
      <c r="JAH19" s="43"/>
      <c r="JAI19" s="43"/>
      <c r="JAJ19" s="43"/>
      <c r="JAK19" s="43"/>
      <c r="JAL19" s="43"/>
      <c r="JAM19" s="43"/>
      <c r="JAN19" s="43"/>
      <c r="JAO19" s="43"/>
      <c r="JAP19" s="43"/>
      <c r="JAQ19" s="43"/>
      <c r="JAR19" s="43"/>
      <c r="JAS19" s="43"/>
      <c r="JAT19" s="43"/>
      <c r="JAU19" s="43"/>
      <c r="JAV19" s="43"/>
      <c r="JAW19" s="43"/>
      <c r="JAX19" s="43"/>
      <c r="JAY19" s="43"/>
      <c r="JAZ19" s="43"/>
      <c r="JBA19" s="43"/>
      <c r="JBB19" s="43"/>
      <c r="JBC19" s="43"/>
      <c r="JBD19" s="43"/>
      <c r="JBE19" s="43"/>
      <c r="JBF19" s="43"/>
      <c r="JBG19" s="43"/>
      <c r="JBH19" s="43"/>
      <c r="JBI19" s="43"/>
      <c r="JBJ19" s="43"/>
      <c r="JBK19" s="43"/>
      <c r="JBL19" s="43"/>
      <c r="JBM19" s="43"/>
      <c r="JBN19" s="43"/>
      <c r="JBO19" s="43"/>
      <c r="JBP19" s="43"/>
      <c r="JBQ19" s="43"/>
      <c r="JBR19" s="43"/>
      <c r="JBS19" s="43"/>
      <c r="JBT19" s="43"/>
      <c r="JBU19" s="43"/>
      <c r="JBV19" s="43"/>
      <c r="JBW19" s="43"/>
      <c r="JBX19" s="43"/>
      <c r="JBY19" s="43"/>
      <c r="JBZ19" s="43"/>
      <c r="JCA19" s="43"/>
      <c r="JCB19" s="43"/>
      <c r="JCC19" s="43"/>
      <c r="JCD19" s="43"/>
      <c r="JCE19" s="43"/>
      <c r="JCF19" s="43"/>
      <c r="JCG19" s="43"/>
      <c r="JCH19" s="43"/>
      <c r="JCI19" s="43"/>
      <c r="JCJ19" s="43"/>
      <c r="JCK19" s="43"/>
      <c r="JCL19" s="43"/>
      <c r="JCM19" s="43"/>
      <c r="JCN19" s="43"/>
      <c r="JCO19" s="43"/>
      <c r="JCP19" s="43"/>
      <c r="JCQ19" s="43"/>
      <c r="JCR19" s="43"/>
      <c r="JCS19" s="43"/>
      <c r="JCT19" s="43"/>
      <c r="JCU19" s="43"/>
      <c r="JCV19" s="43"/>
      <c r="JCW19" s="43"/>
      <c r="JCX19" s="43"/>
      <c r="JCY19" s="43"/>
      <c r="JCZ19" s="43"/>
      <c r="JDA19" s="43"/>
      <c r="JDB19" s="43"/>
      <c r="JDC19" s="43"/>
      <c r="JDD19" s="43"/>
      <c r="JDE19" s="43"/>
      <c r="JDF19" s="43"/>
      <c r="JDG19" s="43"/>
      <c r="JDH19" s="43"/>
      <c r="JDI19" s="43"/>
      <c r="JDJ19" s="43"/>
      <c r="JDK19" s="43"/>
      <c r="JDL19" s="43"/>
      <c r="JDM19" s="43"/>
      <c r="JDN19" s="43"/>
      <c r="JDO19" s="43"/>
      <c r="JDP19" s="43"/>
      <c r="JDQ19" s="43"/>
      <c r="JDR19" s="43"/>
      <c r="JDS19" s="43"/>
      <c r="JDT19" s="43"/>
      <c r="JDU19" s="43"/>
      <c r="JDV19" s="43"/>
      <c r="JDW19" s="43"/>
      <c r="JDX19" s="43"/>
      <c r="JDY19" s="43"/>
      <c r="JDZ19" s="43"/>
      <c r="JEA19" s="43"/>
      <c r="JEB19" s="43"/>
      <c r="JEC19" s="43"/>
      <c r="JED19" s="43"/>
      <c r="JEE19" s="43"/>
      <c r="JEF19" s="43"/>
      <c r="JEG19" s="43"/>
      <c r="JEH19" s="43"/>
      <c r="JEI19" s="43"/>
      <c r="JEJ19" s="43"/>
      <c r="JEK19" s="43"/>
      <c r="JEL19" s="43"/>
      <c r="JEM19" s="43"/>
      <c r="JEN19" s="43"/>
      <c r="JEO19" s="43"/>
      <c r="JEP19" s="43"/>
      <c r="JEQ19" s="43"/>
      <c r="JER19" s="43"/>
      <c r="JES19" s="43"/>
      <c r="JET19" s="43"/>
      <c r="JEU19" s="43"/>
      <c r="JEV19" s="43"/>
      <c r="JEW19" s="43"/>
      <c r="JEX19" s="43"/>
      <c r="JEY19" s="43"/>
      <c r="JEZ19" s="43"/>
      <c r="JFA19" s="43"/>
      <c r="JFB19" s="43"/>
      <c r="JFC19" s="43"/>
      <c r="JFD19" s="43"/>
      <c r="JFE19" s="43"/>
      <c r="JFF19" s="43"/>
      <c r="JFG19" s="43"/>
      <c r="JFH19" s="43"/>
      <c r="JFI19" s="43"/>
      <c r="JFJ19" s="43"/>
      <c r="JFK19" s="43"/>
      <c r="JFL19" s="43"/>
      <c r="JFM19" s="43"/>
      <c r="JFN19" s="43"/>
      <c r="JFO19" s="43"/>
      <c r="JFP19" s="43"/>
      <c r="JFQ19" s="43"/>
      <c r="JFR19" s="43"/>
      <c r="JFS19" s="43"/>
      <c r="JFT19" s="43"/>
      <c r="JFU19" s="43"/>
      <c r="JFV19" s="43"/>
      <c r="JFW19" s="43"/>
      <c r="JFX19" s="43"/>
      <c r="JFY19" s="43"/>
      <c r="JFZ19" s="43"/>
      <c r="JGA19" s="43"/>
      <c r="JGB19" s="43"/>
      <c r="JGC19" s="43"/>
      <c r="JGD19" s="43"/>
      <c r="JGE19" s="43"/>
      <c r="JGF19" s="43"/>
      <c r="JGG19" s="43"/>
      <c r="JGH19" s="43"/>
      <c r="JGI19" s="43"/>
      <c r="JGJ19" s="43"/>
      <c r="JGK19" s="43"/>
      <c r="JGL19" s="43"/>
      <c r="JGM19" s="43"/>
      <c r="JGN19" s="43"/>
      <c r="JGO19" s="43"/>
      <c r="JGP19" s="43"/>
      <c r="JGQ19" s="43"/>
      <c r="JGR19" s="43"/>
      <c r="JGS19" s="43"/>
      <c r="JGT19" s="43"/>
      <c r="JGU19" s="43"/>
      <c r="JGV19" s="43"/>
      <c r="JGW19" s="43"/>
      <c r="JGX19" s="43"/>
      <c r="JGY19" s="43"/>
      <c r="JGZ19" s="43"/>
      <c r="JHA19" s="43"/>
      <c r="JHB19" s="43"/>
      <c r="JHC19" s="43"/>
      <c r="JHD19" s="43"/>
      <c r="JHE19" s="43"/>
      <c r="JHF19" s="43"/>
      <c r="JHG19" s="43"/>
      <c r="JHH19" s="43"/>
      <c r="JHI19" s="43"/>
      <c r="JHJ19" s="43"/>
      <c r="JHK19" s="43"/>
      <c r="JHL19" s="43"/>
      <c r="JHM19" s="43"/>
      <c r="JHN19" s="43"/>
      <c r="JHO19" s="43"/>
      <c r="JHP19" s="43"/>
      <c r="JHQ19" s="43"/>
      <c r="JHR19" s="43"/>
      <c r="JHS19" s="43"/>
      <c r="JHT19" s="43"/>
      <c r="JHU19" s="43"/>
      <c r="JHV19" s="43"/>
      <c r="JHW19" s="43"/>
      <c r="JHX19" s="43"/>
      <c r="JHY19" s="43"/>
      <c r="JHZ19" s="43"/>
      <c r="JIA19" s="43"/>
      <c r="JIB19" s="43"/>
      <c r="JIC19" s="43"/>
      <c r="JID19" s="43"/>
      <c r="JIE19" s="43"/>
      <c r="JIF19" s="43"/>
      <c r="JIG19" s="43"/>
      <c r="JIH19" s="43"/>
      <c r="JII19" s="43"/>
      <c r="JIJ19" s="43"/>
      <c r="JIK19" s="43"/>
      <c r="JIL19" s="43"/>
      <c r="JIM19" s="43"/>
      <c r="JIN19" s="43"/>
      <c r="JIO19" s="43"/>
      <c r="JIP19" s="43"/>
      <c r="JIQ19" s="43"/>
      <c r="JIR19" s="43"/>
      <c r="JIS19" s="43"/>
      <c r="JIT19" s="43"/>
      <c r="JIU19" s="43"/>
      <c r="JIV19" s="43"/>
      <c r="JIW19" s="43"/>
      <c r="JIX19" s="43"/>
      <c r="JIY19" s="43"/>
      <c r="JIZ19" s="43"/>
      <c r="JJA19" s="43"/>
      <c r="JJB19" s="43"/>
      <c r="JJC19" s="43"/>
      <c r="JJD19" s="43"/>
      <c r="JJE19" s="43"/>
      <c r="JJF19" s="43"/>
      <c r="JJG19" s="43"/>
      <c r="JJH19" s="43"/>
      <c r="JJI19" s="43"/>
      <c r="JJJ19" s="43"/>
      <c r="JJK19" s="43"/>
      <c r="JJL19" s="43"/>
      <c r="JJM19" s="43"/>
      <c r="JJN19" s="43"/>
      <c r="JJO19" s="43"/>
      <c r="JJP19" s="43"/>
      <c r="JJQ19" s="43"/>
      <c r="JJR19" s="43"/>
      <c r="JJS19" s="43"/>
      <c r="JJT19" s="43"/>
      <c r="JJU19" s="43"/>
      <c r="JJV19" s="43"/>
      <c r="JJW19" s="43"/>
      <c r="JJX19" s="43"/>
      <c r="JJY19" s="43"/>
      <c r="JJZ19" s="43"/>
      <c r="JKA19" s="43"/>
      <c r="JKB19" s="43"/>
      <c r="JKC19" s="43"/>
      <c r="JKD19" s="43"/>
      <c r="JKE19" s="43"/>
      <c r="JKF19" s="43"/>
      <c r="JKG19" s="43"/>
      <c r="JKH19" s="43"/>
      <c r="JKI19" s="43"/>
      <c r="JKJ19" s="43"/>
      <c r="JKK19" s="43"/>
      <c r="JKL19" s="43"/>
      <c r="JKM19" s="43"/>
      <c r="JKN19" s="43"/>
      <c r="JKO19" s="43"/>
      <c r="JKP19" s="43"/>
      <c r="JKQ19" s="43"/>
      <c r="JKR19" s="43"/>
      <c r="JKS19" s="43"/>
      <c r="JKT19" s="43"/>
      <c r="JKU19" s="43"/>
      <c r="JKV19" s="43"/>
      <c r="JKW19" s="43"/>
      <c r="JKX19" s="43"/>
      <c r="JKY19" s="43"/>
      <c r="JKZ19" s="43"/>
      <c r="JLA19" s="43"/>
      <c r="JLB19" s="43"/>
      <c r="JLC19" s="43"/>
      <c r="JLD19" s="43"/>
      <c r="JLE19" s="43"/>
      <c r="JLF19" s="43"/>
      <c r="JLG19" s="43"/>
      <c r="JLH19" s="43"/>
      <c r="JLI19" s="43"/>
      <c r="JLJ19" s="43"/>
      <c r="JLK19" s="43"/>
      <c r="JLL19" s="43"/>
      <c r="JLM19" s="43"/>
      <c r="JLN19" s="43"/>
      <c r="JLO19" s="43"/>
      <c r="JLP19" s="43"/>
      <c r="JLQ19" s="43"/>
      <c r="JLR19" s="43"/>
      <c r="JLS19" s="43"/>
      <c r="JLT19" s="43"/>
      <c r="JLU19" s="43"/>
      <c r="JLV19" s="43"/>
      <c r="JLW19" s="43"/>
      <c r="JLX19" s="43"/>
      <c r="JLY19" s="43"/>
      <c r="JLZ19" s="43"/>
      <c r="JMA19" s="43"/>
      <c r="JMB19" s="43"/>
      <c r="JMC19" s="43"/>
      <c r="JMD19" s="43"/>
      <c r="JME19" s="43"/>
      <c r="JMF19" s="43"/>
      <c r="JMG19" s="43"/>
      <c r="JMH19" s="43"/>
      <c r="JMI19" s="43"/>
      <c r="JMJ19" s="43"/>
      <c r="JMK19" s="43"/>
      <c r="JML19" s="43"/>
      <c r="JMM19" s="43"/>
      <c r="JMN19" s="43"/>
      <c r="JMO19" s="43"/>
      <c r="JMP19" s="43"/>
      <c r="JMQ19" s="43"/>
      <c r="JMR19" s="43"/>
      <c r="JMS19" s="43"/>
      <c r="JMT19" s="43"/>
      <c r="JMU19" s="43"/>
      <c r="JMV19" s="43"/>
      <c r="JMW19" s="43"/>
      <c r="JMX19" s="43"/>
      <c r="JMY19" s="43"/>
      <c r="JMZ19" s="43"/>
      <c r="JNA19" s="43"/>
      <c r="JNB19" s="43"/>
      <c r="JNC19" s="43"/>
      <c r="JND19" s="43"/>
      <c r="JNE19" s="43"/>
      <c r="JNF19" s="43"/>
      <c r="JNG19" s="43"/>
      <c r="JNH19" s="43"/>
      <c r="JNI19" s="43"/>
      <c r="JNJ19" s="43"/>
      <c r="JNK19" s="43"/>
      <c r="JNL19" s="43"/>
      <c r="JNM19" s="43"/>
      <c r="JNN19" s="43"/>
      <c r="JNO19" s="43"/>
      <c r="JNP19" s="43"/>
      <c r="JNQ19" s="43"/>
      <c r="JNR19" s="43"/>
      <c r="JNS19" s="43"/>
      <c r="JNT19" s="43"/>
      <c r="JNU19" s="43"/>
      <c r="JNV19" s="43"/>
      <c r="JNW19" s="43"/>
      <c r="JNX19" s="43"/>
      <c r="JNY19" s="43"/>
      <c r="JNZ19" s="43"/>
      <c r="JOA19" s="43"/>
      <c r="JOB19" s="43"/>
      <c r="JOC19" s="43"/>
      <c r="JOD19" s="43"/>
      <c r="JOE19" s="43"/>
      <c r="JOF19" s="43"/>
      <c r="JOG19" s="43"/>
      <c r="JOH19" s="43"/>
      <c r="JOI19" s="43"/>
      <c r="JOJ19" s="43"/>
      <c r="JOK19" s="43"/>
      <c r="JOL19" s="43"/>
      <c r="JOM19" s="43"/>
      <c r="JON19" s="43"/>
      <c r="JOO19" s="43"/>
      <c r="JOP19" s="43"/>
      <c r="JOQ19" s="43"/>
      <c r="JOR19" s="43"/>
      <c r="JOS19" s="43"/>
      <c r="JOT19" s="43"/>
      <c r="JOU19" s="43"/>
      <c r="JOV19" s="43"/>
      <c r="JOW19" s="43"/>
      <c r="JOX19" s="43"/>
      <c r="JOY19" s="43"/>
      <c r="JOZ19" s="43"/>
      <c r="JPA19" s="43"/>
      <c r="JPB19" s="43"/>
      <c r="JPC19" s="43"/>
      <c r="JPD19" s="43"/>
      <c r="JPE19" s="43"/>
      <c r="JPF19" s="43"/>
      <c r="JPG19" s="43"/>
      <c r="JPH19" s="43"/>
      <c r="JPI19" s="43"/>
      <c r="JPJ19" s="43"/>
      <c r="JPK19" s="43"/>
      <c r="JPL19" s="43"/>
      <c r="JPM19" s="43"/>
      <c r="JPN19" s="43"/>
      <c r="JPO19" s="43"/>
      <c r="JPP19" s="43"/>
      <c r="JPQ19" s="43"/>
      <c r="JPR19" s="43"/>
      <c r="JPS19" s="43"/>
      <c r="JPT19" s="43"/>
      <c r="JPU19" s="43"/>
      <c r="JPV19" s="43"/>
      <c r="JPW19" s="43"/>
      <c r="JPX19" s="43"/>
      <c r="JPY19" s="43"/>
      <c r="JPZ19" s="43"/>
      <c r="JQA19" s="43"/>
      <c r="JQB19" s="43"/>
      <c r="JQC19" s="43"/>
      <c r="JQD19" s="43"/>
      <c r="JQE19" s="43"/>
      <c r="JQF19" s="43"/>
      <c r="JQG19" s="43"/>
      <c r="JQH19" s="43"/>
      <c r="JQI19" s="43"/>
      <c r="JQJ19" s="43"/>
      <c r="JQK19" s="43"/>
      <c r="JQL19" s="43"/>
      <c r="JQM19" s="43"/>
      <c r="JQN19" s="43"/>
      <c r="JQO19" s="43"/>
      <c r="JQP19" s="43"/>
      <c r="JQQ19" s="43"/>
      <c r="JQR19" s="43"/>
      <c r="JQS19" s="43"/>
      <c r="JQT19" s="43"/>
      <c r="JQU19" s="43"/>
      <c r="JQV19" s="43"/>
      <c r="JQW19" s="43"/>
      <c r="JQX19" s="43"/>
      <c r="JQY19" s="43"/>
      <c r="JQZ19" s="43"/>
      <c r="JRA19" s="43"/>
      <c r="JRB19" s="43"/>
      <c r="JRC19" s="43"/>
      <c r="JRD19" s="43"/>
      <c r="JRE19" s="43"/>
      <c r="JRF19" s="43"/>
      <c r="JRG19" s="43"/>
      <c r="JRH19" s="43"/>
      <c r="JRI19" s="43"/>
      <c r="JRJ19" s="43"/>
      <c r="JRK19" s="43"/>
      <c r="JRL19" s="43"/>
      <c r="JRM19" s="43"/>
      <c r="JRN19" s="43"/>
      <c r="JRO19" s="43"/>
      <c r="JRP19" s="43"/>
      <c r="JRQ19" s="43"/>
      <c r="JRR19" s="43"/>
      <c r="JRS19" s="43"/>
      <c r="JRT19" s="43"/>
      <c r="JRU19" s="43"/>
      <c r="JRV19" s="43"/>
      <c r="JRW19" s="43"/>
      <c r="JRX19" s="43"/>
      <c r="JRY19" s="43"/>
      <c r="JRZ19" s="43"/>
      <c r="JSA19" s="43"/>
      <c r="JSB19" s="43"/>
      <c r="JSC19" s="43"/>
      <c r="JSD19" s="43"/>
      <c r="JSE19" s="43"/>
      <c r="JSF19" s="43"/>
      <c r="JSG19" s="43"/>
      <c r="JSH19" s="43"/>
      <c r="JSI19" s="43"/>
      <c r="JSJ19" s="43"/>
      <c r="JSK19" s="43"/>
      <c r="JSL19" s="43"/>
      <c r="JSM19" s="43"/>
      <c r="JSN19" s="43"/>
      <c r="JSO19" s="43"/>
      <c r="JSP19" s="43"/>
      <c r="JSQ19" s="43"/>
      <c r="JSR19" s="43"/>
      <c r="JSS19" s="43"/>
      <c r="JST19" s="43"/>
      <c r="JSU19" s="43"/>
      <c r="JSV19" s="43"/>
      <c r="JSW19" s="43"/>
      <c r="JSX19" s="43"/>
      <c r="JSY19" s="43"/>
      <c r="JSZ19" s="43"/>
      <c r="JTA19" s="43"/>
      <c r="JTB19" s="43"/>
      <c r="JTC19" s="43"/>
      <c r="JTD19" s="43"/>
      <c r="JTE19" s="43"/>
      <c r="JTF19" s="43"/>
      <c r="JTG19" s="43"/>
      <c r="JTH19" s="43"/>
      <c r="JTI19" s="43"/>
      <c r="JTJ19" s="43"/>
      <c r="JTK19" s="43"/>
      <c r="JTL19" s="43"/>
      <c r="JTM19" s="43"/>
      <c r="JTN19" s="43"/>
      <c r="JTO19" s="43"/>
      <c r="JTP19" s="43"/>
      <c r="JTQ19" s="43"/>
      <c r="JTR19" s="43"/>
      <c r="JTS19" s="43"/>
      <c r="JTT19" s="43"/>
      <c r="JTU19" s="43"/>
      <c r="JTV19" s="43"/>
      <c r="JTW19" s="43"/>
      <c r="JTX19" s="43"/>
      <c r="JTY19" s="43"/>
      <c r="JTZ19" s="43"/>
      <c r="JUA19" s="43"/>
      <c r="JUB19" s="43"/>
      <c r="JUC19" s="43"/>
      <c r="JUD19" s="43"/>
      <c r="JUE19" s="43"/>
      <c r="JUF19" s="43"/>
      <c r="JUG19" s="43"/>
      <c r="JUH19" s="43"/>
      <c r="JUI19" s="43"/>
      <c r="JUJ19" s="43"/>
      <c r="JUK19" s="43"/>
      <c r="JUL19" s="43"/>
      <c r="JUM19" s="43"/>
      <c r="JUN19" s="43"/>
      <c r="JUO19" s="43"/>
      <c r="JUP19" s="43"/>
      <c r="JUQ19" s="43"/>
      <c r="JUR19" s="43"/>
      <c r="JUS19" s="43"/>
      <c r="JUT19" s="43"/>
      <c r="JUU19" s="43"/>
      <c r="JUV19" s="43"/>
      <c r="JUW19" s="43"/>
      <c r="JUX19" s="43"/>
      <c r="JUY19" s="43"/>
      <c r="JUZ19" s="43"/>
      <c r="JVA19" s="43"/>
      <c r="JVB19" s="43"/>
      <c r="JVC19" s="43"/>
      <c r="JVD19" s="43"/>
      <c r="JVE19" s="43"/>
      <c r="JVF19" s="43"/>
      <c r="JVG19" s="43"/>
      <c r="JVH19" s="43"/>
      <c r="JVI19" s="43"/>
      <c r="JVJ19" s="43"/>
      <c r="JVK19" s="43"/>
      <c r="JVL19" s="43"/>
      <c r="JVM19" s="43"/>
      <c r="JVN19" s="43"/>
      <c r="JVO19" s="43"/>
      <c r="JVP19" s="43"/>
      <c r="JVQ19" s="43"/>
      <c r="JVR19" s="43"/>
      <c r="JVS19" s="43"/>
      <c r="JVT19" s="43"/>
      <c r="JVU19" s="43"/>
      <c r="JVV19" s="43"/>
      <c r="JVW19" s="43"/>
      <c r="JVX19" s="43"/>
      <c r="JVY19" s="43"/>
      <c r="JVZ19" s="43"/>
      <c r="JWA19" s="43"/>
      <c r="JWB19" s="43"/>
      <c r="JWC19" s="43"/>
      <c r="JWD19" s="43"/>
      <c r="JWE19" s="43"/>
      <c r="JWF19" s="43"/>
      <c r="JWG19" s="43"/>
      <c r="JWH19" s="43"/>
      <c r="JWI19" s="43"/>
      <c r="JWJ19" s="43"/>
      <c r="JWK19" s="43"/>
      <c r="JWL19" s="43"/>
      <c r="JWM19" s="43"/>
      <c r="JWN19" s="43"/>
      <c r="JWO19" s="43"/>
      <c r="JWP19" s="43"/>
      <c r="JWQ19" s="43"/>
      <c r="JWR19" s="43"/>
      <c r="JWS19" s="43"/>
      <c r="JWT19" s="43"/>
      <c r="JWU19" s="43"/>
      <c r="JWV19" s="43"/>
      <c r="JWW19" s="43"/>
      <c r="JWX19" s="43"/>
      <c r="JWY19" s="43"/>
      <c r="JWZ19" s="43"/>
      <c r="JXA19" s="43"/>
      <c r="JXB19" s="43"/>
      <c r="JXC19" s="43"/>
      <c r="JXD19" s="43"/>
      <c r="JXE19" s="43"/>
      <c r="JXF19" s="43"/>
      <c r="JXG19" s="43"/>
      <c r="JXH19" s="43"/>
      <c r="JXI19" s="43"/>
      <c r="JXJ19" s="43"/>
      <c r="JXK19" s="43"/>
      <c r="JXL19" s="43"/>
      <c r="JXM19" s="43"/>
      <c r="JXN19" s="43"/>
      <c r="JXO19" s="43"/>
      <c r="JXP19" s="43"/>
      <c r="JXQ19" s="43"/>
      <c r="JXR19" s="43"/>
      <c r="JXS19" s="43"/>
      <c r="JXT19" s="43"/>
      <c r="JXU19" s="43"/>
      <c r="JXV19" s="43"/>
      <c r="JXW19" s="43"/>
      <c r="JXX19" s="43"/>
      <c r="JXY19" s="43"/>
      <c r="JXZ19" s="43"/>
      <c r="JYA19" s="43"/>
      <c r="JYB19" s="43"/>
      <c r="JYC19" s="43"/>
      <c r="JYD19" s="43"/>
      <c r="JYE19" s="43"/>
      <c r="JYF19" s="43"/>
      <c r="JYG19" s="43"/>
      <c r="JYH19" s="43"/>
      <c r="JYI19" s="43"/>
      <c r="JYJ19" s="43"/>
      <c r="JYK19" s="43"/>
      <c r="JYL19" s="43"/>
      <c r="JYM19" s="43"/>
      <c r="JYN19" s="43"/>
      <c r="JYO19" s="43"/>
      <c r="JYP19" s="43"/>
      <c r="JYQ19" s="43"/>
      <c r="JYR19" s="43"/>
      <c r="JYS19" s="43"/>
      <c r="JYT19" s="43"/>
      <c r="JYU19" s="43"/>
      <c r="JYV19" s="43"/>
      <c r="JYW19" s="43"/>
      <c r="JYX19" s="43"/>
      <c r="JYY19" s="43"/>
      <c r="JYZ19" s="43"/>
      <c r="JZA19" s="43"/>
      <c r="JZB19" s="43"/>
      <c r="JZC19" s="43"/>
      <c r="JZD19" s="43"/>
      <c r="JZE19" s="43"/>
      <c r="JZF19" s="43"/>
      <c r="JZG19" s="43"/>
      <c r="JZH19" s="43"/>
      <c r="JZI19" s="43"/>
      <c r="JZJ19" s="43"/>
      <c r="JZK19" s="43"/>
      <c r="JZL19" s="43"/>
      <c r="JZM19" s="43"/>
      <c r="JZN19" s="43"/>
      <c r="JZO19" s="43"/>
      <c r="JZP19" s="43"/>
      <c r="JZQ19" s="43"/>
      <c r="JZR19" s="43"/>
      <c r="JZS19" s="43"/>
      <c r="JZT19" s="43"/>
      <c r="JZU19" s="43"/>
      <c r="JZV19" s="43"/>
      <c r="JZW19" s="43"/>
      <c r="JZX19" s="43"/>
      <c r="JZY19" s="43"/>
      <c r="JZZ19" s="43"/>
      <c r="KAA19" s="43"/>
      <c r="KAB19" s="43"/>
      <c r="KAC19" s="43"/>
      <c r="KAD19" s="43"/>
      <c r="KAE19" s="43"/>
      <c r="KAF19" s="43"/>
      <c r="KAG19" s="43"/>
      <c r="KAH19" s="43"/>
      <c r="KAI19" s="43"/>
      <c r="KAJ19" s="43"/>
      <c r="KAK19" s="43"/>
      <c r="KAL19" s="43"/>
      <c r="KAM19" s="43"/>
      <c r="KAN19" s="43"/>
      <c r="KAO19" s="43"/>
      <c r="KAP19" s="43"/>
      <c r="KAQ19" s="43"/>
      <c r="KAR19" s="43"/>
      <c r="KAS19" s="43"/>
      <c r="KAT19" s="43"/>
      <c r="KAU19" s="43"/>
      <c r="KAV19" s="43"/>
      <c r="KAW19" s="43"/>
      <c r="KAX19" s="43"/>
      <c r="KAY19" s="43"/>
      <c r="KAZ19" s="43"/>
      <c r="KBA19" s="43"/>
      <c r="KBB19" s="43"/>
      <c r="KBC19" s="43"/>
      <c r="KBD19" s="43"/>
      <c r="KBE19" s="43"/>
      <c r="KBF19" s="43"/>
      <c r="KBG19" s="43"/>
      <c r="KBH19" s="43"/>
      <c r="KBI19" s="43"/>
      <c r="KBJ19" s="43"/>
      <c r="KBK19" s="43"/>
      <c r="KBL19" s="43"/>
      <c r="KBM19" s="43"/>
      <c r="KBN19" s="43"/>
      <c r="KBO19" s="43"/>
      <c r="KBP19" s="43"/>
      <c r="KBQ19" s="43"/>
      <c r="KBR19" s="43"/>
      <c r="KBS19" s="43"/>
      <c r="KBT19" s="43"/>
      <c r="KBU19" s="43"/>
      <c r="KBV19" s="43"/>
      <c r="KBW19" s="43"/>
      <c r="KBX19" s="43"/>
      <c r="KBY19" s="43"/>
      <c r="KBZ19" s="43"/>
      <c r="KCA19" s="43"/>
      <c r="KCB19" s="43"/>
      <c r="KCC19" s="43"/>
      <c r="KCD19" s="43"/>
      <c r="KCE19" s="43"/>
      <c r="KCF19" s="43"/>
      <c r="KCG19" s="43"/>
      <c r="KCH19" s="43"/>
      <c r="KCI19" s="43"/>
      <c r="KCJ19" s="43"/>
      <c r="KCK19" s="43"/>
      <c r="KCL19" s="43"/>
      <c r="KCM19" s="43"/>
      <c r="KCN19" s="43"/>
      <c r="KCO19" s="43"/>
      <c r="KCP19" s="43"/>
      <c r="KCQ19" s="43"/>
      <c r="KCR19" s="43"/>
      <c r="KCS19" s="43"/>
      <c r="KCT19" s="43"/>
      <c r="KCU19" s="43"/>
      <c r="KCV19" s="43"/>
      <c r="KCW19" s="43"/>
      <c r="KCX19" s="43"/>
      <c r="KCY19" s="43"/>
      <c r="KCZ19" s="43"/>
      <c r="KDA19" s="43"/>
      <c r="KDB19" s="43"/>
      <c r="KDC19" s="43"/>
      <c r="KDD19" s="43"/>
      <c r="KDE19" s="43"/>
      <c r="KDF19" s="43"/>
      <c r="KDG19" s="43"/>
      <c r="KDH19" s="43"/>
      <c r="KDI19" s="43"/>
      <c r="KDJ19" s="43"/>
      <c r="KDK19" s="43"/>
      <c r="KDL19" s="43"/>
      <c r="KDM19" s="43"/>
      <c r="KDN19" s="43"/>
      <c r="KDO19" s="43"/>
      <c r="KDP19" s="43"/>
      <c r="KDQ19" s="43"/>
      <c r="KDR19" s="43"/>
      <c r="KDS19" s="43"/>
      <c r="KDT19" s="43"/>
      <c r="KDU19" s="43"/>
      <c r="KDV19" s="43"/>
      <c r="KDW19" s="43"/>
      <c r="KDX19" s="43"/>
      <c r="KDY19" s="43"/>
      <c r="KDZ19" s="43"/>
      <c r="KEA19" s="43"/>
      <c r="KEB19" s="43"/>
      <c r="KEC19" s="43"/>
      <c r="KED19" s="43"/>
      <c r="KEE19" s="43"/>
      <c r="KEF19" s="43"/>
      <c r="KEG19" s="43"/>
      <c r="KEH19" s="43"/>
      <c r="KEI19" s="43"/>
      <c r="KEJ19" s="43"/>
      <c r="KEK19" s="43"/>
      <c r="KEL19" s="43"/>
      <c r="KEM19" s="43"/>
      <c r="KEN19" s="43"/>
      <c r="KEO19" s="43"/>
      <c r="KEP19" s="43"/>
      <c r="KEQ19" s="43"/>
      <c r="KER19" s="43"/>
      <c r="KES19" s="43"/>
      <c r="KET19" s="43"/>
      <c r="KEU19" s="43"/>
      <c r="KEV19" s="43"/>
      <c r="KEW19" s="43"/>
      <c r="KEX19" s="43"/>
      <c r="KEY19" s="43"/>
      <c r="KEZ19" s="43"/>
      <c r="KFA19" s="43"/>
      <c r="KFB19" s="43"/>
      <c r="KFC19" s="43"/>
      <c r="KFD19" s="43"/>
      <c r="KFE19" s="43"/>
      <c r="KFF19" s="43"/>
      <c r="KFG19" s="43"/>
      <c r="KFH19" s="43"/>
      <c r="KFI19" s="43"/>
      <c r="KFJ19" s="43"/>
      <c r="KFK19" s="43"/>
      <c r="KFL19" s="43"/>
      <c r="KFM19" s="43"/>
      <c r="KFN19" s="43"/>
      <c r="KFO19" s="43"/>
      <c r="KFP19" s="43"/>
      <c r="KFQ19" s="43"/>
      <c r="KFR19" s="43"/>
      <c r="KFS19" s="43"/>
      <c r="KFT19" s="43"/>
      <c r="KFU19" s="43"/>
      <c r="KFV19" s="43"/>
      <c r="KFW19" s="43"/>
      <c r="KFX19" s="43"/>
      <c r="KFY19" s="43"/>
      <c r="KFZ19" s="43"/>
      <c r="KGA19" s="43"/>
      <c r="KGB19" s="43"/>
      <c r="KGC19" s="43"/>
      <c r="KGD19" s="43"/>
      <c r="KGE19" s="43"/>
      <c r="KGF19" s="43"/>
      <c r="KGG19" s="43"/>
      <c r="KGH19" s="43"/>
      <c r="KGI19" s="43"/>
      <c r="KGJ19" s="43"/>
      <c r="KGK19" s="43"/>
      <c r="KGL19" s="43"/>
      <c r="KGM19" s="43"/>
      <c r="KGN19" s="43"/>
      <c r="KGO19" s="43"/>
      <c r="KGP19" s="43"/>
      <c r="KGQ19" s="43"/>
      <c r="KGR19" s="43"/>
      <c r="KGS19" s="43"/>
      <c r="KGT19" s="43"/>
      <c r="KGU19" s="43"/>
      <c r="KGV19" s="43"/>
      <c r="KGW19" s="43"/>
      <c r="KGX19" s="43"/>
      <c r="KGY19" s="43"/>
      <c r="KGZ19" s="43"/>
      <c r="KHA19" s="43"/>
      <c r="KHB19" s="43"/>
      <c r="KHC19" s="43"/>
      <c r="KHD19" s="43"/>
      <c r="KHE19" s="43"/>
      <c r="KHF19" s="43"/>
      <c r="KHG19" s="43"/>
      <c r="KHH19" s="43"/>
      <c r="KHI19" s="43"/>
      <c r="KHJ19" s="43"/>
      <c r="KHK19" s="43"/>
      <c r="KHL19" s="43"/>
      <c r="KHM19" s="43"/>
      <c r="KHN19" s="43"/>
      <c r="KHO19" s="43"/>
      <c r="KHP19" s="43"/>
      <c r="KHQ19" s="43"/>
      <c r="KHR19" s="43"/>
      <c r="KHS19" s="43"/>
      <c r="KHT19" s="43"/>
      <c r="KHU19" s="43"/>
      <c r="KHV19" s="43"/>
      <c r="KHW19" s="43"/>
      <c r="KHX19" s="43"/>
      <c r="KHY19" s="43"/>
      <c r="KHZ19" s="43"/>
      <c r="KIA19" s="43"/>
      <c r="KIB19" s="43"/>
      <c r="KIC19" s="43"/>
      <c r="KID19" s="43"/>
      <c r="KIE19" s="43"/>
      <c r="KIF19" s="43"/>
      <c r="KIG19" s="43"/>
      <c r="KIH19" s="43"/>
      <c r="KII19" s="43"/>
      <c r="KIJ19" s="43"/>
      <c r="KIK19" s="43"/>
      <c r="KIL19" s="43"/>
      <c r="KIM19" s="43"/>
      <c r="KIN19" s="43"/>
      <c r="KIO19" s="43"/>
      <c r="KIP19" s="43"/>
      <c r="KIQ19" s="43"/>
      <c r="KIR19" s="43"/>
      <c r="KIS19" s="43"/>
      <c r="KIT19" s="43"/>
      <c r="KIU19" s="43"/>
      <c r="KIV19" s="43"/>
      <c r="KIW19" s="43"/>
      <c r="KIX19" s="43"/>
      <c r="KIY19" s="43"/>
      <c r="KIZ19" s="43"/>
      <c r="KJA19" s="43"/>
      <c r="KJB19" s="43"/>
      <c r="KJC19" s="43"/>
      <c r="KJD19" s="43"/>
      <c r="KJE19" s="43"/>
      <c r="KJF19" s="43"/>
      <c r="KJG19" s="43"/>
      <c r="KJH19" s="43"/>
      <c r="KJI19" s="43"/>
      <c r="KJJ19" s="43"/>
      <c r="KJK19" s="43"/>
      <c r="KJL19" s="43"/>
      <c r="KJM19" s="43"/>
      <c r="KJN19" s="43"/>
      <c r="KJO19" s="43"/>
      <c r="KJP19" s="43"/>
      <c r="KJQ19" s="43"/>
      <c r="KJR19" s="43"/>
      <c r="KJS19" s="43"/>
      <c r="KJT19" s="43"/>
      <c r="KJU19" s="43"/>
      <c r="KJV19" s="43"/>
      <c r="KJW19" s="43"/>
      <c r="KJX19" s="43"/>
      <c r="KJY19" s="43"/>
      <c r="KJZ19" s="43"/>
      <c r="KKA19" s="43"/>
      <c r="KKB19" s="43"/>
      <c r="KKC19" s="43"/>
      <c r="KKD19" s="43"/>
      <c r="KKE19" s="43"/>
      <c r="KKF19" s="43"/>
      <c r="KKG19" s="43"/>
      <c r="KKH19" s="43"/>
      <c r="KKI19" s="43"/>
      <c r="KKJ19" s="43"/>
      <c r="KKK19" s="43"/>
      <c r="KKL19" s="43"/>
      <c r="KKM19" s="43"/>
      <c r="KKN19" s="43"/>
      <c r="KKO19" s="43"/>
      <c r="KKP19" s="43"/>
      <c r="KKQ19" s="43"/>
      <c r="KKR19" s="43"/>
      <c r="KKS19" s="43"/>
      <c r="KKT19" s="43"/>
      <c r="KKU19" s="43"/>
      <c r="KKV19" s="43"/>
      <c r="KKW19" s="43"/>
      <c r="KKX19" s="43"/>
      <c r="KKY19" s="43"/>
      <c r="KKZ19" s="43"/>
      <c r="KLA19" s="43"/>
      <c r="KLB19" s="43"/>
      <c r="KLC19" s="43"/>
      <c r="KLD19" s="43"/>
      <c r="KLE19" s="43"/>
      <c r="KLF19" s="43"/>
      <c r="KLG19" s="43"/>
      <c r="KLH19" s="43"/>
      <c r="KLI19" s="43"/>
      <c r="KLJ19" s="43"/>
      <c r="KLK19" s="43"/>
      <c r="KLL19" s="43"/>
      <c r="KLM19" s="43"/>
      <c r="KLN19" s="43"/>
      <c r="KLO19" s="43"/>
      <c r="KLP19" s="43"/>
      <c r="KLQ19" s="43"/>
      <c r="KLR19" s="43"/>
      <c r="KLS19" s="43"/>
      <c r="KLT19" s="43"/>
      <c r="KLU19" s="43"/>
      <c r="KLV19" s="43"/>
      <c r="KLW19" s="43"/>
      <c r="KLX19" s="43"/>
      <c r="KLY19" s="43"/>
      <c r="KLZ19" s="43"/>
      <c r="KMA19" s="43"/>
      <c r="KMB19" s="43"/>
      <c r="KMC19" s="43"/>
      <c r="KMD19" s="43"/>
      <c r="KME19" s="43"/>
      <c r="KMF19" s="43"/>
      <c r="KMG19" s="43"/>
      <c r="KMH19" s="43"/>
      <c r="KMI19" s="43"/>
      <c r="KMJ19" s="43"/>
      <c r="KMK19" s="43"/>
      <c r="KML19" s="43"/>
      <c r="KMM19" s="43"/>
      <c r="KMN19" s="43"/>
      <c r="KMO19" s="43"/>
      <c r="KMP19" s="43"/>
      <c r="KMQ19" s="43"/>
      <c r="KMR19" s="43"/>
      <c r="KMS19" s="43"/>
      <c r="KMT19" s="43"/>
      <c r="KMU19" s="43"/>
      <c r="KMV19" s="43"/>
      <c r="KMW19" s="43"/>
      <c r="KMX19" s="43"/>
      <c r="KMY19" s="43"/>
      <c r="KMZ19" s="43"/>
      <c r="KNA19" s="43"/>
      <c r="KNB19" s="43"/>
      <c r="KNC19" s="43"/>
      <c r="KND19" s="43"/>
      <c r="KNE19" s="43"/>
      <c r="KNF19" s="43"/>
      <c r="KNG19" s="43"/>
      <c r="KNH19" s="43"/>
      <c r="KNI19" s="43"/>
      <c r="KNJ19" s="43"/>
      <c r="KNK19" s="43"/>
      <c r="KNL19" s="43"/>
      <c r="KNM19" s="43"/>
      <c r="KNN19" s="43"/>
      <c r="KNO19" s="43"/>
      <c r="KNP19" s="43"/>
      <c r="KNQ19" s="43"/>
      <c r="KNR19" s="43"/>
      <c r="KNS19" s="43"/>
      <c r="KNT19" s="43"/>
      <c r="KNU19" s="43"/>
      <c r="KNV19" s="43"/>
      <c r="KNW19" s="43"/>
      <c r="KNX19" s="43"/>
      <c r="KNY19" s="43"/>
      <c r="KNZ19" s="43"/>
      <c r="KOA19" s="43"/>
      <c r="KOB19" s="43"/>
      <c r="KOC19" s="43"/>
      <c r="KOD19" s="43"/>
      <c r="KOE19" s="43"/>
      <c r="KOF19" s="43"/>
      <c r="KOG19" s="43"/>
      <c r="KOH19" s="43"/>
      <c r="KOI19" s="43"/>
      <c r="KOJ19" s="43"/>
      <c r="KOK19" s="43"/>
      <c r="KOL19" s="43"/>
      <c r="KOM19" s="43"/>
      <c r="KON19" s="43"/>
      <c r="KOO19" s="43"/>
      <c r="KOP19" s="43"/>
      <c r="KOQ19" s="43"/>
      <c r="KOR19" s="43"/>
      <c r="KOS19" s="43"/>
      <c r="KOT19" s="43"/>
      <c r="KOU19" s="43"/>
      <c r="KOV19" s="43"/>
      <c r="KOW19" s="43"/>
      <c r="KOX19" s="43"/>
      <c r="KOY19" s="43"/>
      <c r="KOZ19" s="43"/>
      <c r="KPA19" s="43"/>
      <c r="KPB19" s="43"/>
      <c r="KPC19" s="43"/>
      <c r="KPD19" s="43"/>
      <c r="KPE19" s="43"/>
      <c r="KPF19" s="43"/>
      <c r="KPG19" s="43"/>
      <c r="KPH19" s="43"/>
      <c r="KPI19" s="43"/>
      <c r="KPJ19" s="43"/>
      <c r="KPK19" s="43"/>
      <c r="KPL19" s="43"/>
      <c r="KPM19" s="43"/>
      <c r="KPN19" s="43"/>
      <c r="KPO19" s="43"/>
      <c r="KPP19" s="43"/>
      <c r="KPQ19" s="43"/>
      <c r="KPR19" s="43"/>
      <c r="KPS19" s="43"/>
      <c r="KPT19" s="43"/>
      <c r="KPU19" s="43"/>
      <c r="KPV19" s="43"/>
      <c r="KPW19" s="43"/>
      <c r="KPX19" s="43"/>
      <c r="KPY19" s="43"/>
      <c r="KPZ19" s="43"/>
      <c r="KQA19" s="43"/>
      <c r="KQB19" s="43"/>
      <c r="KQC19" s="43"/>
      <c r="KQD19" s="43"/>
      <c r="KQE19" s="43"/>
      <c r="KQF19" s="43"/>
      <c r="KQG19" s="43"/>
      <c r="KQH19" s="43"/>
      <c r="KQI19" s="43"/>
      <c r="KQJ19" s="43"/>
      <c r="KQK19" s="43"/>
      <c r="KQL19" s="43"/>
      <c r="KQM19" s="43"/>
      <c r="KQN19" s="43"/>
      <c r="KQO19" s="43"/>
      <c r="KQP19" s="43"/>
      <c r="KQQ19" s="43"/>
      <c r="KQR19" s="43"/>
      <c r="KQS19" s="43"/>
      <c r="KQT19" s="43"/>
      <c r="KQU19" s="43"/>
      <c r="KQV19" s="43"/>
      <c r="KQW19" s="43"/>
      <c r="KQX19" s="43"/>
      <c r="KQY19" s="43"/>
      <c r="KQZ19" s="43"/>
      <c r="KRA19" s="43"/>
      <c r="KRB19" s="43"/>
      <c r="KRC19" s="43"/>
      <c r="KRD19" s="43"/>
      <c r="KRE19" s="43"/>
      <c r="KRF19" s="43"/>
      <c r="KRG19" s="43"/>
      <c r="KRH19" s="43"/>
      <c r="KRI19" s="43"/>
      <c r="KRJ19" s="43"/>
      <c r="KRK19" s="43"/>
      <c r="KRL19" s="43"/>
      <c r="KRM19" s="43"/>
      <c r="KRN19" s="43"/>
      <c r="KRO19" s="43"/>
      <c r="KRP19" s="43"/>
      <c r="KRQ19" s="43"/>
      <c r="KRR19" s="43"/>
      <c r="KRS19" s="43"/>
      <c r="KRT19" s="43"/>
      <c r="KRU19" s="43"/>
      <c r="KRV19" s="43"/>
      <c r="KRW19" s="43"/>
      <c r="KRX19" s="43"/>
      <c r="KRY19" s="43"/>
      <c r="KRZ19" s="43"/>
      <c r="KSA19" s="43"/>
      <c r="KSB19" s="43"/>
      <c r="KSC19" s="43"/>
      <c r="KSD19" s="43"/>
      <c r="KSE19" s="43"/>
      <c r="KSF19" s="43"/>
      <c r="KSG19" s="43"/>
      <c r="KSH19" s="43"/>
      <c r="KSI19" s="43"/>
      <c r="KSJ19" s="43"/>
      <c r="KSK19" s="43"/>
      <c r="KSL19" s="43"/>
      <c r="KSM19" s="43"/>
      <c r="KSN19" s="43"/>
      <c r="KSO19" s="43"/>
      <c r="KSP19" s="43"/>
      <c r="KSQ19" s="43"/>
      <c r="KSR19" s="43"/>
      <c r="KSS19" s="43"/>
      <c r="KST19" s="43"/>
      <c r="KSU19" s="43"/>
      <c r="KSV19" s="43"/>
      <c r="KSW19" s="43"/>
      <c r="KSX19" s="43"/>
      <c r="KSY19" s="43"/>
      <c r="KSZ19" s="43"/>
      <c r="KTA19" s="43"/>
      <c r="KTB19" s="43"/>
      <c r="KTC19" s="43"/>
      <c r="KTD19" s="43"/>
      <c r="KTE19" s="43"/>
      <c r="KTF19" s="43"/>
      <c r="KTG19" s="43"/>
      <c r="KTH19" s="43"/>
      <c r="KTI19" s="43"/>
      <c r="KTJ19" s="43"/>
      <c r="KTK19" s="43"/>
      <c r="KTL19" s="43"/>
      <c r="KTM19" s="43"/>
      <c r="KTN19" s="43"/>
      <c r="KTO19" s="43"/>
      <c r="KTP19" s="43"/>
      <c r="KTQ19" s="43"/>
      <c r="KTR19" s="43"/>
      <c r="KTS19" s="43"/>
      <c r="KTT19" s="43"/>
      <c r="KTU19" s="43"/>
      <c r="KTV19" s="43"/>
      <c r="KTW19" s="43"/>
      <c r="KTX19" s="43"/>
      <c r="KTY19" s="43"/>
      <c r="KTZ19" s="43"/>
      <c r="KUA19" s="43"/>
      <c r="KUB19" s="43"/>
      <c r="KUC19" s="43"/>
      <c r="KUD19" s="43"/>
      <c r="KUE19" s="43"/>
      <c r="KUF19" s="43"/>
      <c r="KUG19" s="43"/>
      <c r="KUH19" s="43"/>
      <c r="KUI19" s="43"/>
      <c r="KUJ19" s="43"/>
      <c r="KUK19" s="43"/>
      <c r="KUL19" s="43"/>
      <c r="KUM19" s="43"/>
      <c r="KUN19" s="43"/>
      <c r="KUO19" s="43"/>
      <c r="KUP19" s="43"/>
      <c r="KUQ19" s="43"/>
      <c r="KUR19" s="43"/>
      <c r="KUS19" s="43"/>
      <c r="KUT19" s="43"/>
      <c r="KUU19" s="43"/>
      <c r="KUV19" s="43"/>
      <c r="KUW19" s="43"/>
      <c r="KUX19" s="43"/>
      <c r="KUY19" s="43"/>
      <c r="KUZ19" s="43"/>
      <c r="KVA19" s="43"/>
      <c r="KVB19" s="43"/>
      <c r="KVC19" s="43"/>
      <c r="KVD19" s="43"/>
      <c r="KVE19" s="43"/>
      <c r="KVF19" s="43"/>
      <c r="KVG19" s="43"/>
      <c r="KVH19" s="43"/>
      <c r="KVI19" s="43"/>
      <c r="KVJ19" s="43"/>
      <c r="KVK19" s="43"/>
      <c r="KVL19" s="43"/>
      <c r="KVM19" s="43"/>
      <c r="KVN19" s="43"/>
      <c r="KVO19" s="43"/>
      <c r="KVP19" s="43"/>
      <c r="KVQ19" s="43"/>
      <c r="KVR19" s="43"/>
      <c r="KVS19" s="43"/>
      <c r="KVT19" s="43"/>
      <c r="KVU19" s="43"/>
      <c r="KVV19" s="43"/>
      <c r="KVW19" s="43"/>
      <c r="KVX19" s="43"/>
      <c r="KVY19" s="43"/>
      <c r="KVZ19" s="43"/>
      <c r="KWA19" s="43"/>
      <c r="KWB19" s="43"/>
      <c r="KWC19" s="43"/>
      <c r="KWD19" s="43"/>
      <c r="KWE19" s="43"/>
      <c r="KWF19" s="43"/>
      <c r="KWG19" s="43"/>
      <c r="KWH19" s="43"/>
      <c r="KWI19" s="43"/>
      <c r="KWJ19" s="43"/>
      <c r="KWK19" s="43"/>
      <c r="KWL19" s="43"/>
      <c r="KWM19" s="43"/>
      <c r="KWN19" s="43"/>
      <c r="KWO19" s="43"/>
      <c r="KWP19" s="43"/>
      <c r="KWQ19" s="43"/>
      <c r="KWR19" s="43"/>
      <c r="KWS19" s="43"/>
      <c r="KWT19" s="43"/>
      <c r="KWU19" s="43"/>
      <c r="KWV19" s="43"/>
      <c r="KWW19" s="43"/>
      <c r="KWX19" s="43"/>
      <c r="KWY19" s="43"/>
      <c r="KWZ19" s="43"/>
      <c r="KXA19" s="43"/>
      <c r="KXB19" s="43"/>
      <c r="KXC19" s="43"/>
      <c r="KXD19" s="43"/>
      <c r="KXE19" s="43"/>
      <c r="KXF19" s="43"/>
      <c r="KXG19" s="43"/>
      <c r="KXH19" s="43"/>
      <c r="KXI19" s="43"/>
      <c r="KXJ19" s="43"/>
      <c r="KXK19" s="43"/>
      <c r="KXL19" s="43"/>
      <c r="KXM19" s="43"/>
      <c r="KXN19" s="43"/>
      <c r="KXO19" s="43"/>
      <c r="KXP19" s="43"/>
      <c r="KXQ19" s="43"/>
      <c r="KXR19" s="43"/>
      <c r="KXS19" s="43"/>
      <c r="KXT19" s="43"/>
      <c r="KXU19" s="43"/>
      <c r="KXV19" s="43"/>
      <c r="KXW19" s="43"/>
      <c r="KXX19" s="43"/>
      <c r="KXY19" s="43"/>
      <c r="KXZ19" s="43"/>
      <c r="KYA19" s="43"/>
      <c r="KYB19" s="43"/>
      <c r="KYC19" s="43"/>
      <c r="KYD19" s="43"/>
      <c r="KYE19" s="43"/>
      <c r="KYF19" s="43"/>
      <c r="KYG19" s="43"/>
      <c r="KYH19" s="43"/>
      <c r="KYI19" s="43"/>
      <c r="KYJ19" s="43"/>
      <c r="KYK19" s="43"/>
      <c r="KYL19" s="43"/>
      <c r="KYM19" s="43"/>
      <c r="KYN19" s="43"/>
      <c r="KYO19" s="43"/>
      <c r="KYP19" s="43"/>
      <c r="KYQ19" s="43"/>
      <c r="KYR19" s="43"/>
      <c r="KYS19" s="43"/>
      <c r="KYT19" s="43"/>
      <c r="KYU19" s="43"/>
      <c r="KYV19" s="43"/>
      <c r="KYW19" s="43"/>
      <c r="KYX19" s="43"/>
      <c r="KYY19" s="43"/>
      <c r="KYZ19" s="43"/>
      <c r="KZA19" s="43"/>
      <c r="KZB19" s="43"/>
      <c r="KZC19" s="43"/>
      <c r="KZD19" s="43"/>
      <c r="KZE19" s="43"/>
      <c r="KZF19" s="43"/>
      <c r="KZG19" s="43"/>
      <c r="KZH19" s="43"/>
      <c r="KZI19" s="43"/>
      <c r="KZJ19" s="43"/>
      <c r="KZK19" s="43"/>
      <c r="KZL19" s="43"/>
      <c r="KZM19" s="43"/>
      <c r="KZN19" s="43"/>
      <c r="KZO19" s="43"/>
      <c r="KZP19" s="43"/>
      <c r="KZQ19" s="43"/>
      <c r="KZR19" s="43"/>
      <c r="KZS19" s="43"/>
      <c r="KZT19" s="43"/>
      <c r="KZU19" s="43"/>
      <c r="KZV19" s="43"/>
      <c r="KZW19" s="43"/>
      <c r="KZX19" s="43"/>
      <c r="KZY19" s="43"/>
      <c r="KZZ19" s="43"/>
      <c r="LAA19" s="43"/>
      <c r="LAB19" s="43"/>
      <c r="LAC19" s="43"/>
      <c r="LAD19" s="43"/>
      <c r="LAE19" s="43"/>
      <c r="LAF19" s="43"/>
      <c r="LAG19" s="43"/>
      <c r="LAH19" s="43"/>
      <c r="LAI19" s="43"/>
      <c r="LAJ19" s="43"/>
      <c r="LAK19" s="43"/>
      <c r="LAL19" s="43"/>
      <c r="LAM19" s="43"/>
      <c r="LAN19" s="43"/>
      <c r="LAO19" s="43"/>
      <c r="LAP19" s="43"/>
      <c r="LAQ19" s="43"/>
      <c r="LAR19" s="43"/>
      <c r="LAS19" s="43"/>
      <c r="LAT19" s="43"/>
      <c r="LAU19" s="43"/>
      <c r="LAV19" s="43"/>
      <c r="LAW19" s="43"/>
      <c r="LAX19" s="43"/>
      <c r="LAY19" s="43"/>
      <c r="LAZ19" s="43"/>
      <c r="LBA19" s="43"/>
      <c r="LBB19" s="43"/>
      <c r="LBC19" s="43"/>
      <c r="LBD19" s="43"/>
      <c r="LBE19" s="43"/>
      <c r="LBF19" s="43"/>
      <c r="LBG19" s="43"/>
      <c r="LBH19" s="43"/>
      <c r="LBI19" s="43"/>
      <c r="LBJ19" s="43"/>
      <c r="LBK19" s="43"/>
      <c r="LBL19" s="43"/>
      <c r="LBM19" s="43"/>
      <c r="LBN19" s="43"/>
      <c r="LBO19" s="43"/>
      <c r="LBP19" s="43"/>
      <c r="LBQ19" s="43"/>
      <c r="LBR19" s="43"/>
      <c r="LBS19" s="43"/>
      <c r="LBT19" s="43"/>
      <c r="LBU19" s="43"/>
      <c r="LBV19" s="43"/>
      <c r="LBW19" s="43"/>
      <c r="LBX19" s="43"/>
      <c r="LBY19" s="43"/>
      <c r="LBZ19" s="43"/>
      <c r="LCA19" s="43"/>
      <c r="LCB19" s="43"/>
      <c r="LCC19" s="43"/>
      <c r="LCD19" s="43"/>
      <c r="LCE19" s="43"/>
      <c r="LCF19" s="43"/>
      <c r="LCG19" s="43"/>
      <c r="LCH19" s="43"/>
      <c r="LCI19" s="43"/>
      <c r="LCJ19" s="43"/>
      <c r="LCK19" s="43"/>
      <c r="LCL19" s="43"/>
      <c r="LCM19" s="43"/>
      <c r="LCN19" s="43"/>
      <c r="LCO19" s="43"/>
      <c r="LCP19" s="43"/>
      <c r="LCQ19" s="43"/>
      <c r="LCR19" s="43"/>
      <c r="LCS19" s="43"/>
      <c r="LCT19" s="43"/>
      <c r="LCU19" s="43"/>
      <c r="LCV19" s="43"/>
      <c r="LCW19" s="43"/>
      <c r="LCX19" s="43"/>
      <c r="LCY19" s="43"/>
      <c r="LCZ19" s="43"/>
      <c r="LDA19" s="43"/>
      <c r="LDB19" s="43"/>
      <c r="LDC19" s="43"/>
      <c r="LDD19" s="43"/>
      <c r="LDE19" s="43"/>
      <c r="LDF19" s="43"/>
      <c r="LDG19" s="43"/>
      <c r="LDH19" s="43"/>
      <c r="LDI19" s="43"/>
      <c r="LDJ19" s="43"/>
      <c r="LDK19" s="43"/>
      <c r="LDL19" s="43"/>
      <c r="LDM19" s="43"/>
      <c r="LDN19" s="43"/>
      <c r="LDO19" s="43"/>
      <c r="LDP19" s="43"/>
      <c r="LDQ19" s="43"/>
      <c r="LDR19" s="43"/>
      <c r="LDS19" s="43"/>
      <c r="LDT19" s="43"/>
      <c r="LDU19" s="43"/>
      <c r="LDV19" s="43"/>
      <c r="LDW19" s="43"/>
      <c r="LDX19" s="43"/>
      <c r="LDY19" s="43"/>
      <c r="LDZ19" s="43"/>
      <c r="LEA19" s="43"/>
      <c r="LEB19" s="43"/>
      <c r="LEC19" s="43"/>
      <c r="LED19" s="43"/>
      <c r="LEE19" s="43"/>
      <c r="LEF19" s="43"/>
      <c r="LEG19" s="43"/>
      <c r="LEH19" s="43"/>
      <c r="LEI19" s="43"/>
      <c r="LEJ19" s="43"/>
      <c r="LEK19" s="43"/>
      <c r="LEL19" s="43"/>
      <c r="LEM19" s="43"/>
      <c r="LEN19" s="43"/>
      <c r="LEO19" s="43"/>
      <c r="LEP19" s="43"/>
      <c r="LEQ19" s="43"/>
      <c r="LER19" s="43"/>
      <c r="LES19" s="43"/>
      <c r="LET19" s="43"/>
      <c r="LEU19" s="43"/>
      <c r="LEV19" s="43"/>
      <c r="LEW19" s="43"/>
      <c r="LEX19" s="43"/>
      <c r="LEY19" s="43"/>
      <c r="LEZ19" s="43"/>
      <c r="LFA19" s="43"/>
      <c r="LFB19" s="43"/>
      <c r="LFC19" s="43"/>
      <c r="LFD19" s="43"/>
      <c r="LFE19" s="43"/>
      <c r="LFF19" s="43"/>
      <c r="LFG19" s="43"/>
      <c r="LFH19" s="43"/>
      <c r="LFI19" s="43"/>
      <c r="LFJ19" s="43"/>
      <c r="LFK19" s="43"/>
      <c r="LFL19" s="43"/>
      <c r="LFM19" s="43"/>
      <c r="LFN19" s="43"/>
      <c r="LFO19" s="43"/>
      <c r="LFP19" s="43"/>
      <c r="LFQ19" s="43"/>
      <c r="LFR19" s="43"/>
      <c r="LFS19" s="43"/>
      <c r="LFT19" s="43"/>
      <c r="LFU19" s="43"/>
      <c r="LFV19" s="43"/>
      <c r="LFW19" s="43"/>
      <c r="LFX19" s="43"/>
      <c r="LFY19" s="43"/>
      <c r="LFZ19" s="43"/>
      <c r="LGA19" s="43"/>
      <c r="LGB19" s="43"/>
      <c r="LGC19" s="43"/>
      <c r="LGD19" s="43"/>
      <c r="LGE19" s="43"/>
      <c r="LGF19" s="43"/>
      <c r="LGG19" s="43"/>
      <c r="LGH19" s="43"/>
      <c r="LGI19" s="43"/>
      <c r="LGJ19" s="43"/>
      <c r="LGK19" s="43"/>
      <c r="LGL19" s="43"/>
      <c r="LGM19" s="43"/>
      <c r="LGN19" s="43"/>
      <c r="LGO19" s="43"/>
      <c r="LGP19" s="43"/>
      <c r="LGQ19" s="43"/>
      <c r="LGR19" s="43"/>
      <c r="LGS19" s="43"/>
      <c r="LGT19" s="43"/>
      <c r="LGU19" s="43"/>
      <c r="LGV19" s="43"/>
      <c r="LGW19" s="43"/>
      <c r="LGX19" s="43"/>
      <c r="LGY19" s="43"/>
      <c r="LGZ19" s="43"/>
      <c r="LHA19" s="43"/>
      <c r="LHB19" s="43"/>
      <c r="LHC19" s="43"/>
      <c r="LHD19" s="43"/>
      <c r="LHE19" s="43"/>
      <c r="LHF19" s="43"/>
      <c r="LHG19" s="43"/>
      <c r="LHH19" s="43"/>
      <c r="LHI19" s="43"/>
      <c r="LHJ19" s="43"/>
      <c r="LHK19" s="43"/>
      <c r="LHL19" s="43"/>
      <c r="LHM19" s="43"/>
      <c r="LHN19" s="43"/>
      <c r="LHO19" s="43"/>
      <c r="LHP19" s="43"/>
      <c r="LHQ19" s="43"/>
      <c r="LHR19" s="43"/>
      <c r="LHS19" s="43"/>
      <c r="LHT19" s="43"/>
      <c r="LHU19" s="43"/>
      <c r="LHV19" s="43"/>
      <c r="LHW19" s="43"/>
      <c r="LHX19" s="43"/>
      <c r="LHY19" s="43"/>
      <c r="LHZ19" s="43"/>
      <c r="LIA19" s="43"/>
      <c r="LIB19" s="43"/>
      <c r="LIC19" s="43"/>
      <c r="LID19" s="43"/>
      <c r="LIE19" s="43"/>
      <c r="LIF19" s="43"/>
      <c r="LIG19" s="43"/>
      <c r="LIH19" s="43"/>
      <c r="LII19" s="43"/>
      <c r="LIJ19" s="43"/>
      <c r="LIK19" s="43"/>
      <c r="LIL19" s="43"/>
      <c r="LIM19" s="43"/>
      <c r="LIN19" s="43"/>
      <c r="LIO19" s="43"/>
      <c r="LIP19" s="43"/>
      <c r="LIQ19" s="43"/>
      <c r="LIR19" s="43"/>
      <c r="LIS19" s="43"/>
      <c r="LIT19" s="43"/>
      <c r="LIU19" s="43"/>
      <c r="LIV19" s="43"/>
      <c r="LIW19" s="43"/>
      <c r="LIX19" s="43"/>
      <c r="LIY19" s="43"/>
      <c r="LIZ19" s="43"/>
      <c r="LJA19" s="43"/>
      <c r="LJB19" s="43"/>
      <c r="LJC19" s="43"/>
      <c r="LJD19" s="43"/>
      <c r="LJE19" s="43"/>
      <c r="LJF19" s="43"/>
      <c r="LJG19" s="43"/>
      <c r="LJH19" s="43"/>
      <c r="LJI19" s="43"/>
      <c r="LJJ19" s="43"/>
      <c r="LJK19" s="43"/>
      <c r="LJL19" s="43"/>
      <c r="LJM19" s="43"/>
      <c r="LJN19" s="43"/>
      <c r="LJO19" s="43"/>
      <c r="LJP19" s="43"/>
      <c r="LJQ19" s="43"/>
      <c r="LJR19" s="43"/>
      <c r="LJS19" s="43"/>
      <c r="LJT19" s="43"/>
      <c r="LJU19" s="43"/>
      <c r="LJV19" s="43"/>
      <c r="LJW19" s="43"/>
      <c r="LJX19" s="43"/>
      <c r="LJY19" s="43"/>
      <c r="LJZ19" s="43"/>
      <c r="LKA19" s="43"/>
      <c r="LKB19" s="43"/>
      <c r="LKC19" s="43"/>
      <c r="LKD19" s="43"/>
      <c r="LKE19" s="43"/>
      <c r="LKF19" s="43"/>
      <c r="LKG19" s="43"/>
      <c r="LKH19" s="43"/>
      <c r="LKI19" s="43"/>
      <c r="LKJ19" s="43"/>
      <c r="LKK19" s="43"/>
      <c r="LKL19" s="43"/>
      <c r="LKM19" s="43"/>
      <c r="LKN19" s="43"/>
      <c r="LKO19" s="43"/>
      <c r="LKP19" s="43"/>
      <c r="LKQ19" s="43"/>
      <c r="LKR19" s="43"/>
      <c r="LKS19" s="43"/>
      <c r="LKT19" s="43"/>
      <c r="LKU19" s="43"/>
      <c r="LKV19" s="43"/>
      <c r="LKW19" s="43"/>
      <c r="LKX19" s="43"/>
      <c r="LKY19" s="43"/>
      <c r="LKZ19" s="43"/>
      <c r="LLA19" s="43"/>
      <c r="LLB19" s="43"/>
      <c r="LLC19" s="43"/>
      <c r="LLD19" s="43"/>
      <c r="LLE19" s="43"/>
      <c r="LLF19" s="43"/>
      <c r="LLG19" s="43"/>
      <c r="LLH19" s="43"/>
      <c r="LLI19" s="43"/>
      <c r="LLJ19" s="43"/>
      <c r="LLK19" s="43"/>
      <c r="LLL19" s="43"/>
      <c r="LLM19" s="43"/>
      <c r="LLN19" s="43"/>
      <c r="LLO19" s="43"/>
      <c r="LLP19" s="43"/>
      <c r="LLQ19" s="43"/>
      <c r="LLR19" s="43"/>
      <c r="LLS19" s="43"/>
      <c r="LLT19" s="43"/>
      <c r="LLU19" s="43"/>
      <c r="LLV19" s="43"/>
      <c r="LLW19" s="43"/>
      <c r="LLX19" s="43"/>
      <c r="LLY19" s="43"/>
      <c r="LLZ19" s="43"/>
      <c r="LMA19" s="43"/>
      <c r="LMB19" s="43"/>
      <c r="LMC19" s="43"/>
      <c r="LMD19" s="43"/>
      <c r="LME19" s="43"/>
      <c r="LMF19" s="43"/>
      <c r="LMG19" s="43"/>
      <c r="LMH19" s="43"/>
      <c r="LMI19" s="43"/>
      <c r="LMJ19" s="43"/>
      <c r="LMK19" s="43"/>
      <c r="LML19" s="43"/>
      <c r="LMM19" s="43"/>
      <c r="LMN19" s="43"/>
      <c r="LMO19" s="43"/>
      <c r="LMP19" s="43"/>
      <c r="LMQ19" s="43"/>
      <c r="LMR19" s="43"/>
      <c r="LMS19" s="43"/>
      <c r="LMT19" s="43"/>
      <c r="LMU19" s="43"/>
      <c r="LMV19" s="43"/>
      <c r="LMW19" s="43"/>
      <c r="LMX19" s="43"/>
      <c r="LMY19" s="43"/>
      <c r="LMZ19" s="43"/>
      <c r="LNA19" s="43"/>
      <c r="LNB19" s="43"/>
      <c r="LNC19" s="43"/>
      <c r="LND19" s="43"/>
      <c r="LNE19" s="43"/>
      <c r="LNF19" s="43"/>
      <c r="LNG19" s="43"/>
      <c r="LNH19" s="43"/>
      <c r="LNI19" s="43"/>
      <c r="LNJ19" s="43"/>
      <c r="LNK19" s="43"/>
      <c r="LNL19" s="43"/>
      <c r="LNM19" s="43"/>
      <c r="LNN19" s="43"/>
      <c r="LNO19" s="43"/>
      <c r="LNP19" s="43"/>
      <c r="LNQ19" s="43"/>
      <c r="LNR19" s="43"/>
      <c r="LNS19" s="43"/>
      <c r="LNT19" s="43"/>
      <c r="LNU19" s="43"/>
      <c r="LNV19" s="43"/>
      <c r="LNW19" s="43"/>
      <c r="LNX19" s="43"/>
      <c r="LNY19" s="43"/>
      <c r="LNZ19" s="43"/>
      <c r="LOA19" s="43"/>
      <c r="LOB19" s="43"/>
      <c r="LOC19" s="43"/>
      <c r="LOD19" s="43"/>
      <c r="LOE19" s="43"/>
      <c r="LOF19" s="43"/>
      <c r="LOG19" s="43"/>
      <c r="LOH19" s="43"/>
      <c r="LOI19" s="43"/>
      <c r="LOJ19" s="43"/>
      <c r="LOK19" s="43"/>
      <c r="LOL19" s="43"/>
      <c r="LOM19" s="43"/>
      <c r="LON19" s="43"/>
      <c r="LOO19" s="43"/>
      <c r="LOP19" s="43"/>
      <c r="LOQ19" s="43"/>
      <c r="LOR19" s="43"/>
      <c r="LOS19" s="43"/>
      <c r="LOT19" s="43"/>
      <c r="LOU19" s="43"/>
      <c r="LOV19" s="43"/>
      <c r="LOW19" s="43"/>
      <c r="LOX19" s="43"/>
      <c r="LOY19" s="43"/>
      <c r="LOZ19" s="43"/>
      <c r="LPA19" s="43"/>
      <c r="LPB19" s="43"/>
      <c r="LPC19" s="43"/>
      <c r="LPD19" s="43"/>
      <c r="LPE19" s="43"/>
      <c r="LPF19" s="43"/>
      <c r="LPG19" s="43"/>
      <c r="LPH19" s="43"/>
      <c r="LPI19" s="43"/>
      <c r="LPJ19" s="43"/>
      <c r="LPK19" s="43"/>
      <c r="LPL19" s="43"/>
      <c r="LPM19" s="43"/>
      <c r="LPN19" s="43"/>
      <c r="LPO19" s="43"/>
      <c r="LPP19" s="43"/>
      <c r="LPQ19" s="43"/>
      <c r="LPR19" s="43"/>
      <c r="LPS19" s="43"/>
      <c r="LPT19" s="43"/>
      <c r="LPU19" s="43"/>
      <c r="LPV19" s="43"/>
      <c r="LPW19" s="43"/>
      <c r="LPX19" s="43"/>
      <c r="LPY19" s="43"/>
      <c r="LPZ19" s="43"/>
      <c r="LQA19" s="43"/>
      <c r="LQB19" s="43"/>
      <c r="LQC19" s="43"/>
      <c r="LQD19" s="43"/>
      <c r="LQE19" s="43"/>
      <c r="LQF19" s="43"/>
      <c r="LQG19" s="43"/>
      <c r="LQH19" s="43"/>
      <c r="LQI19" s="43"/>
      <c r="LQJ19" s="43"/>
      <c r="LQK19" s="43"/>
      <c r="LQL19" s="43"/>
      <c r="LQM19" s="43"/>
      <c r="LQN19" s="43"/>
      <c r="LQO19" s="43"/>
      <c r="LQP19" s="43"/>
      <c r="LQQ19" s="43"/>
      <c r="LQR19" s="43"/>
      <c r="LQS19" s="43"/>
      <c r="LQT19" s="43"/>
      <c r="LQU19" s="43"/>
      <c r="LQV19" s="43"/>
      <c r="LQW19" s="43"/>
      <c r="LQX19" s="43"/>
      <c r="LQY19" s="43"/>
      <c r="LQZ19" s="43"/>
      <c r="LRA19" s="43"/>
      <c r="LRB19" s="43"/>
      <c r="LRC19" s="43"/>
      <c r="LRD19" s="43"/>
      <c r="LRE19" s="43"/>
      <c r="LRF19" s="43"/>
      <c r="LRG19" s="43"/>
      <c r="LRH19" s="43"/>
      <c r="LRI19" s="43"/>
      <c r="LRJ19" s="43"/>
      <c r="LRK19" s="43"/>
      <c r="LRL19" s="43"/>
      <c r="LRM19" s="43"/>
      <c r="LRN19" s="43"/>
      <c r="LRO19" s="43"/>
      <c r="LRP19" s="43"/>
      <c r="LRQ19" s="43"/>
      <c r="LRR19" s="43"/>
      <c r="LRS19" s="43"/>
      <c r="LRT19" s="43"/>
      <c r="LRU19" s="43"/>
      <c r="LRV19" s="43"/>
      <c r="LRW19" s="43"/>
      <c r="LRX19" s="43"/>
      <c r="LRY19" s="43"/>
      <c r="LRZ19" s="43"/>
      <c r="LSA19" s="43"/>
      <c r="LSB19" s="43"/>
      <c r="LSC19" s="43"/>
      <c r="LSD19" s="43"/>
      <c r="LSE19" s="43"/>
      <c r="LSF19" s="43"/>
      <c r="LSG19" s="43"/>
      <c r="LSH19" s="43"/>
      <c r="LSI19" s="43"/>
      <c r="LSJ19" s="43"/>
      <c r="LSK19" s="43"/>
      <c r="LSL19" s="43"/>
      <c r="LSM19" s="43"/>
      <c r="LSN19" s="43"/>
      <c r="LSO19" s="43"/>
      <c r="LSP19" s="43"/>
      <c r="LSQ19" s="43"/>
      <c r="LSR19" s="43"/>
      <c r="LSS19" s="43"/>
      <c r="LST19" s="43"/>
      <c r="LSU19" s="43"/>
      <c r="LSV19" s="43"/>
      <c r="LSW19" s="43"/>
      <c r="LSX19" s="43"/>
      <c r="LSY19" s="43"/>
      <c r="LSZ19" s="43"/>
      <c r="LTA19" s="43"/>
      <c r="LTB19" s="43"/>
      <c r="LTC19" s="43"/>
      <c r="LTD19" s="43"/>
      <c r="LTE19" s="43"/>
      <c r="LTF19" s="43"/>
      <c r="LTG19" s="43"/>
      <c r="LTH19" s="43"/>
      <c r="LTI19" s="43"/>
      <c r="LTJ19" s="43"/>
      <c r="LTK19" s="43"/>
      <c r="LTL19" s="43"/>
      <c r="LTM19" s="43"/>
      <c r="LTN19" s="43"/>
      <c r="LTO19" s="43"/>
      <c r="LTP19" s="43"/>
      <c r="LTQ19" s="43"/>
      <c r="LTR19" s="43"/>
      <c r="LTS19" s="43"/>
      <c r="LTT19" s="43"/>
      <c r="LTU19" s="43"/>
      <c r="LTV19" s="43"/>
      <c r="LTW19" s="43"/>
      <c r="LTX19" s="43"/>
      <c r="LTY19" s="43"/>
      <c r="LTZ19" s="43"/>
      <c r="LUA19" s="43"/>
      <c r="LUB19" s="43"/>
      <c r="LUC19" s="43"/>
      <c r="LUD19" s="43"/>
      <c r="LUE19" s="43"/>
      <c r="LUF19" s="43"/>
      <c r="LUG19" s="43"/>
      <c r="LUH19" s="43"/>
      <c r="LUI19" s="43"/>
      <c r="LUJ19" s="43"/>
      <c r="LUK19" s="43"/>
      <c r="LUL19" s="43"/>
      <c r="LUM19" s="43"/>
      <c r="LUN19" s="43"/>
      <c r="LUO19" s="43"/>
      <c r="LUP19" s="43"/>
      <c r="LUQ19" s="43"/>
      <c r="LUR19" s="43"/>
      <c r="LUS19" s="43"/>
      <c r="LUT19" s="43"/>
      <c r="LUU19" s="43"/>
      <c r="LUV19" s="43"/>
      <c r="LUW19" s="43"/>
      <c r="LUX19" s="43"/>
      <c r="LUY19" s="43"/>
      <c r="LUZ19" s="43"/>
      <c r="LVA19" s="43"/>
      <c r="LVB19" s="43"/>
      <c r="LVC19" s="43"/>
      <c r="LVD19" s="43"/>
      <c r="LVE19" s="43"/>
      <c r="LVF19" s="43"/>
      <c r="LVG19" s="43"/>
      <c r="LVH19" s="43"/>
      <c r="LVI19" s="43"/>
      <c r="LVJ19" s="43"/>
      <c r="LVK19" s="43"/>
      <c r="LVL19" s="43"/>
      <c r="LVM19" s="43"/>
      <c r="LVN19" s="43"/>
      <c r="LVO19" s="43"/>
      <c r="LVP19" s="43"/>
      <c r="LVQ19" s="43"/>
      <c r="LVR19" s="43"/>
      <c r="LVS19" s="43"/>
      <c r="LVT19" s="43"/>
      <c r="LVU19" s="43"/>
      <c r="LVV19" s="43"/>
      <c r="LVW19" s="43"/>
      <c r="LVX19" s="43"/>
      <c r="LVY19" s="43"/>
      <c r="LVZ19" s="43"/>
      <c r="LWA19" s="43"/>
      <c r="LWB19" s="43"/>
      <c r="LWC19" s="43"/>
      <c r="LWD19" s="43"/>
      <c r="LWE19" s="43"/>
      <c r="LWF19" s="43"/>
      <c r="LWG19" s="43"/>
      <c r="LWH19" s="43"/>
      <c r="LWI19" s="43"/>
      <c r="LWJ19" s="43"/>
      <c r="LWK19" s="43"/>
      <c r="LWL19" s="43"/>
      <c r="LWM19" s="43"/>
      <c r="LWN19" s="43"/>
      <c r="LWO19" s="43"/>
      <c r="LWP19" s="43"/>
      <c r="LWQ19" s="43"/>
      <c r="LWR19" s="43"/>
      <c r="LWS19" s="43"/>
      <c r="LWT19" s="43"/>
      <c r="LWU19" s="43"/>
      <c r="LWV19" s="43"/>
      <c r="LWW19" s="43"/>
      <c r="LWX19" s="43"/>
      <c r="LWY19" s="43"/>
      <c r="LWZ19" s="43"/>
      <c r="LXA19" s="43"/>
      <c r="LXB19" s="43"/>
      <c r="LXC19" s="43"/>
      <c r="LXD19" s="43"/>
      <c r="LXE19" s="43"/>
      <c r="LXF19" s="43"/>
      <c r="LXG19" s="43"/>
      <c r="LXH19" s="43"/>
      <c r="LXI19" s="43"/>
      <c r="LXJ19" s="43"/>
      <c r="LXK19" s="43"/>
      <c r="LXL19" s="43"/>
      <c r="LXM19" s="43"/>
      <c r="LXN19" s="43"/>
      <c r="LXO19" s="43"/>
      <c r="LXP19" s="43"/>
      <c r="LXQ19" s="43"/>
      <c r="LXR19" s="43"/>
      <c r="LXS19" s="43"/>
      <c r="LXT19" s="43"/>
      <c r="LXU19" s="43"/>
      <c r="LXV19" s="43"/>
      <c r="LXW19" s="43"/>
      <c r="LXX19" s="43"/>
      <c r="LXY19" s="43"/>
      <c r="LXZ19" s="43"/>
      <c r="LYA19" s="43"/>
      <c r="LYB19" s="43"/>
      <c r="LYC19" s="43"/>
      <c r="LYD19" s="43"/>
      <c r="LYE19" s="43"/>
      <c r="LYF19" s="43"/>
      <c r="LYG19" s="43"/>
      <c r="LYH19" s="43"/>
      <c r="LYI19" s="43"/>
      <c r="LYJ19" s="43"/>
      <c r="LYK19" s="43"/>
      <c r="LYL19" s="43"/>
      <c r="LYM19" s="43"/>
      <c r="LYN19" s="43"/>
      <c r="LYO19" s="43"/>
      <c r="LYP19" s="43"/>
      <c r="LYQ19" s="43"/>
      <c r="LYR19" s="43"/>
      <c r="LYS19" s="43"/>
      <c r="LYT19" s="43"/>
      <c r="LYU19" s="43"/>
      <c r="LYV19" s="43"/>
      <c r="LYW19" s="43"/>
      <c r="LYX19" s="43"/>
      <c r="LYY19" s="43"/>
      <c r="LYZ19" s="43"/>
      <c r="LZA19" s="43"/>
      <c r="LZB19" s="43"/>
      <c r="LZC19" s="43"/>
      <c r="LZD19" s="43"/>
      <c r="LZE19" s="43"/>
      <c r="LZF19" s="43"/>
      <c r="LZG19" s="43"/>
      <c r="LZH19" s="43"/>
      <c r="LZI19" s="43"/>
      <c r="LZJ19" s="43"/>
      <c r="LZK19" s="43"/>
      <c r="LZL19" s="43"/>
      <c r="LZM19" s="43"/>
      <c r="LZN19" s="43"/>
      <c r="LZO19" s="43"/>
      <c r="LZP19" s="43"/>
      <c r="LZQ19" s="43"/>
      <c r="LZR19" s="43"/>
      <c r="LZS19" s="43"/>
      <c r="LZT19" s="43"/>
      <c r="LZU19" s="43"/>
      <c r="LZV19" s="43"/>
      <c r="LZW19" s="43"/>
      <c r="LZX19" s="43"/>
      <c r="LZY19" s="43"/>
      <c r="LZZ19" s="43"/>
      <c r="MAA19" s="43"/>
      <c r="MAB19" s="43"/>
      <c r="MAC19" s="43"/>
      <c r="MAD19" s="43"/>
      <c r="MAE19" s="43"/>
      <c r="MAF19" s="43"/>
      <c r="MAG19" s="43"/>
      <c r="MAH19" s="43"/>
      <c r="MAI19" s="43"/>
      <c r="MAJ19" s="43"/>
      <c r="MAK19" s="43"/>
      <c r="MAL19" s="43"/>
      <c r="MAM19" s="43"/>
      <c r="MAN19" s="43"/>
      <c r="MAO19" s="43"/>
      <c r="MAP19" s="43"/>
      <c r="MAQ19" s="43"/>
      <c r="MAR19" s="43"/>
      <c r="MAS19" s="43"/>
      <c r="MAT19" s="43"/>
      <c r="MAU19" s="43"/>
      <c r="MAV19" s="43"/>
      <c r="MAW19" s="43"/>
      <c r="MAX19" s="43"/>
      <c r="MAY19" s="43"/>
      <c r="MAZ19" s="43"/>
      <c r="MBA19" s="43"/>
      <c r="MBB19" s="43"/>
      <c r="MBC19" s="43"/>
      <c r="MBD19" s="43"/>
      <c r="MBE19" s="43"/>
      <c r="MBF19" s="43"/>
      <c r="MBG19" s="43"/>
      <c r="MBH19" s="43"/>
      <c r="MBI19" s="43"/>
      <c r="MBJ19" s="43"/>
      <c r="MBK19" s="43"/>
      <c r="MBL19" s="43"/>
      <c r="MBM19" s="43"/>
      <c r="MBN19" s="43"/>
      <c r="MBO19" s="43"/>
      <c r="MBP19" s="43"/>
      <c r="MBQ19" s="43"/>
      <c r="MBR19" s="43"/>
      <c r="MBS19" s="43"/>
      <c r="MBT19" s="43"/>
      <c r="MBU19" s="43"/>
      <c r="MBV19" s="43"/>
      <c r="MBW19" s="43"/>
      <c r="MBX19" s="43"/>
      <c r="MBY19" s="43"/>
      <c r="MBZ19" s="43"/>
      <c r="MCA19" s="43"/>
      <c r="MCB19" s="43"/>
      <c r="MCC19" s="43"/>
      <c r="MCD19" s="43"/>
      <c r="MCE19" s="43"/>
      <c r="MCF19" s="43"/>
      <c r="MCG19" s="43"/>
      <c r="MCH19" s="43"/>
      <c r="MCI19" s="43"/>
      <c r="MCJ19" s="43"/>
      <c r="MCK19" s="43"/>
      <c r="MCL19" s="43"/>
      <c r="MCM19" s="43"/>
      <c r="MCN19" s="43"/>
      <c r="MCO19" s="43"/>
      <c r="MCP19" s="43"/>
      <c r="MCQ19" s="43"/>
      <c r="MCR19" s="43"/>
      <c r="MCS19" s="43"/>
      <c r="MCT19" s="43"/>
      <c r="MCU19" s="43"/>
      <c r="MCV19" s="43"/>
      <c r="MCW19" s="43"/>
      <c r="MCX19" s="43"/>
      <c r="MCY19" s="43"/>
      <c r="MCZ19" s="43"/>
      <c r="MDA19" s="43"/>
      <c r="MDB19" s="43"/>
      <c r="MDC19" s="43"/>
      <c r="MDD19" s="43"/>
      <c r="MDE19" s="43"/>
      <c r="MDF19" s="43"/>
      <c r="MDG19" s="43"/>
      <c r="MDH19" s="43"/>
      <c r="MDI19" s="43"/>
      <c r="MDJ19" s="43"/>
      <c r="MDK19" s="43"/>
      <c r="MDL19" s="43"/>
      <c r="MDM19" s="43"/>
      <c r="MDN19" s="43"/>
      <c r="MDO19" s="43"/>
      <c r="MDP19" s="43"/>
      <c r="MDQ19" s="43"/>
      <c r="MDR19" s="43"/>
      <c r="MDS19" s="43"/>
      <c r="MDT19" s="43"/>
      <c r="MDU19" s="43"/>
      <c r="MDV19" s="43"/>
      <c r="MDW19" s="43"/>
      <c r="MDX19" s="43"/>
      <c r="MDY19" s="43"/>
      <c r="MDZ19" s="43"/>
      <c r="MEA19" s="43"/>
      <c r="MEB19" s="43"/>
      <c r="MEC19" s="43"/>
      <c r="MED19" s="43"/>
      <c r="MEE19" s="43"/>
      <c r="MEF19" s="43"/>
      <c r="MEG19" s="43"/>
      <c r="MEH19" s="43"/>
      <c r="MEI19" s="43"/>
      <c r="MEJ19" s="43"/>
      <c r="MEK19" s="43"/>
      <c r="MEL19" s="43"/>
      <c r="MEM19" s="43"/>
      <c r="MEN19" s="43"/>
      <c r="MEO19" s="43"/>
      <c r="MEP19" s="43"/>
      <c r="MEQ19" s="43"/>
      <c r="MER19" s="43"/>
      <c r="MES19" s="43"/>
      <c r="MET19" s="43"/>
      <c r="MEU19" s="43"/>
      <c r="MEV19" s="43"/>
      <c r="MEW19" s="43"/>
      <c r="MEX19" s="43"/>
      <c r="MEY19" s="43"/>
      <c r="MEZ19" s="43"/>
      <c r="MFA19" s="43"/>
      <c r="MFB19" s="43"/>
      <c r="MFC19" s="43"/>
      <c r="MFD19" s="43"/>
      <c r="MFE19" s="43"/>
      <c r="MFF19" s="43"/>
      <c r="MFG19" s="43"/>
      <c r="MFH19" s="43"/>
      <c r="MFI19" s="43"/>
      <c r="MFJ19" s="43"/>
      <c r="MFK19" s="43"/>
      <c r="MFL19" s="43"/>
      <c r="MFM19" s="43"/>
      <c r="MFN19" s="43"/>
      <c r="MFO19" s="43"/>
      <c r="MFP19" s="43"/>
      <c r="MFQ19" s="43"/>
      <c r="MFR19" s="43"/>
      <c r="MFS19" s="43"/>
      <c r="MFT19" s="43"/>
      <c r="MFU19" s="43"/>
      <c r="MFV19" s="43"/>
      <c r="MFW19" s="43"/>
      <c r="MFX19" s="43"/>
      <c r="MFY19" s="43"/>
      <c r="MFZ19" s="43"/>
      <c r="MGA19" s="43"/>
      <c r="MGB19" s="43"/>
      <c r="MGC19" s="43"/>
      <c r="MGD19" s="43"/>
      <c r="MGE19" s="43"/>
      <c r="MGF19" s="43"/>
      <c r="MGG19" s="43"/>
      <c r="MGH19" s="43"/>
      <c r="MGI19" s="43"/>
      <c r="MGJ19" s="43"/>
      <c r="MGK19" s="43"/>
      <c r="MGL19" s="43"/>
      <c r="MGM19" s="43"/>
      <c r="MGN19" s="43"/>
      <c r="MGO19" s="43"/>
      <c r="MGP19" s="43"/>
      <c r="MGQ19" s="43"/>
      <c r="MGR19" s="43"/>
      <c r="MGS19" s="43"/>
      <c r="MGT19" s="43"/>
      <c r="MGU19" s="43"/>
      <c r="MGV19" s="43"/>
      <c r="MGW19" s="43"/>
      <c r="MGX19" s="43"/>
      <c r="MGY19" s="43"/>
      <c r="MGZ19" s="43"/>
      <c r="MHA19" s="43"/>
      <c r="MHB19" s="43"/>
      <c r="MHC19" s="43"/>
      <c r="MHD19" s="43"/>
      <c r="MHE19" s="43"/>
      <c r="MHF19" s="43"/>
      <c r="MHG19" s="43"/>
      <c r="MHH19" s="43"/>
      <c r="MHI19" s="43"/>
      <c r="MHJ19" s="43"/>
      <c r="MHK19" s="43"/>
      <c r="MHL19" s="43"/>
      <c r="MHM19" s="43"/>
      <c r="MHN19" s="43"/>
      <c r="MHO19" s="43"/>
      <c r="MHP19" s="43"/>
      <c r="MHQ19" s="43"/>
      <c r="MHR19" s="43"/>
      <c r="MHS19" s="43"/>
      <c r="MHT19" s="43"/>
      <c r="MHU19" s="43"/>
      <c r="MHV19" s="43"/>
      <c r="MHW19" s="43"/>
      <c r="MHX19" s="43"/>
      <c r="MHY19" s="43"/>
      <c r="MHZ19" s="43"/>
      <c r="MIA19" s="43"/>
      <c r="MIB19" s="43"/>
      <c r="MIC19" s="43"/>
      <c r="MID19" s="43"/>
      <c r="MIE19" s="43"/>
      <c r="MIF19" s="43"/>
      <c r="MIG19" s="43"/>
      <c r="MIH19" s="43"/>
      <c r="MII19" s="43"/>
      <c r="MIJ19" s="43"/>
      <c r="MIK19" s="43"/>
      <c r="MIL19" s="43"/>
      <c r="MIM19" s="43"/>
      <c r="MIN19" s="43"/>
      <c r="MIO19" s="43"/>
      <c r="MIP19" s="43"/>
      <c r="MIQ19" s="43"/>
      <c r="MIR19" s="43"/>
      <c r="MIS19" s="43"/>
      <c r="MIT19" s="43"/>
      <c r="MIU19" s="43"/>
      <c r="MIV19" s="43"/>
      <c r="MIW19" s="43"/>
      <c r="MIX19" s="43"/>
      <c r="MIY19" s="43"/>
      <c r="MIZ19" s="43"/>
      <c r="MJA19" s="43"/>
      <c r="MJB19" s="43"/>
      <c r="MJC19" s="43"/>
      <c r="MJD19" s="43"/>
      <c r="MJE19" s="43"/>
      <c r="MJF19" s="43"/>
      <c r="MJG19" s="43"/>
      <c r="MJH19" s="43"/>
      <c r="MJI19" s="43"/>
      <c r="MJJ19" s="43"/>
      <c r="MJK19" s="43"/>
      <c r="MJL19" s="43"/>
      <c r="MJM19" s="43"/>
      <c r="MJN19" s="43"/>
      <c r="MJO19" s="43"/>
      <c r="MJP19" s="43"/>
      <c r="MJQ19" s="43"/>
      <c r="MJR19" s="43"/>
      <c r="MJS19" s="43"/>
      <c r="MJT19" s="43"/>
      <c r="MJU19" s="43"/>
      <c r="MJV19" s="43"/>
      <c r="MJW19" s="43"/>
      <c r="MJX19" s="43"/>
      <c r="MJY19" s="43"/>
      <c r="MJZ19" s="43"/>
      <c r="MKA19" s="43"/>
      <c r="MKB19" s="43"/>
      <c r="MKC19" s="43"/>
      <c r="MKD19" s="43"/>
      <c r="MKE19" s="43"/>
      <c r="MKF19" s="43"/>
      <c r="MKG19" s="43"/>
      <c r="MKH19" s="43"/>
      <c r="MKI19" s="43"/>
      <c r="MKJ19" s="43"/>
      <c r="MKK19" s="43"/>
      <c r="MKL19" s="43"/>
      <c r="MKM19" s="43"/>
      <c r="MKN19" s="43"/>
      <c r="MKO19" s="43"/>
      <c r="MKP19" s="43"/>
      <c r="MKQ19" s="43"/>
      <c r="MKR19" s="43"/>
      <c r="MKS19" s="43"/>
      <c r="MKT19" s="43"/>
      <c r="MKU19" s="43"/>
      <c r="MKV19" s="43"/>
      <c r="MKW19" s="43"/>
      <c r="MKX19" s="43"/>
      <c r="MKY19" s="43"/>
      <c r="MKZ19" s="43"/>
      <c r="MLA19" s="43"/>
      <c r="MLB19" s="43"/>
      <c r="MLC19" s="43"/>
      <c r="MLD19" s="43"/>
      <c r="MLE19" s="43"/>
      <c r="MLF19" s="43"/>
      <c r="MLG19" s="43"/>
      <c r="MLH19" s="43"/>
      <c r="MLI19" s="43"/>
      <c r="MLJ19" s="43"/>
      <c r="MLK19" s="43"/>
      <c r="MLL19" s="43"/>
      <c r="MLM19" s="43"/>
      <c r="MLN19" s="43"/>
      <c r="MLO19" s="43"/>
      <c r="MLP19" s="43"/>
      <c r="MLQ19" s="43"/>
      <c r="MLR19" s="43"/>
      <c r="MLS19" s="43"/>
      <c r="MLT19" s="43"/>
      <c r="MLU19" s="43"/>
      <c r="MLV19" s="43"/>
      <c r="MLW19" s="43"/>
      <c r="MLX19" s="43"/>
      <c r="MLY19" s="43"/>
      <c r="MLZ19" s="43"/>
      <c r="MMA19" s="43"/>
      <c r="MMB19" s="43"/>
      <c r="MMC19" s="43"/>
      <c r="MMD19" s="43"/>
      <c r="MME19" s="43"/>
      <c r="MMF19" s="43"/>
      <c r="MMG19" s="43"/>
      <c r="MMH19" s="43"/>
      <c r="MMI19" s="43"/>
      <c r="MMJ19" s="43"/>
      <c r="MMK19" s="43"/>
      <c r="MML19" s="43"/>
      <c r="MMM19" s="43"/>
      <c r="MMN19" s="43"/>
      <c r="MMO19" s="43"/>
      <c r="MMP19" s="43"/>
      <c r="MMQ19" s="43"/>
      <c r="MMR19" s="43"/>
      <c r="MMS19" s="43"/>
      <c r="MMT19" s="43"/>
      <c r="MMU19" s="43"/>
      <c r="MMV19" s="43"/>
      <c r="MMW19" s="43"/>
      <c r="MMX19" s="43"/>
      <c r="MMY19" s="43"/>
      <c r="MMZ19" s="43"/>
      <c r="MNA19" s="43"/>
      <c r="MNB19" s="43"/>
      <c r="MNC19" s="43"/>
      <c r="MND19" s="43"/>
      <c r="MNE19" s="43"/>
      <c r="MNF19" s="43"/>
      <c r="MNG19" s="43"/>
      <c r="MNH19" s="43"/>
      <c r="MNI19" s="43"/>
      <c r="MNJ19" s="43"/>
      <c r="MNK19" s="43"/>
      <c r="MNL19" s="43"/>
      <c r="MNM19" s="43"/>
      <c r="MNN19" s="43"/>
      <c r="MNO19" s="43"/>
      <c r="MNP19" s="43"/>
      <c r="MNQ19" s="43"/>
      <c r="MNR19" s="43"/>
      <c r="MNS19" s="43"/>
      <c r="MNT19" s="43"/>
      <c r="MNU19" s="43"/>
      <c r="MNV19" s="43"/>
      <c r="MNW19" s="43"/>
      <c r="MNX19" s="43"/>
      <c r="MNY19" s="43"/>
      <c r="MNZ19" s="43"/>
      <c r="MOA19" s="43"/>
      <c r="MOB19" s="43"/>
      <c r="MOC19" s="43"/>
      <c r="MOD19" s="43"/>
      <c r="MOE19" s="43"/>
      <c r="MOF19" s="43"/>
      <c r="MOG19" s="43"/>
      <c r="MOH19" s="43"/>
      <c r="MOI19" s="43"/>
      <c r="MOJ19" s="43"/>
      <c r="MOK19" s="43"/>
      <c r="MOL19" s="43"/>
      <c r="MOM19" s="43"/>
      <c r="MON19" s="43"/>
      <c r="MOO19" s="43"/>
      <c r="MOP19" s="43"/>
      <c r="MOQ19" s="43"/>
      <c r="MOR19" s="43"/>
      <c r="MOS19" s="43"/>
      <c r="MOT19" s="43"/>
      <c r="MOU19" s="43"/>
      <c r="MOV19" s="43"/>
      <c r="MOW19" s="43"/>
      <c r="MOX19" s="43"/>
      <c r="MOY19" s="43"/>
      <c r="MOZ19" s="43"/>
      <c r="MPA19" s="43"/>
      <c r="MPB19" s="43"/>
      <c r="MPC19" s="43"/>
      <c r="MPD19" s="43"/>
      <c r="MPE19" s="43"/>
      <c r="MPF19" s="43"/>
      <c r="MPG19" s="43"/>
      <c r="MPH19" s="43"/>
      <c r="MPI19" s="43"/>
      <c r="MPJ19" s="43"/>
      <c r="MPK19" s="43"/>
      <c r="MPL19" s="43"/>
      <c r="MPM19" s="43"/>
      <c r="MPN19" s="43"/>
      <c r="MPO19" s="43"/>
      <c r="MPP19" s="43"/>
      <c r="MPQ19" s="43"/>
      <c r="MPR19" s="43"/>
      <c r="MPS19" s="43"/>
      <c r="MPT19" s="43"/>
      <c r="MPU19" s="43"/>
      <c r="MPV19" s="43"/>
      <c r="MPW19" s="43"/>
      <c r="MPX19" s="43"/>
      <c r="MPY19" s="43"/>
      <c r="MPZ19" s="43"/>
      <c r="MQA19" s="43"/>
      <c r="MQB19" s="43"/>
      <c r="MQC19" s="43"/>
      <c r="MQD19" s="43"/>
      <c r="MQE19" s="43"/>
      <c r="MQF19" s="43"/>
      <c r="MQG19" s="43"/>
      <c r="MQH19" s="43"/>
      <c r="MQI19" s="43"/>
      <c r="MQJ19" s="43"/>
      <c r="MQK19" s="43"/>
      <c r="MQL19" s="43"/>
      <c r="MQM19" s="43"/>
      <c r="MQN19" s="43"/>
      <c r="MQO19" s="43"/>
      <c r="MQP19" s="43"/>
      <c r="MQQ19" s="43"/>
      <c r="MQR19" s="43"/>
      <c r="MQS19" s="43"/>
      <c r="MQT19" s="43"/>
      <c r="MQU19" s="43"/>
      <c r="MQV19" s="43"/>
      <c r="MQW19" s="43"/>
      <c r="MQX19" s="43"/>
      <c r="MQY19" s="43"/>
      <c r="MQZ19" s="43"/>
      <c r="MRA19" s="43"/>
      <c r="MRB19" s="43"/>
      <c r="MRC19" s="43"/>
      <c r="MRD19" s="43"/>
      <c r="MRE19" s="43"/>
      <c r="MRF19" s="43"/>
      <c r="MRG19" s="43"/>
      <c r="MRH19" s="43"/>
      <c r="MRI19" s="43"/>
      <c r="MRJ19" s="43"/>
      <c r="MRK19" s="43"/>
      <c r="MRL19" s="43"/>
      <c r="MRM19" s="43"/>
      <c r="MRN19" s="43"/>
      <c r="MRO19" s="43"/>
      <c r="MRP19" s="43"/>
      <c r="MRQ19" s="43"/>
      <c r="MRR19" s="43"/>
      <c r="MRS19" s="43"/>
      <c r="MRT19" s="43"/>
      <c r="MRU19" s="43"/>
      <c r="MRV19" s="43"/>
      <c r="MRW19" s="43"/>
      <c r="MRX19" s="43"/>
      <c r="MRY19" s="43"/>
      <c r="MRZ19" s="43"/>
      <c r="MSA19" s="43"/>
      <c r="MSB19" s="43"/>
      <c r="MSC19" s="43"/>
      <c r="MSD19" s="43"/>
      <c r="MSE19" s="43"/>
      <c r="MSF19" s="43"/>
      <c r="MSG19" s="43"/>
      <c r="MSH19" s="43"/>
      <c r="MSI19" s="43"/>
      <c r="MSJ19" s="43"/>
      <c r="MSK19" s="43"/>
      <c r="MSL19" s="43"/>
      <c r="MSM19" s="43"/>
      <c r="MSN19" s="43"/>
      <c r="MSO19" s="43"/>
      <c r="MSP19" s="43"/>
      <c r="MSQ19" s="43"/>
      <c r="MSR19" s="43"/>
      <c r="MSS19" s="43"/>
      <c r="MST19" s="43"/>
      <c r="MSU19" s="43"/>
      <c r="MSV19" s="43"/>
      <c r="MSW19" s="43"/>
      <c r="MSX19" s="43"/>
      <c r="MSY19" s="43"/>
      <c r="MSZ19" s="43"/>
      <c r="MTA19" s="43"/>
      <c r="MTB19" s="43"/>
      <c r="MTC19" s="43"/>
      <c r="MTD19" s="43"/>
      <c r="MTE19" s="43"/>
      <c r="MTF19" s="43"/>
      <c r="MTG19" s="43"/>
      <c r="MTH19" s="43"/>
      <c r="MTI19" s="43"/>
      <c r="MTJ19" s="43"/>
      <c r="MTK19" s="43"/>
      <c r="MTL19" s="43"/>
      <c r="MTM19" s="43"/>
      <c r="MTN19" s="43"/>
      <c r="MTO19" s="43"/>
      <c r="MTP19" s="43"/>
      <c r="MTQ19" s="43"/>
      <c r="MTR19" s="43"/>
      <c r="MTS19" s="43"/>
      <c r="MTT19" s="43"/>
      <c r="MTU19" s="43"/>
      <c r="MTV19" s="43"/>
      <c r="MTW19" s="43"/>
      <c r="MTX19" s="43"/>
      <c r="MTY19" s="43"/>
      <c r="MTZ19" s="43"/>
      <c r="MUA19" s="43"/>
      <c r="MUB19" s="43"/>
      <c r="MUC19" s="43"/>
      <c r="MUD19" s="43"/>
      <c r="MUE19" s="43"/>
      <c r="MUF19" s="43"/>
      <c r="MUG19" s="43"/>
      <c r="MUH19" s="43"/>
      <c r="MUI19" s="43"/>
      <c r="MUJ19" s="43"/>
      <c r="MUK19" s="43"/>
      <c r="MUL19" s="43"/>
      <c r="MUM19" s="43"/>
      <c r="MUN19" s="43"/>
      <c r="MUO19" s="43"/>
      <c r="MUP19" s="43"/>
      <c r="MUQ19" s="43"/>
      <c r="MUR19" s="43"/>
      <c r="MUS19" s="43"/>
      <c r="MUT19" s="43"/>
      <c r="MUU19" s="43"/>
      <c r="MUV19" s="43"/>
      <c r="MUW19" s="43"/>
      <c r="MUX19" s="43"/>
      <c r="MUY19" s="43"/>
      <c r="MUZ19" s="43"/>
      <c r="MVA19" s="43"/>
      <c r="MVB19" s="43"/>
      <c r="MVC19" s="43"/>
      <c r="MVD19" s="43"/>
      <c r="MVE19" s="43"/>
      <c r="MVF19" s="43"/>
      <c r="MVG19" s="43"/>
      <c r="MVH19" s="43"/>
      <c r="MVI19" s="43"/>
      <c r="MVJ19" s="43"/>
      <c r="MVK19" s="43"/>
      <c r="MVL19" s="43"/>
      <c r="MVM19" s="43"/>
      <c r="MVN19" s="43"/>
      <c r="MVO19" s="43"/>
      <c r="MVP19" s="43"/>
      <c r="MVQ19" s="43"/>
      <c r="MVR19" s="43"/>
      <c r="MVS19" s="43"/>
      <c r="MVT19" s="43"/>
      <c r="MVU19" s="43"/>
      <c r="MVV19" s="43"/>
      <c r="MVW19" s="43"/>
      <c r="MVX19" s="43"/>
      <c r="MVY19" s="43"/>
      <c r="MVZ19" s="43"/>
      <c r="MWA19" s="43"/>
      <c r="MWB19" s="43"/>
      <c r="MWC19" s="43"/>
      <c r="MWD19" s="43"/>
      <c r="MWE19" s="43"/>
      <c r="MWF19" s="43"/>
      <c r="MWG19" s="43"/>
      <c r="MWH19" s="43"/>
      <c r="MWI19" s="43"/>
      <c r="MWJ19" s="43"/>
      <c r="MWK19" s="43"/>
      <c r="MWL19" s="43"/>
      <c r="MWM19" s="43"/>
      <c r="MWN19" s="43"/>
      <c r="MWO19" s="43"/>
      <c r="MWP19" s="43"/>
      <c r="MWQ19" s="43"/>
      <c r="MWR19" s="43"/>
      <c r="MWS19" s="43"/>
      <c r="MWT19" s="43"/>
      <c r="MWU19" s="43"/>
      <c r="MWV19" s="43"/>
      <c r="MWW19" s="43"/>
      <c r="MWX19" s="43"/>
      <c r="MWY19" s="43"/>
      <c r="MWZ19" s="43"/>
      <c r="MXA19" s="43"/>
      <c r="MXB19" s="43"/>
      <c r="MXC19" s="43"/>
      <c r="MXD19" s="43"/>
      <c r="MXE19" s="43"/>
      <c r="MXF19" s="43"/>
      <c r="MXG19" s="43"/>
      <c r="MXH19" s="43"/>
      <c r="MXI19" s="43"/>
      <c r="MXJ19" s="43"/>
      <c r="MXK19" s="43"/>
      <c r="MXL19" s="43"/>
      <c r="MXM19" s="43"/>
      <c r="MXN19" s="43"/>
      <c r="MXO19" s="43"/>
      <c r="MXP19" s="43"/>
      <c r="MXQ19" s="43"/>
      <c r="MXR19" s="43"/>
      <c r="MXS19" s="43"/>
      <c r="MXT19" s="43"/>
      <c r="MXU19" s="43"/>
      <c r="MXV19" s="43"/>
      <c r="MXW19" s="43"/>
      <c r="MXX19" s="43"/>
      <c r="MXY19" s="43"/>
      <c r="MXZ19" s="43"/>
      <c r="MYA19" s="43"/>
      <c r="MYB19" s="43"/>
      <c r="MYC19" s="43"/>
      <c r="MYD19" s="43"/>
      <c r="MYE19" s="43"/>
      <c r="MYF19" s="43"/>
      <c r="MYG19" s="43"/>
      <c r="MYH19" s="43"/>
      <c r="MYI19" s="43"/>
      <c r="MYJ19" s="43"/>
      <c r="MYK19" s="43"/>
      <c r="MYL19" s="43"/>
      <c r="MYM19" s="43"/>
      <c r="MYN19" s="43"/>
      <c r="MYO19" s="43"/>
      <c r="MYP19" s="43"/>
      <c r="MYQ19" s="43"/>
      <c r="MYR19" s="43"/>
      <c r="MYS19" s="43"/>
      <c r="MYT19" s="43"/>
      <c r="MYU19" s="43"/>
      <c r="MYV19" s="43"/>
      <c r="MYW19" s="43"/>
      <c r="MYX19" s="43"/>
      <c r="MYY19" s="43"/>
      <c r="MYZ19" s="43"/>
      <c r="MZA19" s="43"/>
      <c r="MZB19" s="43"/>
      <c r="MZC19" s="43"/>
      <c r="MZD19" s="43"/>
      <c r="MZE19" s="43"/>
      <c r="MZF19" s="43"/>
      <c r="MZG19" s="43"/>
      <c r="MZH19" s="43"/>
      <c r="MZI19" s="43"/>
      <c r="MZJ19" s="43"/>
      <c r="MZK19" s="43"/>
      <c r="MZL19" s="43"/>
      <c r="MZM19" s="43"/>
      <c r="MZN19" s="43"/>
      <c r="MZO19" s="43"/>
      <c r="MZP19" s="43"/>
      <c r="MZQ19" s="43"/>
      <c r="MZR19" s="43"/>
      <c r="MZS19" s="43"/>
      <c r="MZT19" s="43"/>
      <c r="MZU19" s="43"/>
      <c r="MZV19" s="43"/>
      <c r="MZW19" s="43"/>
      <c r="MZX19" s="43"/>
      <c r="MZY19" s="43"/>
      <c r="MZZ19" s="43"/>
      <c r="NAA19" s="43"/>
      <c r="NAB19" s="43"/>
      <c r="NAC19" s="43"/>
      <c r="NAD19" s="43"/>
      <c r="NAE19" s="43"/>
      <c r="NAF19" s="43"/>
      <c r="NAG19" s="43"/>
      <c r="NAH19" s="43"/>
      <c r="NAI19" s="43"/>
      <c r="NAJ19" s="43"/>
      <c r="NAK19" s="43"/>
      <c r="NAL19" s="43"/>
      <c r="NAM19" s="43"/>
      <c r="NAN19" s="43"/>
      <c r="NAO19" s="43"/>
      <c r="NAP19" s="43"/>
      <c r="NAQ19" s="43"/>
      <c r="NAR19" s="43"/>
      <c r="NAS19" s="43"/>
      <c r="NAT19" s="43"/>
      <c r="NAU19" s="43"/>
      <c r="NAV19" s="43"/>
      <c r="NAW19" s="43"/>
      <c r="NAX19" s="43"/>
      <c r="NAY19" s="43"/>
      <c r="NAZ19" s="43"/>
      <c r="NBA19" s="43"/>
      <c r="NBB19" s="43"/>
      <c r="NBC19" s="43"/>
      <c r="NBD19" s="43"/>
      <c r="NBE19" s="43"/>
      <c r="NBF19" s="43"/>
      <c r="NBG19" s="43"/>
      <c r="NBH19" s="43"/>
      <c r="NBI19" s="43"/>
      <c r="NBJ19" s="43"/>
      <c r="NBK19" s="43"/>
      <c r="NBL19" s="43"/>
      <c r="NBM19" s="43"/>
      <c r="NBN19" s="43"/>
      <c r="NBO19" s="43"/>
      <c r="NBP19" s="43"/>
      <c r="NBQ19" s="43"/>
      <c r="NBR19" s="43"/>
      <c r="NBS19" s="43"/>
      <c r="NBT19" s="43"/>
      <c r="NBU19" s="43"/>
      <c r="NBV19" s="43"/>
      <c r="NBW19" s="43"/>
      <c r="NBX19" s="43"/>
      <c r="NBY19" s="43"/>
      <c r="NBZ19" s="43"/>
      <c r="NCA19" s="43"/>
      <c r="NCB19" s="43"/>
      <c r="NCC19" s="43"/>
      <c r="NCD19" s="43"/>
      <c r="NCE19" s="43"/>
      <c r="NCF19" s="43"/>
      <c r="NCG19" s="43"/>
      <c r="NCH19" s="43"/>
      <c r="NCI19" s="43"/>
      <c r="NCJ19" s="43"/>
      <c r="NCK19" s="43"/>
      <c r="NCL19" s="43"/>
      <c r="NCM19" s="43"/>
      <c r="NCN19" s="43"/>
      <c r="NCO19" s="43"/>
      <c r="NCP19" s="43"/>
      <c r="NCQ19" s="43"/>
      <c r="NCR19" s="43"/>
      <c r="NCS19" s="43"/>
      <c r="NCT19" s="43"/>
      <c r="NCU19" s="43"/>
      <c r="NCV19" s="43"/>
      <c r="NCW19" s="43"/>
      <c r="NCX19" s="43"/>
      <c r="NCY19" s="43"/>
      <c r="NCZ19" s="43"/>
      <c r="NDA19" s="43"/>
      <c r="NDB19" s="43"/>
      <c r="NDC19" s="43"/>
      <c r="NDD19" s="43"/>
      <c r="NDE19" s="43"/>
      <c r="NDF19" s="43"/>
      <c r="NDG19" s="43"/>
      <c r="NDH19" s="43"/>
      <c r="NDI19" s="43"/>
      <c r="NDJ19" s="43"/>
      <c r="NDK19" s="43"/>
      <c r="NDL19" s="43"/>
      <c r="NDM19" s="43"/>
      <c r="NDN19" s="43"/>
      <c r="NDO19" s="43"/>
      <c r="NDP19" s="43"/>
      <c r="NDQ19" s="43"/>
      <c r="NDR19" s="43"/>
      <c r="NDS19" s="43"/>
      <c r="NDT19" s="43"/>
      <c r="NDU19" s="43"/>
      <c r="NDV19" s="43"/>
      <c r="NDW19" s="43"/>
      <c r="NDX19" s="43"/>
      <c r="NDY19" s="43"/>
      <c r="NDZ19" s="43"/>
      <c r="NEA19" s="43"/>
      <c r="NEB19" s="43"/>
      <c r="NEC19" s="43"/>
      <c r="NED19" s="43"/>
      <c r="NEE19" s="43"/>
      <c r="NEF19" s="43"/>
      <c r="NEG19" s="43"/>
      <c r="NEH19" s="43"/>
      <c r="NEI19" s="43"/>
      <c r="NEJ19" s="43"/>
      <c r="NEK19" s="43"/>
      <c r="NEL19" s="43"/>
      <c r="NEM19" s="43"/>
      <c r="NEN19" s="43"/>
      <c r="NEO19" s="43"/>
      <c r="NEP19" s="43"/>
      <c r="NEQ19" s="43"/>
      <c r="NER19" s="43"/>
      <c r="NES19" s="43"/>
      <c r="NET19" s="43"/>
      <c r="NEU19" s="43"/>
      <c r="NEV19" s="43"/>
      <c r="NEW19" s="43"/>
      <c r="NEX19" s="43"/>
      <c r="NEY19" s="43"/>
      <c r="NEZ19" s="43"/>
      <c r="NFA19" s="43"/>
      <c r="NFB19" s="43"/>
      <c r="NFC19" s="43"/>
      <c r="NFD19" s="43"/>
      <c r="NFE19" s="43"/>
      <c r="NFF19" s="43"/>
      <c r="NFG19" s="43"/>
      <c r="NFH19" s="43"/>
      <c r="NFI19" s="43"/>
      <c r="NFJ19" s="43"/>
      <c r="NFK19" s="43"/>
      <c r="NFL19" s="43"/>
      <c r="NFM19" s="43"/>
      <c r="NFN19" s="43"/>
      <c r="NFO19" s="43"/>
      <c r="NFP19" s="43"/>
      <c r="NFQ19" s="43"/>
      <c r="NFR19" s="43"/>
      <c r="NFS19" s="43"/>
      <c r="NFT19" s="43"/>
      <c r="NFU19" s="43"/>
      <c r="NFV19" s="43"/>
      <c r="NFW19" s="43"/>
      <c r="NFX19" s="43"/>
      <c r="NFY19" s="43"/>
      <c r="NFZ19" s="43"/>
      <c r="NGA19" s="43"/>
      <c r="NGB19" s="43"/>
      <c r="NGC19" s="43"/>
      <c r="NGD19" s="43"/>
      <c r="NGE19" s="43"/>
      <c r="NGF19" s="43"/>
      <c r="NGG19" s="43"/>
      <c r="NGH19" s="43"/>
      <c r="NGI19" s="43"/>
      <c r="NGJ19" s="43"/>
      <c r="NGK19" s="43"/>
      <c r="NGL19" s="43"/>
      <c r="NGM19" s="43"/>
      <c r="NGN19" s="43"/>
      <c r="NGO19" s="43"/>
      <c r="NGP19" s="43"/>
      <c r="NGQ19" s="43"/>
      <c r="NGR19" s="43"/>
      <c r="NGS19" s="43"/>
      <c r="NGT19" s="43"/>
      <c r="NGU19" s="43"/>
      <c r="NGV19" s="43"/>
      <c r="NGW19" s="43"/>
      <c r="NGX19" s="43"/>
      <c r="NGY19" s="43"/>
      <c r="NGZ19" s="43"/>
      <c r="NHA19" s="43"/>
      <c r="NHB19" s="43"/>
      <c r="NHC19" s="43"/>
      <c r="NHD19" s="43"/>
      <c r="NHE19" s="43"/>
      <c r="NHF19" s="43"/>
      <c r="NHG19" s="43"/>
      <c r="NHH19" s="43"/>
      <c r="NHI19" s="43"/>
      <c r="NHJ19" s="43"/>
      <c r="NHK19" s="43"/>
      <c r="NHL19" s="43"/>
      <c r="NHM19" s="43"/>
      <c r="NHN19" s="43"/>
      <c r="NHO19" s="43"/>
      <c r="NHP19" s="43"/>
      <c r="NHQ19" s="43"/>
      <c r="NHR19" s="43"/>
      <c r="NHS19" s="43"/>
      <c r="NHT19" s="43"/>
      <c r="NHU19" s="43"/>
      <c r="NHV19" s="43"/>
      <c r="NHW19" s="43"/>
      <c r="NHX19" s="43"/>
      <c r="NHY19" s="43"/>
      <c r="NHZ19" s="43"/>
      <c r="NIA19" s="43"/>
      <c r="NIB19" s="43"/>
      <c r="NIC19" s="43"/>
      <c r="NID19" s="43"/>
      <c r="NIE19" s="43"/>
      <c r="NIF19" s="43"/>
      <c r="NIG19" s="43"/>
      <c r="NIH19" s="43"/>
      <c r="NII19" s="43"/>
      <c r="NIJ19" s="43"/>
      <c r="NIK19" s="43"/>
      <c r="NIL19" s="43"/>
      <c r="NIM19" s="43"/>
      <c r="NIN19" s="43"/>
      <c r="NIO19" s="43"/>
      <c r="NIP19" s="43"/>
      <c r="NIQ19" s="43"/>
      <c r="NIR19" s="43"/>
      <c r="NIS19" s="43"/>
      <c r="NIT19" s="43"/>
      <c r="NIU19" s="43"/>
      <c r="NIV19" s="43"/>
      <c r="NIW19" s="43"/>
      <c r="NIX19" s="43"/>
      <c r="NIY19" s="43"/>
      <c r="NIZ19" s="43"/>
      <c r="NJA19" s="43"/>
      <c r="NJB19" s="43"/>
      <c r="NJC19" s="43"/>
      <c r="NJD19" s="43"/>
      <c r="NJE19" s="43"/>
      <c r="NJF19" s="43"/>
      <c r="NJG19" s="43"/>
      <c r="NJH19" s="43"/>
      <c r="NJI19" s="43"/>
      <c r="NJJ19" s="43"/>
      <c r="NJK19" s="43"/>
      <c r="NJL19" s="43"/>
      <c r="NJM19" s="43"/>
      <c r="NJN19" s="43"/>
      <c r="NJO19" s="43"/>
      <c r="NJP19" s="43"/>
      <c r="NJQ19" s="43"/>
      <c r="NJR19" s="43"/>
      <c r="NJS19" s="43"/>
      <c r="NJT19" s="43"/>
      <c r="NJU19" s="43"/>
      <c r="NJV19" s="43"/>
      <c r="NJW19" s="43"/>
      <c r="NJX19" s="43"/>
      <c r="NJY19" s="43"/>
      <c r="NJZ19" s="43"/>
      <c r="NKA19" s="43"/>
      <c r="NKB19" s="43"/>
      <c r="NKC19" s="43"/>
      <c r="NKD19" s="43"/>
      <c r="NKE19" s="43"/>
      <c r="NKF19" s="43"/>
      <c r="NKG19" s="43"/>
      <c r="NKH19" s="43"/>
      <c r="NKI19" s="43"/>
      <c r="NKJ19" s="43"/>
      <c r="NKK19" s="43"/>
      <c r="NKL19" s="43"/>
      <c r="NKM19" s="43"/>
      <c r="NKN19" s="43"/>
      <c r="NKO19" s="43"/>
      <c r="NKP19" s="43"/>
      <c r="NKQ19" s="43"/>
      <c r="NKR19" s="43"/>
      <c r="NKS19" s="43"/>
      <c r="NKT19" s="43"/>
      <c r="NKU19" s="43"/>
      <c r="NKV19" s="43"/>
      <c r="NKW19" s="43"/>
      <c r="NKX19" s="43"/>
      <c r="NKY19" s="43"/>
      <c r="NKZ19" s="43"/>
      <c r="NLA19" s="43"/>
      <c r="NLB19" s="43"/>
      <c r="NLC19" s="43"/>
      <c r="NLD19" s="43"/>
      <c r="NLE19" s="43"/>
      <c r="NLF19" s="43"/>
      <c r="NLG19" s="43"/>
      <c r="NLH19" s="43"/>
      <c r="NLI19" s="43"/>
      <c r="NLJ19" s="43"/>
      <c r="NLK19" s="43"/>
      <c r="NLL19" s="43"/>
      <c r="NLM19" s="43"/>
      <c r="NLN19" s="43"/>
      <c r="NLO19" s="43"/>
      <c r="NLP19" s="43"/>
      <c r="NLQ19" s="43"/>
      <c r="NLR19" s="43"/>
      <c r="NLS19" s="43"/>
      <c r="NLT19" s="43"/>
      <c r="NLU19" s="43"/>
      <c r="NLV19" s="43"/>
      <c r="NLW19" s="43"/>
      <c r="NLX19" s="43"/>
      <c r="NLY19" s="43"/>
      <c r="NLZ19" s="43"/>
      <c r="NMA19" s="43"/>
      <c r="NMB19" s="43"/>
      <c r="NMC19" s="43"/>
      <c r="NMD19" s="43"/>
      <c r="NME19" s="43"/>
      <c r="NMF19" s="43"/>
      <c r="NMG19" s="43"/>
      <c r="NMH19" s="43"/>
      <c r="NMI19" s="43"/>
      <c r="NMJ19" s="43"/>
      <c r="NMK19" s="43"/>
      <c r="NML19" s="43"/>
      <c r="NMM19" s="43"/>
      <c r="NMN19" s="43"/>
      <c r="NMO19" s="43"/>
      <c r="NMP19" s="43"/>
      <c r="NMQ19" s="43"/>
      <c r="NMR19" s="43"/>
      <c r="NMS19" s="43"/>
      <c r="NMT19" s="43"/>
      <c r="NMU19" s="43"/>
      <c r="NMV19" s="43"/>
      <c r="NMW19" s="43"/>
      <c r="NMX19" s="43"/>
      <c r="NMY19" s="43"/>
      <c r="NMZ19" s="43"/>
      <c r="NNA19" s="43"/>
      <c r="NNB19" s="43"/>
      <c r="NNC19" s="43"/>
      <c r="NND19" s="43"/>
      <c r="NNE19" s="43"/>
      <c r="NNF19" s="43"/>
      <c r="NNG19" s="43"/>
      <c r="NNH19" s="43"/>
      <c r="NNI19" s="43"/>
      <c r="NNJ19" s="43"/>
      <c r="NNK19" s="43"/>
      <c r="NNL19" s="43"/>
      <c r="NNM19" s="43"/>
      <c r="NNN19" s="43"/>
      <c r="NNO19" s="43"/>
      <c r="NNP19" s="43"/>
      <c r="NNQ19" s="43"/>
      <c r="NNR19" s="43"/>
      <c r="NNS19" s="43"/>
      <c r="NNT19" s="43"/>
      <c r="NNU19" s="43"/>
      <c r="NNV19" s="43"/>
      <c r="NNW19" s="43"/>
      <c r="NNX19" s="43"/>
      <c r="NNY19" s="43"/>
      <c r="NNZ19" s="43"/>
      <c r="NOA19" s="43"/>
      <c r="NOB19" s="43"/>
      <c r="NOC19" s="43"/>
      <c r="NOD19" s="43"/>
      <c r="NOE19" s="43"/>
      <c r="NOF19" s="43"/>
      <c r="NOG19" s="43"/>
      <c r="NOH19" s="43"/>
      <c r="NOI19" s="43"/>
      <c r="NOJ19" s="43"/>
      <c r="NOK19" s="43"/>
      <c r="NOL19" s="43"/>
      <c r="NOM19" s="43"/>
      <c r="NON19" s="43"/>
      <c r="NOO19" s="43"/>
      <c r="NOP19" s="43"/>
      <c r="NOQ19" s="43"/>
      <c r="NOR19" s="43"/>
      <c r="NOS19" s="43"/>
      <c r="NOT19" s="43"/>
      <c r="NOU19" s="43"/>
      <c r="NOV19" s="43"/>
      <c r="NOW19" s="43"/>
      <c r="NOX19" s="43"/>
      <c r="NOY19" s="43"/>
      <c r="NOZ19" s="43"/>
      <c r="NPA19" s="43"/>
      <c r="NPB19" s="43"/>
      <c r="NPC19" s="43"/>
      <c r="NPD19" s="43"/>
      <c r="NPE19" s="43"/>
      <c r="NPF19" s="43"/>
      <c r="NPG19" s="43"/>
      <c r="NPH19" s="43"/>
      <c r="NPI19" s="43"/>
      <c r="NPJ19" s="43"/>
      <c r="NPK19" s="43"/>
      <c r="NPL19" s="43"/>
      <c r="NPM19" s="43"/>
      <c r="NPN19" s="43"/>
      <c r="NPO19" s="43"/>
      <c r="NPP19" s="43"/>
      <c r="NPQ19" s="43"/>
      <c r="NPR19" s="43"/>
      <c r="NPS19" s="43"/>
      <c r="NPT19" s="43"/>
      <c r="NPU19" s="43"/>
      <c r="NPV19" s="43"/>
      <c r="NPW19" s="43"/>
      <c r="NPX19" s="43"/>
      <c r="NPY19" s="43"/>
      <c r="NPZ19" s="43"/>
      <c r="NQA19" s="43"/>
      <c r="NQB19" s="43"/>
      <c r="NQC19" s="43"/>
      <c r="NQD19" s="43"/>
      <c r="NQE19" s="43"/>
      <c r="NQF19" s="43"/>
      <c r="NQG19" s="43"/>
      <c r="NQH19" s="43"/>
      <c r="NQI19" s="43"/>
      <c r="NQJ19" s="43"/>
      <c r="NQK19" s="43"/>
      <c r="NQL19" s="43"/>
      <c r="NQM19" s="43"/>
      <c r="NQN19" s="43"/>
      <c r="NQO19" s="43"/>
      <c r="NQP19" s="43"/>
      <c r="NQQ19" s="43"/>
      <c r="NQR19" s="43"/>
      <c r="NQS19" s="43"/>
      <c r="NQT19" s="43"/>
      <c r="NQU19" s="43"/>
      <c r="NQV19" s="43"/>
      <c r="NQW19" s="43"/>
      <c r="NQX19" s="43"/>
      <c r="NQY19" s="43"/>
      <c r="NQZ19" s="43"/>
      <c r="NRA19" s="43"/>
      <c r="NRB19" s="43"/>
      <c r="NRC19" s="43"/>
      <c r="NRD19" s="43"/>
      <c r="NRE19" s="43"/>
      <c r="NRF19" s="43"/>
      <c r="NRG19" s="43"/>
      <c r="NRH19" s="43"/>
      <c r="NRI19" s="43"/>
      <c r="NRJ19" s="43"/>
      <c r="NRK19" s="43"/>
      <c r="NRL19" s="43"/>
      <c r="NRM19" s="43"/>
      <c r="NRN19" s="43"/>
      <c r="NRO19" s="43"/>
      <c r="NRP19" s="43"/>
      <c r="NRQ19" s="43"/>
      <c r="NRR19" s="43"/>
      <c r="NRS19" s="43"/>
      <c r="NRT19" s="43"/>
      <c r="NRU19" s="43"/>
      <c r="NRV19" s="43"/>
      <c r="NRW19" s="43"/>
      <c r="NRX19" s="43"/>
      <c r="NRY19" s="43"/>
      <c r="NRZ19" s="43"/>
      <c r="NSA19" s="43"/>
      <c r="NSB19" s="43"/>
      <c r="NSC19" s="43"/>
      <c r="NSD19" s="43"/>
      <c r="NSE19" s="43"/>
      <c r="NSF19" s="43"/>
      <c r="NSG19" s="43"/>
      <c r="NSH19" s="43"/>
      <c r="NSI19" s="43"/>
      <c r="NSJ19" s="43"/>
      <c r="NSK19" s="43"/>
      <c r="NSL19" s="43"/>
      <c r="NSM19" s="43"/>
      <c r="NSN19" s="43"/>
      <c r="NSO19" s="43"/>
      <c r="NSP19" s="43"/>
      <c r="NSQ19" s="43"/>
      <c r="NSR19" s="43"/>
      <c r="NSS19" s="43"/>
      <c r="NST19" s="43"/>
      <c r="NSU19" s="43"/>
      <c r="NSV19" s="43"/>
      <c r="NSW19" s="43"/>
      <c r="NSX19" s="43"/>
      <c r="NSY19" s="43"/>
      <c r="NSZ19" s="43"/>
      <c r="NTA19" s="43"/>
      <c r="NTB19" s="43"/>
      <c r="NTC19" s="43"/>
      <c r="NTD19" s="43"/>
      <c r="NTE19" s="43"/>
      <c r="NTF19" s="43"/>
      <c r="NTG19" s="43"/>
      <c r="NTH19" s="43"/>
      <c r="NTI19" s="43"/>
      <c r="NTJ19" s="43"/>
      <c r="NTK19" s="43"/>
      <c r="NTL19" s="43"/>
      <c r="NTM19" s="43"/>
      <c r="NTN19" s="43"/>
      <c r="NTO19" s="43"/>
      <c r="NTP19" s="43"/>
      <c r="NTQ19" s="43"/>
      <c r="NTR19" s="43"/>
      <c r="NTS19" s="43"/>
      <c r="NTT19" s="43"/>
      <c r="NTU19" s="43"/>
      <c r="NTV19" s="43"/>
      <c r="NTW19" s="43"/>
      <c r="NTX19" s="43"/>
      <c r="NTY19" s="43"/>
      <c r="NTZ19" s="43"/>
      <c r="NUA19" s="43"/>
      <c r="NUB19" s="43"/>
      <c r="NUC19" s="43"/>
      <c r="NUD19" s="43"/>
      <c r="NUE19" s="43"/>
      <c r="NUF19" s="43"/>
      <c r="NUG19" s="43"/>
      <c r="NUH19" s="43"/>
      <c r="NUI19" s="43"/>
      <c r="NUJ19" s="43"/>
      <c r="NUK19" s="43"/>
      <c r="NUL19" s="43"/>
      <c r="NUM19" s="43"/>
      <c r="NUN19" s="43"/>
      <c r="NUO19" s="43"/>
      <c r="NUP19" s="43"/>
      <c r="NUQ19" s="43"/>
      <c r="NUR19" s="43"/>
      <c r="NUS19" s="43"/>
      <c r="NUT19" s="43"/>
      <c r="NUU19" s="43"/>
      <c r="NUV19" s="43"/>
      <c r="NUW19" s="43"/>
      <c r="NUX19" s="43"/>
      <c r="NUY19" s="43"/>
      <c r="NUZ19" s="43"/>
      <c r="NVA19" s="43"/>
      <c r="NVB19" s="43"/>
      <c r="NVC19" s="43"/>
      <c r="NVD19" s="43"/>
      <c r="NVE19" s="43"/>
      <c r="NVF19" s="43"/>
      <c r="NVG19" s="43"/>
      <c r="NVH19" s="43"/>
      <c r="NVI19" s="43"/>
      <c r="NVJ19" s="43"/>
      <c r="NVK19" s="43"/>
      <c r="NVL19" s="43"/>
      <c r="NVM19" s="43"/>
      <c r="NVN19" s="43"/>
      <c r="NVO19" s="43"/>
      <c r="NVP19" s="43"/>
      <c r="NVQ19" s="43"/>
      <c r="NVR19" s="43"/>
      <c r="NVS19" s="43"/>
      <c r="NVT19" s="43"/>
      <c r="NVU19" s="43"/>
      <c r="NVV19" s="43"/>
      <c r="NVW19" s="43"/>
      <c r="NVX19" s="43"/>
      <c r="NVY19" s="43"/>
      <c r="NVZ19" s="43"/>
      <c r="NWA19" s="43"/>
      <c r="NWB19" s="43"/>
      <c r="NWC19" s="43"/>
      <c r="NWD19" s="43"/>
      <c r="NWE19" s="43"/>
      <c r="NWF19" s="43"/>
      <c r="NWG19" s="43"/>
      <c r="NWH19" s="43"/>
      <c r="NWI19" s="43"/>
      <c r="NWJ19" s="43"/>
      <c r="NWK19" s="43"/>
      <c r="NWL19" s="43"/>
      <c r="NWM19" s="43"/>
      <c r="NWN19" s="43"/>
      <c r="NWO19" s="43"/>
      <c r="NWP19" s="43"/>
      <c r="NWQ19" s="43"/>
      <c r="NWR19" s="43"/>
      <c r="NWS19" s="43"/>
      <c r="NWT19" s="43"/>
      <c r="NWU19" s="43"/>
      <c r="NWV19" s="43"/>
      <c r="NWW19" s="43"/>
      <c r="NWX19" s="43"/>
      <c r="NWY19" s="43"/>
      <c r="NWZ19" s="43"/>
      <c r="NXA19" s="43"/>
      <c r="NXB19" s="43"/>
      <c r="NXC19" s="43"/>
      <c r="NXD19" s="43"/>
      <c r="NXE19" s="43"/>
      <c r="NXF19" s="43"/>
      <c r="NXG19" s="43"/>
      <c r="NXH19" s="43"/>
      <c r="NXI19" s="43"/>
      <c r="NXJ19" s="43"/>
      <c r="NXK19" s="43"/>
      <c r="NXL19" s="43"/>
      <c r="NXM19" s="43"/>
      <c r="NXN19" s="43"/>
      <c r="NXO19" s="43"/>
      <c r="NXP19" s="43"/>
      <c r="NXQ19" s="43"/>
      <c r="NXR19" s="43"/>
      <c r="NXS19" s="43"/>
      <c r="NXT19" s="43"/>
      <c r="NXU19" s="43"/>
      <c r="NXV19" s="43"/>
      <c r="NXW19" s="43"/>
      <c r="NXX19" s="43"/>
      <c r="NXY19" s="43"/>
      <c r="NXZ19" s="43"/>
      <c r="NYA19" s="43"/>
      <c r="NYB19" s="43"/>
      <c r="NYC19" s="43"/>
      <c r="NYD19" s="43"/>
      <c r="NYE19" s="43"/>
      <c r="NYF19" s="43"/>
      <c r="NYG19" s="43"/>
      <c r="NYH19" s="43"/>
      <c r="NYI19" s="43"/>
      <c r="NYJ19" s="43"/>
      <c r="NYK19" s="43"/>
      <c r="NYL19" s="43"/>
      <c r="NYM19" s="43"/>
      <c r="NYN19" s="43"/>
      <c r="NYO19" s="43"/>
      <c r="NYP19" s="43"/>
      <c r="NYQ19" s="43"/>
      <c r="NYR19" s="43"/>
      <c r="NYS19" s="43"/>
      <c r="NYT19" s="43"/>
      <c r="NYU19" s="43"/>
      <c r="NYV19" s="43"/>
      <c r="NYW19" s="43"/>
      <c r="NYX19" s="43"/>
      <c r="NYY19" s="43"/>
      <c r="NYZ19" s="43"/>
      <c r="NZA19" s="43"/>
      <c r="NZB19" s="43"/>
      <c r="NZC19" s="43"/>
      <c r="NZD19" s="43"/>
      <c r="NZE19" s="43"/>
      <c r="NZF19" s="43"/>
      <c r="NZG19" s="43"/>
      <c r="NZH19" s="43"/>
      <c r="NZI19" s="43"/>
      <c r="NZJ19" s="43"/>
      <c r="NZK19" s="43"/>
      <c r="NZL19" s="43"/>
      <c r="NZM19" s="43"/>
      <c r="NZN19" s="43"/>
      <c r="NZO19" s="43"/>
      <c r="NZP19" s="43"/>
      <c r="NZQ19" s="43"/>
      <c r="NZR19" s="43"/>
      <c r="NZS19" s="43"/>
      <c r="NZT19" s="43"/>
      <c r="NZU19" s="43"/>
      <c r="NZV19" s="43"/>
      <c r="NZW19" s="43"/>
      <c r="NZX19" s="43"/>
      <c r="NZY19" s="43"/>
      <c r="NZZ19" s="43"/>
      <c r="OAA19" s="43"/>
      <c r="OAB19" s="43"/>
      <c r="OAC19" s="43"/>
      <c r="OAD19" s="43"/>
      <c r="OAE19" s="43"/>
      <c r="OAF19" s="43"/>
      <c r="OAG19" s="43"/>
      <c r="OAH19" s="43"/>
      <c r="OAI19" s="43"/>
      <c r="OAJ19" s="43"/>
      <c r="OAK19" s="43"/>
      <c r="OAL19" s="43"/>
      <c r="OAM19" s="43"/>
      <c r="OAN19" s="43"/>
      <c r="OAO19" s="43"/>
      <c r="OAP19" s="43"/>
      <c r="OAQ19" s="43"/>
      <c r="OAR19" s="43"/>
      <c r="OAS19" s="43"/>
      <c r="OAT19" s="43"/>
      <c r="OAU19" s="43"/>
      <c r="OAV19" s="43"/>
      <c r="OAW19" s="43"/>
      <c r="OAX19" s="43"/>
      <c r="OAY19" s="43"/>
      <c r="OAZ19" s="43"/>
      <c r="OBA19" s="43"/>
      <c r="OBB19" s="43"/>
      <c r="OBC19" s="43"/>
      <c r="OBD19" s="43"/>
      <c r="OBE19" s="43"/>
      <c r="OBF19" s="43"/>
      <c r="OBG19" s="43"/>
      <c r="OBH19" s="43"/>
      <c r="OBI19" s="43"/>
      <c r="OBJ19" s="43"/>
      <c r="OBK19" s="43"/>
      <c r="OBL19" s="43"/>
      <c r="OBM19" s="43"/>
      <c r="OBN19" s="43"/>
      <c r="OBO19" s="43"/>
      <c r="OBP19" s="43"/>
      <c r="OBQ19" s="43"/>
      <c r="OBR19" s="43"/>
      <c r="OBS19" s="43"/>
      <c r="OBT19" s="43"/>
      <c r="OBU19" s="43"/>
      <c r="OBV19" s="43"/>
      <c r="OBW19" s="43"/>
      <c r="OBX19" s="43"/>
      <c r="OBY19" s="43"/>
      <c r="OBZ19" s="43"/>
      <c r="OCA19" s="43"/>
      <c r="OCB19" s="43"/>
      <c r="OCC19" s="43"/>
      <c r="OCD19" s="43"/>
      <c r="OCE19" s="43"/>
      <c r="OCF19" s="43"/>
      <c r="OCG19" s="43"/>
      <c r="OCH19" s="43"/>
      <c r="OCI19" s="43"/>
      <c r="OCJ19" s="43"/>
      <c r="OCK19" s="43"/>
      <c r="OCL19" s="43"/>
      <c r="OCM19" s="43"/>
      <c r="OCN19" s="43"/>
      <c r="OCO19" s="43"/>
      <c r="OCP19" s="43"/>
      <c r="OCQ19" s="43"/>
      <c r="OCR19" s="43"/>
      <c r="OCS19" s="43"/>
      <c r="OCT19" s="43"/>
      <c r="OCU19" s="43"/>
      <c r="OCV19" s="43"/>
      <c r="OCW19" s="43"/>
      <c r="OCX19" s="43"/>
      <c r="OCY19" s="43"/>
      <c r="OCZ19" s="43"/>
      <c r="ODA19" s="43"/>
      <c r="ODB19" s="43"/>
      <c r="ODC19" s="43"/>
      <c r="ODD19" s="43"/>
      <c r="ODE19" s="43"/>
      <c r="ODF19" s="43"/>
      <c r="ODG19" s="43"/>
      <c r="ODH19" s="43"/>
      <c r="ODI19" s="43"/>
      <c r="ODJ19" s="43"/>
      <c r="ODK19" s="43"/>
      <c r="ODL19" s="43"/>
      <c r="ODM19" s="43"/>
      <c r="ODN19" s="43"/>
      <c r="ODO19" s="43"/>
      <c r="ODP19" s="43"/>
      <c r="ODQ19" s="43"/>
      <c r="ODR19" s="43"/>
      <c r="ODS19" s="43"/>
      <c r="ODT19" s="43"/>
      <c r="ODU19" s="43"/>
      <c r="ODV19" s="43"/>
      <c r="ODW19" s="43"/>
      <c r="ODX19" s="43"/>
      <c r="ODY19" s="43"/>
      <c r="ODZ19" s="43"/>
      <c r="OEA19" s="43"/>
      <c r="OEB19" s="43"/>
      <c r="OEC19" s="43"/>
      <c r="OED19" s="43"/>
      <c r="OEE19" s="43"/>
      <c r="OEF19" s="43"/>
      <c r="OEG19" s="43"/>
      <c r="OEH19" s="43"/>
      <c r="OEI19" s="43"/>
      <c r="OEJ19" s="43"/>
      <c r="OEK19" s="43"/>
      <c r="OEL19" s="43"/>
      <c r="OEM19" s="43"/>
      <c r="OEN19" s="43"/>
      <c r="OEO19" s="43"/>
      <c r="OEP19" s="43"/>
      <c r="OEQ19" s="43"/>
      <c r="OER19" s="43"/>
      <c r="OES19" s="43"/>
      <c r="OET19" s="43"/>
      <c r="OEU19" s="43"/>
      <c r="OEV19" s="43"/>
      <c r="OEW19" s="43"/>
      <c r="OEX19" s="43"/>
      <c r="OEY19" s="43"/>
      <c r="OEZ19" s="43"/>
      <c r="OFA19" s="43"/>
      <c r="OFB19" s="43"/>
      <c r="OFC19" s="43"/>
      <c r="OFD19" s="43"/>
      <c r="OFE19" s="43"/>
      <c r="OFF19" s="43"/>
      <c r="OFG19" s="43"/>
      <c r="OFH19" s="43"/>
      <c r="OFI19" s="43"/>
      <c r="OFJ19" s="43"/>
      <c r="OFK19" s="43"/>
      <c r="OFL19" s="43"/>
      <c r="OFM19" s="43"/>
      <c r="OFN19" s="43"/>
      <c r="OFO19" s="43"/>
      <c r="OFP19" s="43"/>
      <c r="OFQ19" s="43"/>
      <c r="OFR19" s="43"/>
      <c r="OFS19" s="43"/>
      <c r="OFT19" s="43"/>
      <c r="OFU19" s="43"/>
      <c r="OFV19" s="43"/>
      <c r="OFW19" s="43"/>
      <c r="OFX19" s="43"/>
      <c r="OFY19" s="43"/>
      <c r="OFZ19" s="43"/>
      <c r="OGA19" s="43"/>
      <c r="OGB19" s="43"/>
      <c r="OGC19" s="43"/>
      <c r="OGD19" s="43"/>
      <c r="OGE19" s="43"/>
      <c r="OGF19" s="43"/>
      <c r="OGG19" s="43"/>
      <c r="OGH19" s="43"/>
      <c r="OGI19" s="43"/>
      <c r="OGJ19" s="43"/>
      <c r="OGK19" s="43"/>
      <c r="OGL19" s="43"/>
      <c r="OGM19" s="43"/>
      <c r="OGN19" s="43"/>
      <c r="OGO19" s="43"/>
      <c r="OGP19" s="43"/>
      <c r="OGQ19" s="43"/>
      <c r="OGR19" s="43"/>
      <c r="OGS19" s="43"/>
      <c r="OGT19" s="43"/>
      <c r="OGU19" s="43"/>
      <c r="OGV19" s="43"/>
      <c r="OGW19" s="43"/>
      <c r="OGX19" s="43"/>
      <c r="OGY19" s="43"/>
      <c r="OGZ19" s="43"/>
      <c r="OHA19" s="43"/>
      <c r="OHB19" s="43"/>
      <c r="OHC19" s="43"/>
      <c r="OHD19" s="43"/>
      <c r="OHE19" s="43"/>
      <c r="OHF19" s="43"/>
      <c r="OHG19" s="43"/>
      <c r="OHH19" s="43"/>
      <c r="OHI19" s="43"/>
      <c r="OHJ19" s="43"/>
      <c r="OHK19" s="43"/>
      <c r="OHL19" s="43"/>
      <c r="OHM19" s="43"/>
      <c r="OHN19" s="43"/>
      <c r="OHO19" s="43"/>
      <c r="OHP19" s="43"/>
      <c r="OHQ19" s="43"/>
      <c r="OHR19" s="43"/>
      <c r="OHS19" s="43"/>
      <c r="OHT19" s="43"/>
      <c r="OHU19" s="43"/>
      <c r="OHV19" s="43"/>
      <c r="OHW19" s="43"/>
      <c r="OHX19" s="43"/>
      <c r="OHY19" s="43"/>
      <c r="OHZ19" s="43"/>
      <c r="OIA19" s="43"/>
      <c r="OIB19" s="43"/>
      <c r="OIC19" s="43"/>
      <c r="OID19" s="43"/>
      <c r="OIE19" s="43"/>
      <c r="OIF19" s="43"/>
      <c r="OIG19" s="43"/>
      <c r="OIH19" s="43"/>
      <c r="OII19" s="43"/>
      <c r="OIJ19" s="43"/>
      <c r="OIK19" s="43"/>
      <c r="OIL19" s="43"/>
      <c r="OIM19" s="43"/>
      <c r="OIN19" s="43"/>
      <c r="OIO19" s="43"/>
      <c r="OIP19" s="43"/>
      <c r="OIQ19" s="43"/>
      <c r="OIR19" s="43"/>
      <c r="OIS19" s="43"/>
      <c r="OIT19" s="43"/>
      <c r="OIU19" s="43"/>
      <c r="OIV19" s="43"/>
      <c r="OIW19" s="43"/>
      <c r="OIX19" s="43"/>
      <c r="OIY19" s="43"/>
      <c r="OIZ19" s="43"/>
      <c r="OJA19" s="43"/>
      <c r="OJB19" s="43"/>
      <c r="OJC19" s="43"/>
      <c r="OJD19" s="43"/>
      <c r="OJE19" s="43"/>
      <c r="OJF19" s="43"/>
      <c r="OJG19" s="43"/>
      <c r="OJH19" s="43"/>
      <c r="OJI19" s="43"/>
      <c r="OJJ19" s="43"/>
      <c r="OJK19" s="43"/>
      <c r="OJL19" s="43"/>
      <c r="OJM19" s="43"/>
      <c r="OJN19" s="43"/>
      <c r="OJO19" s="43"/>
      <c r="OJP19" s="43"/>
      <c r="OJQ19" s="43"/>
      <c r="OJR19" s="43"/>
      <c r="OJS19" s="43"/>
      <c r="OJT19" s="43"/>
      <c r="OJU19" s="43"/>
      <c r="OJV19" s="43"/>
      <c r="OJW19" s="43"/>
      <c r="OJX19" s="43"/>
      <c r="OJY19" s="43"/>
      <c r="OJZ19" s="43"/>
      <c r="OKA19" s="43"/>
      <c r="OKB19" s="43"/>
      <c r="OKC19" s="43"/>
      <c r="OKD19" s="43"/>
      <c r="OKE19" s="43"/>
      <c r="OKF19" s="43"/>
      <c r="OKG19" s="43"/>
      <c r="OKH19" s="43"/>
      <c r="OKI19" s="43"/>
      <c r="OKJ19" s="43"/>
      <c r="OKK19" s="43"/>
      <c r="OKL19" s="43"/>
      <c r="OKM19" s="43"/>
      <c r="OKN19" s="43"/>
      <c r="OKO19" s="43"/>
      <c r="OKP19" s="43"/>
      <c r="OKQ19" s="43"/>
      <c r="OKR19" s="43"/>
      <c r="OKS19" s="43"/>
      <c r="OKT19" s="43"/>
      <c r="OKU19" s="43"/>
      <c r="OKV19" s="43"/>
      <c r="OKW19" s="43"/>
      <c r="OKX19" s="43"/>
      <c r="OKY19" s="43"/>
      <c r="OKZ19" s="43"/>
      <c r="OLA19" s="43"/>
      <c r="OLB19" s="43"/>
      <c r="OLC19" s="43"/>
      <c r="OLD19" s="43"/>
      <c r="OLE19" s="43"/>
      <c r="OLF19" s="43"/>
      <c r="OLG19" s="43"/>
      <c r="OLH19" s="43"/>
      <c r="OLI19" s="43"/>
      <c r="OLJ19" s="43"/>
      <c r="OLK19" s="43"/>
      <c r="OLL19" s="43"/>
      <c r="OLM19" s="43"/>
      <c r="OLN19" s="43"/>
      <c r="OLO19" s="43"/>
      <c r="OLP19" s="43"/>
      <c r="OLQ19" s="43"/>
      <c r="OLR19" s="43"/>
      <c r="OLS19" s="43"/>
      <c r="OLT19" s="43"/>
      <c r="OLU19" s="43"/>
      <c r="OLV19" s="43"/>
      <c r="OLW19" s="43"/>
      <c r="OLX19" s="43"/>
      <c r="OLY19" s="43"/>
      <c r="OLZ19" s="43"/>
      <c r="OMA19" s="43"/>
      <c r="OMB19" s="43"/>
      <c r="OMC19" s="43"/>
      <c r="OMD19" s="43"/>
      <c r="OME19" s="43"/>
      <c r="OMF19" s="43"/>
      <c r="OMG19" s="43"/>
      <c r="OMH19" s="43"/>
      <c r="OMI19" s="43"/>
      <c r="OMJ19" s="43"/>
      <c r="OMK19" s="43"/>
      <c r="OML19" s="43"/>
      <c r="OMM19" s="43"/>
      <c r="OMN19" s="43"/>
      <c r="OMO19" s="43"/>
      <c r="OMP19" s="43"/>
      <c r="OMQ19" s="43"/>
      <c r="OMR19" s="43"/>
      <c r="OMS19" s="43"/>
      <c r="OMT19" s="43"/>
      <c r="OMU19" s="43"/>
      <c r="OMV19" s="43"/>
      <c r="OMW19" s="43"/>
      <c r="OMX19" s="43"/>
      <c r="OMY19" s="43"/>
      <c r="OMZ19" s="43"/>
      <c r="ONA19" s="43"/>
      <c r="ONB19" s="43"/>
      <c r="ONC19" s="43"/>
      <c r="OND19" s="43"/>
      <c r="ONE19" s="43"/>
      <c r="ONF19" s="43"/>
      <c r="ONG19" s="43"/>
      <c r="ONH19" s="43"/>
      <c r="ONI19" s="43"/>
      <c r="ONJ19" s="43"/>
      <c r="ONK19" s="43"/>
      <c r="ONL19" s="43"/>
      <c r="ONM19" s="43"/>
      <c r="ONN19" s="43"/>
      <c r="ONO19" s="43"/>
      <c r="ONP19" s="43"/>
      <c r="ONQ19" s="43"/>
      <c r="ONR19" s="43"/>
      <c r="ONS19" s="43"/>
      <c r="ONT19" s="43"/>
      <c r="ONU19" s="43"/>
      <c r="ONV19" s="43"/>
      <c r="ONW19" s="43"/>
      <c r="ONX19" s="43"/>
      <c r="ONY19" s="43"/>
      <c r="ONZ19" s="43"/>
      <c r="OOA19" s="43"/>
      <c r="OOB19" s="43"/>
      <c r="OOC19" s="43"/>
      <c r="OOD19" s="43"/>
      <c r="OOE19" s="43"/>
      <c r="OOF19" s="43"/>
      <c r="OOG19" s="43"/>
      <c r="OOH19" s="43"/>
      <c r="OOI19" s="43"/>
      <c r="OOJ19" s="43"/>
      <c r="OOK19" s="43"/>
      <c r="OOL19" s="43"/>
      <c r="OOM19" s="43"/>
      <c r="OON19" s="43"/>
      <c r="OOO19" s="43"/>
      <c r="OOP19" s="43"/>
      <c r="OOQ19" s="43"/>
      <c r="OOR19" s="43"/>
      <c r="OOS19" s="43"/>
      <c r="OOT19" s="43"/>
      <c r="OOU19" s="43"/>
      <c r="OOV19" s="43"/>
      <c r="OOW19" s="43"/>
      <c r="OOX19" s="43"/>
      <c r="OOY19" s="43"/>
      <c r="OOZ19" s="43"/>
      <c r="OPA19" s="43"/>
      <c r="OPB19" s="43"/>
      <c r="OPC19" s="43"/>
      <c r="OPD19" s="43"/>
      <c r="OPE19" s="43"/>
      <c r="OPF19" s="43"/>
      <c r="OPG19" s="43"/>
      <c r="OPH19" s="43"/>
      <c r="OPI19" s="43"/>
      <c r="OPJ19" s="43"/>
      <c r="OPK19" s="43"/>
      <c r="OPL19" s="43"/>
      <c r="OPM19" s="43"/>
      <c r="OPN19" s="43"/>
      <c r="OPO19" s="43"/>
      <c r="OPP19" s="43"/>
      <c r="OPQ19" s="43"/>
      <c r="OPR19" s="43"/>
      <c r="OPS19" s="43"/>
      <c r="OPT19" s="43"/>
      <c r="OPU19" s="43"/>
      <c r="OPV19" s="43"/>
      <c r="OPW19" s="43"/>
      <c r="OPX19" s="43"/>
      <c r="OPY19" s="43"/>
      <c r="OPZ19" s="43"/>
      <c r="OQA19" s="43"/>
      <c r="OQB19" s="43"/>
      <c r="OQC19" s="43"/>
      <c r="OQD19" s="43"/>
      <c r="OQE19" s="43"/>
      <c r="OQF19" s="43"/>
      <c r="OQG19" s="43"/>
      <c r="OQH19" s="43"/>
      <c r="OQI19" s="43"/>
      <c r="OQJ19" s="43"/>
      <c r="OQK19" s="43"/>
      <c r="OQL19" s="43"/>
      <c r="OQM19" s="43"/>
      <c r="OQN19" s="43"/>
      <c r="OQO19" s="43"/>
      <c r="OQP19" s="43"/>
      <c r="OQQ19" s="43"/>
      <c r="OQR19" s="43"/>
      <c r="OQS19" s="43"/>
      <c r="OQT19" s="43"/>
      <c r="OQU19" s="43"/>
      <c r="OQV19" s="43"/>
      <c r="OQW19" s="43"/>
      <c r="OQX19" s="43"/>
      <c r="OQY19" s="43"/>
      <c r="OQZ19" s="43"/>
      <c r="ORA19" s="43"/>
      <c r="ORB19" s="43"/>
      <c r="ORC19" s="43"/>
      <c r="ORD19" s="43"/>
      <c r="ORE19" s="43"/>
      <c r="ORF19" s="43"/>
      <c r="ORG19" s="43"/>
      <c r="ORH19" s="43"/>
      <c r="ORI19" s="43"/>
      <c r="ORJ19" s="43"/>
      <c r="ORK19" s="43"/>
      <c r="ORL19" s="43"/>
      <c r="ORM19" s="43"/>
      <c r="ORN19" s="43"/>
      <c r="ORO19" s="43"/>
      <c r="ORP19" s="43"/>
      <c r="ORQ19" s="43"/>
      <c r="ORR19" s="43"/>
      <c r="ORS19" s="43"/>
      <c r="ORT19" s="43"/>
      <c r="ORU19" s="43"/>
      <c r="ORV19" s="43"/>
      <c r="ORW19" s="43"/>
      <c r="ORX19" s="43"/>
      <c r="ORY19" s="43"/>
      <c r="ORZ19" s="43"/>
      <c r="OSA19" s="43"/>
      <c r="OSB19" s="43"/>
      <c r="OSC19" s="43"/>
      <c r="OSD19" s="43"/>
      <c r="OSE19" s="43"/>
      <c r="OSF19" s="43"/>
      <c r="OSG19" s="43"/>
      <c r="OSH19" s="43"/>
      <c r="OSI19" s="43"/>
      <c r="OSJ19" s="43"/>
      <c r="OSK19" s="43"/>
      <c r="OSL19" s="43"/>
      <c r="OSM19" s="43"/>
      <c r="OSN19" s="43"/>
      <c r="OSO19" s="43"/>
      <c r="OSP19" s="43"/>
      <c r="OSQ19" s="43"/>
      <c r="OSR19" s="43"/>
      <c r="OSS19" s="43"/>
      <c r="OST19" s="43"/>
      <c r="OSU19" s="43"/>
      <c r="OSV19" s="43"/>
      <c r="OSW19" s="43"/>
      <c r="OSX19" s="43"/>
      <c r="OSY19" s="43"/>
      <c r="OSZ19" s="43"/>
      <c r="OTA19" s="43"/>
      <c r="OTB19" s="43"/>
      <c r="OTC19" s="43"/>
      <c r="OTD19" s="43"/>
      <c r="OTE19" s="43"/>
      <c r="OTF19" s="43"/>
      <c r="OTG19" s="43"/>
      <c r="OTH19" s="43"/>
      <c r="OTI19" s="43"/>
      <c r="OTJ19" s="43"/>
      <c r="OTK19" s="43"/>
      <c r="OTL19" s="43"/>
      <c r="OTM19" s="43"/>
      <c r="OTN19" s="43"/>
      <c r="OTO19" s="43"/>
      <c r="OTP19" s="43"/>
      <c r="OTQ19" s="43"/>
      <c r="OTR19" s="43"/>
      <c r="OTS19" s="43"/>
      <c r="OTT19" s="43"/>
      <c r="OTU19" s="43"/>
      <c r="OTV19" s="43"/>
      <c r="OTW19" s="43"/>
      <c r="OTX19" s="43"/>
      <c r="OTY19" s="43"/>
      <c r="OTZ19" s="43"/>
      <c r="OUA19" s="43"/>
      <c r="OUB19" s="43"/>
      <c r="OUC19" s="43"/>
      <c r="OUD19" s="43"/>
      <c r="OUE19" s="43"/>
      <c r="OUF19" s="43"/>
      <c r="OUG19" s="43"/>
      <c r="OUH19" s="43"/>
      <c r="OUI19" s="43"/>
      <c r="OUJ19" s="43"/>
      <c r="OUK19" s="43"/>
      <c r="OUL19" s="43"/>
      <c r="OUM19" s="43"/>
      <c r="OUN19" s="43"/>
      <c r="OUO19" s="43"/>
      <c r="OUP19" s="43"/>
      <c r="OUQ19" s="43"/>
      <c r="OUR19" s="43"/>
      <c r="OUS19" s="43"/>
      <c r="OUT19" s="43"/>
      <c r="OUU19" s="43"/>
      <c r="OUV19" s="43"/>
      <c r="OUW19" s="43"/>
      <c r="OUX19" s="43"/>
      <c r="OUY19" s="43"/>
      <c r="OUZ19" s="43"/>
      <c r="OVA19" s="43"/>
      <c r="OVB19" s="43"/>
      <c r="OVC19" s="43"/>
      <c r="OVD19" s="43"/>
      <c r="OVE19" s="43"/>
      <c r="OVF19" s="43"/>
      <c r="OVG19" s="43"/>
      <c r="OVH19" s="43"/>
      <c r="OVI19" s="43"/>
      <c r="OVJ19" s="43"/>
      <c r="OVK19" s="43"/>
      <c r="OVL19" s="43"/>
      <c r="OVM19" s="43"/>
      <c r="OVN19" s="43"/>
      <c r="OVO19" s="43"/>
      <c r="OVP19" s="43"/>
      <c r="OVQ19" s="43"/>
      <c r="OVR19" s="43"/>
      <c r="OVS19" s="43"/>
      <c r="OVT19" s="43"/>
      <c r="OVU19" s="43"/>
      <c r="OVV19" s="43"/>
      <c r="OVW19" s="43"/>
      <c r="OVX19" s="43"/>
      <c r="OVY19" s="43"/>
      <c r="OVZ19" s="43"/>
      <c r="OWA19" s="43"/>
      <c r="OWB19" s="43"/>
      <c r="OWC19" s="43"/>
      <c r="OWD19" s="43"/>
      <c r="OWE19" s="43"/>
      <c r="OWF19" s="43"/>
      <c r="OWG19" s="43"/>
      <c r="OWH19" s="43"/>
      <c r="OWI19" s="43"/>
      <c r="OWJ19" s="43"/>
      <c r="OWK19" s="43"/>
      <c r="OWL19" s="43"/>
      <c r="OWM19" s="43"/>
      <c r="OWN19" s="43"/>
      <c r="OWO19" s="43"/>
      <c r="OWP19" s="43"/>
      <c r="OWQ19" s="43"/>
      <c r="OWR19" s="43"/>
      <c r="OWS19" s="43"/>
      <c r="OWT19" s="43"/>
      <c r="OWU19" s="43"/>
      <c r="OWV19" s="43"/>
      <c r="OWW19" s="43"/>
      <c r="OWX19" s="43"/>
      <c r="OWY19" s="43"/>
      <c r="OWZ19" s="43"/>
      <c r="OXA19" s="43"/>
      <c r="OXB19" s="43"/>
      <c r="OXC19" s="43"/>
      <c r="OXD19" s="43"/>
      <c r="OXE19" s="43"/>
      <c r="OXF19" s="43"/>
      <c r="OXG19" s="43"/>
      <c r="OXH19" s="43"/>
      <c r="OXI19" s="43"/>
      <c r="OXJ19" s="43"/>
      <c r="OXK19" s="43"/>
      <c r="OXL19" s="43"/>
      <c r="OXM19" s="43"/>
      <c r="OXN19" s="43"/>
      <c r="OXO19" s="43"/>
      <c r="OXP19" s="43"/>
      <c r="OXQ19" s="43"/>
      <c r="OXR19" s="43"/>
      <c r="OXS19" s="43"/>
      <c r="OXT19" s="43"/>
      <c r="OXU19" s="43"/>
      <c r="OXV19" s="43"/>
      <c r="OXW19" s="43"/>
      <c r="OXX19" s="43"/>
      <c r="OXY19" s="43"/>
      <c r="OXZ19" s="43"/>
      <c r="OYA19" s="43"/>
      <c r="OYB19" s="43"/>
      <c r="OYC19" s="43"/>
      <c r="OYD19" s="43"/>
      <c r="OYE19" s="43"/>
      <c r="OYF19" s="43"/>
      <c r="OYG19" s="43"/>
      <c r="OYH19" s="43"/>
      <c r="OYI19" s="43"/>
      <c r="OYJ19" s="43"/>
      <c r="OYK19" s="43"/>
      <c r="OYL19" s="43"/>
      <c r="OYM19" s="43"/>
      <c r="OYN19" s="43"/>
      <c r="OYO19" s="43"/>
      <c r="OYP19" s="43"/>
      <c r="OYQ19" s="43"/>
      <c r="OYR19" s="43"/>
      <c r="OYS19" s="43"/>
      <c r="OYT19" s="43"/>
      <c r="OYU19" s="43"/>
      <c r="OYV19" s="43"/>
      <c r="OYW19" s="43"/>
      <c r="OYX19" s="43"/>
      <c r="OYY19" s="43"/>
      <c r="OYZ19" s="43"/>
      <c r="OZA19" s="43"/>
      <c r="OZB19" s="43"/>
      <c r="OZC19" s="43"/>
      <c r="OZD19" s="43"/>
      <c r="OZE19" s="43"/>
      <c r="OZF19" s="43"/>
      <c r="OZG19" s="43"/>
      <c r="OZH19" s="43"/>
      <c r="OZI19" s="43"/>
      <c r="OZJ19" s="43"/>
      <c r="OZK19" s="43"/>
      <c r="OZL19" s="43"/>
      <c r="OZM19" s="43"/>
      <c r="OZN19" s="43"/>
      <c r="OZO19" s="43"/>
      <c r="OZP19" s="43"/>
      <c r="OZQ19" s="43"/>
      <c r="OZR19" s="43"/>
      <c r="OZS19" s="43"/>
      <c r="OZT19" s="43"/>
      <c r="OZU19" s="43"/>
      <c r="OZV19" s="43"/>
      <c r="OZW19" s="43"/>
      <c r="OZX19" s="43"/>
      <c r="OZY19" s="43"/>
      <c r="OZZ19" s="43"/>
      <c r="PAA19" s="43"/>
      <c r="PAB19" s="43"/>
      <c r="PAC19" s="43"/>
      <c r="PAD19" s="43"/>
      <c r="PAE19" s="43"/>
      <c r="PAF19" s="43"/>
      <c r="PAG19" s="43"/>
      <c r="PAH19" s="43"/>
      <c r="PAI19" s="43"/>
      <c r="PAJ19" s="43"/>
      <c r="PAK19" s="43"/>
      <c r="PAL19" s="43"/>
      <c r="PAM19" s="43"/>
      <c r="PAN19" s="43"/>
      <c r="PAO19" s="43"/>
      <c r="PAP19" s="43"/>
      <c r="PAQ19" s="43"/>
      <c r="PAR19" s="43"/>
      <c r="PAS19" s="43"/>
      <c r="PAT19" s="43"/>
      <c r="PAU19" s="43"/>
      <c r="PAV19" s="43"/>
      <c r="PAW19" s="43"/>
      <c r="PAX19" s="43"/>
      <c r="PAY19" s="43"/>
      <c r="PAZ19" s="43"/>
      <c r="PBA19" s="43"/>
      <c r="PBB19" s="43"/>
      <c r="PBC19" s="43"/>
      <c r="PBD19" s="43"/>
      <c r="PBE19" s="43"/>
      <c r="PBF19" s="43"/>
      <c r="PBG19" s="43"/>
      <c r="PBH19" s="43"/>
      <c r="PBI19" s="43"/>
      <c r="PBJ19" s="43"/>
      <c r="PBK19" s="43"/>
      <c r="PBL19" s="43"/>
      <c r="PBM19" s="43"/>
      <c r="PBN19" s="43"/>
      <c r="PBO19" s="43"/>
      <c r="PBP19" s="43"/>
      <c r="PBQ19" s="43"/>
      <c r="PBR19" s="43"/>
      <c r="PBS19" s="43"/>
      <c r="PBT19" s="43"/>
      <c r="PBU19" s="43"/>
      <c r="PBV19" s="43"/>
      <c r="PBW19" s="43"/>
      <c r="PBX19" s="43"/>
      <c r="PBY19" s="43"/>
      <c r="PBZ19" s="43"/>
      <c r="PCA19" s="43"/>
      <c r="PCB19" s="43"/>
      <c r="PCC19" s="43"/>
      <c r="PCD19" s="43"/>
      <c r="PCE19" s="43"/>
      <c r="PCF19" s="43"/>
      <c r="PCG19" s="43"/>
      <c r="PCH19" s="43"/>
      <c r="PCI19" s="43"/>
      <c r="PCJ19" s="43"/>
      <c r="PCK19" s="43"/>
      <c r="PCL19" s="43"/>
      <c r="PCM19" s="43"/>
      <c r="PCN19" s="43"/>
      <c r="PCO19" s="43"/>
      <c r="PCP19" s="43"/>
      <c r="PCQ19" s="43"/>
      <c r="PCR19" s="43"/>
      <c r="PCS19" s="43"/>
      <c r="PCT19" s="43"/>
      <c r="PCU19" s="43"/>
      <c r="PCV19" s="43"/>
      <c r="PCW19" s="43"/>
      <c r="PCX19" s="43"/>
      <c r="PCY19" s="43"/>
      <c r="PCZ19" s="43"/>
      <c r="PDA19" s="43"/>
      <c r="PDB19" s="43"/>
      <c r="PDC19" s="43"/>
      <c r="PDD19" s="43"/>
      <c r="PDE19" s="43"/>
      <c r="PDF19" s="43"/>
      <c r="PDG19" s="43"/>
      <c r="PDH19" s="43"/>
      <c r="PDI19" s="43"/>
      <c r="PDJ19" s="43"/>
      <c r="PDK19" s="43"/>
      <c r="PDL19" s="43"/>
      <c r="PDM19" s="43"/>
      <c r="PDN19" s="43"/>
      <c r="PDO19" s="43"/>
      <c r="PDP19" s="43"/>
      <c r="PDQ19" s="43"/>
      <c r="PDR19" s="43"/>
      <c r="PDS19" s="43"/>
      <c r="PDT19" s="43"/>
      <c r="PDU19" s="43"/>
      <c r="PDV19" s="43"/>
      <c r="PDW19" s="43"/>
      <c r="PDX19" s="43"/>
      <c r="PDY19" s="43"/>
      <c r="PDZ19" s="43"/>
      <c r="PEA19" s="43"/>
      <c r="PEB19" s="43"/>
      <c r="PEC19" s="43"/>
      <c r="PED19" s="43"/>
      <c r="PEE19" s="43"/>
      <c r="PEF19" s="43"/>
      <c r="PEG19" s="43"/>
      <c r="PEH19" s="43"/>
      <c r="PEI19" s="43"/>
      <c r="PEJ19" s="43"/>
      <c r="PEK19" s="43"/>
      <c r="PEL19" s="43"/>
      <c r="PEM19" s="43"/>
      <c r="PEN19" s="43"/>
      <c r="PEO19" s="43"/>
      <c r="PEP19" s="43"/>
      <c r="PEQ19" s="43"/>
      <c r="PER19" s="43"/>
      <c r="PES19" s="43"/>
      <c r="PET19" s="43"/>
      <c r="PEU19" s="43"/>
      <c r="PEV19" s="43"/>
      <c r="PEW19" s="43"/>
      <c r="PEX19" s="43"/>
      <c r="PEY19" s="43"/>
      <c r="PEZ19" s="43"/>
      <c r="PFA19" s="43"/>
      <c r="PFB19" s="43"/>
      <c r="PFC19" s="43"/>
      <c r="PFD19" s="43"/>
      <c r="PFE19" s="43"/>
      <c r="PFF19" s="43"/>
      <c r="PFG19" s="43"/>
      <c r="PFH19" s="43"/>
      <c r="PFI19" s="43"/>
      <c r="PFJ19" s="43"/>
      <c r="PFK19" s="43"/>
      <c r="PFL19" s="43"/>
      <c r="PFM19" s="43"/>
      <c r="PFN19" s="43"/>
      <c r="PFO19" s="43"/>
      <c r="PFP19" s="43"/>
      <c r="PFQ19" s="43"/>
      <c r="PFR19" s="43"/>
      <c r="PFS19" s="43"/>
      <c r="PFT19" s="43"/>
      <c r="PFU19" s="43"/>
      <c r="PFV19" s="43"/>
      <c r="PFW19" s="43"/>
      <c r="PFX19" s="43"/>
      <c r="PFY19" s="43"/>
      <c r="PFZ19" s="43"/>
      <c r="PGA19" s="43"/>
      <c r="PGB19" s="43"/>
      <c r="PGC19" s="43"/>
      <c r="PGD19" s="43"/>
      <c r="PGE19" s="43"/>
      <c r="PGF19" s="43"/>
      <c r="PGG19" s="43"/>
      <c r="PGH19" s="43"/>
      <c r="PGI19" s="43"/>
      <c r="PGJ19" s="43"/>
      <c r="PGK19" s="43"/>
      <c r="PGL19" s="43"/>
      <c r="PGM19" s="43"/>
      <c r="PGN19" s="43"/>
      <c r="PGO19" s="43"/>
      <c r="PGP19" s="43"/>
      <c r="PGQ19" s="43"/>
      <c r="PGR19" s="43"/>
      <c r="PGS19" s="43"/>
      <c r="PGT19" s="43"/>
      <c r="PGU19" s="43"/>
      <c r="PGV19" s="43"/>
      <c r="PGW19" s="43"/>
      <c r="PGX19" s="43"/>
      <c r="PGY19" s="43"/>
      <c r="PGZ19" s="43"/>
      <c r="PHA19" s="43"/>
      <c r="PHB19" s="43"/>
      <c r="PHC19" s="43"/>
      <c r="PHD19" s="43"/>
      <c r="PHE19" s="43"/>
      <c r="PHF19" s="43"/>
      <c r="PHG19" s="43"/>
      <c r="PHH19" s="43"/>
      <c r="PHI19" s="43"/>
      <c r="PHJ19" s="43"/>
      <c r="PHK19" s="43"/>
      <c r="PHL19" s="43"/>
      <c r="PHM19" s="43"/>
      <c r="PHN19" s="43"/>
      <c r="PHO19" s="43"/>
      <c r="PHP19" s="43"/>
      <c r="PHQ19" s="43"/>
      <c r="PHR19" s="43"/>
      <c r="PHS19" s="43"/>
      <c r="PHT19" s="43"/>
      <c r="PHU19" s="43"/>
      <c r="PHV19" s="43"/>
      <c r="PHW19" s="43"/>
      <c r="PHX19" s="43"/>
      <c r="PHY19" s="43"/>
      <c r="PHZ19" s="43"/>
      <c r="PIA19" s="43"/>
      <c r="PIB19" s="43"/>
      <c r="PIC19" s="43"/>
      <c r="PID19" s="43"/>
      <c r="PIE19" s="43"/>
      <c r="PIF19" s="43"/>
      <c r="PIG19" s="43"/>
      <c r="PIH19" s="43"/>
      <c r="PII19" s="43"/>
      <c r="PIJ19" s="43"/>
      <c r="PIK19" s="43"/>
      <c r="PIL19" s="43"/>
      <c r="PIM19" s="43"/>
      <c r="PIN19" s="43"/>
      <c r="PIO19" s="43"/>
      <c r="PIP19" s="43"/>
      <c r="PIQ19" s="43"/>
      <c r="PIR19" s="43"/>
      <c r="PIS19" s="43"/>
      <c r="PIT19" s="43"/>
      <c r="PIU19" s="43"/>
      <c r="PIV19" s="43"/>
      <c r="PIW19" s="43"/>
      <c r="PIX19" s="43"/>
      <c r="PIY19" s="43"/>
      <c r="PIZ19" s="43"/>
      <c r="PJA19" s="43"/>
      <c r="PJB19" s="43"/>
      <c r="PJC19" s="43"/>
      <c r="PJD19" s="43"/>
      <c r="PJE19" s="43"/>
      <c r="PJF19" s="43"/>
      <c r="PJG19" s="43"/>
      <c r="PJH19" s="43"/>
      <c r="PJI19" s="43"/>
      <c r="PJJ19" s="43"/>
      <c r="PJK19" s="43"/>
      <c r="PJL19" s="43"/>
      <c r="PJM19" s="43"/>
      <c r="PJN19" s="43"/>
      <c r="PJO19" s="43"/>
      <c r="PJP19" s="43"/>
      <c r="PJQ19" s="43"/>
      <c r="PJR19" s="43"/>
      <c r="PJS19" s="43"/>
      <c r="PJT19" s="43"/>
      <c r="PJU19" s="43"/>
      <c r="PJV19" s="43"/>
      <c r="PJW19" s="43"/>
      <c r="PJX19" s="43"/>
      <c r="PJY19" s="43"/>
      <c r="PJZ19" s="43"/>
      <c r="PKA19" s="43"/>
      <c r="PKB19" s="43"/>
      <c r="PKC19" s="43"/>
      <c r="PKD19" s="43"/>
      <c r="PKE19" s="43"/>
      <c r="PKF19" s="43"/>
      <c r="PKG19" s="43"/>
      <c r="PKH19" s="43"/>
      <c r="PKI19" s="43"/>
      <c r="PKJ19" s="43"/>
      <c r="PKK19" s="43"/>
      <c r="PKL19" s="43"/>
      <c r="PKM19" s="43"/>
      <c r="PKN19" s="43"/>
      <c r="PKO19" s="43"/>
      <c r="PKP19" s="43"/>
      <c r="PKQ19" s="43"/>
      <c r="PKR19" s="43"/>
      <c r="PKS19" s="43"/>
      <c r="PKT19" s="43"/>
      <c r="PKU19" s="43"/>
      <c r="PKV19" s="43"/>
      <c r="PKW19" s="43"/>
      <c r="PKX19" s="43"/>
      <c r="PKY19" s="43"/>
      <c r="PKZ19" s="43"/>
      <c r="PLA19" s="43"/>
      <c r="PLB19" s="43"/>
      <c r="PLC19" s="43"/>
      <c r="PLD19" s="43"/>
      <c r="PLE19" s="43"/>
      <c r="PLF19" s="43"/>
      <c r="PLG19" s="43"/>
      <c r="PLH19" s="43"/>
      <c r="PLI19" s="43"/>
      <c r="PLJ19" s="43"/>
      <c r="PLK19" s="43"/>
      <c r="PLL19" s="43"/>
      <c r="PLM19" s="43"/>
      <c r="PLN19" s="43"/>
      <c r="PLO19" s="43"/>
      <c r="PLP19" s="43"/>
      <c r="PLQ19" s="43"/>
      <c r="PLR19" s="43"/>
      <c r="PLS19" s="43"/>
      <c r="PLT19" s="43"/>
      <c r="PLU19" s="43"/>
      <c r="PLV19" s="43"/>
      <c r="PLW19" s="43"/>
      <c r="PLX19" s="43"/>
      <c r="PLY19" s="43"/>
      <c r="PLZ19" s="43"/>
      <c r="PMA19" s="43"/>
      <c r="PMB19" s="43"/>
      <c r="PMC19" s="43"/>
      <c r="PMD19" s="43"/>
      <c r="PME19" s="43"/>
      <c r="PMF19" s="43"/>
      <c r="PMG19" s="43"/>
      <c r="PMH19" s="43"/>
      <c r="PMI19" s="43"/>
      <c r="PMJ19" s="43"/>
      <c r="PMK19" s="43"/>
      <c r="PML19" s="43"/>
      <c r="PMM19" s="43"/>
      <c r="PMN19" s="43"/>
      <c r="PMO19" s="43"/>
      <c r="PMP19" s="43"/>
      <c r="PMQ19" s="43"/>
      <c r="PMR19" s="43"/>
      <c r="PMS19" s="43"/>
      <c r="PMT19" s="43"/>
      <c r="PMU19" s="43"/>
      <c r="PMV19" s="43"/>
      <c r="PMW19" s="43"/>
      <c r="PMX19" s="43"/>
      <c r="PMY19" s="43"/>
      <c r="PMZ19" s="43"/>
      <c r="PNA19" s="43"/>
      <c r="PNB19" s="43"/>
      <c r="PNC19" s="43"/>
      <c r="PND19" s="43"/>
      <c r="PNE19" s="43"/>
      <c r="PNF19" s="43"/>
      <c r="PNG19" s="43"/>
      <c r="PNH19" s="43"/>
      <c r="PNI19" s="43"/>
      <c r="PNJ19" s="43"/>
      <c r="PNK19" s="43"/>
      <c r="PNL19" s="43"/>
      <c r="PNM19" s="43"/>
      <c r="PNN19" s="43"/>
      <c r="PNO19" s="43"/>
      <c r="PNP19" s="43"/>
      <c r="PNQ19" s="43"/>
      <c r="PNR19" s="43"/>
      <c r="PNS19" s="43"/>
      <c r="PNT19" s="43"/>
      <c r="PNU19" s="43"/>
      <c r="PNV19" s="43"/>
      <c r="PNW19" s="43"/>
      <c r="PNX19" s="43"/>
      <c r="PNY19" s="43"/>
      <c r="PNZ19" s="43"/>
      <c r="POA19" s="43"/>
      <c r="POB19" s="43"/>
      <c r="POC19" s="43"/>
      <c r="POD19" s="43"/>
      <c r="POE19" s="43"/>
      <c r="POF19" s="43"/>
      <c r="POG19" s="43"/>
      <c r="POH19" s="43"/>
      <c r="POI19" s="43"/>
      <c r="POJ19" s="43"/>
      <c r="POK19" s="43"/>
      <c r="POL19" s="43"/>
      <c r="POM19" s="43"/>
      <c r="PON19" s="43"/>
      <c r="POO19" s="43"/>
      <c r="POP19" s="43"/>
      <c r="POQ19" s="43"/>
      <c r="POR19" s="43"/>
      <c r="POS19" s="43"/>
      <c r="POT19" s="43"/>
      <c r="POU19" s="43"/>
      <c r="POV19" s="43"/>
      <c r="POW19" s="43"/>
      <c r="POX19" s="43"/>
      <c r="POY19" s="43"/>
      <c r="POZ19" s="43"/>
      <c r="PPA19" s="43"/>
      <c r="PPB19" s="43"/>
      <c r="PPC19" s="43"/>
      <c r="PPD19" s="43"/>
      <c r="PPE19" s="43"/>
      <c r="PPF19" s="43"/>
      <c r="PPG19" s="43"/>
      <c r="PPH19" s="43"/>
      <c r="PPI19" s="43"/>
      <c r="PPJ19" s="43"/>
      <c r="PPK19" s="43"/>
      <c r="PPL19" s="43"/>
      <c r="PPM19" s="43"/>
      <c r="PPN19" s="43"/>
      <c r="PPO19" s="43"/>
      <c r="PPP19" s="43"/>
      <c r="PPQ19" s="43"/>
      <c r="PPR19" s="43"/>
      <c r="PPS19" s="43"/>
      <c r="PPT19" s="43"/>
      <c r="PPU19" s="43"/>
      <c r="PPV19" s="43"/>
      <c r="PPW19" s="43"/>
      <c r="PPX19" s="43"/>
      <c r="PPY19" s="43"/>
      <c r="PPZ19" s="43"/>
      <c r="PQA19" s="43"/>
      <c r="PQB19" s="43"/>
      <c r="PQC19" s="43"/>
      <c r="PQD19" s="43"/>
      <c r="PQE19" s="43"/>
      <c r="PQF19" s="43"/>
      <c r="PQG19" s="43"/>
      <c r="PQH19" s="43"/>
      <c r="PQI19" s="43"/>
      <c r="PQJ19" s="43"/>
      <c r="PQK19" s="43"/>
      <c r="PQL19" s="43"/>
      <c r="PQM19" s="43"/>
      <c r="PQN19" s="43"/>
      <c r="PQO19" s="43"/>
      <c r="PQP19" s="43"/>
      <c r="PQQ19" s="43"/>
      <c r="PQR19" s="43"/>
      <c r="PQS19" s="43"/>
      <c r="PQT19" s="43"/>
      <c r="PQU19" s="43"/>
      <c r="PQV19" s="43"/>
      <c r="PQW19" s="43"/>
      <c r="PQX19" s="43"/>
      <c r="PQY19" s="43"/>
      <c r="PQZ19" s="43"/>
      <c r="PRA19" s="43"/>
      <c r="PRB19" s="43"/>
      <c r="PRC19" s="43"/>
      <c r="PRD19" s="43"/>
      <c r="PRE19" s="43"/>
      <c r="PRF19" s="43"/>
      <c r="PRG19" s="43"/>
      <c r="PRH19" s="43"/>
      <c r="PRI19" s="43"/>
      <c r="PRJ19" s="43"/>
      <c r="PRK19" s="43"/>
      <c r="PRL19" s="43"/>
      <c r="PRM19" s="43"/>
      <c r="PRN19" s="43"/>
      <c r="PRO19" s="43"/>
      <c r="PRP19" s="43"/>
      <c r="PRQ19" s="43"/>
      <c r="PRR19" s="43"/>
      <c r="PRS19" s="43"/>
      <c r="PRT19" s="43"/>
      <c r="PRU19" s="43"/>
      <c r="PRV19" s="43"/>
      <c r="PRW19" s="43"/>
      <c r="PRX19" s="43"/>
      <c r="PRY19" s="43"/>
      <c r="PRZ19" s="43"/>
      <c r="PSA19" s="43"/>
      <c r="PSB19" s="43"/>
      <c r="PSC19" s="43"/>
      <c r="PSD19" s="43"/>
      <c r="PSE19" s="43"/>
      <c r="PSF19" s="43"/>
      <c r="PSG19" s="43"/>
      <c r="PSH19" s="43"/>
      <c r="PSI19" s="43"/>
      <c r="PSJ19" s="43"/>
      <c r="PSK19" s="43"/>
      <c r="PSL19" s="43"/>
      <c r="PSM19" s="43"/>
      <c r="PSN19" s="43"/>
      <c r="PSO19" s="43"/>
      <c r="PSP19" s="43"/>
      <c r="PSQ19" s="43"/>
      <c r="PSR19" s="43"/>
      <c r="PSS19" s="43"/>
      <c r="PST19" s="43"/>
      <c r="PSU19" s="43"/>
      <c r="PSV19" s="43"/>
      <c r="PSW19" s="43"/>
      <c r="PSX19" s="43"/>
      <c r="PSY19" s="43"/>
      <c r="PSZ19" s="43"/>
      <c r="PTA19" s="43"/>
      <c r="PTB19" s="43"/>
      <c r="PTC19" s="43"/>
      <c r="PTD19" s="43"/>
      <c r="PTE19" s="43"/>
      <c r="PTF19" s="43"/>
      <c r="PTG19" s="43"/>
      <c r="PTH19" s="43"/>
      <c r="PTI19" s="43"/>
      <c r="PTJ19" s="43"/>
      <c r="PTK19" s="43"/>
      <c r="PTL19" s="43"/>
      <c r="PTM19" s="43"/>
      <c r="PTN19" s="43"/>
      <c r="PTO19" s="43"/>
      <c r="PTP19" s="43"/>
      <c r="PTQ19" s="43"/>
      <c r="PTR19" s="43"/>
      <c r="PTS19" s="43"/>
      <c r="PTT19" s="43"/>
      <c r="PTU19" s="43"/>
      <c r="PTV19" s="43"/>
      <c r="PTW19" s="43"/>
      <c r="PTX19" s="43"/>
      <c r="PTY19" s="43"/>
      <c r="PTZ19" s="43"/>
      <c r="PUA19" s="43"/>
      <c r="PUB19" s="43"/>
      <c r="PUC19" s="43"/>
      <c r="PUD19" s="43"/>
      <c r="PUE19" s="43"/>
      <c r="PUF19" s="43"/>
      <c r="PUG19" s="43"/>
      <c r="PUH19" s="43"/>
      <c r="PUI19" s="43"/>
      <c r="PUJ19" s="43"/>
      <c r="PUK19" s="43"/>
      <c r="PUL19" s="43"/>
      <c r="PUM19" s="43"/>
      <c r="PUN19" s="43"/>
      <c r="PUO19" s="43"/>
      <c r="PUP19" s="43"/>
      <c r="PUQ19" s="43"/>
      <c r="PUR19" s="43"/>
      <c r="PUS19" s="43"/>
      <c r="PUT19" s="43"/>
      <c r="PUU19" s="43"/>
      <c r="PUV19" s="43"/>
      <c r="PUW19" s="43"/>
      <c r="PUX19" s="43"/>
      <c r="PUY19" s="43"/>
      <c r="PUZ19" s="43"/>
      <c r="PVA19" s="43"/>
      <c r="PVB19" s="43"/>
      <c r="PVC19" s="43"/>
      <c r="PVD19" s="43"/>
      <c r="PVE19" s="43"/>
      <c r="PVF19" s="43"/>
      <c r="PVG19" s="43"/>
      <c r="PVH19" s="43"/>
      <c r="PVI19" s="43"/>
      <c r="PVJ19" s="43"/>
      <c r="PVK19" s="43"/>
      <c r="PVL19" s="43"/>
      <c r="PVM19" s="43"/>
      <c r="PVN19" s="43"/>
      <c r="PVO19" s="43"/>
      <c r="PVP19" s="43"/>
      <c r="PVQ19" s="43"/>
      <c r="PVR19" s="43"/>
      <c r="PVS19" s="43"/>
      <c r="PVT19" s="43"/>
      <c r="PVU19" s="43"/>
      <c r="PVV19" s="43"/>
      <c r="PVW19" s="43"/>
      <c r="PVX19" s="43"/>
      <c r="PVY19" s="43"/>
      <c r="PVZ19" s="43"/>
      <c r="PWA19" s="43"/>
      <c r="PWB19" s="43"/>
      <c r="PWC19" s="43"/>
      <c r="PWD19" s="43"/>
      <c r="PWE19" s="43"/>
      <c r="PWF19" s="43"/>
      <c r="PWG19" s="43"/>
      <c r="PWH19" s="43"/>
      <c r="PWI19" s="43"/>
      <c r="PWJ19" s="43"/>
      <c r="PWK19" s="43"/>
      <c r="PWL19" s="43"/>
      <c r="PWM19" s="43"/>
      <c r="PWN19" s="43"/>
      <c r="PWO19" s="43"/>
      <c r="PWP19" s="43"/>
      <c r="PWQ19" s="43"/>
      <c r="PWR19" s="43"/>
      <c r="PWS19" s="43"/>
      <c r="PWT19" s="43"/>
      <c r="PWU19" s="43"/>
      <c r="PWV19" s="43"/>
      <c r="PWW19" s="43"/>
      <c r="PWX19" s="43"/>
      <c r="PWY19" s="43"/>
      <c r="PWZ19" s="43"/>
      <c r="PXA19" s="43"/>
      <c r="PXB19" s="43"/>
      <c r="PXC19" s="43"/>
      <c r="PXD19" s="43"/>
      <c r="PXE19" s="43"/>
      <c r="PXF19" s="43"/>
      <c r="PXG19" s="43"/>
      <c r="PXH19" s="43"/>
      <c r="PXI19" s="43"/>
      <c r="PXJ19" s="43"/>
      <c r="PXK19" s="43"/>
      <c r="PXL19" s="43"/>
      <c r="PXM19" s="43"/>
      <c r="PXN19" s="43"/>
      <c r="PXO19" s="43"/>
      <c r="PXP19" s="43"/>
      <c r="PXQ19" s="43"/>
      <c r="PXR19" s="43"/>
      <c r="PXS19" s="43"/>
      <c r="PXT19" s="43"/>
      <c r="PXU19" s="43"/>
      <c r="PXV19" s="43"/>
      <c r="PXW19" s="43"/>
      <c r="PXX19" s="43"/>
      <c r="PXY19" s="43"/>
      <c r="PXZ19" s="43"/>
      <c r="PYA19" s="43"/>
      <c r="PYB19" s="43"/>
      <c r="PYC19" s="43"/>
      <c r="PYD19" s="43"/>
      <c r="PYE19" s="43"/>
      <c r="PYF19" s="43"/>
      <c r="PYG19" s="43"/>
      <c r="PYH19" s="43"/>
      <c r="PYI19" s="43"/>
      <c r="PYJ19" s="43"/>
      <c r="PYK19" s="43"/>
      <c r="PYL19" s="43"/>
      <c r="PYM19" s="43"/>
      <c r="PYN19" s="43"/>
      <c r="PYO19" s="43"/>
      <c r="PYP19" s="43"/>
      <c r="PYQ19" s="43"/>
      <c r="PYR19" s="43"/>
      <c r="PYS19" s="43"/>
      <c r="PYT19" s="43"/>
      <c r="PYU19" s="43"/>
      <c r="PYV19" s="43"/>
      <c r="PYW19" s="43"/>
      <c r="PYX19" s="43"/>
      <c r="PYY19" s="43"/>
      <c r="PYZ19" s="43"/>
      <c r="PZA19" s="43"/>
      <c r="PZB19" s="43"/>
      <c r="PZC19" s="43"/>
      <c r="PZD19" s="43"/>
      <c r="PZE19" s="43"/>
      <c r="PZF19" s="43"/>
      <c r="PZG19" s="43"/>
      <c r="PZH19" s="43"/>
      <c r="PZI19" s="43"/>
      <c r="PZJ19" s="43"/>
      <c r="PZK19" s="43"/>
      <c r="PZL19" s="43"/>
      <c r="PZM19" s="43"/>
      <c r="PZN19" s="43"/>
      <c r="PZO19" s="43"/>
      <c r="PZP19" s="43"/>
      <c r="PZQ19" s="43"/>
      <c r="PZR19" s="43"/>
      <c r="PZS19" s="43"/>
      <c r="PZT19" s="43"/>
      <c r="PZU19" s="43"/>
      <c r="PZV19" s="43"/>
      <c r="PZW19" s="43"/>
      <c r="PZX19" s="43"/>
      <c r="PZY19" s="43"/>
      <c r="PZZ19" s="43"/>
      <c r="QAA19" s="43"/>
      <c r="QAB19" s="43"/>
      <c r="QAC19" s="43"/>
      <c r="QAD19" s="43"/>
      <c r="QAE19" s="43"/>
      <c r="QAF19" s="43"/>
      <c r="QAG19" s="43"/>
      <c r="QAH19" s="43"/>
      <c r="QAI19" s="43"/>
      <c r="QAJ19" s="43"/>
      <c r="QAK19" s="43"/>
      <c r="QAL19" s="43"/>
      <c r="QAM19" s="43"/>
      <c r="QAN19" s="43"/>
      <c r="QAO19" s="43"/>
      <c r="QAP19" s="43"/>
      <c r="QAQ19" s="43"/>
      <c r="QAR19" s="43"/>
      <c r="QAS19" s="43"/>
      <c r="QAT19" s="43"/>
      <c r="QAU19" s="43"/>
      <c r="QAV19" s="43"/>
      <c r="QAW19" s="43"/>
      <c r="QAX19" s="43"/>
      <c r="QAY19" s="43"/>
      <c r="QAZ19" s="43"/>
      <c r="QBA19" s="43"/>
      <c r="QBB19" s="43"/>
      <c r="QBC19" s="43"/>
      <c r="QBD19" s="43"/>
      <c r="QBE19" s="43"/>
      <c r="QBF19" s="43"/>
      <c r="QBG19" s="43"/>
      <c r="QBH19" s="43"/>
      <c r="QBI19" s="43"/>
      <c r="QBJ19" s="43"/>
      <c r="QBK19" s="43"/>
      <c r="QBL19" s="43"/>
      <c r="QBM19" s="43"/>
      <c r="QBN19" s="43"/>
      <c r="QBO19" s="43"/>
      <c r="QBP19" s="43"/>
      <c r="QBQ19" s="43"/>
      <c r="QBR19" s="43"/>
      <c r="QBS19" s="43"/>
      <c r="QBT19" s="43"/>
      <c r="QBU19" s="43"/>
      <c r="QBV19" s="43"/>
      <c r="QBW19" s="43"/>
      <c r="QBX19" s="43"/>
      <c r="QBY19" s="43"/>
      <c r="QBZ19" s="43"/>
      <c r="QCA19" s="43"/>
      <c r="QCB19" s="43"/>
      <c r="QCC19" s="43"/>
      <c r="QCD19" s="43"/>
      <c r="QCE19" s="43"/>
      <c r="QCF19" s="43"/>
      <c r="QCG19" s="43"/>
      <c r="QCH19" s="43"/>
      <c r="QCI19" s="43"/>
      <c r="QCJ19" s="43"/>
      <c r="QCK19" s="43"/>
      <c r="QCL19" s="43"/>
      <c r="QCM19" s="43"/>
      <c r="QCN19" s="43"/>
      <c r="QCO19" s="43"/>
      <c r="QCP19" s="43"/>
      <c r="QCQ19" s="43"/>
      <c r="QCR19" s="43"/>
      <c r="QCS19" s="43"/>
      <c r="QCT19" s="43"/>
      <c r="QCU19" s="43"/>
      <c r="QCV19" s="43"/>
      <c r="QCW19" s="43"/>
      <c r="QCX19" s="43"/>
      <c r="QCY19" s="43"/>
      <c r="QCZ19" s="43"/>
      <c r="QDA19" s="43"/>
      <c r="QDB19" s="43"/>
      <c r="QDC19" s="43"/>
      <c r="QDD19" s="43"/>
      <c r="QDE19" s="43"/>
      <c r="QDF19" s="43"/>
      <c r="QDG19" s="43"/>
      <c r="QDH19" s="43"/>
      <c r="QDI19" s="43"/>
      <c r="QDJ19" s="43"/>
      <c r="QDK19" s="43"/>
      <c r="QDL19" s="43"/>
      <c r="QDM19" s="43"/>
      <c r="QDN19" s="43"/>
      <c r="QDO19" s="43"/>
      <c r="QDP19" s="43"/>
      <c r="QDQ19" s="43"/>
      <c r="QDR19" s="43"/>
      <c r="QDS19" s="43"/>
      <c r="QDT19" s="43"/>
      <c r="QDU19" s="43"/>
      <c r="QDV19" s="43"/>
      <c r="QDW19" s="43"/>
      <c r="QDX19" s="43"/>
      <c r="QDY19" s="43"/>
      <c r="QDZ19" s="43"/>
      <c r="QEA19" s="43"/>
      <c r="QEB19" s="43"/>
      <c r="QEC19" s="43"/>
      <c r="QED19" s="43"/>
      <c r="QEE19" s="43"/>
      <c r="QEF19" s="43"/>
      <c r="QEG19" s="43"/>
      <c r="QEH19" s="43"/>
      <c r="QEI19" s="43"/>
      <c r="QEJ19" s="43"/>
      <c r="QEK19" s="43"/>
      <c r="QEL19" s="43"/>
      <c r="QEM19" s="43"/>
      <c r="QEN19" s="43"/>
      <c r="QEO19" s="43"/>
      <c r="QEP19" s="43"/>
      <c r="QEQ19" s="43"/>
      <c r="QER19" s="43"/>
      <c r="QES19" s="43"/>
      <c r="QET19" s="43"/>
      <c r="QEU19" s="43"/>
      <c r="QEV19" s="43"/>
      <c r="QEW19" s="43"/>
      <c r="QEX19" s="43"/>
      <c r="QEY19" s="43"/>
      <c r="QEZ19" s="43"/>
      <c r="QFA19" s="43"/>
      <c r="QFB19" s="43"/>
      <c r="QFC19" s="43"/>
      <c r="QFD19" s="43"/>
      <c r="QFE19" s="43"/>
      <c r="QFF19" s="43"/>
      <c r="QFG19" s="43"/>
      <c r="QFH19" s="43"/>
      <c r="QFI19" s="43"/>
      <c r="QFJ19" s="43"/>
      <c r="QFK19" s="43"/>
      <c r="QFL19" s="43"/>
      <c r="QFM19" s="43"/>
      <c r="QFN19" s="43"/>
      <c r="QFO19" s="43"/>
      <c r="QFP19" s="43"/>
      <c r="QFQ19" s="43"/>
      <c r="QFR19" s="43"/>
      <c r="QFS19" s="43"/>
      <c r="QFT19" s="43"/>
      <c r="QFU19" s="43"/>
      <c r="QFV19" s="43"/>
      <c r="QFW19" s="43"/>
      <c r="QFX19" s="43"/>
      <c r="QFY19" s="43"/>
      <c r="QFZ19" s="43"/>
      <c r="QGA19" s="43"/>
      <c r="QGB19" s="43"/>
      <c r="QGC19" s="43"/>
      <c r="QGD19" s="43"/>
      <c r="QGE19" s="43"/>
      <c r="QGF19" s="43"/>
      <c r="QGG19" s="43"/>
      <c r="QGH19" s="43"/>
      <c r="QGI19" s="43"/>
      <c r="QGJ19" s="43"/>
      <c r="QGK19" s="43"/>
      <c r="QGL19" s="43"/>
      <c r="QGM19" s="43"/>
      <c r="QGN19" s="43"/>
      <c r="QGO19" s="43"/>
      <c r="QGP19" s="43"/>
      <c r="QGQ19" s="43"/>
      <c r="QGR19" s="43"/>
      <c r="QGS19" s="43"/>
      <c r="QGT19" s="43"/>
      <c r="QGU19" s="43"/>
      <c r="QGV19" s="43"/>
      <c r="QGW19" s="43"/>
      <c r="QGX19" s="43"/>
      <c r="QGY19" s="43"/>
      <c r="QGZ19" s="43"/>
      <c r="QHA19" s="43"/>
      <c r="QHB19" s="43"/>
      <c r="QHC19" s="43"/>
      <c r="QHD19" s="43"/>
      <c r="QHE19" s="43"/>
      <c r="QHF19" s="43"/>
      <c r="QHG19" s="43"/>
      <c r="QHH19" s="43"/>
      <c r="QHI19" s="43"/>
      <c r="QHJ19" s="43"/>
      <c r="QHK19" s="43"/>
      <c r="QHL19" s="43"/>
      <c r="QHM19" s="43"/>
      <c r="QHN19" s="43"/>
      <c r="QHO19" s="43"/>
      <c r="QHP19" s="43"/>
      <c r="QHQ19" s="43"/>
      <c r="QHR19" s="43"/>
      <c r="QHS19" s="43"/>
      <c r="QHT19" s="43"/>
      <c r="QHU19" s="43"/>
      <c r="QHV19" s="43"/>
      <c r="QHW19" s="43"/>
      <c r="QHX19" s="43"/>
      <c r="QHY19" s="43"/>
      <c r="QHZ19" s="43"/>
      <c r="QIA19" s="43"/>
      <c r="QIB19" s="43"/>
      <c r="QIC19" s="43"/>
      <c r="QID19" s="43"/>
      <c r="QIE19" s="43"/>
      <c r="QIF19" s="43"/>
      <c r="QIG19" s="43"/>
      <c r="QIH19" s="43"/>
      <c r="QII19" s="43"/>
      <c r="QIJ19" s="43"/>
      <c r="QIK19" s="43"/>
      <c r="QIL19" s="43"/>
      <c r="QIM19" s="43"/>
      <c r="QIN19" s="43"/>
      <c r="QIO19" s="43"/>
      <c r="QIP19" s="43"/>
      <c r="QIQ19" s="43"/>
      <c r="QIR19" s="43"/>
      <c r="QIS19" s="43"/>
      <c r="QIT19" s="43"/>
      <c r="QIU19" s="43"/>
      <c r="QIV19" s="43"/>
      <c r="QIW19" s="43"/>
      <c r="QIX19" s="43"/>
      <c r="QIY19" s="43"/>
      <c r="QIZ19" s="43"/>
      <c r="QJA19" s="43"/>
      <c r="QJB19" s="43"/>
      <c r="QJC19" s="43"/>
      <c r="QJD19" s="43"/>
      <c r="QJE19" s="43"/>
      <c r="QJF19" s="43"/>
      <c r="QJG19" s="43"/>
      <c r="QJH19" s="43"/>
      <c r="QJI19" s="43"/>
      <c r="QJJ19" s="43"/>
      <c r="QJK19" s="43"/>
      <c r="QJL19" s="43"/>
      <c r="QJM19" s="43"/>
      <c r="QJN19" s="43"/>
      <c r="QJO19" s="43"/>
      <c r="QJP19" s="43"/>
      <c r="QJQ19" s="43"/>
      <c r="QJR19" s="43"/>
      <c r="QJS19" s="43"/>
      <c r="QJT19" s="43"/>
      <c r="QJU19" s="43"/>
      <c r="QJV19" s="43"/>
      <c r="QJW19" s="43"/>
      <c r="QJX19" s="43"/>
      <c r="QJY19" s="43"/>
      <c r="QJZ19" s="43"/>
      <c r="QKA19" s="43"/>
      <c r="QKB19" s="43"/>
      <c r="QKC19" s="43"/>
      <c r="QKD19" s="43"/>
      <c r="QKE19" s="43"/>
      <c r="QKF19" s="43"/>
      <c r="QKG19" s="43"/>
      <c r="QKH19" s="43"/>
      <c r="QKI19" s="43"/>
      <c r="QKJ19" s="43"/>
      <c r="QKK19" s="43"/>
      <c r="QKL19" s="43"/>
      <c r="QKM19" s="43"/>
      <c r="QKN19" s="43"/>
      <c r="QKO19" s="43"/>
      <c r="QKP19" s="43"/>
      <c r="QKQ19" s="43"/>
      <c r="QKR19" s="43"/>
      <c r="QKS19" s="43"/>
      <c r="QKT19" s="43"/>
      <c r="QKU19" s="43"/>
      <c r="QKV19" s="43"/>
      <c r="QKW19" s="43"/>
      <c r="QKX19" s="43"/>
      <c r="QKY19" s="43"/>
      <c r="QKZ19" s="43"/>
      <c r="QLA19" s="43"/>
      <c r="QLB19" s="43"/>
      <c r="QLC19" s="43"/>
      <c r="QLD19" s="43"/>
      <c r="QLE19" s="43"/>
      <c r="QLF19" s="43"/>
      <c r="QLG19" s="43"/>
      <c r="QLH19" s="43"/>
      <c r="QLI19" s="43"/>
      <c r="QLJ19" s="43"/>
      <c r="QLK19" s="43"/>
      <c r="QLL19" s="43"/>
      <c r="QLM19" s="43"/>
      <c r="QLN19" s="43"/>
      <c r="QLO19" s="43"/>
      <c r="QLP19" s="43"/>
      <c r="QLQ19" s="43"/>
      <c r="QLR19" s="43"/>
      <c r="QLS19" s="43"/>
      <c r="QLT19" s="43"/>
      <c r="QLU19" s="43"/>
      <c r="QLV19" s="43"/>
      <c r="QLW19" s="43"/>
      <c r="QLX19" s="43"/>
      <c r="QLY19" s="43"/>
      <c r="QLZ19" s="43"/>
      <c r="QMA19" s="43"/>
      <c r="QMB19" s="43"/>
      <c r="QMC19" s="43"/>
      <c r="QMD19" s="43"/>
      <c r="QME19" s="43"/>
      <c r="QMF19" s="43"/>
      <c r="QMG19" s="43"/>
      <c r="QMH19" s="43"/>
      <c r="QMI19" s="43"/>
      <c r="QMJ19" s="43"/>
      <c r="QMK19" s="43"/>
      <c r="QML19" s="43"/>
      <c r="QMM19" s="43"/>
      <c r="QMN19" s="43"/>
      <c r="QMO19" s="43"/>
      <c r="QMP19" s="43"/>
      <c r="QMQ19" s="43"/>
      <c r="QMR19" s="43"/>
      <c r="QMS19" s="43"/>
      <c r="QMT19" s="43"/>
      <c r="QMU19" s="43"/>
      <c r="QMV19" s="43"/>
      <c r="QMW19" s="43"/>
      <c r="QMX19" s="43"/>
      <c r="QMY19" s="43"/>
      <c r="QMZ19" s="43"/>
      <c r="QNA19" s="43"/>
      <c r="QNB19" s="43"/>
      <c r="QNC19" s="43"/>
      <c r="QND19" s="43"/>
      <c r="QNE19" s="43"/>
      <c r="QNF19" s="43"/>
      <c r="QNG19" s="43"/>
      <c r="QNH19" s="43"/>
      <c r="QNI19" s="43"/>
      <c r="QNJ19" s="43"/>
      <c r="QNK19" s="43"/>
      <c r="QNL19" s="43"/>
      <c r="QNM19" s="43"/>
      <c r="QNN19" s="43"/>
      <c r="QNO19" s="43"/>
      <c r="QNP19" s="43"/>
      <c r="QNQ19" s="43"/>
      <c r="QNR19" s="43"/>
      <c r="QNS19" s="43"/>
      <c r="QNT19" s="43"/>
      <c r="QNU19" s="43"/>
      <c r="QNV19" s="43"/>
      <c r="QNW19" s="43"/>
      <c r="QNX19" s="43"/>
      <c r="QNY19" s="43"/>
      <c r="QNZ19" s="43"/>
      <c r="QOA19" s="43"/>
      <c r="QOB19" s="43"/>
      <c r="QOC19" s="43"/>
      <c r="QOD19" s="43"/>
      <c r="QOE19" s="43"/>
      <c r="QOF19" s="43"/>
      <c r="QOG19" s="43"/>
      <c r="QOH19" s="43"/>
      <c r="QOI19" s="43"/>
      <c r="QOJ19" s="43"/>
      <c r="QOK19" s="43"/>
      <c r="QOL19" s="43"/>
      <c r="QOM19" s="43"/>
      <c r="QON19" s="43"/>
      <c r="QOO19" s="43"/>
      <c r="QOP19" s="43"/>
      <c r="QOQ19" s="43"/>
      <c r="QOR19" s="43"/>
      <c r="QOS19" s="43"/>
      <c r="QOT19" s="43"/>
      <c r="QOU19" s="43"/>
      <c r="QOV19" s="43"/>
      <c r="QOW19" s="43"/>
      <c r="QOX19" s="43"/>
      <c r="QOY19" s="43"/>
      <c r="QOZ19" s="43"/>
      <c r="QPA19" s="43"/>
      <c r="QPB19" s="43"/>
      <c r="QPC19" s="43"/>
      <c r="QPD19" s="43"/>
      <c r="QPE19" s="43"/>
      <c r="QPF19" s="43"/>
      <c r="QPG19" s="43"/>
      <c r="QPH19" s="43"/>
      <c r="QPI19" s="43"/>
      <c r="QPJ19" s="43"/>
      <c r="QPK19" s="43"/>
      <c r="QPL19" s="43"/>
      <c r="QPM19" s="43"/>
      <c r="QPN19" s="43"/>
      <c r="QPO19" s="43"/>
      <c r="QPP19" s="43"/>
      <c r="QPQ19" s="43"/>
      <c r="QPR19" s="43"/>
      <c r="QPS19" s="43"/>
      <c r="QPT19" s="43"/>
      <c r="QPU19" s="43"/>
      <c r="QPV19" s="43"/>
      <c r="QPW19" s="43"/>
      <c r="QPX19" s="43"/>
      <c r="QPY19" s="43"/>
      <c r="QPZ19" s="43"/>
      <c r="QQA19" s="43"/>
      <c r="QQB19" s="43"/>
      <c r="QQC19" s="43"/>
      <c r="QQD19" s="43"/>
      <c r="QQE19" s="43"/>
      <c r="QQF19" s="43"/>
      <c r="QQG19" s="43"/>
      <c r="QQH19" s="43"/>
      <c r="QQI19" s="43"/>
      <c r="QQJ19" s="43"/>
      <c r="QQK19" s="43"/>
      <c r="QQL19" s="43"/>
      <c r="QQM19" s="43"/>
      <c r="QQN19" s="43"/>
      <c r="QQO19" s="43"/>
      <c r="QQP19" s="43"/>
      <c r="QQQ19" s="43"/>
      <c r="QQR19" s="43"/>
      <c r="QQS19" s="43"/>
      <c r="QQT19" s="43"/>
      <c r="QQU19" s="43"/>
      <c r="QQV19" s="43"/>
      <c r="QQW19" s="43"/>
      <c r="QQX19" s="43"/>
      <c r="QQY19" s="43"/>
      <c r="QQZ19" s="43"/>
      <c r="QRA19" s="43"/>
      <c r="QRB19" s="43"/>
      <c r="QRC19" s="43"/>
      <c r="QRD19" s="43"/>
      <c r="QRE19" s="43"/>
      <c r="QRF19" s="43"/>
      <c r="QRG19" s="43"/>
      <c r="QRH19" s="43"/>
      <c r="QRI19" s="43"/>
      <c r="QRJ19" s="43"/>
      <c r="QRK19" s="43"/>
      <c r="QRL19" s="43"/>
      <c r="QRM19" s="43"/>
      <c r="QRN19" s="43"/>
      <c r="QRO19" s="43"/>
      <c r="QRP19" s="43"/>
      <c r="QRQ19" s="43"/>
      <c r="QRR19" s="43"/>
      <c r="QRS19" s="43"/>
      <c r="QRT19" s="43"/>
      <c r="QRU19" s="43"/>
      <c r="QRV19" s="43"/>
      <c r="QRW19" s="43"/>
      <c r="QRX19" s="43"/>
      <c r="QRY19" s="43"/>
      <c r="QRZ19" s="43"/>
      <c r="QSA19" s="43"/>
      <c r="QSB19" s="43"/>
      <c r="QSC19" s="43"/>
      <c r="QSD19" s="43"/>
      <c r="QSE19" s="43"/>
      <c r="QSF19" s="43"/>
      <c r="QSG19" s="43"/>
      <c r="QSH19" s="43"/>
      <c r="QSI19" s="43"/>
      <c r="QSJ19" s="43"/>
      <c r="QSK19" s="43"/>
      <c r="QSL19" s="43"/>
      <c r="QSM19" s="43"/>
      <c r="QSN19" s="43"/>
      <c r="QSO19" s="43"/>
      <c r="QSP19" s="43"/>
      <c r="QSQ19" s="43"/>
      <c r="QSR19" s="43"/>
      <c r="QSS19" s="43"/>
      <c r="QST19" s="43"/>
      <c r="QSU19" s="43"/>
      <c r="QSV19" s="43"/>
      <c r="QSW19" s="43"/>
      <c r="QSX19" s="43"/>
      <c r="QSY19" s="43"/>
      <c r="QSZ19" s="43"/>
      <c r="QTA19" s="43"/>
      <c r="QTB19" s="43"/>
      <c r="QTC19" s="43"/>
      <c r="QTD19" s="43"/>
      <c r="QTE19" s="43"/>
      <c r="QTF19" s="43"/>
      <c r="QTG19" s="43"/>
      <c r="QTH19" s="43"/>
      <c r="QTI19" s="43"/>
      <c r="QTJ19" s="43"/>
      <c r="QTK19" s="43"/>
      <c r="QTL19" s="43"/>
      <c r="QTM19" s="43"/>
      <c r="QTN19" s="43"/>
      <c r="QTO19" s="43"/>
      <c r="QTP19" s="43"/>
      <c r="QTQ19" s="43"/>
      <c r="QTR19" s="43"/>
      <c r="QTS19" s="43"/>
      <c r="QTT19" s="43"/>
      <c r="QTU19" s="43"/>
      <c r="QTV19" s="43"/>
      <c r="QTW19" s="43"/>
      <c r="QTX19" s="43"/>
      <c r="QTY19" s="43"/>
      <c r="QTZ19" s="43"/>
      <c r="QUA19" s="43"/>
      <c r="QUB19" s="43"/>
      <c r="QUC19" s="43"/>
      <c r="QUD19" s="43"/>
      <c r="QUE19" s="43"/>
      <c r="QUF19" s="43"/>
      <c r="QUG19" s="43"/>
      <c r="QUH19" s="43"/>
      <c r="QUI19" s="43"/>
      <c r="QUJ19" s="43"/>
      <c r="QUK19" s="43"/>
      <c r="QUL19" s="43"/>
      <c r="QUM19" s="43"/>
      <c r="QUN19" s="43"/>
      <c r="QUO19" s="43"/>
      <c r="QUP19" s="43"/>
      <c r="QUQ19" s="43"/>
      <c r="QUR19" s="43"/>
      <c r="QUS19" s="43"/>
      <c r="QUT19" s="43"/>
      <c r="QUU19" s="43"/>
      <c r="QUV19" s="43"/>
      <c r="QUW19" s="43"/>
      <c r="QUX19" s="43"/>
      <c r="QUY19" s="43"/>
      <c r="QUZ19" s="43"/>
      <c r="QVA19" s="43"/>
      <c r="QVB19" s="43"/>
      <c r="QVC19" s="43"/>
      <c r="QVD19" s="43"/>
      <c r="QVE19" s="43"/>
      <c r="QVF19" s="43"/>
      <c r="QVG19" s="43"/>
      <c r="QVH19" s="43"/>
      <c r="QVI19" s="43"/>
      <c r="QVJ19" s="43"/>
      <c r="QVK19" s="43"/>
      <c r="QVL19" s="43"/>
      <c r="QVM19" s="43"/>
      <c r="QVN19" s="43"/>
      <c r="QVO19" s="43"/>
      <c r="QVP19" s="43"/>
      <c r="QVQ19" s="43"/>
      <c r="QVR19" s="43"/>
      <c r="QVS19" s="43"/>
      <c r="QVT19" s="43"/>
      <c r="QVU19" s="43"/>
      <c r="QVV19" s="43"/>
      <c r="QVW19" s="43"/>
      <c r="QVX19" s="43"/>
      <c r="QVY19" s="43"/>
      <c r="QVZ19" s="43"/>
      <c r="QWA19" s="43"/>
      <c r="QWB19" s="43"/>
      <c r="QWC19" s="43"/>
      <c r="QWD19" s="43"/>
      <c r="QWE19" s="43"/>
      <c r="QWF19" s="43"/>
      <c r="QWG19" s="43"/>
      <c r="QWH19" s="43"/>
      <c r="QWI19" s="43"/>
      <c r="QWJ19" s="43"/>
      <c r="QWK19" s="43"/>
      <c r="QWL19" s="43"/>
      <c r="QWM19" s="43"/>
      <c r="QWN19" s="43"/>
      <c r="QWO19" s="43"/>
      <c r="QWP19" s="43"/>
      <c r="QWQ19" s="43"/>
      <c r="QWR19" s="43"/>
      <c r="QWS19" s="43"/>
      <c r="QWT19" s="43"/>
      <c r="QWU19" s="43"/>
      <c r="QWV19" s="43"/>
      <c r="QWW19" s="43"/>
      <c r="QWX19" s="43"/>
      <c r="QWY19" s="43"/>
      <c r="QWZ19" s="43"/>
      <c r="QXA19" s="43"/>
      <c r="QXB19" s="43"/>
      <c r="QXC19" s="43"/>
      <c r="QXD19" s="43"/>
      <c r="QXE19" s="43"/>
      <c r="QXF19" s="43"/>
      <c r="QXG19" s="43"/>
      <c r="QXH19" s="43"/>
      <c r="QXI19" s="43"/>
      <c r="QXJ19" s="43"/>
      <c r="QXK19" s="43"/>
      <c r="QXL19" s="43"/>
      <c r="QXM19" s="43"/>
      <c r="QXN19" s="43"/>
      <c r="QXO19" s="43"/>
      <c r="QXP19" s="43"/>
      <c r="QXQ19" s="43"/>
      <c r="QXR19" s="43"/>
      <c r="QXS19" s="43"/>
      <c r="QXT19" s="43"/>
      <c r="QXU19" s="43"/>
      <c r="QXV19" s="43"/>
      <c r="QXW19" s="43"/>
      <c r="QXX19" s="43"/>
      <c r="QXY19" s="43"/>
      <c r="QXZ19" s="43"/>
      <c r="QYA19" s="43"/>
      <c r="QYB19" s="43"/>
      <c r="QYC19" s="43"/>
      <c r="QYD19" s="43"/>
      <c r="QYE19" s="43"/>
      <c r="QYF19" s="43"/>
      <c r="QYG19" s="43"/>
      <c r="QYH19" s="43"/>
      <c r="QYI19" s="43"/>
      <c r="QYJ19" s="43"/>
      <c r="QYK19" s="43"/>
      <c r="QYL19" s="43"/>
      <c r="QYM19" s="43"/>
      <c r="QYN19" s="43"/>
      <c r="QYO19" s="43"/>
      <c r="QYP19" s="43"/>
      <c r="QYQ19" s="43"/>
      <c r="QYR19" s="43"/>
      <c r="QYS19" s="43"/>
      <c r="QYT19" s="43"/>
      <c r="QYU19" s="43"/>
      <c r="QYV19" s="43"/>
      <c r="QYW19" s="43"/>
      <c r="QYX19" s="43"/>
      <c r="QYY19" s="43"/>
      <c r="QYZ19" s="43"/>
      <c r="QZA19" s="43"/>
      <c r="QZB19" s="43"/>
      <c r="QZC19" s="43"/>
      <c r="QZD19" s="43"/>
      <c r="QZE19" s="43"/>
      <c r="QZF19" s="43"/>
      <c r="QZG19" s="43"/>
      <c r="QZH19" s="43"/>
      <c r="QZI19" s="43"/>
      <c r="QZJ19" s="43"/>
      <c r="QZK19" s="43"/>
      <c r="QZL19" s="43"/>
      <c r="QZM19" s="43"/>
      <c r="QZN19" s="43"/>
      <c r="QZO19" s="43"/>
      <c r="QZP19" s="43"/>
      <c r="QZQ19" s="43"/>
      <c r="QZR19" s="43"/>
      <c r="QZS19" s="43"/>
      <c r="QZT19" s="43"/>
      <c r="QZU19" s="43"/>
      <c r="QZV19" s="43"/>
      <c r="QZW19" s="43"/>
      <c r="QZX19" s="43"/>
      <c r="QZY19" s="43"/>
      <c r="QZZ19" s="43"/>
      <c r="RAA19" s="43"/>
      <c r="RAB19" s="43"/>
      <c r="RAC19" s="43"/>
      <c r="RAD19" s="43"/>
      <c r="RAE19" s="43"/>
      <c r="RAF19" s="43"/>
      <c r="RAG19" s="43"/>
      <c r="RAH19" s="43"/>
      <c r="RAI19" s="43"/>
      <c r="RAJ19" s="43"/>
      <c r="RAK19" s="43"/>
      <c r="RAL19" s="43"/>
      <c r="RAM19" s="43"/>
      <c r="RAN19" s="43"/>
      <c r="RAO19" s="43"/>
      <c r="RAP19" s="43"/>
      <c r="RAQ19" s="43"/>
      <c r="RAR19" s="43"/>
      <c r="RAS19" s="43"/>
      <c r="RAT19" s="43"/>
      <c r="RAU19" s="43"/>
      <c r="RAV19" s="43"/>
      <c r="RAW19" s="43"/>
      <c r="RAX19" s="43"/>
      <c r="RAY19" s="43"/>
      <c r="RAZ19" s="43"/>
      <c r="RBA19" s="43"/>
      <c r="RBB19" s="43"/>
      <c r="RBC19" s="43"/>
      <c r="RBD19" s="43"/>
      <c r="RBE19" s="43"/>
      <c r="RBF19" s="43"/>
      <c r="RBG19" s="43"/>
      <c r="RBH19" s="43"/>
      <c r="RBI19" s="43"/>
      <c r="RBJ19" s="43"/>
      <c r="RBK19" s="43"/>
      <c r="RBL19" s="43"/>
      <c r="RBM19" s="43"/>
      <c r="RBN19" s="43"/>
      <c r="RBO19" s="43"/>
      <c r="RBP19" s="43"/>
      <c r="RBQ19" s="43"/>
      <c r="RBR19" s="43"/>
      <c r="RBS19" s="43"/>
      <c r="RBT19" s="43"/>
      <c r="RBU19" s="43"/>
      <c r="RBV19" s="43"/>
      <c r="RBW19" s="43"/>
      <c r="RBX19" s="43"/>
      <c r="RBY19" s="43"/>
      <c r="RBZ19" s="43"/>
      <c r="RCA19" s="43"/>
      <c r="RCB19" s="43"/>
      <c r="RCC19" s="43"/>
      <c r="RCD19" s="43"/>
      <c r="RCE19" s="43"/>
      <c r="RCF19" s="43"/>
      <c r="RCG19" s="43"/>
      <c r="RCH19" s="43"/>
      <c r="RCI19" s="43"/>
      <c r="RCJ19" s="43"/>
      <c r="RCK19" s="43"/>
      <c r="RCL19" s="43"/>
      <c r="RCM19" s="43"/>
      <c r="RCN19" s="43"/>
      <c r="RCO19" s="43"/>
      <c r="RCP19" s="43"/>
      <c r="RCQ19" s="43"/>
      <c r="RCR19" s="43"/>
      <c r="RCS19" s="43"/>
      <c r="RCT19" s="43"/>
      <c r="RCU19" s="43"/>
      <c r="RCV19" s="43"/>
      <c r="RCW19" s="43"/>
      <c r="RCX19" s="43"/>
      <c r="RCY19" s="43"/>
      <c r="RCZ19" s="43"/>
      <c r="RDA19" s="43"/>
      <c r="RDB19" s="43"/>
      <c r="RDC19" s="43"/>
      <c r="RDD19" s="43"/>
      <c r="RDE19" s="43"/>
      <c r="RDF19" s="43"/>
      <c r="RDG19" s="43"/>
      <c r="RDH19" s="43"/>
      <c r="RDI19" s="43"/>
      <c r="RDJ19" s="43"/>
      <c r="RDK19" s="43"/>
      <c r="RDL19" s="43"/>
      <c r="RDM19" s="43"/>
      <c r="RDN19" s="43"/>
      <c r="RDO19" s="43"/>
      <c r="RDP19" s="43"/>
      <c r="RDQ19" s="43"/>
      <c r="RDR19" s="43"/>
      <c r="RDS19" s="43"/>
      <c r="RDT19" s="43"/>
      <c r="RDU19" s="43"/>
      <c r="RDV19" s="43"/>
      <c r="RDW19" s="43"/>
      <c r="RDX19" s="43"/>
      <c r="RDY19" s="43"/>
      <c r="RDZ19" s="43"/>
      <c r="REA19" s="43"/>
      <c r="REB19" s="43"/>
      <c r="REC19" s="43"/>
      <c r="RED19" s="43"/>
      <c r="REE19" s="43"/>
      <c r="REF19" s="43"/>
      <c r="REG19" s="43"/>
      <c r="REH19" s="43"/>
      <c r="REI19" s="43"/>
      <c r="REJ19" s="43"/>
      <c r="REK19" s="43"/>
      <c r="REL19" s="43"/>
      <c r="REM19" s="43"/>
      <c r="REN19" s="43"/>
      <c r="REO19" s="43"/>
      <c r="REP19" s="43"/>
      <c r="REQ19" s="43"/>
      <c r="RER19" s="43"/>
      <c r="RES19" s="43"/>
      <c r="RET19" s="43"/>
      <c r="REU19" s="43"/>
      <c r="REV19" s="43"/>
      <c r="REW19" s="43"/>
      <c r="REX19" s="43"/>
      <c r="REY19" s="43"/>
      <c r="REZ19" s="43"/>
      <c r="RFA19" s="43"/>
      <c r="RFB19" s="43"/>
      <c r="RFC19" s="43"/>
      <c r="RFD19" s="43"/>
      <c r="RFE19" s="43"/>
      <c r="RFF19" s="43"/>
      <c r="RFG19" s="43"/>
      <c r="RFH19" s="43"/>
      <c r="RFI19" s="43"/>
      <c r="RFJ19" s="43"/>
      <c r="RFK19" s="43"/>
      <c r="RFL19" s="43"/>
      <c r="RFM19" s="43"/>
      <c r="RFN19" s="43"/>
      <c r="RFO19" s="43"/>
      <c r="RFP19" s="43"/>
      <c r="RFQ19" s="43"/>
      <c r="RFR19" s="43"/>
      <c r="RFS19" s="43"/>
      <c r="RFT19" s="43"/>
      <c r="RFU19" s="43"/>
      <c r="RFV19" s="43"/>
      <c r="RFW19" s="43"/>
      <c r="RFX19" s="43"/>
      <c r="RFY19" s="43"/>
      <c r="RFZ19" s="43"/>
      <c r="RGA19" s="43"/>
      <c r="RGB19" s="43"/>
      <c r="RGC19" s="43"/>
      <c r="RGD19" s="43"/>
      <c r="RGE19" s="43"/>
      <c r="RGF19" s="43"/>
      <c r="RGG19" s="43"/>
      <c r="RGH19" s="43"/>
      <c r="RGI19" s="43"/>
      <c r="RGJ19" s="43"/>
      <c r="RGK19" s="43"/>
      <c r="RGL19" s="43"/>
      <c r="RGM19" s="43"/>
      <c r="RGN19" s="43"/>
      <c r="RGO19" s="43"/>
      <c r="RGP19" s="43"/>
      <c r="RGQ19" s="43"/>
      <c r="RGR19" s="43"/>
      <c r="RGS19" s="43"/>
      <c r="RGT19" s="43"/>
      <c r="RGU19" s="43"/>
      <c r="RGV19" s="43"/>
      <c r="RGW19" s="43"/>
      <c r="RGX19" s="43"/>
      <c r="RGY19" s="43"/>
      <c r="RGZ19" s="43"/>
      <c r="RHA19" s="43"/>
      <c r="RHB19" s="43"/>
      <c r="RHC19" s="43"/>
      <c r="RHD19" s="43"/>
      <c r="RHE19" s="43"/>
      <c r="RHF19" s="43"/>
      <c r="RHG19" s="43"/>
      <c r="RHH19" s="43"/>
      <c r="RHI19" s="43"/>
      <c r="RHJ19" s="43"/>
      <c r="RHK19" s="43"/>
      <c r="RHL19" s="43"/>
      <c r="RHM19" s="43"/>
      <c r="RHN19" s="43"/>
      <c r="RHO19" s="43"/>
      <c r="RHP19" s="43"/>
      <c r="RHQ19" s="43"/>
      <c r="RHR19" s="43"/>
      <c r="RHS19" s="43"/>
      <c r="RHT19" s="43"/>
      <c r="RHU19" s="43"/>
      <c r="RHV19" s="43"/>
      <c r="RHW19" s="43"/>
      <c r="RHX19" s="43"/>
      <c r="RHY19" s="43"/>
      <c r="RHZ19" s="43"/>
      <c r="RIA19" s="43"/>
      <c r="RIB19" s="43"/>
      <c r="RIC19" s="43"/>
      <c r="RID19" s="43"/>
      <c r="RIE19" s="43"/>
      <c r="RIF19" s="43"/>
      <c r="RIG19" s="43"/>
      <c r="RIH19" s="43"/>
      <c r="RII19" s="43"/>
      <c r="RIJ19" s="43"/>
      <c r="RIK19" s="43"/>
      <c r="RIL19" s="43"/>
      <c r="RIM19" s="43"/>
      <c r="RIN19" s="43"/>
      <c r="RIO19" s="43"/>
      <c r="RIP19" s="43"/>
      <c r="RIQ19" s="43"/>
      <c r="RIR19" s="43"/>
      <c r="RIS19" s="43"/>
      <c r="RIT19" s="43"/>
      <c r="RIU19" s="43"/>
      <c r="RIV19" s="43"/>
      <c r="RIW19" s="43"/>
      <c r="RIX19" s="43"/>
      <c r="RIY19" s="43"/>
      <c r="RIZ19" s="43"/>
      <c r="RJA19" s="43"/>
      <c r="RJB19" s="43"/>
      <c r="RJC19" s="43"/>
      <c r="RJD19" s="43"/>
      <c r="RJE19" s="43"/>
      <c r="RJF19" s="43"/>
      <c r="RJG19" s="43"/>
      <c r="RJH19" s="43"/>
      <c r="RJI19" s="43"/>
      <c r="RJJ19" s="43"/>
      <c r="RJK19" s="43"/>
      <c r="RJL19" s="43"/>
      <c r="RJM19" s="43"/>
      <c r="RJN19" s="43"/>
      <c r="RJO19" s="43"/>
      <c r="RJP19" s="43"/>
      <c r="RJQ19" s="43"/>
      <c r="RJR19" s="43"/>
      <c r="RJS19" s="43"/>
      <c r="RJT19" s="43"/>
      <c r="RJU19" s="43"/>
      <c r="RJV19" s="43"/>
      <c r="RJW19" s="43"/>
      <c r="RJX19" s="43"/>
      <c r="RJY19" s="43"/>
      <c r="RJZ19" s="43"/>
      <c r="RKA19" s="43"/>
      <c r="RKB19" s="43"/>
      <c r="RKC19" s="43"/>
      <c r="RKD19" s="43"/>
      <c r="RKE19" s="43"/>
      <c r="RKF19" s="43"/>
      <c r="RKG19" s="43"/>
      <c r="RKH19" s="43"/>
      <c r="RKI19" s="43"/>
      <c r="RKJ19" s="43"/>
      <c r="RKK19" s="43"/>
      <c r="RKL19" s="43"/>
      <c r="RKM19" s="43"/>
      <c r="RKN19" s="43"/>
      <c r="RKO19" s="43"/>
      <c r="RKP19" s="43"/>
      <c r="RKQ19" s="43"/>
      <c r="RKR19" s="43"/>
      <c r="RKS19" s="43"/>
      <c r="RKT19" s="43"/>
      <c r="RKU19" s="43"/>
      <c r="RKV19" s="43"/>
      <c r="RKW19" s="43"/>
      <c r="RKX19" s="43"/>
      <c r="RKY19" s="43"/>
      <c r="RKZ19" s="43"/>
      <c r="RLA19" s="43"/>
      <c r="RLB19" s="43"/>
      <c r="RLC19" s="43"/>
      <c r="RLD19" s="43"/>
      <c r="RLE19" s="43"/>
      <c r="RLF19" s="43"/>
      <c r="RLG19" s="43"/>
      <c r="RLH19" s="43"/>
      <c r="RLI19" s="43"/>
      <c r="RLJ19" s="43"/>
      <c r="RLK19" s="43"/>
      <c r="RLL19" s="43"/>
      <c r="RLM19" s="43"/>
      <c r="RLN19" s="43"/>
      <c r="RLO19" s="43"/>
      <c r="RLP19" s="43"/>
      <c r="RLQ19" s="43"/>
      <c r="RLR19" s="43"/>
      <c r="RLS19" s="43"/>
      <c r="RLT19" s="43"/>
      <c r="RLU19" s="43"/>
      <c r="RLV19" s="43"/>
      <c r="RLW19" s="43"/>
      <c r="RLX19" s="43"/>
      <c r="RLY19" s="43"/>
      <c r="RLZ19" s="43"/>
      <c r="RMA19" s="43"/>
      <c r="RMB19" s="43"/>
      <c r="RMC19" s="43"/>
      <c r="RMD19" s="43"/>
      <c r="RME19" s="43"/>
      <c r="RMF19" s="43"/>
      <c r="RMG19" s="43"/>
      <c r="RMH19" s="43"/>
      <c r="RMI19" s="43"/>
      <c r="RMJ19" s="43"/>
      <c r="RMK19" s="43"/>
      <c r="RML19" s="43"/>
      <c r="RMM19" s="43"/>
      <c r="RMN19" s="43"/>
      <c r="RMO19" s="43"/>
      <c r="RMP19" s="43"/>
      <c r="RMQ19" s="43"/>
      <c r="RMR19" s="43"/>
      <c r="RMS19" s="43"/>
      <c r="RMT19" s="43"/>
      <c r="RMU19" s="43"/>
      <c r="RMV19" s="43"/>
      <c r="RMW19" s="43"/>
      <c r="RMX19" s="43"/>
      <c r="RMY19" s="43"/>
      <c r="RMZ19" s="43"/>
      <c r="RNA19" s="43"/>
      <c r="RNB19" s="43"/>
      <c r="RNC19" s="43"/>
      <c r="RND19" s="43"/>
      <c r="RNE19" s="43"/>
      <c r="RNF19" s="43"/>
      <c r="RNG19" s="43"/>
      <c r="RNH19" s="43"/>
      <c r="RNI19" s="43"/>
      <c r="RNJ19" s="43"/>
      <c r="RNK19" s="43"/>
      <c r="RNL19" s="43"/>
      <c r="RNM19" s="43"/>
      <c r="RNN19" s="43"/>
      <c r="RNO19" s="43"/>
      <c r="RNP19" s="43"/>
      <c r="RNQ19" s="43"/>
      <c r="RNR19" s="43"/>
      <c r="RNS19" s="43"/>
      <c r="RNT19" s="43"/>
      <c r="RNU19" s="43"/>
      <c r="RNV19" s="43"/>
      <c r="RNW19" s="43"/>
      <c r="RNX19" s="43"/>
      <c r="RNY19" s="43"/>
      <c r="RNZ19" s="43"/>
      <c r="ROA19" s="43"/>
      <c r="ROB19" s="43"/>
      <c r="ROC19" s="43"/>
      <c r="ROD19" s="43"/>
      <c r="ROE19" s="43"/>
      <c r="ROF19" s="43"/>
      <c r="ROG19" s="43"/>
      <c r="ROH19" s="43"/>
      <c r="ROI19" s="43"/>
      <c r="ROJ19" s="43"/>
      <c r="ROK19" s="43"/>
      <c r="ROL19" s="43"/>
      <c r="ROM19" s="43"/>
      <c r="RON19" s="43"/>
      <c r="ROO19" s="43"/>
      <c r="ROP19" s="43"/>
      <c r="ROQ19" s="43"/>
      <c r="ROR19" s="43"/>
      <c r="ROS19" s="43"/>
      <c r="ROT19" s="43"/>
      <c r="ROU19" s="43"/>
      <c r="ROV19" s="43"/>
      <c r="ROW19" s="43"/>
      <c r="ROX19" s="43"/>
      <c r="ROY19" s="43"/>
      <c r="ROZ19" s="43"/>
      <c r="RPA19" s="43"/>
      <c r="RPB19" s="43"/>
      <c r="RPC19" s="43"/>
      <c r="RPD19" s="43"/>
      <c r="RPE19" s="43"/>
      <c r="RPF19" s="43"/>
      <c r="RPG19" s="43"/>
      <c r="RPH19" s="43"/>
      <c r="RPI19" s="43"/>
      <c r="RPJ19" s="43"/>
      <c r="RPK19" s="43"/>
      <c r="RPL19" s="43"/>
      <c r="RPM19" s="43"/>
      <c r="RPN19" s="43"/>
      <c r="RPO19" s="43"/>
      <c r="RPP19" s="43"/>
      <c r="RPQ19" s="43"/>
      <c r="RPR19" s="43"/>
      <c r="RPS19" s="43"/>
      <c r="RPT19" s="43"/>
      <c r="RPU19" s="43"/>
      <c r="RPV19" s="43"/>
      <c r="RPW19" s="43"/>
      <c r="RPX19" s="43"/>
      <c r="RPY19" s="43"/>
      <c r="RPZ19" s="43"/>
      <c r="RQA19" s="43"/>
      <c r="RQB19" s="43"/>
      <c r="RQC19" s="43"/>
      <c r="RQD19" s="43"/>
      <c r="RQE19" s="43"/>
      <c r="RQF19" s="43"/>
      <c r="RQG19" s="43"/>
      <c r="RQH19" s="43"/>
      <c r="RQI19" s="43"/>
      <c r="RQJ19" s="43"/>
      <c r="RQK19" s="43"/>
      <c r="RQL19" s="43"/>
      <c r="RQM19" s="43"/>
      <c r="RQN19" s="43"/>
      <c r="RQO19" s="43"/>
      <c r="RQP19" s="43"/>
      <c r="RQQ19" s="43"/>
      <c r="RQR19" s="43"/>
      <c r="RQS19" s="43"/>
      <c r="RQT19" s="43"/>
      <c r="RQU19" s="43"/>
      <c r="RQV19" s="43"/>
      <c r="RQW19" s="43"/>
      <c r="RQX19" s="43"/>
      <c r="RQY19" s="43"/>
      <c r="RQZ19" s="43"/>
      <c r="RRA19" s="43"/>
      <c r="RRB19" s="43"/>
      <c r="RRC19" s="43"/>
      <c r="RRD19" s="43"/>
      <c r="RRE19" s="43"/>
      <c r="RRF19" s="43"/>
      <c r="RRG19" s="43"/>
      <c r="RRH19" s="43"/>
      <c r="RRI19" s="43"/>
      <c r="RRJ19" s="43"/>
      <c r="RRK19" s="43"/>
      <c r="RRL19" s="43"/>
      <c r="RRM19" s="43"/>
      <c r="RRN19" s="43"/>
      <c r="RRO19" s="43"/>
      <c r="RRP19" s="43"/>
      <c r="RRQ19" s="43"/>
      <c r="RRR19" s="43"/>
      <c r="RRS19" s="43"/>
      <c r="RRT19" s="43"/>
      <c r="RRU19" s="43"/>
      <c r="RRV19" s="43"/>
      <c r="RRW19" s="43"/>
      <c r="RRX19" s="43"/>
      <c r="RRY19" s="43"/>
      <c r="RRZ19" s="43"/>
      <c r="RSA19" s="43"/>
      <c r="RSB19" s="43"/>
      <c r="RSC19" s="43"/>
      <c r="RSD19" s="43"/>
      <c r="RSE19" s="43"/>
      <c r="RSF19" s="43"/>
      <c r="RSG19" s="43"/>
      <c r="RSH19" s="43"/>
      <c r="RSI19" s="43"/>
      <c r="RSJ19" s="43"/>
      <c r="RSK19" s="43"/>
      <c r="RSL19" s="43"/>
      <c r="RSM19" s="43"/>
      <c r="RSN19" s="43"/>
      <c r="RSO19" s="43"/>
      <c r="RSP19" s="43"/>
      <c r="RSQ19" s="43"/>
      <c r="RSR19" s="43"/>
      <c r="RSS19" s="43"/>
      <c r="RST19" s="43"/>
      <c r="RSU19" s="43"/>
      <c r="RSV19" s="43"/>
      <c r="RSW19" s="43"/>
      <c r="RSX19" s="43"/>
      <c r="RSY19" s="43"/>
      <c r="RSZ19" s="43"/>
      <c r="RTA19" s="43"/>
      <c r="RTB19" s="43"/>
      <c r="RTC19" s="43"/>
      <c r="RTD19" s="43"/>
      <c r="RTE19" s="43"/>
      <c r="RTF19" s="43"/>
      <c r="RTG19" s="43"/>
      <c r="RTH19" s="43"/>
      <c r="RTI19" s="43"/>
      <c r="RTJ19" s="43"/>
      <c r="RTK19" s="43"/>
      <c r="RTL19" s="43"/>
      <c r="RTM19" s="43"/>
      <c r="RTN19" s="43"/>
      <c r="RTO19" s="43"/>
      <c r="RTP19" s="43"/>
      <c r="RTQ19" s="43"/>
      <c r="RTR19" s="43"/>
      <c r="RTS19" s="43"/>
      <c r="RTT19" s="43"/>
      <c r="RTU19" s="43"/>
      <c r="RTV19" s="43"/>
      <c r="RTW19" s="43"/>
      <c r="RTX19" s="43"/>
      <c r="RTY19" s="43"/>
      <c r="RTZ19" s="43"/>
      <c r="RUA19" s="43"/>
      <c r="RUB19" s="43"/>
      <c r="RUC19" s="43"/>
      <c r="RUD19" s="43"/>
      <c r="RUE19" s="43"/>
      <c r="RUF19" s="43"/>
      <c r="RUG19" s="43"/>
      <c r="RUH19" s="43"/>
      <c r="RUI19" s="43"/>
      <c r="RUJ19" s="43"/>
      <c r="RUK19" s="43"/>
      <c r="RUL19" s="43"/>
      <c r="RUM19" s="43"/>
      <c r="RUN19" s="43"/>
      <c r="RUO19" s="43"/>
      <c r="RUP19" s="43"/>
      <c r="RUQ19" s="43"/>
      <c r="RUR19" s="43"/>
      <c r="RUS19" s="43"/>
      <c r="RUT19" s="43"/>
      <c r="RUU19" s="43"/>
      <c r="RUV19" s="43"/>
      <c r="RUW19" s="43"/>
      <c r="RUX19" s="43"/>
      <c r="RUY19" s="43"/>
      <c r="RUZ19" s="43"/>
      <c r="RVA19" s="43"/>
      <c r="RVB19" s="43"/>
      <c r="RVC19" s="43"/>
      <c r="RVD19" s="43"/>
      <c r="RVE19" s="43"/>
      <c r="RVF19" s="43"/>
      <c r="RVG19" s="43"/>
      <c r="RVH19" s="43"/>
      <c r="RVI19" s="43"/>
      <c r="RVJ19" s="43"/>
      <c r="RVK19" s="43"/>
      <c r="RVL19" s="43"/>
      <c r="RVM19" s="43"/>
      <c r="RVN19" s="43"/>
      <c r="RVO19" s="43"/>
      <c r="RVP19" s="43"/>
      <c r="RVQ19" s="43"/>
      <c r="RVR19" s="43"/>
      <c r="RVS19" s="43"/>
      <c r="RVT19" s="43"/>
      <c r="RVU19" s="43"/>
      <c r="RVV19" s="43"/>
      <c r="RVW19" s="43"/>
      <c r="RVX19" s="43"/>
      <c r="RVY19" s="43"/>
      <c r="RVZ19" s="43"/>
      <c r="RWA19" s="43"/>
      <c r="RWB19" s="43"/>
      <c r="RWC19" s="43"/>
      <c r="RWD19" s="43"/>
      <c r="RWE19" s="43"/>
      <c r="RWF19" s="43"/>
      <c r="RWG19" s="43"/>
      <c r="RWH19" s="43"/>
      <c r="RWI19" s="43"/>
      <c r="RWJ19" s="43"/>
      <c r="RWK19" s="43"/>
      <c r="RWL19" s="43"/>
      <c r="RWM19" s="43"/>
      <c r="RWN19" s="43"/>
      <c r="RWO19" s="43"/>
      <c r="RWP19" s="43"/>
      <c r="RWQ19" s="43"/>
      <c r="RWR19" s="43"/>
      <c r="RWS19" s="43"/>
      <c r="RWT19" s="43"/>
      <c r="RWU19" s="43"/>
      <c r="RWV19" s="43"/>
      <c r="RWW19" s="43"/>
      <c r="RWX19" s="43"/>
      <c r="RWY19" s="43"/>
      <c r="RWZ19" s="43"/>
      <c r="RXA19" s="43"/>
      <c r="RXB19" s="43"/>
      <c r="RXC19" s="43"/>
      <c r="RXD19" s="43"/>
      <c r="RXE19" s="43"/>
      <c r="RXF19" s="43"/>
      <c r="RXG19" s="43"/>
      <c r="RXH19" s="43"/>
      <c r="RXI19" s="43"/>
      <c r="RXJ19" s="43"/>
      <c r="RXK19" s="43"/>
      <c r="RXL19" s="43"/>
      <c r="RXM19" s="43"/>
      <c r="RXN19" s="43"/>
      <c r="RXO19" s="43"/>
      <c r="RXP19" s="43"/>
      <c r="RXQ19" s="43"/>
      <c r="RXR19" s="43"/>
      <c r="RXS19" s="43"/>
      <c r="RXT19" s="43"/>
      <c r="RXU19" s="43"/>
      <c r="RXV19" s="43"/>
      <c r="RXW19" s="43"/>
      <c r="RXX19" s="43"/>
      <c r="RXY19" s="43"/>
      <c r="RXZ19" s="43"/>
      <c r="RYA19" s="43"/>
      <c r="RYB19" s="43"/>
      <c r="RYC19" s="43"/>
      <c r="RYD19" s="43"/>
      <c r="RYE19" s="43"/>
      <c r="RYF19" s="43"/>
      <c r="RYG19" s="43"/>
      <c r="RYH19" s="43"/>
      <c r="RYI19" s="43"/>
      <c r="RYJ19" s="43"/>
      <c r="RYK19" s="43"/>
      <c r="RYL19" s="43"/>
      <c r="RYM19" s="43"/>
      <c r="RYN19" s="43"/>
      <c r="RYO19" s="43"/>
      <c r="RYP19" s="43"/>
      <c r="RYQ19" s="43"/>
      <c r="RYR19" s="43"/>
      <c r="RYS19" s="43"/>
      <c r="RYT19" s="43"/>
      <c r="RYU19" s="43"/>
      <c r="RYV19" s="43"/>
      <c r="RYW19" s="43"/>
      <c r="RYX19" s="43"/>
      <c r="RYY19" s="43"/>
      <c r="RYZ19" s="43"/>
      <c r="RZA19" s="43"/>
      <c r="RZB19" s="43"/>
      <c r="RZC19" s="43"/>
      <c r="RZD19" s="43"/>
      <c r="RZE19" s="43"/>
      <c r="RZF19" s="43"/>
      <c r="RZG19" s="43"/>
      <c r="RZH19" s="43"/>
      <c r="RZI19" s="43"/>
      <c r="RZJ19" s="43"/>
      <c r="RZK19" s="43"/>
      <c r="RZL19" s="43"/>
      <c r="RZM19" s="43"/>
      <c r="RZN19" s="43"/>
      <c r="RZO19" s="43"/>
      <c r="RZP19" s="43"/>
      <c r="RZQ19" s="43"/>
      <c r="RZR19" s="43"/>
      <c r="RZS19" s="43"/>
      <c r="RZT19" s="43"/>
      <c r="RZU19" s="43"/>
      <c r="RZV19" s="43"/>
      <c r="RZW19" s="43"/>
      <c r="RZX19" s="43"/>
      <c r="RZY19" s="43"/>
      <c r="RZZ19" s="43"/>
      <c r="SAA19" s="43"/>
      <c r="SAB19" s="43"/>
      <c r="SAC19" s="43"/>
      <c r="SAD19" s="43"/>
      <c r="SAE19" s="43"/>
      <c r="SAF19" s="43"/>
      <c r="SAG19" s="43"/>
      <c r="SAH19" s="43"/>
      <c r="SAI19" s="43"/>
      <c r="SAJ19" s="43"/>
      <c r="SAK19" s="43"/>
      <c r="SAL19" s="43"/>
      <c r="SAM19" s="43"/>
      <c r="SAN19" s="43"/>
      <c r="SAO19" s="43"/>
      <c r="SAP19" s="43"/>
      <c r="SAQ19" s="43"/>
      <c r="SAR19" s="43"/>
      <c r="SAS19" s="43"/>
      <c r="SAT19" s="43"/>
      <c r="SAU19" s="43"/>
      <c r="SAV19" s="43"/>
      <c r="SAW19" s="43"/>
      <c r="SAX19" s="43"/>
      <c r="SAY19" s="43"/>
      <c r="SAZ19" s="43"/>
      <c r="SBA19" s="43"/>
      <c r="SBB19" s="43"/>
      <c r="SBC19" s="43"/>
      <c r="SBD19" s="43"/>
      <c r="SBE19" s="43"/>
      <c r="SBF19" s="43"/>
      <c r="SBG19" s="43"/>
      <c r="SBH19" s="43"/>
      <c r="SBI19" s="43"/>
      <c r="SBJ19" s="43"/>
      <c r="SBK19" s="43"/>
      <c r="SBL19" s="43"/>
      <c r="SBM19" s="43"/>
      <c r="SBN19" s="43"/>
      <c r="SBO19" s="43"/>
      <c r="SBP19" s="43"/>
      <c r="SBQ19" s="43"/>
      <c r="SBR19" s="43"/>
      <c r="SBS19" s="43"/>
      <c r="SBT19" s="43"/>
      <c r="SBU19" s="43"/>
      <c r="SBV19" s="43"/>
      <c r="SBW19" s="43"/>
      <c r="SBX19" s="43"/>
      <c r="SBY19" s="43"/>
      <c r="SBZ19" s="43"/>
      <c r="SCA19" s="43"/>
      <c r="SCB19" s="43"/>
      <c r="SCC19" s="43"/>
      <c r="SCD19" s="43"/>
      <c r="SCE19" s="43"/>
      <c r="SCF19" s="43"/>
      <c r="SCG19" s="43"/>
      <c r="SCH19" s="43"/>
      <c r="SCI19" s="43"/>
      <c r="SCJ19" s="43"/>
      <c r="SCK19" s="43"/>
      <c r="SCL19" s="43"/>
      <c r="SCM19" s="43"/>
      <c r="SCN19" s="43"/>
      <c r="SCO19" s="43"/>
      <c r="SCP19" s="43"/>
      <c r="SCQ19" s="43"/>
      <c r="SCR19" s="43"/>
      <c r="SCS19" s="43"/>
      <c r="SCT19" s="43"/>
      <c r="SCU19" s="43"/>
      <c r="SCV19" s="43"/>
      <c r="SCW19" s="43"/>
      <c r="SCX19" s="43"/>
      <c r="SCY19" s="43"/>
      <c r="SCZ19" s="43"/>
      <c r="SDA19" s="43"/>
      <c r="SDB19" s="43"/>
      <c r="SDC19" s="43"/>
      <c r="SDD19" s="43"/>
      <c r="SDE19" s="43"/>
      <c r="SDF19" s="43"/>
      <c r="SDG19" s="43"/>
      <c r="SDH19" s="43"/>
      <c r="SDI19" s="43"/>
      <c r="SDJ19" s="43"/>
      <c r="SDK19" s="43"/>
      <c r="SDL19" s="43"/>
      <c r="SDM19" s="43"/>
      <c r="SDN19" s="43"/>
      <c r="SDO19" s="43"/>
      <c r="SDP19" s="43"/>
      <c r="SDQ19" s="43"/>
      <c r="SDR19" s="43"/>
      <c r="SDS19" s="43"/>
      <c r="SDT19" s="43"/>
      <c r="SDU19" s="43"/>
      <c r="SDV19" s="43"/>
      <c r="SDW19" s="43"/>
      <c r="SDX19" s="43"/>
      <c r="SDY19" s="43"/>
      <c r="SDZ19" s="43"/>
      <c r="SEA19" s="43"/>
      <c r="SEB19" s="43"/>
      <c r="SEC19" s="43"/>
      <c r="SED19" s="43"/>
      <c r="SEE19" s="43"/>
      <c r="SEF19" s="43"/>
      <c r="SEG19" s="43"/>
      <c r="SEH19" s="43"/>
      <c r="SEI19" s="43"/>
      <c r="SEJ19" s="43"/>
      <c r="SEK19" s="43"/>
      <c r="SEL19" s="43"/>
      <c r="SEM19" s="43"/>
      <c r="SEN19" s="43"/>
      <c r="SEO19" s="43"/>
      <c r="SEP19" s="43"/>
      <c r="SEQ19" s="43"/>
      <c r="SER19" s="43"/>
      <c r="SES19" s="43"/>
      <c r="SET19" s="43"/>
      <c r="SEU19" s="43"/>
      <c r="SEV19" s="43"/>
      <c r="SEW19" s="43"/>
      <c r="SEX19" s="43"/>
      <c r="SEY19" s="43"/>
      <c r="SEZ19" s="43"/>
      <c r="SFA19" s="43"/>
      <c r="SFB19" s="43"/>
      <c r="SFC19" s="43"/>
      <c r="SFD19" s="43"/>
      <c r="SFE19" s="43"/>
      <c r="SFF19" s="43"/>
      <c r="SFG19" s="43"/>
      <c r="SFH19" s="43"/>
      <c r="SFI19" s="43"/>
      <c r="SFJ19" s="43"/>
      <c r="SFK19" s="43"/>
      <c r="SFL19" s="43"/>
      <c r="SFM19" s="43"/>
      <c r="SFN19" s="43"/>
      <c r="SFO19" s="43"/>
      <c r="SFP19" s="43"/>
      <c r="SFQ19" s="43"/>
      <c r="SFR19" s="43"/>
      <c r="SFS19" s="43"/>
      <c r="SFT19" s="43"/>
      <c r="SFU19" s="43"/>
      <c r="SFV19" s="43"/>
      <c r="SFW19" s="43"/>
      <c r="SFX19" s="43"/>
      <c r="SFY19" s="43"/>
      <c r="SFZ19" s="43"/>
      <c r="SGA19" s="43"/>
      <c r="SGB19" s="43"/>
      <c r="SGC19" s="43"/>
      <c r="SGD19" s="43"/>
      <c r="SGE19" s="43"/>
      <c r="SGF19" s="43"/>
      <c r="SGG19" s="43"/>
      <c r="SGH19" s="43"/>
      <c r="SGI19" s="43"/>
      <c r="SGJ19" s="43"/>
      <c r="SGK19" s="43"/>
      <c r="SGL19" s="43"/>
      <c r="SGM19" s="43"/>
      <c r="SGN19" s="43"/>
      <c r="SGO19" s="43"/>
      <c r="SGP19" s="43"/>
      <c r="SGQ19" s="43"/>
      <c r="SGR19" s="43"/>
      <c r="SGS19" s="43"/>
      <c r="SGT19" s="43"/>
      <c r="SGU19" s="43"/>
      <c r="SGV19" s="43"/>
      <c r="SGW19" s="43"/>
      <c r="SGX19" s="43"/>
      <c r="SGY19" s="43"/>
      <c r="SGZ19" s="43"/>
      <c r="SHA19" s="43"/>
      <c r="SHB19" s="43"/>
      <c r="SHC19" s="43"/>
      <c r="SHD19" s="43"/>
      <c r="SHE19" s="43"/>
      <c r="SHF19" s="43"/>
      <c r="SHG19" s="43"/>
      <c r="SHH19" s="43"/>
      <c r="SHI19" s="43"/>
      <c r="SHJ19" s="43"/>
      <c r="SHK19" s="43"/>
      <c r="SHL19" s="43"/>
      <c r="SHM19" s="43"/>
      <c r="SHN19" s="43"/>
      <c r="SHO19" s="43"/>
      <c r="SHP19" s="43"/>
      <c r="SHQ19" s="43"/>
      <c r="SHR19" s="43"/>
      <c r="SHS19" s="43"/>
      <c r="SHT19" s="43"/>
      <c r="SHU19" s="43"/>
      <c r="SHV19" s="43"/>
      <c r="SHW19" s="43"/>
      <c r="SHX19" s="43"/>
      <c r="SHY19" s="43"/>
      <c r="SHZ19" s="43"/>
      <c r="SIA19" s="43"/>
      <c r="SIB19" s="43"/>
      <c r="SIC19" s="43"/>
      <c r="SID19" s="43"/>
      <c r="SIE19" s="43"/>
      <c r="SIF19" s="43"/>
      <c r="SIG19" s="43"/>
      <c r="SIH19" s="43"/>
      <c r="SII19" s="43"/>
      <c r="SIJ19" s="43"/>
      <c r="SIK19" s="43"/>
      <c r="SIL19" s="43"/>
      <c r="SIM19" s="43"/>
      <c r="SIN19" s="43"/>
      <c r="SIO19" s="43"/>
      <c r="SIP19" s="43"/>
      <c r="SIQ19" s="43"/>
      <c r="SIR19" s="43"/>
      <c r="SIS19" s="43"/>
      <c r="SIT19" s="43"/>
      <c r="SIU19" s="43"/>
      <c r="SIV19" s="43"/>
      <c r="SIW19" s="43"/>
      <c r="SIX19" s="43"/>
      <c r="SIY19" s="43"/>
      <c r="SIZ19" s="43"/>
      <c r="SJA19" s="43"/>
      <c r="SJB19" s="43"/>
      <c r="SJC19" s="43"/>
      <c r="SJD19" s="43"/>
      <c r="SJE19" s="43"/>
      <c r="SJF19" s="43"/>
      <c r="SJG19" s="43"/>
      <c r="SJH19" s="43"/>
      <c r="SJI19" s="43"/>
      <c r="SJJ19" s="43"/>
      <c r="SJK19" s="43"/>
      <c r="SJL19" s="43"/>
      <c r="SJM19" s="43"/>
      <c r="SJN19" s="43"/>
      <c r="SJO19" s="43"/>
      <c r="SJP19" s="43"/>
      <c r="SJQ19" s="43"/>
      <c r="SJR19" s="43"/>
      <c r="SJS19" s="43"/>
      <c r="SJT19" s="43"/>
      <c r="SJU19" s="43"/>
      <c r="SJV19" s="43"/>
      <c r="SJW19" s="43"/>
      <c r="SJX19" s="43"/>
      <c r="SJY19" s="43"/>
      <c r="SJZ19" s="43"/>
      <c r="SKA19" s="43"/>
      <c r="SKB19" s="43"/>
      <c r="SKC19" s="43"/>
      <c r="SKD19" s="43"/>
      <c r="SKE19" s="43"/>
      <c r="SKF19" s="43"/>
      <c r="SKG19" s="43"/>
      <c r="SKH19" s="43"/>
      <c r="SKI19" s="43"/>
      <c r="SKJ19" s="43"/>
      <c r="SKK19" s="43"/>
      <c r="SKL19" s="43"/>
      <c r="SKM19" s="43"/>
      <c r="SKN19" s="43"/>
      <c r="SKO19" s="43"/>
      <c r="SKP19" s="43"/>
      <c r="SKQ19" s="43"/>
      <c r="SKR19" s="43"/>
      <c r="SKS19" s="43"/>
      <c r="SKT19" s="43"/>
      <c r="SKU19" s="43"/>
      <c r="SKV19" s="43"/>
      <c r="SKW19" s="43"/>
      <c r="SKX19" s="43"/>
      <c r="SKY19" s="43"/>
      <c r="SKZ19" s="43"/>
      <c r="SLA19" s="43"/>
      <c r="SLB19" s="43"/>
      <c r="SLC19" s="43"/>
      <c r="SLD19" s="43"/>
      <c r="SLE19" s="43"/>
      <c r="SLF19" s="43"/>
      <c r="SLG19" s="43"/>
      <c r="SLH19" s="43"/>
      <c r="SLI19" s="43"/>
      <c r="SLJ19" s="43"/>
      <c r="SLK19" s="43"/>
      <c r="SLL19" s="43"/>
      <c r="SLM19" s="43"/>
      <c r="SLN19" s="43"/>
      <c r="SLO19" s="43"/>
      <c r="SLP19" s="43"/>
      <c r="SLQ19" s="43"/>
      <c r="SLR19" s="43"/>
      <c r="SLS19" s="43"/>
      <c r="SLT19" s="43"/>
      <c r="SLU19" s="43"/>
      <c r="SLV19" s="43"/>
      <c r="SLW19" s="43"/>
      <c r="SLX19" s="43"/>
      <c r="SLY19" s="43"/>
      <c r="SLZ19" s="43"/>
      <c r="SMA19" s="43"/>
      <c r="SMB19" s="43"/>
      <c r="SMC19" s="43"/>
      <c r="SMD19" s="43"/>
      <c r="SME19" s="43"/>
      <c r="SMF19" s="43"/>
      <c r="SMG19" s="43"/>
      <c r="SMH19" s="43"/>
      <c r="SMI19" s="43"/>
      <c r="SMJ19" s="43"/>
      <c r="SMK19" s="43"/>
      <c r="SML19" s="43"/>
      <c r="SMM19" s="43"/>
      <c r="SMN19" s="43"/>
      <c r="SMO19" s="43"/>
      <c r="SMP19" s="43"/>
      <c r="SMQ19" s="43"/>
      <c r="SMR19" s="43"/>
      <c r="SMS19" s="43"/>
      <c r="SMT19" s="43"/>
      <c r="SMU19" s="43"/>
      <c r="SMV19" s="43"/>
      <c r="SMW19" s="43"/>
      <c r="SMX19" s="43"/>
      <c r="SMY19" s="43"/>
      <c r="SMZ19" s="43"/>
      <c r="SNA19" s="43"/>
      <c r="SNB19" s="43"/>
      <c r="SNC19" s="43"/>
      <c r="SND19" s="43"/>
      <c r="SNE19" s="43"/>
      <c r="SNF19" s="43"/>
      <c r="SNG19" s="43"/>
      <c r="SNH19" s="43"/>
      <c r="SNI19" s="43"/>
      <c r="SNJ19" s="43"/>
      <c r="SNK19" s="43"/>
      <c r="SNL19" s="43"/>
      <c r="SNM19" s="43"/>
      <c r="SNN19" s="43"/>
      <c r="SNO19" s="43"/>
      <c r="SNP19" s="43"/>
      <c r="SNQ19" s="43"/>
      <c r="SNR19" s="43"/>
      <c r="SNS19" s="43"/>
      <c r="SNT19" s="43"/>
      <c r="SNU19" s="43"/>
      <c r="SNV19" s="43"/>
      <c r="SNW19" s="43"/>
      <c r="SNX19" s="43"/>
      <c r="SNY19" s="43"/>
      <c r="SNZ19" s="43"/>
      <c r="SOA19" s="43"/>
      <c r="SOB19" s="43"/>
      <c r="SOC19" s="43"/>
      <c r="SOD19" s="43"/>
      <c r="SOE19" s="43"/>
      <c r="SOF19" s="43"/>
      <c r="SOG19" s="43"/>
      <c r="SOH19" s="43"/>
      <c r="SOI19" s="43"/>
      <c r="SOJ19" s="43"/>
      <c r="SOK19" s="43"/>
      <c r="SOL19" s="43"/>
      <c r="SOM19" s="43"/>
      <c r="SON19" s="43"/>
      <c r="SOO19" s="43"/>
      <c r="SOP19" s="43"/>
      <c r="SOQ19" s="43"/>
      <c r="SOR19" s="43"/>
      <c r="SOS19" s="43"/>
      <c r="SOT19" s="43"/>
      <c r="SOU19" s="43"/>
      <c r="SOV19" s="43"/>
      <c r="SOW19" s="43"/>
      <c r="SOX19" s="43"/>
      <c r="SOY19" s="43"/>
      <c r="SOZ19" s="43"/>
      <c r="SPA19" s="43"/>
      <c r="SPB19" s="43"/>
      <c r="SPC19" s="43"/>
      <c r="SPD19" s="43"/>
      <c r="SPE19" s="43"/>
      <c r="SPF19" s="43"/>
      <c r="SPG19" s="43"/>
      <c r="SPH19" s="43"/>
      <c r="SPI19" s="43"/>
      <c r="SPJ19" s="43"/>
      <c r="SPK19" s="43"/>
      <c r="SPL19" s="43"/>
      <c r="SPM19" s="43"/>
      <c r="SPN19" s="43"/>
      <c r="SPO19" s="43"/>
      <c r="SPP19" s="43"/>
      <c r="SPQ19" s="43"/>
      <c r="SPR19" s="43"/>
      <c r="SPS19" s="43"/>
      <c r="SPT19" s="43"/>
      <c r="SPU19" s="43"/>
      <c r="SPV19" s="43"/>
      <c r="SPW19" s="43"/>
      <c r="SPX19" s="43"/>
      <c r="SPY19" s="43"/>
      <c r="SPZ19" s="43"/>
      <c r="SQA19" s="43"/>
      <c r="SQB19" s="43"/>
      <c r="SQC19" s="43"/>
      <c r="SQD19" s="43"/>
      <c r="SQE19" s="43"/>
      <c r="SQF19" s="43"/>
      <c r="SQG19" s="43"/>
      <c r="SQH19" s="43"/>
      <c r="SQI19" s="43"/>
      <c r="SQJ19" s="43"/>
      <c r="SQK19" s="43"/>
      <c r="SQL19" s="43"/>
      <c r="SQM19" s="43"/>
      <c r="SQN19" s="43"/>
      <c r="SQO19" s="43"/>
      <c r="SQP19" s="43"/>
      <c r="SQQ19" s="43"/>
      <c r="SQR19" s="43"/>
      <c r="SQS19" s="43"/>
      <c r="SQT19" s="43"/>
      <c r="SQU19" s="43"/>
      <c r="SQV19" s="43"/>
      <c r="SQW19" s="43"/>
      <c r="SQX19" s="43"/>
      <c r="SQY19" s="43"/>
      <c r="SQZ19" s="43"/>
      <c r="SRA19" s="43"/>
      <c r="SRB19" s="43"/>
      <c r="SRC19" s="43"/>
      <c r="SRD19" s="43"/>
      <c r="SRE19" s="43"/>
      <c r="SRF19" s="43"/>
      <c r="SRG19" s="43"/>
      <c r="SRH19" s="43"/>
      <c r="SRI19" s="43"/>
      <c r="SRJ19" s="43"/>
      <c r="SRK19" s="43"/>
      <c r="SRL19" s="43"/>
      <c r="SRM19" s="43"/>
      <c r="SRN19" s="43"/>
      <c r="SRO19" s="43"/>
      <c r="SRP19" s="43"/>
      <c r="SRQ19" s="43"/>
      <c r="SRR19" s="43"/>
      <c r="SRS19" s="43"/>
      <c r="SRT19" s="43"/>
      <c r="SRU19" s="43"/>
      <c r="SRV19" s="43"/>
      <c r="SRW19" s="43"/>
      <c r="SRX19" s="43"/>
      <c r="SRY19" s="43"/>
      <c r="SRZ19" s="43"/>
      <c r="SSA19" s="43"/>
      <c r="SSB19" s="43"/>
      <c r="SSC19" s="43"/>
      <c r="SSD19" s="43"/>
      <c r="SSE19" s="43"/>
      <c r="SSF19" s="43"/>
      <c r="SSG19" s="43"/>
      <c r="SSH19" s="43"/>
      <c r="SSI19" s="43"/>
      <c r="SSJ19" s="43"/>
      <c r="SSK19" s="43"/>
      <c r="SSL19" s="43"/>
      <c r="SSM19" s="43"/>
      <c r="SSN19" s="43"/>
      <c r="SSO19" s="43"/>
      <c r="SSP19" s="43"/>
      <c r="SSQ19" s="43"/>
      <c r="SSR19" s="43"/>
      <c r="SSS19" s="43"/>
      <c r="SST19" s="43"/>
      <c r="SSU19" s="43"/>
      <c r="SSV19" s="43"/>
      <c r="SSW19" s="43"/>
      <c r="SSX19" s="43"/>
      <c r="SSY19" s="43"/>
      <c r="SSZ19" s="43"/>
      <c r="STA19" s="43"/>
      <c r="STB19" s="43"/>
      <c r="STC19" s="43"/>
      <c r="STD19" s="43"/>
      <c r="STE19" s="43"/>
      <c r="STF19" s="43"/>
      <c r="STG19" s="43"/>
      <c r="STH19" s="43"/>
      <c r="STI19" s="43"/>
      <c r="STJ19" s="43"/>
      <c r="STK19" s="43"/>
      <c r="STL19" s="43"/>
      <c r="STM19" s="43"/>
      <c r="STN19" s="43"/>
      <c r="STO19" s="43"/>
      <c r="STP19" s="43"/>
      <c r="STQ19" s="43"/>
      <c r="STR19" s="43"/>
      <c r="STS19" s="43"/>
      <c r="STT19" s="43"/>
      <c r="STU19" s="43"/>
      <c r="STV19" s="43"/>
      <c r="STW19" s="43"/>
      <c r="STX19" s="43"/>
      <c r="STY19" s="43"/>
      <c r="STZ19" s="43"/>
      <c r="SUA19" s="43"/>
      <c r="SUB19" s="43"/>
      <c r="SUC19" s="43"/>
      <c r="SUD19" s="43"/>
      <c r="SUE19" s="43"/>
      <c r="SUF19" s="43"/>
      <c r="SUG19" s="43"/>
      <c r="SUH19" s="43"/>
      <c r="SUI19" s="43"/>
      <c r="SUJ19" s="43"/>
      <c r="SUK19" s="43"/>
      <c r="SUL19" s="43"/>
      <c r="SUM19" s="43"/>
      <c r="SUN19" s="43"/>
      <c r="SUO19" s="43"/>
      <c r="SUP19" s="43"/>
      <c r="SUQ19" s="43"/>
      <c r="SUR19" s="43"/>
      <c r="SUS19" s="43"/>
      <c r="SUT19" s="43"/>
      <c r="SUU19" s="43"/>
      <c r="SUV19" s="43"/>
      <c r="SUW19" s="43"/>
      <c r="SUX19" s="43"/>
      <c r="SUY19" s="43"/>
      <c r="SUZ19" s="43"/>
      <c r="SVA19" s="43"/>
      <c r="SVB19" s="43"/>
      <c r="SVC19" s="43"/>
      <c r="SVD19" s="43"/>
      <c r="SVE19" s="43"/>
      <c r="SVF19" s="43"/>
      <c r="SVG19" s="43"/>
      <c r="SVH19" s="43"/>
      <c r="SVI19" s="43"/>
      <c r="SVJ19" s="43"/>
      <c r="SVK19" s="43"/>
      <c r="SVL19" s="43"/>
      <c r="SVM19" s="43"/>
      <c r="SVN19" s="43"/>
      <c r="SVO19" s="43"/>
      <c r="SVP19" s="43"/>
      <c r="SVQ19" s="43"/>
      <c r="SVR19" s="43"/>
      <c r="SVS19" s="43"/>
      <c r="SVT19" s="43"/>
      <c r="SVU19" s="43"/>
      <c r="SVV19" s="43"/>
      <c r="SVW19" s="43"/>
      <c r="SVX19" s="43"/>
      <c r="SVY19" s="43"/>
      <c r="SVZ19" s="43"/>
      <c r="SWA19" s="43"/>
      <c r="SWB19" s="43"/>
      <c r="SWC19" s="43"/>
      <c r="SWD19" s="43"/>
      <c r="SWE19" s="43"/>
      <c r="SWF19" s="43"/>
      <c r="SWG19" s="43"/>
      <c r="SWH19" s="43"/>
      <c r="SWI19" s="43"/>
      <c r="SWJ19" s="43"/>
      <c r="SWK19" s="43"/>
      <c r="SWL19" s="43"/>
      <c r="SWM19" s="43"/>
      <c r="SWN19" s="43"/>
      <c r="SWO19" s="43"/>
      <c r="SWP19" s="43"/>
      <c r="SWQ19" s="43"/>
      <c r="SWR19" s="43"/>
      <c r="SWS19" s="43"/>
      <c r="SWT19" s="43"/>
      <c r="SWU19" s="43"/>
      <c r="SWV19" s="43"/>
      <c r="SWW19" s="43"/>
      <c r="SWX19" s="43"/>
      <c r="SWY19" s="43"/>
      <c r="SWZ19" s="43"/>
      <c r="SXA19" s="43"/>
      <c r="SXB19" s="43"/>
      <c r="SXC19" s="43"/>
      <c r="SXD19" s="43"/>
      <c r="SXE19" s="43"/>
      <c r="SXF19" s="43"/>
      <c r="SXG19" s="43"/>
      <c r="SXH19" s="43"/>
      <c r="SXI19" s="43"/>
      <c r="SXJ19" s="43"/>
      <c r="SXK19" s="43"/>
      <c r="SXL19" s="43"/>
      <c r="SXM19" s="43"/>
      <c r="SXN19" s="43"/>
      <c r="SXO19" s="43"/>
      <c r="SXP19" s="43"/>
      <c r="SXQ19" s="43"/>
      <c r="SXR19" s="43"/>
      <c r="SXS19" s="43"/>
      <c r="SXT19" s="43"/>
      <c r="SXU19" s="43"/>
      <c r="SXV19" s="43"/>
      <c r="SXW19" s="43"/>
      <c r="SXX19" s="43"/>
      <c r="SXY19" s="43"/>
      <c r="SXZ19" s="43"/>
      <c r="SYA19" s="43"/>
      <c r="SYB19" s="43"/>
      <c r="SYC19" s="43"/>
      <c r="SYD19" s="43"/>
      <c r="SYE19" s="43"/>
      <c r="SYF19" s="43"/>
      <c r="SYG19" s="43"/>
      <c r="SYH19" s="43"/>
      <c r="SYI19" s="43"/>
      <c r="SYJ19" s="43"/>
      <c r="SYK19" s="43"/>
      <c r="SYL19" s="43"/>
      <c r="SYM19" s="43"/>
      <c r="SYN19" s="43"/>
      <c r="SYO19" s="43"/>
      <c r="SYP19" s="43"/>
      <c r="SYQ19" s="43"/>
      <c r="SYR19" s="43"/>
      <c r="SYS19" s="43"/>
      <c r="SYT19" s="43"/>
      <c r="SYU19" s="43"/>
      <c r="SYV19" s="43"/>
      <c r="SYW19" s="43"/>
      <c r="SYX19" s="43"/>
      <c r="SYY19" s="43"/>
      <c r="SYZ19" s="43"/>
      <c r="SZA19" s="43"/>
      <c r="SZB19" s="43"/>
      <c r="SZC19" s="43"/>
      <c r="SZD19" s="43"/>
      <c r="SZE19" s="43"/>
      <c r="SZF19" s="43"/>
      <c r="SZG19" s="43"/>
      <c r="SZH19" s="43"/>
      <c r="SZI19" s="43"/>
      <c r="SZJ19" s="43"/>
      <c r="SZK19" s="43"/>
      <c r="SZL19" s="43"/>
      <c r="SZM19" s="43"/>
      <c r="SZN19" s="43"/>
      <c r="SZO19" s="43"/>
      <c r="SZP19" s="43"/>
      <c r="SZQ19" s="43"/>
      <c r="SZR19" s="43"/>
      <c r="SZS19" s="43"/>
      <c r="SZT19" s="43"/>
      <c r="SZU19" s="43"/>
      <c r="SZV19" s="43"/>
      <c r="SZW19" s="43"/>
      <c r="SZX19" s="43"/>
      <c r="SZY19" s="43"/>
      <c r="SZZ19" s="43"/>
      <c r="TAA19" s="43"/>
      <c r="TAB19" s="43"/>
      <c r="TAC19" s="43"/>
      <c r="TAD19" s="43"/>
      <c r="TAE19" s="43"/>
      <c r="TAF19" s="43"/>
      <c r="TAG19" s="43"/>
      <c r="TAH19" s="43"/>
      <c r="TAI19" s="43"/>
      <c r="TAJ19" s="43"/>
      <c r="TAK19" s="43"/>
      <c r="TAL19" s="43"/>
      <c r="TAM19" s="43"/>
      <c r="TAN19" s="43"/>
      <c r="TAO19" s="43"/>
      <c r="TAP19" s="43"/>
      <c r="TAQ19" s="43"/>
      <c r="TAR19" s="43"/>
      <c r="TAS19" s="43"/>
      <c r="TAT19" s="43"/>
      <c r="TAU19" s="43"/>
      <c r="TAV19" s="43"/>
      <c r="TAW19" s="43"/>
      <c r="TAX19" s="43"/>
      <c r="TAY19" s="43"/>
      <c r="TAZ19" s="43"/>
      <c r="TBA19" s="43"/>
      <c r="TBB19" s="43"/>
      <c r="TBC19" s="43"/>
      <c r="TBD19" s="43"/>
      <c r="TBE19" s="43"/>
      <c r="TBF19" s="43"/>
      <c r="TBG19" s="43"/>
      <c r="TBH19" s="43"/>
      <c r="TBI19" s="43"/>
      <c r="TBJ19" s="43"/>
      <c r="TBK19" s="43"/>
      <c r="TBL19" s="43"/>
      <c r="TBM19" s="43"/>
      <c r="TBN19" s="43"/>
      <c r="TBO19" s="43"/>
      <c r="TBP19" s="43"/>
      <c r="TBQ19" s="43"/>
      <c r="TBR19" s="43"/>
      <c r="TBS19" s="43"/>
      <c r="TBT19" s="43"/>
      <c r="TBU19" s="43"/>
      <c r="TBV19" s="43"/>
      <c r="TBW19" s="43"/>
      <c r="TBX19" s="43"/>
      <c r="TBY19" s="43"/>
      <c r="TBZ19" s="43"/>
      <c r="TCA19" s="43"/>
      <c r="TCB19" s="43"/>
      <c r="TCC19" s="43"/>
      <c r="TCD19" s="43"/>
      <c r="TCE19" s="43"/>
      <c r="TCF19" s="43"/>
      <c r="TCG19" s="43"/>
      <c r="TCH19" s="43"/>
      <c r="TCI19" s="43"/>
      <c r="TCJ19" s="43"/>
      <c r="TCK19" s="43"/>
      <c r="TCL19" s="43"/>
      <c r="TCM19" s="43"/>
      <c r="TCN19" s="43"/>
      <c r="TCO19" s="43"/>
      <c r="TCP19" s="43"/>
      <c r="TCQ19" s="43"/>
      <c r="TCR19" s="43"/>
      <c r="TCS19" s="43"/>
      <c r="TCT19" s="43"/>
      <c r="TCU19" s="43"/>
      <c r="TCV19" s="43"/>
      <c r="TCW19" s="43"/>
      <c r="TCX19" s="43"/>
      <c r="TCY19" s="43"/>
      <c r="TCZ19" s="43"/>
      <c r="TDA19" s="43"/>
      <c r="TDB19" s="43"/>
      <c r="TDC19" s="43"/>
      <c r="TDD19" s="43"/>
      <c r="TDE19" s="43"/>
      <c r="TDF19" s="43"/>
      <c r="TDG19" s="43"/>
      <c r="TDH19" s="43"/>
      <c r="TDI19" s="43"/>
      <c r="TDJ19" s="43"/>
      <c r="TDK19" s="43"/>
      <c r="TDL19" s="43"/>
      <c r="TDM19" s="43"/>
      <c r="TDN19" s="43"/>
      <c r="TDO19" s="43"/>
      <c r="TDP19" s="43"/>
      <c r="TDQ19" s="43"/>
      <c r="TDR19" s="43"/>
      <c r="TDS19" s="43"/>
      <c r="TDT19" s="43"/>
      <c r="TDU19" s="43"/>
      <c r="TDV19" s="43"/>
      <c r="TDW19" s="43"/>
      <c r="TDX19" s="43"/>
      <c r="TDY19" s="43"/>
      <c r="TDZ19" s="43"/>
      <c r="TEA19" s="43"/>
      <c r="TEB19" s="43"/>
      <c r="TEC19" s="43"/>
      <c r="TED19" s="43"/>
      <c r="TEE19" s="43"/>
      <c r="TEF19" s="43"/>
      <c r="TEG19" s="43"/>
      <c r="TEH19" s="43"/>
      <c r="TEI19" s="43"/>
      <c r="TEJ19" s="43"/>
      <c r="TEK19" s="43"/>
      <c r="TEL19" s="43"/>
      <c r="TEM19" s="43"/>
      <c r="TEN19" s="43"/>
      <c r="TEO19" s="43"/>
      <c r="TEP19" s="43"/>
      <c r="TEQ19" s="43"/>
      <c r="TER19" s="43"/>
      <c r="TES19" s="43"/>
      <c r="TET19" s="43"/>
      <c r="TEU19" s="43"/>
      <c r="TEV19" s="43"/>
      <c r="TEW19" s="43"/>
      <c r="TEX19" s="43"/>
      <c r="TEY19" s="43"/>
      <c r="TEZ19" s="43"/>
      <c r="TFA19" s="43"/>
      <c r="TFB19" s="43"/>
      <c r="TFC19" s="43"/>
      <c r="TFD19" s="43"/>
      <c r="TFE19" s="43"/>
      <c r="TFF19" s="43"/>
      <c r="TFG19" s="43"/>
      <c r="TFH19" s="43"/>
      <c r="TFI19" s="43"/>
      <c r="TFJ19" s="43"/>
      <c r="TFK19" s="43"/>
      <c r="TFL19" s="43"/>
      <c r="TFM19" s="43"/>
      <c r="TFN19" s="43"/>
      <c r="TFO19" s="43"/>
      <c r="TFP19" s="43"/>
      <c r="TFQ19" s="43"/>
      <c r="TFR19" s="43"/>
      <c r="TFS19" s="43"/>
      <c r="TFT19" s="43"/>
      <c r="TFU19" s="43"/>
      <c r="TFV19" s="43"/>
      <c r="TFW19" s="43"/>
      <c r="TFX19" s="43"/>
      <c r="TFY19" s="43"/>
      <c r="TFZ19" s="43"/>
      <c r="TGA19" s="43"/>
      <c r="TGB19" s="43"/>
      <c r="TGC19" s="43"/>
      <c r="TGD19" s="43"/>
      <c r="TGE19" s="43"/>
      <c r="TGF19" s="43"/>
      <c r="TGG19" s="43"/>
      <c r="TGH19" s="43"/>
      <c r="TGI19" s="43"/>
      <c r="TGJ19" s="43"/>
      <c r="TGK19" s="43"/>
      <c r="TGL19" s="43"/>
      <c r="TGM19" s="43"/>
      <c r="TGN19" s="43"/>
      <c r="TGO19" s="43"/>
      <c r="TGP19" s="43"/>
      <c r="TGQ19" s="43"/>
      <c r="TGR19" s="43"/>
      <c r="TGS19" s="43"/>
      <c r="TGT19" s="43"/>
      <c r="TGU19" s="43"/>
      <c r="TGV19" s="43"/>
      <c r="TGW19" s="43"/>
      <c r="TGX19" s="43"/>
      <c r="TGY19" s="43"/>
      <c r="TGZ19" s="43"/>
      <c r="THA19" s="43"/>
      <c r="THB19" s="43"/>
      <c r="THC19" s="43"/>
      <c r="THD19" s="43"/>
      <c r="THE19" s="43"/>
      <c r="THF19" s="43"/>
      <c r="THG19" s="43"/>
      <c r="THH19" s="43"/>
      <c r="THI19" s="43"/>
      <c r="THJ19" s="43"/>
      <c r="THK19" s="43"/>
      <c r="THL19" s="43"/>
      <c r="THM19" s="43"/>
      <c r="THN19" s="43"/>
      <c r="THO19" s="43"/>
      <c r="THP19" s="43"/>
      <c r="THQ19" s="43"/>
      <c r="THR19" s="43"/>
      <c r="THS19" s="43"/>
      <c r="THT19" s="43"/>
      <c r="THU19" s="43"/>
      <c r="THV19" s="43"/>
      <c r="THW19" s="43"/>
      <c r="THX19" s="43"/>
      <c r="THY19" s="43"/>
      <c r="THZ19" s="43"/>
      <c r="TIA19" s="43"/>
      <c r="TIB19" s="43"/>
      <c r="TIC19" s="43"/>
      <c r="TID19" s="43"/>
      <c r="TIE19" s="43"/>
      <c r="TIF19" s="43"/>
      <c r="TIG19" s="43"/>
      <c r="TIH19" s="43"/>
      <c r="TII19" s="43"/>
      <c r="TIJ19" s="43"/>
      <c r="TIK19" s="43"/>
      <c r="TIL19" s="43"/>
      <c r="TIM19" s="43"/>
      <c r="TIN19" s="43"/>
      <c r="TIO19" s="43"/>
      <c r="TIP19" s="43"/>
      <c r="TIQ19" s="43"/>
      <c r="TIR19" s="43"/>
      <c r="TIS19" s="43"/>
      <c r="TIT19" s="43"/>
      <c r="TIU19" s="43"/>
      <c r="TIV19" s="43"/>
      <c r="TIW19" s="43"/>
      <c r="TIX19" s="43"/>
      <c r="TIY19" s="43"/>
      <c r="TIZ19" s="43"/>
      <c r="TJA19" s="43"/>
      <c r="TJB19" s="43"/>
      <c r="TJC19" s="43"/>
      <c r="TJD19" s="43"/>
      <c r="TJE19" s="43"/>
      <c r="TJF19" s="43"/>
      <c r="TJG19" s="43"/>
      <c r="TJH19" s="43"/>
      <c r="TJI19" s="43"/>
      <c r="TJJ19" s="43"/>
      <c r="TJK19" s="43"/>
      <c r="TJL19" s="43"/>
      <c r="TJM19" s="43"/>
      <c r="TJN19" s="43"/>
      <c r="TJO19" s="43"/>
      <c r="TJP19" s="43"/>
      <c r="TJQ19" s="43"/>
      <c r="TJR19" s="43"/>
      <c r="TJS19" s="43"/>
      <c r="TJT19" s="43"/>
      <c r="TJU19" s="43"/>
      <c r="TJV19" s="43"/>
      <c r="TJW19" s="43"/>
      <c r="TJX19" s="43"/>
      <c r="TJY19" s="43"/>
      <c r="TJZ19" s="43"/>
      <c r="TKA19" s="43"/>
      <c r="TKB19" s="43"/>
      <c r="TKC19" s="43"/>
      <c r="TKD19" s="43"/>
      <c r="TKE19" s="43"/>
      <c r="TKF19" s="43"/>
      <c r="TKG19" s="43"/>
      <c r="TKH19" s="43"/>
      <c r="TKI19" s="43"/>
      <c r="TKJ19" s="43"/>
      <c r="TKK19" s="43"/>
      <c r="TKL19" s="43"/>
      <c r="TKM19" s="43"/>
      <c r="TKN19" s="43"/>
      <c r="TKO19" s="43"/>
      <c r="TKP19" s="43"/>
      <c r="TKQ19" s="43"/>
      <c r="TKR19" s="43"/>
      <c r="TKS19" s="43"/>
      <c r="TKT19" s="43"/>
      <c r="TKU19" s="43"/>
      <c r="TKV19" s="43"/>
      <c r="TKW19" s="43"/>
      <c r="TKX19" s="43"/>
      <c r="TKY19" s="43"/>
      <c r="TKZ19" s="43"/>
      <c r="TLA19" s="43"/>
      <c r="TLB19" s="43"/>
      <c r="TLC19" s="43"/>
      <c r="TLD19" s="43"/>
      <c r="TLE19" s="43"/>
      <c r="TLF19" s="43"/>
      <c r="TLG19" s="43"/>
      <c r="TLH19" s="43"/>
      <c r="TLI19" s="43"/>
      <c r="TLJ19" s="43"/>
      <c r="TLK19" s="43"/>
      <c r="TLL19" s="43"/>
      <c r="TLM19" s="43"/>
      <c r="TLN19" s="43"/>
      <c r="TLO19" s="43"/>
      <c r="TLP19" s="43"/>
      <c r="TLQ19" s="43"/>
      <c r="TLR19" s="43"/>
      <c r="TLS19" s="43"/>
      <c r="TLT19" s="43"/>
      <c r="TLU19" s="43"/>
      <c r="TLV19" s="43"/>
      <c r="TLW19" s="43"/>
      <c r="TLX19" s="43"/>
      <c r="TLY19" s="43"/>
      <c r="TLZ19" s="43"/>
      <c r="TMA19" s="43"/>
      <c r="TMB19" s="43"/>
      <c r="TMC19" s="43"/>
      <c r="TMD19" s="43"/>
      <c r="TME19" s="43"/>
      <c r="TMF19" s="43"/>
      <c r="TMG19" s="43"/>
      <c r="TMH19" s="43"/>
      <c r="TMI19" s="43"/>
      <c r="TMJ19" s="43"/>
      <c r="TMK19" s="43"/>
      <c r="TML19" s="43"/>
      <c r="TMM19" s="43"/>
      <c r="TMN19" s="43"/>
      <c r="TMO19" s="43"/>
      <c r="TMP19" s="43"/>
      <c r="TMQ19" s="43"/>
      <c r="TMR19" s="43"/>
      <c r="TMS19" s="43"/>
      <c r="TMT19" s="43"/>
      <c r="TMU19" s="43"/>
      <c r="TMV19" s="43"/>
      <c r="TMW19" s="43"/>
      <c r="TMX19" s="43"/>
      <c r="TMY19" s="43"/>
      <c r="TMZ19" s="43"/>
      <c r="TNA19" s="43"/>
      <c r="TNB19" s="43"/>
      <c r="TNC19" s="43"/>
      <c r="TND19" s="43"/>
      <c r="TNE19" s="43"/>
      <c r="TNF19" s="43"/>
      <c r="TNG19" s="43"/>
      <c r="TNH19" s="43"/>
      <c r="TNI19" s="43"/>
      <c r="TNJ19" s="43"/>
      <c r="TNK19" s="43"/>
      <c r="TNL19" s="43"/>
      <c r="TNM19" s="43"/>
      <c r="TNN19" s="43"/>
      <c r="TNO19" s="43"/>
      <c r="TNP19" s="43"/>
      <c r="TNQ19" s="43"/>
      <c r="TNR19" s="43"/>
      <c r="TNS19" s="43"/>
      <c r="TNT19" s="43"/>
      <c r="TNU19" s="43"/>
      <c r="TNV19" s="43"/>
      <c r="TNW19" s="43"/>
      <c r="TNX19" s="43"/>
      <c r="TNY19" s="43"/>
      <c r="TNZ19" s="43"/>
      <c r="TOA19" s="43"/>
      <c r="TOB19" s="43"/>
      <c r="TOC19" s="43"/>
      <c r="TOD19" s="43"/>
      <c r="TOE19" s="43"/>
      <c r="TOF19" s="43"/>
      <c r="TOG19" s="43"/>
      <c r="TOH19" s="43"/>
      <c r="TOI19" s="43"/>
      <c r="TOJ19" s="43"/>
      <c r="TOK19" s="43"/>
      <c r="TOL19" s="43"/>
      <c r="TOM19" s="43"/>
      <c r="TON19" s="43"/>
      <c r="TOO19" s="43"/>
      <c r="TOP19" s="43"/>
      <c r="TOQ19" s="43"/>
      <c r="TOR19" s="43"/>
      <c r="TOS19" s="43"/>
      <c r="TOT19" s="43"/>
      <c r="TOU19" s="43"/>
      <c r="TOV19" s="43"/>
      <c r="TOW19" s="43"/>
      <c r="TOX19" s="43"/>
      <c r="TOY19" s="43"/>
      <c r="TOZ19" s="43"/>
      <c r="TPA19" s="43"/>
      <c r="TPB19" s="43"/>
      <c r="TPC19" s="43"/>
      <c r="TPD19" s="43"/>
      <c r="TPE19" s="43"/>
      <c r="TPF19" s="43"/>
      <c r="TPG19" s="43"/>
      <c r="TPH19" s="43"/>
      <c r="TPI19" s="43"/>
      <c r="TPJ19" s="43"/>
      <c r="TPK19" s="43"/>
      <c r="TPL19" s="43"/>
      <c r="TPM19" s="43"/>
      <c r="TPN19" s="43"/>
      <c r="TPO19" s="43"/>
      <c r="TPP19" s="43"/>
      <c r="TPQ19" s="43"/>
      <c r="TPR19" s="43"/>
      <c r="TPS19" s="43"/>
      <c r="TPT19" s="43"/>
      <c r="TPU19" s="43"/>
      <c r="TPV19" s="43"/>
      <c r="TPW19" s="43"/>
      <c r="TPX19" s="43"/>
      <c r="TPY19" s="43"/>
      <c r="TPZ19" s="43"/>
      <c r="TQA19" s="43"/>
      <c r="TQB19" s="43"/>
      <c r="TQC19" s="43"/>
      <c r="TQD19" s="43"/>
      <c r="TQE19" s="43"/>
      <c r="TQF19" s="43"/>
      <c r="TQG19" s="43"/>
      <c r="TQH19" s="43"/>
      <c r="TQI19" s="43"/>
      <c r="TQJ19" s="43"/>
      <c r="TQK19" s="43"/>
      <c r="TQL19" s="43"/>
      <c r="TQM19" s="43"/>
      <c r="TQN19" s="43"/>
      <c r="TQO19" s="43"/>
      <c r="TQP19" s="43"/>
      <c r="TQQ19" s="43"/>
      <c r="TQR19" s="43"/>
      <c r="TQS19" s="43"/>
      <c r="TQT19" s="43"/>
      <c r="TQU19" s="43"/>
      <c r="TQV19" s="43"/>
      <c r="TQW19" s="43"/>
      <c r="TQX19" s="43"/>
      <c r="TQY19" s="43"/>
      <c r="TQZ19" s="43"/>
      <c r="TRA19" s="43"/>
      <c r="TRB19" s="43"/>
      <c r="TRC19" s="43"/>
      <c r="TRD19" s="43"/>
      <c r="TRE19" s="43"/>
      <c r="TRF19" s="43"/>
      <c r="TRG19" s="43"/>
      <c r="TRH19" s="43"/>
      <c r="TRI19" s="43"/>
      <c r="TRJ19" s="43"/>
      <c r="TRK19" s="43"/>
      <c r="TRL19" s="43"/>
      <c r="TRM19" s="43"/>
      <c r="TRN19" s="43"/>
      <c r="TRO19" s="43"/>
      <c r="TRP19" s="43"/>
      <c r="TRQ19" s="43"/>
      <c r="TRR19" s="43"/>
      <c r="TRS19" s="43"/>
      <c r="TRT19" s="43"/>
      <c r="TRU19" s="43"/>
      <c r="TRV19" s="43"/>
      <c r="TRW19" s="43"/>
      <c r="TRX19" s="43"/>
      <c r="TRY19" s="43"/>
      <c r="TRZ19" s="43"/>
      <c r="TSA19" s="43"/>
      <c r="TSB19" s="43"/>
      <c r="TSC19" s="43"/>
      <c r="TSD19" s="43"/>
      <c r="TSE19" s="43"/>
      <c r="TSF19" s="43"/>
      <c r="TSG19" s="43"/>
      <c r="TSH19" s="43"/>
      <c r="TSI19" s="43"/>
      <c r="TSJ19" s="43"/>
      <c r="TSK19" s="43"/>
      <c r="TSL19" s="43"/>
      <c r="TSM19" s="43"/>
      <c r="TSN19" s="43"/>
      <c r="TSO19" s="43"/>
      <c r="TSP19" s="43"/>
      <c r="TSQ19" s="43"/>
      <c r="TSR19" s="43"/>
      <c r="TSS19" s="43"/>
      <c r="TST19" s="43"/>
      <c r="TSU19" s="43"/>
      <c r="TSV19" s="43"/>
      <c r="TSW19" s="43"/>
      <c r="TSX19" s="43"/>
      <c r="TSY19" s="43"/>
      <c r="TSZ19" s="43"/>
      <c r="TTA19" s="43"/>
      <c r="TTB19" s="43"/>
      <c r="TTC19" s="43"/>
      <c r="TTD19" s="43"/>
      <c r="TTE19" s="43"/>
      <c r="TTF19" s="43"/>
      <c r="TTG19" s="43"/>
      <c r="TTH19" s="43"/>
      <c r="TTI19" s="43"/>
      <c r="TTJ19" s="43"/>
      <c r="TTK19" s="43"/>
      <c r="TTL19" s="43"/>
      <c r="TTM19" s="43"/>
      <c r="TTN19" s="43"/>
      <c r="TTO19" s="43"/>
      <c r="TTP19" s="43"/>
      <c r="TTQ19" s="43"/>
      <c r="TTR19" s="43"/>
      <c r="TTS19" s="43"/>
      <c r="TTT19" s="43"/>
      <c r="TTU19" s="43"/>
      <c r="TTV19" s="43"/>
      <c r="TTW19" s="43"/>
      <c r="TTX19" s="43"/>
      <c r="TTY19" s="43"/>
      <c r="TTZ19" s="43"/>
      <c r="TUA19" s="43"/>
      <c r="TUB19" s="43"/>
      <c r="TUC19" s="43"/>
      <c r="TUD19" s="43"/>
      <c r="TUE19" s="43"/>
      <c r="TUF19" s="43"/>
      <c r="TUG19" s="43"/>
      <c r="TUH19" s="43"/>
      <c r="TUI19" s="43"/>
      <c r="TUJ19" s="43"/>
      <c r="TUK19" s="43"/>
      <c r="TUL19" s="43"/>
      <c r="TUM19" s="43"/>
      <c r="TUN19" s="43"/>
      <c r="TUO19" s="43"/>
      <c r="TUP19" s="43"/>
      <c r="TUQ19" s="43"/>
      <c r="TUR19" s="43"/>
      <c r="TUS19" s="43"/>
      <c r="TUT19" s="43"/>
      <c r="TUU19" s="43"/>
      <c r="TUV19" s="43"/>
      <c r="TUW19" s="43"/>
      <c r="TUX19" s="43"/>
      <c r="TUY19" s="43"/>
      <c r="TUZ19" s="43"/>
      <c r="TVA19" s="43"/>
      <c r="TVB19" s="43"/>
      <c r="TVC19" s="43"/>
      <c r="TVD19" s="43"/>
      <c r="TVE19" s="43"/>
      <c r="TVF19" s="43"/>
      <c r="TVG19" s="43"/>
      <c r="TVH19" s="43"/>
      <c r="TVI19" s="43"/>
      <c r="TVJ19" s="43"/>
      <c r="TVK19" s="43"/>
      <c r="TVL19" s="43"/>
      <c r="TVM19" s="43"/>
      <c r="TVN19" s="43"/>
      <c r="TVO19" s="43"/>
      <c r="TVP19" s="43"/>
      <c r="TVQ19" s="43"/>
      <c r="TVR19" s="43"/>
      <c r="TVS19" s="43"/>
      <c r="TVT19" s="43"/>
      <c r="TVU19" s="43"/>
      <c r="TVV19" s="43"/>
      <c r="TVW19" s="43"/>
      <c r="TVX19" s="43"/>
      <c r="TVY19" s="43"/>
      <c r="TVZ19" s="43"/>
      <c r="TWA19" s="43"/>
      <c r="TWB19" s="43"/>
      <c r="TWC19" s="43"/>
      <c r="TWD19" s="43"/>
      <c r="TWE19" s="43"/>
      <c r="TWF19" s="43"/>
      <c r="TWG19" s="43"/>
      <c r="TWH19" s="43"/>
      <c r="TWI19" s="43"/>
      <c r="TWJ19" s="43"/>
      <c r="TWK19" s="43"/>
      <c r="TWL19" s="43"/>
      <c r="TWM19" s="43"/>
      <c r="TWN19" s="43"/>
      <c r="TWO19" s="43"/>
      <c r="TWP19" s="43"/>
      <c r="TWQ19" s="43"/>
      <c r="TWR19" s="43"/>
      <c r="TWS19" s="43"/>
      <c r="TWT19" s="43"/>
      <c r="TWU19" s="43"/>
      <c r="TWV19" s="43"/>
      <c r="TWW19" s="43"/>
      <c r="TWX19" s="43"/>
      <c r="TWY19" s="43"/>
      <c r="TWZ19" s="43"/>
      <c r="TXA19" s="43"/>
      <c r="TXB19" s="43"/>
      <c r="TXC19" s="43"/>
      <c r="TXD19" s="43"/>
      <c r="TXE19" s="43"/>
      <c r="TXF19" s="43"/>
      <c r="TXG19" s="43"/>
      <c r="TXH19" s="43"/>
      <c r="TXI19" s="43"/>
      <c r="TXJ19" s="43"/>
      <c r="TXK19" s="43"/>
      <c r="TXL19" s="43"/>
      <c r="TXM19" s="43"/>
      <c r="TXN19" s="43"/>
      <c r="TXO19" s="43"/>
      <c r="TXP19" s="43"/>
      <c r="TXQ19" s="43"/>
      <c r="TXR19" s="43"/>
      <c r="TXS19" s="43"/>
      <c r="TXT19" s="43"/>
      <c r="TXU19" s="43"/>
      <c r="TXV19" s="43"/>
      <c r="TXW19" s="43"/>
      <c r="TXX19" s="43"/>
      <c r="TXY19" s="43"/>
      <c r="TXZ19" s="43"/>
      <c r="TYA19" s="43"/>
      <c r="TYB19" s="43"/>
      <c r="TYC19" s="43"/>
      <c r="TYD19" s="43"/>
      <c r="TYE19" s="43"/>
      <c r="TYF19" s="43"/>
      <c r="TYG19" s="43"/>
      <c r="TYH19" s="43"/>
      <c r="TYI19" s="43"/>
      <c r="TYJ19" s="43"/>
      <c r="TYK19" s="43"/>
      <c r="TYL19" s="43"/>
      <c r="TYM19" s="43"/>
      <c r="TYN19" s="43"/>
      <c r="TYO19" s="43"/>
      <c r="TYP19" s="43"/>
      <c r="TYQ19" s="43"/>
      <c r="TYR19" s="43"/>
      <c r="TYS19" s="43"/>
      <c r="TYT19" s="43"/>
      <c r="TYU19" s="43"/>
      <c r="TYV19" s="43"/>
      <c r="TYW19" s="43"/>
      <c r="TYX19" s="43"/>
      <c r="TYY19" s="43"/>
      <c r="TYZ19" s="43"/>
      <c r="TZA19" s="43"/>
      <c r="TZB19" s="43"/>
      <c r="TZC19" s="43"/>
      <c r="TZD19" s="43"/>
      <c r="TZE19" s="43"/>
      <c r="TZF19" s="43"/>
      <c r="TZG19" s="43"/>
      <c r="TZH19" s="43"/>
      <c r="TZI19" s="43"/>
      <c r="TZJ19" s="43"/>
      <c r="TZK19" s="43"/>
      <c r="TZL19" s="43"/>
      <c r="TZM19" s="43"/>
      <c r="TZN19" s="43"/>
      <c r="TZO19" s="43"/>
      <c r="TZP19" s="43"/>
      <c r="TZQ19" s="43"/>
      <c r="TZR19" s="43"/>
      <c r="TZS19" s="43"/>
      <c r="TZT19" s="43"/>
      <c r="TZU19" s="43"/>
      <c r="TZV19" s="43"/>
      <c r="TZW19" s="43"/>
      <c r="TZX19" s="43"/>
      <c r="TZY19" s="43"/>
      <c r="TZZ19" s="43"/>
      <c r="UAA19" s="43"/>
      <c r="UAB19" s="43"/>
      <c r="UAC19" s="43"/>
      <c r="UAD19" s="43"/>
      <c r="UAE19" s="43"/>
      <c r="UAF19" s="43"/>
      <c r="UAG19" s="43"/>
      <c r="UAH19" s="43"/>
      <c r="UAI19" s="43"/>
      <c r="UAJ19" s="43"/>
      <c r="UAK19" s="43"/>
      <c r="UAL19" s="43"/>
      <c r="UAM19" s="43"/>
      <c r="UAN19" s="43"/>
      <c r="UAO19" s="43"/>
      <c r="UAP19" s="43"/>
      <c r="UAQ19" s="43"/>
      <c r="UAR19" s="43"/>
      <c r="UAS19" s="43"/>
      <c r="UAT19" s="43"/>
      <c r="UAU19" s="43"/>
      <c r="UAV19" s="43"/>
      <c r="UAW19" s="43"/>
      <c r="UAX19" s="43"/>
      <c r="UAY19" s="43"/>
      <c r="UAZ19" s="43"/>
      <c r="UBA19" s="43"/>
      <c r="UBB19" s="43"/>
      <c r="UBC19" s="43"/>
      <c r="UBD19" s="43"/>
      <c r="UBE19" s="43"/>
      <c r="UBF19" s="43"/>
      <c r="UBG19" s="43"/>
      <c r="UBH19" s="43"/>
      <c r="UBI19" s="43"/>
      <c r="UBJ19" s="43"/>
      <c r="UBK19" s="43"/>
      <c r="UBL19" s="43"/>
      <c r="UBM19" s="43"/>
      <c r="UBN19" s="43"/>
      <c r="UBO19" s="43"/>
      <c r="UBP19" s="43"/>
      <c r="UBQ19" s="43"/>
      <c r="UBR19" s="43"/>
      <c r="UBS19" s="43"/>
      <c r="UBT19" s="43"/>
      <c r="UBU19" s="43"/>
      <c r="UBV19" s="43"/>
      <c r="UBW19" s="43"/>
      <c r="UBX19" s="43"/>
      <c r="UBY19" s="43"/>
      <c r="UBZ19" s="43"/>
      <c r="UCA19" s="43"/>
      <c r="UCB19" s="43"/>
      <c r="UCC19" s="43"/>
      <c r="UCD19" s="43"/>
      <c r="UCE19" s="43"/>
      <c r="UCF19" s="43"/>
      <c r="UCG19" s="43"/>
      <c r="UCH19" s="43"/>
      <c r="UCI19" s="43"/>
      <c r="UCJ19" s="43"/>
      <c r="UCK19" s="43"/>
      <c r="UCL19" s="43"/>
      <c r="UCM19" s="43"/>
      <c r="UCN19" s="43"/>
      <c r="UCO19" s="43"/>
      <c r="UCP19" s="43"/>
      <c r="UCQ19" s="43"/>
      <c r="UCR19" s="43"/>
      <c r="UCS19" s="43"/>
      <c r="UCT19" s="43"/>
      <c r="UCU19" s="43"/>
      <c r="UCV19" s="43"/>
      <c r="UCW19" s="43"/>
      <c r="UCX19" s="43"/>
      <c r="UCY19" s="43"/>
      <c r="UCZ19" s="43"/>
      <c r="UDA19" s="43"/>
      <c r="UDB19" s="43"/>
      <c r="UDC19" s="43"/>
      <c r="UDD19" s="43"/>
      <c r="UDE19" s="43"/>
      <c r="UDF19" s="43"/>
      <c r="UDG19" s="43"/>
      <c r="UDH19" s="43"/>
      <c r="UDI19" s="43"/>
      <c r="UDJ19" s="43"/>
      <c r="UDK19" s="43"/>
      <c r="UDL19" s="43"/>
      <c r="UDM19" s="43"/>
      <c r="UDN19" s="43"/>
      <c r="UDO19" s="43"/>
      <c r="UDP19" s="43"/>
      <c r="UDQ19" s="43"/>
      <c r="UDR19" s="43"/>
      <c r="UDS19" s="43"/>
      <c r="UDT19" s="43"/>
      <c r="UDU19" s="43"/>
      <c r="UDV19" s="43"/>
      <c r="UDW19" s="43"/>
      <c r="UDX19" s="43"/>
      <c r="UDY19" s="43"/>
      <c r="UDZ19" s="43"/>
      <c r="UEA19" s="43"/>
      <c r="UEB19" s="43"/>
      <c r="UEC19" s="43"/>
      <c r="UED19" s="43"/>
      <c r="UEE19" s="43"/>
      <c r="UEF19" s="43"/>
      <c r="UEG19" s="43"/>
      <c r="UEH19" s="43"/>
      <c r="UEI19" s="43"/>
      <c r="UEJ19" s="43"/>
      <c r="UEK19" s="43"/>
      <c r="UEL19" s="43"/>
      <c r="UEM19" s="43"/>
      <c r="UEN19" s="43"/>
      <c r="UEO19" s="43"/>
      <c r="UEP19" s="43"/>
      <c r="UEQ19" s="43"/>
      <c r="UER19" s="43"/>
      <c r="UES19" s="43"/>
      <c r="UET19" s="43"/>
      <c r="UEU19" s="43"/>
      <c r="UEV19" s="43"/>
      <c r="UEW19" s="43"/>
      <c r="UEX19" s="43"/>
      <c r="UEY19" s="43"/>
      <c r="UEZ19" s="43"/>
      <c r="UFA19" s="43"/>
      <c r="UFB19" s="43"/>
      <c r="UFC19" s="43"/>
      <c r="UFD19" s="43"/>
      <c r="UFE19" s="43"/>
      <c r="UFF19" s="43"/>
      <c r="UFG19" s="43"/>
      <c r="UFH19" s="43"/>
      <c r="UFI19" s="43"/>
      <c r="UFJ19" s="43"/>
      <c r="UFK19" s="43"/>
      <c r="UFL19" s="43"/>
      <c r="UFM19" s="43"/>
      <c r="UFN19" s="43"/>
      <c r="UFO19" s="43"/>
      <c r="UFP19" s="43"/>
      <c r="UFQ19" s="43"/>
      <c r="UFR19" s="43"/>
      <c r="UFS19" s="43"/>
      <c r="UFT19" s="43"/>
      <c r="UFU19" s="43"/>
      <c r="UFV19" s="43"/>
      <c r="UFW19" s="43"/>
      <c r="UFX19" s="43"/>
      <c r="UFY19" s="43"/>
      <c r="UFZ19" s="43"/>
      <c r="UGA19" s="43"/>
      <c r="UGB19" s="43"/>
      <c r="UGC19" s="43"/>
      <c r="UGD19" s="43"/>
      <c r="UGE19" s="43"/>
      <c r="UGF19" s="43"/>
      <c r="UGG19" s="43"/>
      <c r="UGH19" s="43"/>
      <c r="UGI19" s="43"/>
      <c r="UGJ19" s="43"/>
      <c r="UGK19" s="43"/>
      <c r="UGL19" s="43"/>
      <c r="UGM19" s="43"/>
      <c r="UGN19" s="43"/>
      <c r="UGO19" s="43"/>
      <c r="UGP19" s="43"/>
      <c r="UGQ19" s="43"/>
      <c r="UGR19" s="43"/>
      <c r="UGS19" s="43"/>
      <c r="UGT19" s="43"/>
      <c r="UGU19" s="43"/>
      <c r="UGV19" s="43"/>
      <c r="UGW19" s="43"/>
      <c r="UGX19" s="43"/>
      <c r="UGY19" s="43"/>
      <c r="UGZ19" s="43"/>
      <c r="UHA19" s="43"/>
      <c r="UHB19" s="43"/>
      <c r="UHC19" s="43"/>
      <c r="UHD19" s="43"/>
      <c r="UHE19" s="43"/>
      <c r="UHF19" s="43"/>
      <c r="UHG19" s="43"/>
      <c r="UHH19" s="43"/>
      <c r="UHI19" s="43"/>
      <c r="UHJ19" s="43"/>
      <c r="UHK19" s="43"/>
      <c r="UHL19" s="43"/>
      <c r="UHM19" s="43"/>
      <c r="UHN19" s="43"/>
      <c r="UHO19" s="43"/>
      <c r="UHP19" s="43"/>
      <c r="UHQ19" s="43"/>
      <c r="UHR19" s="43"/>
      <c r="UHS19" s="43"/>
      <c r="UHT19" s="43"/>
      <c r="UHU19" s="43"/>
      <c r="UHV19" s="43"/>
      <c r="UHW19" s="43"/>
      <c r="UHX19" s="43"/>
      <c r="UHY19" s="43"/>
      <c r="UHZ19" s="43"/>
      <c r="UIA19" s="43"/>
      <c r="UIB19" s="43"/>
      <c r="UIC19" s="43"/>
      <c r="UID19" s="43"/>
      <c r="UIE19" s="43"/>
      <c r="UIF19" s="43"/>
      <c r="UIG19" s="43"/>
      <c r="UIH19" s="43"/>
      <c r="UII19" s="43"/>
      <c r="UIJ19" s="43"/>
      <c r="UIK19" s="43"/>
      <c r="UIL19" s="43"/>
      <c r="UIM19" s="43"/>
      <c r="UIN19" s="43"/>
      <c r="UIO19" s="43"/>
      <c r="UIP19" s="43"/>
      <c r="UIQ19" s="43"/>
      <c r="UIR19" s="43"/>
      <c r="UIS19" s="43"/>
      <c r="UIT19" s="43"/>
      <c r="UIU19" s="43"/>
      <c r="UIV19" s="43"/>
      <c r="UIW19" s="43"/>
      <c r="UIX19" s="43"/>
      <c r="UIY19" s="43"/>
      <c r="UIZ19" s="43"/>
      <c r="UJA19" s="43"/>
      <c r="UJB19" s="43"/>
      <c r="UJC19" s="43"/>
      <c r="UJD19" s="43"/>
      <c r="UJE19" s="43"/>
      <c r="UJF19" s="43"/>
      <c r="UJG19" s="43"/>
      <c r="UJH19" s="43"/>
      <c r="UJI19" s="43"/>
      <c r="UJJ19" s="43"/>
      <c r="UJK19" s="43"/>
      <c r="UJL19" s="43"/>
      <c r="UJM19" s="43"/>
      <c r="UJN19" s="43"/>
      <c r="UJO19" s="43"/>
      <c r="UJP19" s="43"/>
      <c r="UJQ19" s="43"/>
      <c r="UJR19" s="43"/>
      <c r="UJS19" s="43"/>
      <c r="UJT19" s="43"/>
      <c r="UJU19" s="43"/>
      <c r="UJV19" s="43"/>
      <c r="UJW19" s="43"/>
      <c r="UJX19" s="43"/>
      <c r="UJY19" s="43"/>
      <c r="UJZ19" s="43"/>
      <c r="UKA19" s="43"/>
      <c r="UKB19" s="43"/>
      <c r="UKC19" s="43"/>
      <c r="UKD19" s="43"/>
      <c r="UKE19" s="43"/>
      <c r="UKF19" s="43"/>
      <c r="UKG19" s="43"/>
      <c r="UKH19" s="43"/>
      <c r="UKI19" s="43"/>
      <c r="UKJ19" s="43"/>
      <c r="UKK19" s="43"/>
      <c r="UKL19" s="43"/>
      <c r="UKM19" s="43"/>
      <c r="UKN19" s="43"/>
      <c r="UKO19" s="43"/>
      <c r="UKP19" s="43"/>
      <c r="UKQ19" s="43"/>
      <c r="UKR19" s="43"/>
      <c r="UKS19" s="43"/>
      <c r="UKT19" s="43"/>
      <c r="UKU19" s="43"/>
      <c r="UKV19" s="43"/>
      <c r="UKW19" s="43"/>
      <c r="UKX19" s="43"/>
      <c r="UKY19" s="43"/>
      <c r="UKZ19" s="43"/>
      <c r="ULA19" s="43"/>
      <c r="ULB19" s="43"/>
      <c r="ULC19" s="43"/>
      <c r="ULD19" s="43"/>
      <c r="ULE19" s="43"/>
      <c r="ULF19" s="43"/>
      <c r="ULG19" s="43"/>
      <c r="ULH19" s="43"/>
      <c r="ULI19" s="43"/>
      <c r="ULJ19" s="43"/>
      <c r="ULK19" s="43"/>
      <c r="ULL19" s="43"/>
      <c r="ULM19" s="43"/>
      <c r="ULN19" s="43"/>
      <c r="ULO19" s="43"/>
      <c r="ULP19" s="43"/>
      <c r="ULQ19" s="43"/>
      <c r="ULR19" s="43"/>
      <c r="ULS19" s="43"/>
      <c r="ULT19" s="43"/>
      <c r="ULU19" s="43"/>
      <c r="ULV19" s="43"/>
      <c r="ULW19" s="43"/>
      <c r="ULX19" s="43"/>
      <c r="ULY19" s="43"/>
      <c r="ULZ19" s="43"/>
      <c r="UMA19" s="43"/>
      <c r="UMB19" s="43"/>
      <c r="UMC19" s="43"/>
      <c r="UMD19" s="43"/>
      <c r="UME19" s="43"/>
      <c r="UMF19" s="43"/>
      <c r="UMG19" s="43"/>
      <c r="UMH19" s="43"/>
      <c r="UMI19" s="43"/>
      <c r="UMJ19" s="43"/>
      <c r="UMK19" s="43"/>
      <c r="UML19" s="43"/>
      <c r="UMM19" s="43"/>
      <c r="UMN19" s="43"/>
      <c r="UMO19" s="43"/>
      <c r="UMP19" s="43"/>
      <c r="UMQ19" s="43"/>
      <c r="UMR19" s="43"/>
      <c r="UMS19" s="43"/>
      <c r="UMT19" s="43"/>
      <c r="UMU19" s="43"/>
      <c r="UMV19" s="43"/>
      <c r="UMW19" s="43"/>
      <c r="UMX19" s="43"/>
      <c r="UMY19" s="43"/>
      <c r="UMZ19" s="43"/>
      <c r="UNA19" s="43"/>
      <c r="UNB19" s="43"/>
      <c r="UNC19" s="43"/>
      <c r="UND19" s="43"/>
      <c r="UNE19" s="43"/>
      <c r="UNF19" s="43"/>
      <c r="UNG19" s="43"/>
      <c r="UNH19" s="43"/>
      <c r="UNI19" s="43"/>
      <c r="UNJ19" s="43"/>
      <c r="UNK19" s="43"/>
      <c r="UNL19" s="43"/>
      <c r="UNM19" s="43"/>
      <c r="UNN19" s="43"/>
      <c r="UNO19" s="43"/>
      <c r="UNP19" s="43"/>
      <c r="UNQ19" s="43"/>
      <c r="UNR19" s="43"/>
      <c r="UNS19" s="43"/>
      <c r="UNT19" s="43"/>
      <c r="UNU19" s="43"/>
      <c r="UNV19" s="43"/>
      <c r="UNW19" s="43"/>
      <c r="UNX19" s="43"/>
      <c r="UNY19" s="43"/>
      <c r="UNZ19" s="43"/>
      <c r="UOA19" s="43"/>
      <c r="UOB19" s="43"/>
      <c r="UOC19" s="43"/>
      <c r="UOD19" s="43"/>
      <c r="UOE19" s="43"/>
      <c r="UOF19" s="43"/>
      <c r="UOG19" s="43"/>
      <c r="UOH19" s="43"/>
      <c r="UOI19" s="43"/>
      <c r="UOJ19" s="43"/>
      <c r="UOK19" s="43"/>
      <c r="UOL19" s="43"/>
      <c r="UOM19" s="43"/>
      <c r="UON19" s="43"/>
      <c r="UOO19" s="43"/>
      <c r="UOP19" s="43"/>
      <c r="UOQ19" s="43"/>
      <c r="UOR19" s="43"/>
      <c r="UOS19" s="43"/>
      <c r="UOT19" s="43"/>
      <c r="UOU19" s="43"/>
      <c r="UOV19" s="43"/>
      <c r="UOW19" s="43"/>
      <c r="UOX19" s="43"/>
      <c r="UOY19" s="43"/>
      <c r="UOZ19" s="43"/>
      <c r="UPA19" s="43"/>
      <c r="UPB19" s="43"/>
      <c r="UPC19" s="43"/>
      <c r="UPD19" s="43"/>
      <c r="UPE19" s="43"/>
      <c r="UPF19" s="43"/>
      <c r="UPG19" s="43"/>
      <c r="UPH19" s="43"/>
      <c r="UPI19" s="43"/>
      <c r="UPJ19" s="43"/>
      <c r="UPK19" s="43"/>
      <c r="UPL19" s="43"/>
      <c r="UPM19" s="43"/>
      <c r="UPN19" s="43"/>
      <c r="UPO19" s="43"/>
      <c r="UPP19" s="43"/>
      <c r="UPQ19" s="43"/>
      <c r="UPR19" s="43"/>
      <c r="UPS19" s="43"/>
      <c r="UPT19" s="43"/>
      <c r="UPU19" s="43"/>
      <c r="UPV19" s="43"/>
      <c r="UPW19" s="43"/>
      <c r="UPX19" s="43"/>
      <c r="UPY19" s="43"/>
      <c r="UPZ19" s="43"/>
      <c r="UQA19" s="43"/>
      <c r="UQB19" s="43"/>
      <c r="UQC19" s="43"/>
      <c r="UQD19" s="43"/>
      <c r="UQE19" s="43"/>
      <c r="UQF19" s="43"/>
      <c r="UQG19" s="43"/>
      <c r="UQH19" s="43"/>
      <c r="UQI19" s="43"/>
      <c r="UQJ19" s="43"/>
      <c r="UQK19" s="43"/>
      <c r="UQL19" s="43"/>
      <c r="UQM19" s="43"/>
      <c r="UQN19" s="43"/>
      <c r="UQO19" s="43"/>
      <c r="UQP19" s="43"/>
      <c r="UQQ19" s="43"/>
      <c r="UQR19" s="43"/>
      <c r="UQS19" s="43"/>
      <c r="UQT19" s="43"/>
      <c r="UQU19" s="43"/>
      <c r="UQV19" s="43"/>
      <c r="UQW19" s="43"/>
      <c r="UQX19" s="43"/>
      <c r="UQY19" s="43"/>
      <c r="UQZ19" s="43"/>
      <c r="URA19" s="43"/>
      <c r="URB19" s="43"/>
      <c r="URC19" s="43"/>
      <c r="URD19" s="43"/>
      <c r="URE19" s="43"/>
      <c r="URF19" s="43"/>
      <c r="URG19" s="43"/>
      <c r="URH19" s="43"/>
      <c r="URI19" s="43"/>
      <c r="URJ19" s="43"/>
      <c r="URK19" s="43"/>
      <c r="URL19" s="43"/>
      <c r="URM19" s="43"/>
      <c r="URN19" s="43"/>
      <c r="URO19" s="43"/>
      <c r="URP19" s="43"/>
      <c r="URQ19" s="43"/>
      <c r="URR19" s="43"/>
      <c r="URS19" s="43"/>
      <c r="URT19" s="43"/>
      <c r="URU19" s="43"/>
      <c r="URV19" s="43"/>
      <c r="URW19" s="43"/>
      <c r="URX19" s="43"/>
      <c r="URY19" s="43"/>
      <c r="URZ19" s="43"/>
      <c r="USA19" s="43"/>
      <c r="USB19" s="43"/>
      <c r="USC19" s="43"/>
      <c r="USD19" s="43"/>
      <c r="USE19" s="43"/>
      <c r="USF19" s="43"/>
      <c r="USG19" s="43"/>
      <c r="USH19" s="43"/>
      <c r="USI19" s="43"/>
      <c r="USJ19" s="43"/>
      <c r="USK19" s="43"/>
      <c r="USL19" s="43"/>
      <c r="USM19" s="43"/>
      <c r="USN19" s="43"/>
      <c r="USO19" s="43"/>
      <c r="USP19" s="43"/>
      <c r="USQ19" s="43"/>
      <c r="USR19" s="43"/>
      <c r="USS19" s="43"/>
      <c r="UST19" s="43"/>
      <c r="USU19" s="43"/>
      <c r="USV19" s="43"/>
      <c r="USW19" s="43"/>
      <c r="USX19" s="43"/>
      <c r="USY19" s="43"/>
      <c r="USZ19" s="43"/>
      <c r="UTA19" s="43"/>
      <c r="UTB19" s="43"/>
      <c r="UTC19" s="43"/>
      <c r="UTD19" s="43"/>
      <c r="UTE19" s="43"/>
      <c r="UTF19" s="43"/>
      <c r="UTG19" s="43"/>
      <c r="UTH19" s="43"/>
      <c r="UTI19" s="43"/>
      <c r="UTJ19" s="43"/>
      <c r="UTK19" s="43"/>
      <c r="UTL19" s="43"/>
      <c r="UTM19" s="43"/>
      <c r="UTN19" s="43"/>
      <c r="UTO19" s="43"/>
      <c r="UTP19" s="43"/>
      <c r="UTQ19" s="43"/>
      <c r="UTR19" s="43"/>
      <c r="UTS19" s="43"/>
      <c r="UTT19" s="43"/>
      <c r="UTU19" s="43"/>
      <c r="UTV19" s="43"/>
      <c r="UTW19" s="43"/>
      <c r="UTX19" s="43"/>
      <c r="UTY19" s="43"/>
      <c r="UTZ19" s="43"/>
      <c r="UUA19" s="43"/>
      <c r="UUB19" s="43"/>
      <c r="UUC19" s="43"/>
      <c r="UUD19" s="43"/>
      <c r="UUE19" s="43"/>
      <c r="UUF19" s="43"/>
      <c r="UUG19" s="43"/>
      <c r="UUH19" s="43"/>
      <c r="UUI19" s="43"/>
      <c r="UUJ19" s="43"/>
      <c r="UUK19" s="43"/>
      <c r="UUL19" s="43"/>
      <c r="UUM19" s="43"/>
      <c r="UUN19" s="43"/>
      <c r="UUO19" s="43"/>
      <c r="UUP19" s="43"/>
      <c r="UUQ19" s="43"/>
      <c r="UUR19" s="43"/>
      <c r="UUS19" s="43"/>
      <c r="UUT19" s="43"/>
      <c r="UUU19" s="43"/>
      <c r="UUV19" s="43"/>
      <c r="UUW19" s="43"/>
      <c r="UUX19" s="43"/>
      <c r="UUY19" s="43"/>
      <c r="UUZ19" s="43"/>
      <c r="UVA19" s="43"/>
      <c r="UVB19" s="43"/>
      <c r="UVC19" s="43"/>
      <c r="UVD19" s="43"/>
      <c r="UVE19" s="43"/>
      <c r="UVF19" s="43"/>
      <c r="UVG19" s="43"/>
      <c r="UVH19" s="43"/>
      <c r="UVI19" s="43"/>
      <c r="UVJ19" s="43"/>
      <c r="UVK19" s="43"/>
      <c r="UVL19" s="43"/>
      <c r="UVM19" s="43"/>
      <c r="UVN19" s="43"/>
      <c r="UVO19" s="43"/>
      <c r="UVP19" s="43"/>
      <c r="UVQ19" s="43"/>
      <c r="UVR19" s="43"/>
      <c r="UVS19" s="43"/>
      <c r="UVT19" s="43"/>
      <c r="UVU19" s="43"/>
      <c r="UVV19" s="43"/>
      <c r="UVW19" s="43"/>
      <c r="UVX19" s="43"/>
      <c r="UVY19" s="43"/>
      <c r="UVZ19" s="43"/>
      <c r="UWA19" s="43"/>
      <c r="UWB19" s="43"/>
      <c r="UWC19" s="43"/>
      <c r="UWD19" s="43"/>
      <c r="UWE19" s="43"/>
      <c r="UWF19" s="43"/>
      <c r="UWG19" s="43"/>
      <c r="UWH19" s="43"/>
      <c r="UWI19" s="43"/>
      <c r="UWJ19" s="43"/>
      <c r="UWK19" s="43"/>
      <c r="UWL19" s="43"/>
      <c r="UWM19" s="43"/>
      <c r="UWN19" s="43"/>
      <c r="UWO19" s="43"/>
      <c r="UWP19" s="43"/>
      <c r="UWQ19" s="43"/>
      <c r="UWR19" s="43"/>
      <c r="UWS19" s="43"/>
      <c r="UWT19" s="43"/>
      <c r="UWU19" s="43"/>
      <c r="UWV19" s="43"/>
      <c r="UWW19" s="43"/>
      <c r="UWX19" s="43"/>
      <c r="UWY19" s="43"/>
      <c r="UWZ19" s="43"/>
      <c r="UXA19" s="43"/>
      <c r="UXB19" s="43"/>
      <c r="UXC19" s="43"/>
      <c r="UXD19" s="43"/>
      <c r="UXE19" s="43"/>
      <c r="UXF19" s="43"/>
      <c r="UXG19" s="43"/>
      <c r="UXH19" s="43"/>
      <c r="UXI19" s="43"/>
      <c r="UXJ19" s="43"/>
      <c r="UXK19" s="43"/>
      <c r="UXL19" s="43"/>
      <c r="UXM19" s="43"/>
      <c r="UXN19" s="43"/>
      <c r="UXO19" s="43"/>
      <c r="UXP19" s="43"/>
      <c r="UXQ19" s="43"/>
      <c r="UXR19" s="43"/>
      <c r="UXS19" s="43"/>
      <c r="UXT19" s="43"/>
      <c r="UXU19" s="43"/>
      <c r="UXV19" s="43"/>
      <c r="UXW19" s="43"/>
      <c r="UXX19" s="43"/>
      <c r="UXY19" s="43"/>
      <c r="UXZ19" s="43"/>
      <c r="UYA19" s="43"/>
      <c r="UYB19" s="43"/>
      <c r="UYC19" s="43"/>
      <c r="UYD19" s="43"/>
      <c r="UYE19" s="43"/>
      <c r="UYF19" s="43"/>
      <c r="UYG19" s="43"/>
      <c r="UYH19" s="43"/>
      <c r="UYI19" s="43"/>
      <c r="UYJ19" s="43"/>
      <c r="UYK19" s="43"/>
      <c r="UYL19" s="43"/>
      <c r="UYM19" s="43"/>
      <c r="UYN19" s="43"/>
      <c r="UYO19" s="43"/>
      <c r="UYP19" s="43"/>
      <c r="UYQ19" s="43"/>
      <c r="UYR19" s="43"/>
      <c r="UYS19" s="43"/>
      <c r="UYT19" s="43"/>
      <c r="UYU19" s="43"/>
      <c r="UYV19" s="43"/>
      <c r="UYW19" s="43"/>
      <c r="UYX19" s="43"/>
      <c r="UYY19" s="43"/>
      <c r="UYZ19" s="43"/>
      <c r="UZA19" s="43"/>
      <c r="UZB19" s="43"/>
      <c r="UZC19" s="43"/>
      <c r="UZD19" s="43"/>
      <c r="UZE19" s="43"/>
      <c r="UZF19" s="43"/>
      <c r="UZG19" s="43"/>
      <c r="UZH19" s="43"/>
      <c r="UZI19" s="43"/>
      <c r="UZJ19" s="43"/>
      <c r="UZK19" s="43"/>
      <c r="UZL19" s="43"/>
      <c r="UZM19" s="43"/>
      <c r="UZN19" s="43"/>
      <c r="UZO19" s="43"/>
      <c r="UZP19" s="43"/>
      <c r="UZQ19" s="43"/>
      <c r="UZR19" s="43"/>
      <c r="UZS19" s="43"/>
      <c r="UZT19" s="43"/>
      <c r="UZU19" s="43"/>
      <c r="UZV19" s="43"/>
      <c r="UZW19" s="43"/>
      <c r="UZX19" s="43"/>
      <c r="UZY19" s="43"/>
      <c r="UZZ19" s="43"/>
      <c r="VAA19" s="43"/>
      <c r="VAB19" s="43"/>
      <c r="VAC19" s="43"/>
      <c r="VAD19" s="43"/>
      <c r="VAE19" s="43"/>
      <c r="VAF19" s="43"/>
      <c r="VAG19" s="43"/>
      <c r="VAH19" s="43"/>
      <c r="VAI19" s="43"/>
      <c r="VAJ19" s="43"/>
      <c r="VAK19" s="43"/>
      <c r="VAL19" s="43"/>
      <c r="VAM19" s="43"/>
      <c r="VAN19" s="43"/>
      <c r="VAO19" s="43"/>
      <c r="VAP19" s="43"/>
      <c r="VAQ19" s="43"/>
      <c r="VAR19" s="43"/>
      <c r="VAS19" s="43"/>
      <c r="VAT19" s="43"/>
      <c r="VAU19" s="43"/>
      <c r="VAV19" s="43"/>
      <c r="VAW19" s="43"/>
      <c r="VAX19" s="43"/>
      <c r="VAY19" s="43"/>
      <c r="VAZ19" s="43"/>
      <c r="VBA19" s="43"/>
      <c r="VBB19" s="43"/>
      <c r="VBC19" s="43"/>
      <c r="VBD19" s="43"/>
      <c r="VBE19" s="43"/>
      <c r="VBF19" s="43"/>
      <c r="VBG19" s="43"/>
      <c r="VBH19" s="43"/>
      <c r="VBI19" s="43"/>
      <c r="VBJ19" s="43"/>
      <c r="VBK19" s="43"/>
      <c r="VBL19" s="43"/>
      <c r="VBM19" s="43"/>
      <c r="VBN19" s="43"/>
      <c r="VBO19" s="43"/>
      <c r="VBP19" s="43"/>
      <c r="VBQ19" s="43"/>
      <c r="VBR19" s="43"/>
      <c r="VBS19" s="43"/>
      <c r="VBT19" s="43"/>
      <c r="VBU19" s="43"/>
      <c r="VBV19" s="43"/>
      <c r="VBW19" s="43"/>
      <c r="VBX19" s="43"/>
      <c r="VBY19" s="43"/>
      <c r="VBZ19" s="43"/>
      <c r="VCA19" s="43"/>
      <c r="VCB19" s="43"/>
      <c r="VCC19" s="43"/>
      <c r="VCD19" s="43"/>
      <c r="VCE19" s="43"/>
      <c r="VCF19" s="43"/>
      <c r="VCG19" s="43"/>
      <c r="VCH19" s="43"/>
      <c r="VCI19" s="43"/>
      <c r="VCJ19" s="43"/>
      <c r="VCK19" s="43"/>
      <c r="VCL19" s="43"/>
      <c r="VCM19" s="43"/>
      <c r="VCN19" s="43"/>
      <c r="VCO19" s="43"/>
      <c r="VCP19" s="43"/>
      <c r="VCQ19" s="43"/>
      <c r="VCR19" s="43"/>
      <c r="VCS19" s="43"/>
      <c r="VCT19" s="43"/>
      <c r="VCU19" s="43"/>
      <c r="VCV19" s="43"/>
      <c r="VCW19" s="43"/>
      <c r="VCX19" s="43"/>
      <c r="VCY19" s="43"/>
      <c r="VCZ19" s="43"/>
      <c r="VDA19" s="43"/>
      <c r="VDB19" s="43"/>
      <c r="VDC19" s="43"/>
      <c r="VDD19" s="43"/>
      <c r="VDE19" s="43"/>
      <c r="VDF19" s="43"/>
      <c r="VDG19" s="43"/>
      <c r="VDH19" s="43"/>
      <c r="VDI19" s="43"/>
      <c r="VDJ19" s="43"/>
      <c r="VDK19" s="43"/>
      <c r="VDL19" s="43"/>
      <c r="VDM19" s="43"/>
      <c r="VDN19" s="43"/>
      <c r="VDO19" s="43"/>
      <c r="VDP19" s="43"/>
      <c r="VDQ19" s="43"/>
      <c r="VDR19" s="43"/>
      <c r="VDS19" s="43"/>
      <c r="VDT19" s="43"/>
      <c r="VDU19" s="43"/>
      <c r="VDV19" s="43"/>
      <c r="VDW19" s="43"/>
      <c r="VDX19" s="43"/>
      <c r="VDY19" s="43"/>
      <c r="VDZ19" s="43"/>
      <c r="VEA19" s="43"/>
      <c r="VEB19" s="43"/>
      <c r="VEC19" s="43"/>
      <c r="VED19" s="43"/>
      <c r="VEE19" s="43"/>
      <c r="VEF19" s="43"/>
      <c r="VEG19" s="43"/>
      <c r="VEH19" s="43"/>
      <c r="VEI19" s="43"/>
      <c r="VEJ19" s="43"/>
      <c r="VEK19" s="43"/>
      <c r="VEL19" s="43"/>
      <c r="VEM19" s="43"/>
      <c r="VEN19" s="43"/>
      <c r="VEO19" s="43"/>
      <c r="VEP19" s="43"/>
      <c r="VEQ19" s="43"/>
      <c r="VER19" s="43"/>
      <c r="VES19" s="43"/>
      <c r="VET19" s="43"/>
      <c r="VEU19" s="43"/>
      <c r="VEV19" s="43"/>
      <c r="VEW19" s="43"/>
      <c r="VEX19" s="43"/>
      <c r="VEY19" s="43"/>
      <c r="VEZ19" s="43"/>
      <c r="VFA19" s="43"/>
      <c r="VFB19" s="43"/>
      <c r="VFC19" s="43"/>
      <c r="VFD19" s="43"/>
      <c r="VFE19" s="43"/>
      <c r="VFF19" s="43"/>
      <c r="VFG19" s="43"/>
      <c r="VFH19" s="43"/>
      <c r="VFI19" s="43"/>
      <c r="VFJ19" s="43"/>
      <c r="VFK19" s="43"/>
      <c r="VFL19" s="43"/>
      <c r="VFM19" s="43"/>
      <c r="VFN19" s="43"/>
      <c r="VFO19" s="43"/>
      <c r="VFP19" s="43"/>
      <c r="VFQ19" s="43"/>
      <c r="VFR19" s="43"/>
      <c r="VFS19" s="43"/>
      <c r="VFT19" s="43"/>
      <c r="VFU19" s="43"/>
      <c r="VFV19" s="43"/>
      <c r="VFW19" s="43"/>
      <c r="VFX19" s="43"/>
      <c r="VFY19" s="43"/>
      <c r="VFZ19" s="43"/>
      <c r="VGA19" s="43"/>
      <c r="VGB19" s="43"/>
      <c r="VGC19" s="43"/>
      <c r="VGD19" s="43"/>
      <c r="VGE19" s="43"/>
      <c r="VGF19" s="43"/>
      <c r="VGG19" s="43"/>
      <c r="VGH19" s="43"/>
      <c r="VGI19" s="43"/>
      <c r="VGJ19" s="43"/>
      <c r="VGK19" s="43"/>
      <c r="VGL19" s="43"/>
      <c r="VGM19" s="43"/>
      <c r="VGN19" s="43"/>
      <c r="VGO19" s="43"/>
      <c r="VGP19" s="43"/>
      <c r="VGQ19" s="43"/>
      <c r="VGR19" s="43"/>
      <c r="VGS19" s="43"/>
      <c r="VGT19" s="43"/>
      <c r="VGU19" s="43"/>
      <c r="VGV19" s="43"/>
      <c r="VGW19" s="43"/>
      <c r="VGX19" s="43"/>
      <c r="VGY19" s="43"/>
      <c r="VGZ19" s="43"/>
      <c r="VHA19" s="43"/>
      <c r="VHB19" s="43"/>
      <c r="VHC19" s="43"/>
      <c r="VHD19" s="43"/>
      <c r="VHE19" s="43"/>
      <c r="VHF19" s="43"/>
      <c r="VHG19" s="43"/>
      <c r="VHH19" s="43"/>
      <c r="VHI19" s="43"/>
      <c r="VHJ19" s="43"/>
      <c r="VHK19" s="43"/>
      <c r="VHL19" s="43"/>
      <c r="VHM19" s="43"/>
      <c r="VHN19" s="43"/>
      <c r="VHO19" s="43"/>
      <c r="VHP19" s="43"/>
      <c r="VHQ19" s="43"/>
      <c r="VHR19" s="43"/>
      <c r="VHS19" s="43"/>
      <c r="VHT19" s="43"/>
      <c r="VHU19" s="43"/>
      <c r="VHV19" s="43"/>
      <c r="VHW19" s="43"/>
      <c r="VHX19" s="43"/>
      <c r="VHY19" s="43"/>
      <c r="VHZ19" s="43"/>
      <c r="VIA19" s="43"/>
      <c r="VIB19" s="43"/>
      <c r="VIC19" s="43"/>
      <c r="VID19" s="43"/>
      <c r="VIE19" s="43"/>
      <c r="VIF19" s="43"/>
      <c r="VIG19" s="43"/>
      <c r="VIH19" s="43"/>
      <c r="VII19" s="43"/>
      <c r="VIJ19" s="43"/>
      <c r="VIK19" s="43"/>
      <c r="VIL19" s="43"/>
      <c r="VIM19" s="43"/>
      <c r="VIN19" s="43"/>
      <c r="VIO19" s="43"/>
      <c r="VIP19" s="43"/>
      <c r="VIQ19" s="43"/>
      <c r="VIR19" s="43"/>
      <c r="VIS19" s="43"/>
      <c r="VIT19" s="43"/>
      <c r="VIU19" s="43"/>
      <c r="VIV19" s="43"/>
      <c r="VIW19" s="43"/>
      <c r="VIX19" s="43"/>
      <c r="VIY19" s="43"/>
      <c r="VIZ19" s="43"/>
      <c r="VJA19" s="43"/>
      <c r="VJB19" s="43"/>
      <c r="VJC19" s="43"/>
      <c r="VJD19" s="43"/>
      <c r="VJE19" s="43"/>
      <c r="VJF19" s="43"/>
      <c r="VJG19" s="43"/>
      <c r="VJH19" s="43"/>
      <c r="VJI19" s="43"/>
      <c r="VJJ19" s="43"/>
      <c r="VJK19" s="43"/>
      <c r="VJL19" s="43"/>
      <c r="VJM19" s="43"/>
      <c r="VJN19" s="43"/>
      <c r="VJO19" s="43"/>
      <c r="VJP19" s="43"/>
      <c r="VJQ19" s="43"/>
      <c r="VJR19" s="43"/>
      <c r="VJS19" s="43"/>
      <c r="VJT19" s="43"/>
      <c r="VJU19" s="43"/>
      <c r="VJV19" s="43"/>
      <c r="VJW19" s="43"/>
      <c r="VJX19" s="43"/>
      <c r="VJY19" s="43"/>
      <c r="VJZ19" s="43"/>
      <c r="VKA19" s="43"/>
      <c r="VKB19" s="43"/>
      <c r="VKC19" s="43"/>
      <c r="VKD19" s="43"/>
      <c r="VKE19" s="43"/>
      <c r="VKF19" s="43"/>
      <c r="VKG19" s="43"/>
      <c r="VKH19" s="43"/>
      <c r="VKI19" s="43"/>
      <c r="VKJ19" s="43"/>
      <c r="VKK19" s="43"/>
      <c r="VKL19" s="43"/>
      <c r="VKM19" s="43"/>
      <c r="VKN19" s="43"/>
      <c r="VKO19" s="43"/>
      <c r="VKP19" s="43"/>
      <c r="VKQ19" s="43"/>
      <c r="VKR19" s="43"/>
      <c r="VKS19" s="43"/>
      <c r="VKT19" s="43"/>
      <c r="VKU19" s="43"/>
      <c r="VKV19" s="43"/>
      <c r="VKW19" s="43"/>
      <c r="VKX19" s="43"/>
      <c r="VKY19" s="43"/>
      <c r="VKZ19" s="43"/>
      <c r="VLA19" s="43"/>
      <c r="VLB19" s="43"/>
      <c r="VLC19" s="43"/>
      <c r="VLD19" s="43"/>
      <c r="VLE19" s="43"/>
      <c r="VLF19" s="43"/>
      <c r="VLG19" s="43"/>
      <c r="VLH19" s="43"/>
      <c r="VLI19" s="43"/>
      <c r="VLJ19" s="43"/>
      <c r="VLK19" s="43"/>
      <c r="VLL19" s="43"/>
      <c r="VLM19" s="43"/>
      <c r="VLN19" s="43"/>
      <c r="VLO19" s="43"/>
      <c r="VLP19" s="43"/>
      <c r="VLQ19" s="43"/>
      <c r="VLR19" s="43"/>
      <c r="VLS19" s="43"/>
      <c r="VLT19" s="43"/>
      <c r="VLU19" s="43"/>
      <c r="VLV19" s="43"/>
      <c r="VLW19" s="43"/>
      <c r="VLX19" s="43"/>
      <c r="VLY19" s="43"/>
      <c r="VLZ19" s="43"/>
      <c r="VMA19" s="43"/>
      <c r="VMB19" s="43"/>
      <c r="VMC19" s="43"/>
      <c r="VMD19" s="43"/>
      <c r="VME19" s="43"/>
      <c r="VMF19" s="43"/>
      <c r="VMG19" s="43"/>
      <c r="VMH19" s="43"/>
      <c r="VMI19" s="43"/>
      <c r="VMJ19" s="43"/>
      <c r="VMK19" s="43"/>
      <c r="VML19" s="43"/>
      <c r="VMM19" s="43"/>
      <c r="VMN19" s="43"/>
      <c r="VMO19" s="43"/>
      <c r="VMP19" s="43"/>
      <c r="VMQ19" s="43"/>
      <c r="VMR19" s="43"/>
      <c r="VMS19" s="43"/>
      <c r="VMT19" s="43"/>
      <c r="VMU19" s="43"/>
      <c r="VMV19" s="43"/>
      <c r="VMW19" s="43"/>
      <c r="VMX19" s="43"/>
      <c r="VMY19" s="43"/>
      <c r="VMZ19" s="43"/>
      <c r="VNA19" s="43"/>
      <c r="VNB19" s="43"/>
      <c r="VNC19" s="43"/>
      <c r="VND19" s="43"/>
      <c r="VNE19" s="43"/>
      <c r="VNF19" s="43"/>
      <c r="VNG19" s="43"/>
      <c r="VNH19" s="43"/>
      <c r="VNI19" s="43"/>
      <c r="VNJ19" s="43"/>
      <c r="VNK19" s="43"/>
      <c r="VNL19" s="43"/>
      <c r="VNM19" s="43"/>
      <c r="VNN19" s="43"/>
      <c r="VNO19" s="43"/>
      <c r="VNP19" s="43"/>
      <c r="VNQ19" s="43"/>
      <c r="VNR19" s="43"/>
      <c r="VNS19" s="43"/>
      <c r="VNT19" s="43"/>
      <c r="VNU19" s="43"/>
      <c r="VNV19" s="43"/>
      <c r="VNW19" s="43"/>
      <c r="VNX19" s="43"/>
      <c r="VNY19" s="43"/>
      <c r="VNZ19" s="43"/>
      <c r="VOA19" s="43"/>
      <c r="VOB19" s="43"/>
      <c r="VOC19" s="43"/>
      <c r="VOD19" s="43"/>
      <c r="VOE19" s="43"/>
      <c r="VOF19" s="43"/>
      <c r="VOG19" s="43"/>
      <c r="VOH19" s="43"/>
      <c r="VOI19" s="43"/>
      <c r="VOJ19" s="43"/>
      <c r="VOK19" s="43"/>
      <c r="VOL19" s="43"/>
      <c r="VOM19" s="43"/>
      <c r="VON19" s="43"/>
      <c r="VOO19" s="43"/>
      <c r="VOP19" s="43"/>
      <c r="VOQ19" s="43"/>
      <c r="VOR19" s="43"/>
      <c r="VOS19" s="43"/>
      <c r="VOT19" s="43"/>
      <c r="VOU19" s="43"/>
      <c r="VOV19" s="43"/>
      <c r="VOW19" s="43"/>
      <c r="VOX19" s="43"/>
      <c r="VOY19" s="43"/>
      <c r="VOZ19" s="43"/>
      <c r="VPA19" s="43"/>
      <c r="VPB19" s="43"/>
      <c r="VPC19" s="43"/>
      <c r="VPD19" s="43"/>
      <c r="VPE19" s="43"/>
      <c r="VPF19" s="43"/>
      <c r="VPG19" s="43"/>
      <c r="VPH19" s="43"/>
      <c r="VPI19" s="43"/>
      <c r="VPJ19" s="43"/>
      <c r="VPK19" s="43"/>
      <c r="VPL19" s="43"/>
      <c r="VPM19" s="43"/>
      <c r="VPN19" s="43"/>
      <c r="VPO19" s="43"/>
      <c r="VPP19" s="43"/>
      <c r="VPQ19" s="43"/>
      <c r="VPR19" s="43"/>
      <c r="VPS19" s="43"/>
      <c r="VPT19" s="43"/>
      <c r="VPU19" s="43"/>
      <c r="VPV19" s="43"/>
      <c r="VPW19" s="43"/>
      <c r="VPX19" s="43"/>
      <c r="VPY19" s="43"/>
      <c r="VPZ19" s="43"/>
      <c r="VQA19" s="43"/>
      <c r="VQB19" s="43"/>
      <c r="VQC19" s="43"/>
      <c r="VQD19" s="43"/>
      <c r="VQE19" s="43"/>
      <c r="VQF19" s="43"/>
      <c r="VQG19" s="43"/>
      <c r="VQH19" s="43"/>
      <c r="VQI19" s="43"/>
      <c r="VQJ19" s="43"/>
      <c r="VQK19" s="43"/>
      <c r="VQL19" s="43"/>
      <c r="VQM19" s="43"/>
      <c r="VQN19" s="43"/>
      <c r="VQO19" s="43"/>
      <c r="VQP19" s="43"/>
      <c r="VQQ19" s="43"/>
      <c r="VQR19" s="43"/>
      <c r="VQS19" s="43"/>
      <c r="VQT19" s="43"/>
      <c r="VQU19" s="43"/>
      <c r="VQV19" s="43"/>
      <c r="VQW19" s="43"/>
      <c r="VQX19" s="43"/>
      <c r="VQY19" s="43"/>
      <c r="VQZ19" s="43"/>
      <c r="VRA19" s="43"/>
      <c r="VRB19" s="43"/>
      <c r="VRC19" s="43"/>
      <c r="VRD19" s="43"/>
      <c r="VRE19" s="43"/>
      <c r="VRF19" s="43"/>
      <c r="VRG19" s="43"/>
      <c r="VRH19" s="43"/>
      <c r="VRI19" s="43"/>
      <c r="VRJ19" s="43"/>
      <c r="VRK19" s="43"/>
      <c r="VRL19" s="43"/>
      <c r="VRM19" s="43"/>
      <c r="VRN19" s="43"/>
      <c r="VRO19" s="43"/>
      <c r="VRP19" s="43"/>
      <c r="VRQ19" s="43"/>
      <c r="VRR19" s="43"/>
      <c r="VRS19" s="43"/>
      <c r="VRT19" s="43"/>
      <c r="VRU19" s="43"/>
      <c r="VRV19" s="43"/>
      <c r="VRW19" s="43"/>
      <c r="VRX19" s="43"/>
      <c r="VRY19" s="43"/>
      <c r="VRZ19" s="43"/>
      <c r="VSA19" s="43"/>
      <c r="VSB19" s="43"/>
      <c r="VSC19" s="43"/>
      <c r="VSD19" s="43"/>
      <c r="VSE19" s="43"/>
      <c r="VSF19" s="43"/>
      <c r="VSG19" s="43"/>
      <c r="VSH19" s="43"/>
      <c r="VSI19" s="43"/>
      <c r="VSJ19" s="43"/>
      <c r="VSK19" s="43"/>
      <c r="VSL19" s="43"/>
      <c r="VSM19" s="43"/>
      <c r="VSN19" s="43"/>
      <c r="VSO19" s="43"/>
      <c r="VSP19" s="43"/>
      <c r="VSQ19" s="43"/>
      <c r="VSR19" s="43"/>
      <c r="VSS19" s="43"/>
      <c r="VST19" s="43"/>
      <c r="VSU19" s="43"/>
      <c r="VSV19" s="43"/>
      <c r="VSW19" s="43"/>
      <c r="VSX19" s="43"/>
      <c r="VSY19" s="43"/>
      <c r="VSZ19" s="43"/>
      <c r="VTA19" s="43"/>
      <c r="VTB19" s="43"/>
      <c r="VTC19" s="43"/>
      <c r="VTD19" s="43"/>
      <c r="VTE19" s="43"/>
      <c r="VTF19" s="43"/>
      <c r="VTG19" s="43"/>
      <c r="VTH19" s="43"/>
      <c r="VTI19" s="43"/>
      <c r="VTJ19" s="43"/>
      <c r="VTK19" s="43"/>
      <c r="VTL19" s="43"/>
      <c r="VTM19" s="43"/>
      <c r="VTN19" s="43"/>
      <c r="VTO19" s="43"/>
      <c r="VTP19" s="43"/>
      <c r="VTQ19" s="43"/>
      <c r="VTR19" s="43"/>
      <c r="VTS19" s="43"/>
      <c r="VTT19" s="43"/>
      <c r="VTU19" s="43"/>
      <c r="VTV19" s="43"/>
      <c r="VTW19" s="43"/>
      <c r="VTX19" s="43"/>
      <c r="VTY19" s="43"/>
      <c r="VTZ19" s="43"/>
      <c r="VUA19" s="43"/>
      <c r="VUB19" s="43"/>
      <c r="VUC19" s="43"/>
      <c r="VUD19" s="43"/>
      <c r="VUE19" s="43"/>
      <c r="VUF19" s="43"/>
      <c r="VUG19" s="43"/>
      <c r="VUH19" s="43"/>
      <c r="VUI19" s="43"/>
      <c r="VUJ19" s="43"/>
      <c r="VUK19" s="43"/>
      <c r="VUL19" s="43"/>
      <c r="VUM19" s="43"/>
      <c r="VUN19" s="43"/>
      <c r="VUO19" s="43"/>
      <c r="VUP19" s="43"/>
      <c r="VUQ19" s="43"/>
      <c r="VUR19" s="43"/>
      <c r="VUS19" s="43"/>
      <c r="VUT19" s="43"/>
      <c r="VUU19" s="43"/>
      <c r="VUV19" s="43"/>
      <c r="VUW19" s="43"/>
      <c r="VUX19" s="43"/>
      <c r="VUY19" s="43"/>
      <c r="VUZ19" s="43"/>
      <c r="VVA19" s="43"/>
      <c r="VVB19" s="43"/>
      <c r="VVC19" s="43"/>
      <c r="VVD19" s="43"/>
      <c r="VVE19" s="43"/>
      <c r="VVF19" s="43"/>
      <c r="VVG19" s="43"/>
      <c r="VVH19" s="43"/>
      <c r="VVI19" s="43"/>
      <c r="VVJ19" s="43"/>
      <c r="VVK19" s="43"/>
      <c r="VVL19" s="43"/>
      <c r="VVM19" s="43"/>
      <c r="VVN19" s="43"/>
      <c r="VVO19" s="43"/>
      <c r="VVP19" s="43"/>
      <c r="VVQ19" s="43"/>
      <c r="VVR19" s="43"/>
      <c r="VVS19" s="43"/>
      <c r="VVT19" s="43"/>
      <c r="VVU19" s="43"/>
      <c r="VVV19" s="43"/>
      <c r="VVW19" s="43"/>
      <c r="VVX19" s="43"/>
      <c r="VVY19" s="43"/>
      <c r="VVZ19" s="43"/>
      <c r="VWA19" s="43"/>
      <c r="VWB19" s="43"/>
      <c r="VWC19" s="43"/>
      <c r="VWD19" s="43"/>
      <c r="VWE19" s="43"/>
      <c r="VWF19" s="43"/>
      <c r="VWG19" s="43"/>
      <c r="VWH19" s="43"/>
      <c r="VWI19" s="43"/>
      <c r="VWJ19" s="43"/>
      <c r="VWK19" s="43"/>
      <c r="VWL19" s="43"/>
      <c r="VWM19" s="43"/>
      <c r="VWN19" s="43"/>
      <c r="VWO19" s="43"/>
      <c r="VWP19" s="43"/>
      <c r="VWQ19" s="43"/>
      <c r="VWR19" s="43"/>
      <c r="VWS19" s="43"/>
      <c r="VWT19" s="43"/>
      <c r="VWU19" s="43"/>
      <c r="VWV19" s="43"/>
      <c r="VWW19" s="43"/>
      <c r="VWX19" s="43"/>
      <c r="VWY19" s="43"/>
      <c r="VWZ19" s="43"/>
      <c r="VXA19" s="43"/>
      <c r="VXB19" s="43"/>
      <c r="VXC19" s="43"/>
      <c r="VXD19" s="43"/>
      <c r="VXE19" s="43"/>
      <c r="VXF19" s="43"/>
      <c r="VXG19" s="43"/>
      <c r="VXH19" s="43"/>
      <c r="VXI19" s="43"/>
      <c r="VXJ19" s="43"/>
      <c r="VXK19" s="43"/>
      <c r="VXL19" s="43"/>
      <c r="VXM19" s="43"/>
      <c r="VXN19" s="43"/>
      <c r="VXO19" s="43"/>
      <c r="VXP19" s="43"/>
      <c r="VXQ19" s="43"/>
      <c r="VXR19" s="43"/>
      <c r="VXS19" s="43"/>
      <c r="VXT19" s="43"/>
      <c r="VXU19" s="43"/>
      <c r="VXV19" s="43"/>
      <c r="VXW19" s="43"/>
      <c r="VXX19" s="43"/>
      <c r="VXY19" s="43"/>
      <c r="VXZ19" s="43"/>
      <c r="VYA19" s="43"/>
      <c r="VYB19" s="43"/>
      <c r="VYC19" s="43"/>
      <c r="VYD19" s="43"/>
      <c r="VYE19" s="43"/>
      <c r="VYF19" s="43"/>
      <c r="VYG19" s="43"/>
      <c r="VYH19" s="43"/>
      <c r="VYI19" s="43"/>
      <c r="VYJ19" s="43"/>
      <c r="VYK19" s="43"/>
      <c r="VYL19" s="43"/>
      <c r="VYM19" s="43"/>
      <c r="VYN19" s="43"/>
      <c r="VYO19" s="43"/>
      <c r="VYP19" s="43"/>
      <c r="VYQ19" s="43"/>
      <c r="VYR19" s="43"/>
      <c r="VYS19" s="43"/>
      <c r="VYT19" s="43"/>
      <c r="VYU19" s="43"/>
      <c r="VYV19" s="43"/>
      <c r="VYW19" s="43"/>
      <c r="VYX19" s="43"/>
      <c r="VYY19" s="43"/>
      <c r="VYZ19" s="43"/>
      <c r="VZA19" s="43"/>
      <c r="VZB19" s="43"/>
      <c r="VZC19" s="43"/>
      <c r="VZD19" s="43"/>
      <c r="VZE19" s="43"/>
      <c r="VZF19" s="43"/>
      <c r="VZG19" s="43"/>
      <c r="VZH19" s="43"/>
      <c r="VZI19" s="43"/>
      <c r="VZJ19" s="43"/>
      <c r="VZK19" s="43"/>
      <c r="VZL19" s="43"/>
      <c r="VZM19" s="43"/>
      <c r="VZN19" s="43"/>
      <c r="VZO19" s="43"/>
      <c r="VZP19" s="43"/>
      <c r="VZQ19" s="43"/>
      <c r="VZR19" s="43"/>
      <c r="VZS19" s="43"/>
      <c r="VZT19" s="43"/>
      <c r="VZU19" s="43"/>
      <c r="VZV19" s="43"/>
      <c r="VZW19" s="43"/>
      <c r="VZX19" s="43"/>
      <c r="VZY19" s="43"/>
      <c r="VZZ19" s="43"/>
      <c r="WAA19" s="43"/>
      <c r="WAB19" s="43"/>
      <c r="WAC19" s="43"/>
      <c r="WAD19" s="43"/>
      <c r="WAE19" s="43"/>
      <c r="WAF19" s="43"/>
      <c r="WAG19" s="43"/>
      <c r="WAH19" s="43"/>
      <c r="WAI19" s="43"/>
      <c r="WAJ19" s="43"/>
      <c r="WAK19" s="43"/>
      <c r="WAL19" s="43"/>
      <c r="WAM19" s="43"/>
      <c r="WAN19" s="43"/>
      <c r="WAO19" s="43"/>
      <c r="WAP19" s="43"/>
      <c r="WAQ19" s="43"/>
      <c r="WAR19" s="43"/>
      <c r="WAS19" s="43"/>
      <c r="WAT19" s="43"/>
      <c r="WAU19" s="43"/>
      <c r="WAV19" s="43"/>
      <c r="WAW19" s="43"/>
      <c r="WAX19" s="43"/>
      <c r="WAY19" s="43"/>
      <c r="WAZ19" s="43"/>
      <c r="WBA19" s="43"/>
      <c r="WBB19" s="43"/>
      <c r="WBC19" s="43"/>
      <c r="WBD19" s="43"/>
      <c r="WBE19" s="43"/>
      <c r="WBF19" s="43"/>
      <c r="WBG19" s="43"/>
      <c r="WBH19" s="43"/>
      <c r="WBI19" s="43"/>
      <c r="WBJ19" s="43"/>
      <c r="WBK19" s="43"/>
      <c r="WBL19" s="43"/>
      <c r="WBM19" s="43"/>
      <c r="WBN19" s="43"/>
      <c r="WBO19" s="43"/>
      <c r="WBP19" s="43"/>
      <c r="WBQ19" s="43"/>
      <c r="WBR19" s="43"/>
      <c r="WBS19" s="43"/>
      <c r="WBT19" s="43"/>
      <c r="WBU19" s="43"/>
      <c r="WBV19" s="43"/>
      <c r="WBW19" s="43"/>
      <c r="WBX19" s="43"/>
      <c r="WBY19" s="43"/>
      <c r="WBZ19" s="43"/>
      <c r="WCA19" s="43"/>
      <c r="WCB19" s="43"/>
      <c r="WCC19" s="43"/>
      <c r="WCD19" s="43"/>
      <c r="WCE19" s="43"/>
      <c r="WCF19" s="43"/>
      <c r="WCG19" s="43"/>
      <c r="WCH19" s="43"/>
      <c r="WCI19" s="43"/>
      <c r="WCJ19" s="43"/>
      <c r="WCK19" s="43"/>
      <c r="WCL19" s="43"/>
      <c r="WCM19" s="43"/>
      <c r="WCN19" s="43"/>
      <c r="WCO19" s="43"/>
      <c r="WCP19" s="43"/>
      <c r="WCQ19" s="43"/>
      <c r="WCR19" s="43"/>
      <c r="WCS19" s="43"/>
      <c r="WCT19" s="43"/>
      <c r="WCU19" s="43"/>
      <c r="WCV19" s="43"/>
      <c r="WCW19" s="43"/>
      <c r="WCX19" s="43"/>
      <c r="WCY19" s="43"/>
      <c r="WCZ19" s="43"/>
      <c r="WDA19" s="43"/>
      <c r="WDB19" s="43"/>
      <c r="WDC19" s="43"/>
      <c r="WDD19" s="43"/>
      <c r="WDE19" s="43"/>
      <c r="WDF19" s="43"/>
      <c r="WDG19" s="43"/>
      <c r="WDH19" s="43"/>
      <c r="WDI19" s="43"/>
      <c r="WDJ19" s="43"/>
      <c r="WDK19" s="43"/>
      <c r="WDL19" s="43"/>
      <c r="WDM19" s="43"/>
      <c r="WDN19" s="43"/>
      <c r="WDO19" s="43"/>
      <c r="WDP19" s="43"/>
      <c r="WDQ19" s="43"/>
      <c r="WDR19" s="43"/>
      <c r="WDS19" s="43"/>
      <c r="WDT19" s="43"/>
      <c r="WDU19" s="43"/>
      <c r="WDV19" s="43"/>
      <c r="WDW19" s="43"/>
      <c r="WDX19" s="43"/>
      <c r="WDY19" s="43"/>
      <c r="WDZ19" s="43"/>
      <c r="WEA19" s="43"/>
      <c r="WEB19" s="43"/>
      <c r="WEC19" s="43"/>
      <c r="WED19" s="43"/>
      <c r="WEE19" s="43"/>
      <c r="WEF19" s="43"/>
      <c r="WEG19" s="43"/>
      <c r="WEH19" s="43"/>
      <c r="WEI19" s="43"/>
      <c r="WEJ19" s="43"/>
      <c r="WEK19" s="43"/>
      <c r="WEL19" s="43"/>
      <c r="WEM19" s="43"/>
      <c r="WEN19" s="43"/>
      <c r="WEO19" s="43"/>
      <c r="WEP19" s="43"/>
      <c r="WEQ19" s="43"/>
      <c r="WER19" s="43"/>
      <c r="WES19" s="43"/>
      <c r="WET19" s="43"/>
      <c r="WEU19" s="43"/>
      <c r="WEV19" s="43"/>
      <c r="WEW19" s="43"/>
      <c r="WEX19" s="43"/>
      <c r="WEY19" s="43"/>
      <c r="WEZ19" s="43"/>
      <c r="WFA19" s="43"/>
      <c r="WFB19" s="43"/>
      <c r="WFC19" s="43"/>
      <c r="WFD19" s="43"/>
      <c r="WFE19" s="43"/>
      <c r="WFF19" s="43"/>
      <c r="WFG19" s="43"/>
      <c r="WFH19" s="43"/>
      <c r="WFI19" s="43"/>
      <c r="WFJ19" s="43"/>
      <c r="WFK19" s="43"/>
      <c r="WFL19" s="43"/>
      <c r="WFM19" s="43"/>
      <c r="WFN19" s="43"/>
      <c r="WFO19" s="43"/>
      <c r="WFP19" s="43"/>
      <c r="WFQ19" s="43"/>
      <c r="WFR19" s="43"/>
      <c r="WFS19" s="43"/>
      <c r="WFT19" s="43"/>
      <c r="WFU19" s="43"/>
      <c r="WFV19" s="43"/>
      <c r="WFW19" s="43"/>
      <c r="WFX19" s="43"/>
      <c r="WFY19" s="43"/>
      <c r="WFZ19" s="43"/>
      <c r="WGA19" s="43"/>
      <c r="WGB19" s="43"/>
      <c r="WGC19" s="43"/>
      <c r="WGD19" s="43"/>
      <c r="WGE19" s="43"/>
      <c r="WGF19" s="43"/>
      <c r="WGG19" s="43"/>
      <c r="WGH19" s="43"/>
      <c r="WGI19" s="43"/>
      <c r="WGJ19" s="43"/>
      <c r="WGK19" s="43"/>
      <c r="WGL19" s="43"/>
      <c r="WGM19" s="43"/>
      <c r="WGN19" s="43"/>
      <c r="WGO19" s="43"/>
      <c r="WGP19" s="43"/>
      <c r="WGQ19" s="43"/>
      <c r="WGR19" s="43"/>
      <c r="WGS19" s="43"/>
      <c r="WGT19" s="43"/>
      <c r="WGU19" s="43"/>
      <c r="WGV19" s="43"/>
      <c r="WGW19" s="43"/>
      <c r="WGX19" s="43"/>
      <c r="WGY19" s="43"/>
      <c r="WGZ19" s="43"/>
      <c r="WHA19" s="43"/>
      <c r="WHB19" s="43"/>
      <c r="WHC19" s="43"/>
      <c r="WHD19" s="43"/>
      <c r="WHE19" s="43"/>
      <c r="WHF19" s="43"/>
      <c r="WHG19" s="43"/>
      <c r="WHH19" s="43"/>
      <c r="WHI19" s="43"/>
      <c r="WHJ19" s="43"/>
      <c r="WHK19" s="43"/>
      <c r="WHL19" s="43"/>
      <c r="WHM19" s="43"/>
      <c r="WHN19" s="43"/>
      <c r="WHO19" s="43"/>
      <c r="WHP19" s="43"/>
      <c r="WHQ19" s="43"/>
      <c r="WHR19" s="43"/>
      <c r="WHS19" s="43"/>
      <c r="WHT19" s="43"/>
      <c r="WHU19" s="43"/>
      <c r="WHV19" s="43"/>
      <c r="WHW19" s="43"/>
      <c r="WHX19" s="43"/>
      <c r="WHY19" s="43"/>
      <c r="WHZ19" s="43"/>
      <c r="WIA19" s="43"/>
      <c r="WIB19" s="43"/>
      <c r="WIC19" s="43"/>
      <c r="WID19" s="43"/>
      <c r="WIE19" s="43"/>
      <c r="WIF19" s="43"/>
      <c r="WIG19" s="43"/>
      <c r="WIH19" s="43"/>
      <c r="WII19" s="43"/>
      <c r="WIJ19" s="43"/>
      <c r="WIK19" s="43"/>
      <c r="WIL19" s="43"/>
      <c r="WIM19" s="43"/>
      <c r="WIN19" s="43"/>
      <c r="WIO19" s="43"/>
      <c r="WIP19" s="43"/>
      <c r="WIQ19" s="43"/>
      <c r="WIR19" s="43"/>
      <c r="WIS19" s="43"/>
      <c r="WIT19" s="43"/>
      <c r="WIU19" s="43"/>
      <c r="WIV19" s="43"/>
      <c r="WIW19" s="43"/>
      <c r="WIX19" s="43"/>
      <c r="WIY19" s="43"/>
      <c r="WIZ19" s="43"/>
      <c r="WJA19" s="43"/>
      <c r="WJB19" s="43"/>
      <c r="WJC19" s="43"/>
      <c r="WJD19" s="43"/>
      <c r="WJE19" s="43"/>
      <c r="WJF19" s="43"/>
      <c r="WJG19" s="43"/>
      <c r="WJH19" s="43"/>
      <c r="WJI19" s="43"/>
      <c r="WJJ19" s="43"/>
      <c r="WJK19" s="43"/>
      <c r="WJL19" s="43"/>
      <c r="WJM19" s="43"/>
      <c r="WJN19" s="43"/>
      <c r="WJO19" s="43"/>
      <c r="WJP19" s="43"/>
      <c r="WJQ19" s="43"/>
      <c r="WJR19" s="43"/>
      <c r="WJS19" s="43"/>
      <c r="WJT19" s="43"/>
      <c r="WJU19" s="43"/>
      <c r="WJV19" s="43"/>
      <c r="WJW19" s="43"/>
      <c r="WJX19" s="43"/>
      <c r="WJY19" s="43"/>
      <c r="WJZ19" s="43"/>
      <c r="WKA19" s="43"/>
      <c r="WKB19" s="43"/>
      <c r="WKC19" s="43"/>
      <c r="WKD19" s="43"/>
      <c r="WKE19" s="43"/>
      <c r="WKF19" s="43"/>
      <c r="WKG19" s="43"/>
      <c r="WKH19" s="43"/>
      <c r="WKI19" s="43"/>
      <c r="WKJ19" s="43"/>
      <c r="WKK19" s="43"/>
      <c r="WKL19" s="43"/>
      <c r="WKM19" s="43"/>
      <c r="WKN19" s="43"/>
      <c r="WKO19" s="43"/>
      <c r="WKP19" s="43"/>
      <c r="WKQ19" s="43"/>
      <c r="WKR19" s="43"/>
      <c r="WKS19" s="43"/>
      <c r="WKT19" s="43"/>
      <c r="WKU19" s="43"/>
      <c r="WKV19" s="43"/>
      <c r="WKW19" s="43"/>
      <c r="WKX19" s="43"/>
      <c r="WKY19" s="43"/>
      <c r="WKZ19" s="43"/>
      <c r="WLA19" s="43"/>
      <c r="WLB19" s="43"/>
      <c r="WLC19" s="43"/>
      <c r="WLD19" s="43"/>
      <c r="WLE19" s="43"/>
      <c r="WLF19" s="43"/>
      <c r="WLG19" s="43"/>
      <c r="WLH19" s="43"/>
      <c r="WLI19" s="43"/>
      <c r="WLJ19" s="43"/>
      <c r="WLK19" s="43"/>
      <c r="WLL19" s="43"/>
      <c r="WLM19" s="43"/>
      <c r="WLN19" s="43"/>
      <c r="WLO19" s="43"/>
      <c r="WLP19" s="43"/>
      <c r="WLQ19" s="43"/>
      <c r="WLR19" s="43"/>
      <c r="WLS19" s="43"/>
      <c r="WLT19" s="43"/>
      <c r="WLU19" s="43"/>
      <c r="WLV19" s="43"/>
      <c r="WLW19" s="43"/>
      <c r="WLX19" s="43"/>
      <c r="WLY19" s="43"/>
      <c r="WLZ19" s="43"/>
      <c r="WMA19" s="43"/>
      <c r="WMB19" s="43"/>
      <c r="WMC19" s="43"/>
      <c r="WMD19" s="43"/>
      <c r="WME19" s="43"/>
      <c r="WMF19" s="43"/>
      <c r="WMG19" s="43"/>
      <c r="WMH19" s="43"/>
      <c r="WMI19" s="43"/>
      <c r="WMJ19" s="43"/>
      <c r="WMK19" s="43"/>
      <c r="WML19" s="43"/>
      <c r="WMM19" s="43"/>
      <c r="WMN19" s="43"/>
      <c r="WMO19" s="43"/>
      <c r="WMP19" s="43"/>
      <c r="WMQ19" s="43"/>
      <c r="WMR19" s="43"/>
      <c r="WMS19" s="43"/>
      <c r="WMT19" s="43"/>
      <c r="WMU19" s="43"/>
      <c r="WMV19" s="43"/>
      <c r="WMW19" s="43"/>
      <c r="WMX19" s="43"/>
      <c r="WMY19" s="43"/>
      <c r="WMZ19" s="43"/>
      <c r="WNA19" s="43"/>
      <c r="WNB19" s="43"/>
      <c r="WNC19" s="43"/>
      <c r="WND19" s="43"/>
      <c r="WNE19" s="43"/>
      <c r="WNF19" s="43"/>
      <c r="WNG19" s="43"/>
      <c r="WNH19" s="43"/>
      <c r="WNI19" s="43"/>
      <c r="WNJ19" s="43"/>
      <c r="WNK19" s="43"/>
      <c r="WNL19" s="43"/>
      <c r="WNM19" s="43"/>
      <c r="WNN19" s="43"/>
      <c r="WNO19" s="43"/>
      <c r="WNP19" s="43"/>
      <c r="WNQ19" s="43"/>
      <c r="WNR19" s="43"/>
      <c r="WNS19" s="43"/>
      <c r="WNT19" s="43"/>
      <c r="WNU19" s="43"/>
      <c r="WNV19" s="43"/>
      <c r="WNW19" s="43"/>
      <c r="WNX19" s="43"/>
      <c r="WNY19" s="43"/>
      <c r="WNZ19" s="43"/>
      <c r="WOA19" s="43"/>
      <c r="WOB19" s="43"/>
      <c r="WOC19" s="43"/>
      <c r="WOD19" s="43"/>
      <c r="WOE19" s="43"/>
      <c r="WOF19" s="43"/>
      <c r="WOG19" s="43"/>
      <c r="WOH19" s="43"/>
      <c r="WOI19" s="43"/>
      <c r="WOJ19" s="43"/>
      <c r="WOK19" s="43"/>
      <c r="WOL19" s="43"/>
      <c r="WOM19" s="43"/>
      <c r="WON19" s="43"/>
      <c r="WOO19" s="43"/>
      <c r="WOP19" s="43"/>
      <c r="WOQ19" s="43"/>
      <c r="WOR19" s="43"/>
      <c r="WOS19" s="43"/>
      <c r="WOT19" s="43"/>
      <c r="WOU19" s="43"/>
      <c r="WOV19" s="43"/>
      <c r="WOW19" s="43"/>
      <c r="WOX19" s="43"/>
      <c r="WOY19" s="43"/>
      <c r="WOZ19" s="43"/>
      <c r="WPA19" s="43"/>
      <c r="WPB19" s="43"/>
      <c r="WPC19" s="43"/>
      <c r="WPD19" s="43"/>
      <c r="WPE19" s="43"/>
      <c r="WPF19" s="43"/>
      <c r="WPG19" s="43"/>
      <c r="WPH19" s="43"/>
      <c r="WPI19" s="43"/>
      <c r="WPJ19" s="43"/>
      <c r="WPK19" s="43"/>
      <c r="WPL19" s="43"/>
      <c r="WPM19" s="43"/>
      <c r="WPN19" s="43"/>
      <c r="WPO19" s="43"/>
      <c r="WPP19" s="43"/>
      <c r="WPQ19" s="43"/>
      <c r="WPR19" s="43"/>
      <c r="WPS19" s="43"/>
      <c r="WPT19" s="43"/>
      <c r="WPU19" s="43"/>
      <c r="WPV19" s="43"/>
      <c r="WPW19" s="43"/>
      <c r="WPX19" s="43"/>
      <c r="WPY19" s="43"/>
      <c r="WPZ19" s="43"/>
      <c r="WQA19" s="43"/>
      <c r="WQB19" s="43"/>
      <c r="WQC19" s="43"/>
      <c r="WQD19" s="43"/>
      <c r="WQE19" s="43"/>
      <c r="WQF19" s="43"/>
      <c r="WQG19" s="43"/>
      <c r="WQH19" s="43"/>
      <c r="WQI19" s="43"/>
      <c r="WQJ19" s="43"/>
      <c r="WQK19" s="43"/>
      <c r="WQL19" s="43"/>
      <c r="WQM19" s="43"/>
      <c r="WQN19" s="43"/>
      <c r="WQO19" s="43"/>
      <c r="WQP19" s="43"/>
      <c r="WQQ19" s="43"/>
      <c r="WQR19" s="43"/>
      <c r="WQS19" s="43"/>
      <c r="WQT19" s="43"/>
      <c r="WQU19" s="43"/>
      <c r="WQV19" s="43"/>
      <c r="WQW19" s="43"/>
      <c r="WQX19" s="43"/>
      <c r="WQY19" s="43"/>
      <c r="WQZ19" s="43"/>
      <c r="WRA19" s="43"/>
      <c r="WRB19" s="43"/>
      <c r="WRC19" s="43"/>
      <c r="WRD19" s="43"/>
      <c r="WRE19" s="43"/>
      <c r="WRF19" s="43"/>
      <c r="WRG19" s="43"/>
      <c r="WRH19" s="43"/>
      <c r="WRI19" s="43"/>
      <c r="WRJ19" s="43"/>
      <c r="WRK19" s="43"/>
      <c r="WRL19" s="43"/>
      <c r="WRM19" s="43"/>
      <c r="WRN19" s="43"/>
      <c r="WRO19" s="43"/>
      <c r="WRP19" s="43"/>
      <c r="WRQ19" s="43"/>
      <c r="WRR19" s="43"/>
      <c r="WRS19" s="43"/>
      <c r="WRT19" s="43"/>
      <c r="WRU19" s="43"/>
      <c r="WRV19" s="43"/>
      <c r="WRW19" s="43"/>
      <c r="WRX19" s="43"/>
      <c r="WRY19" s="43"/>
      <c r="WRZ19" s="43"/>
      <c r="WSA19" s="43"/>
      <c r="WSB19" s="43"/>
      <c r="WSC19" s="43"/>
      <c r="WSD19" s="43"/>
      <c r="WSE19" s="43"/>
      <c r="WSF19" s="43"/>
      <c r="WSG19" s="43"/>
      <c r="WSH19" s="43"/>
      <c r="WSI19" s="43"/>
      <c r="WSJ19" s="43"/>
      <c r="WSK19" s="43"/>
      <c r="WSL19" s="43"/>
      <c r="WSM19" s="43"/>
      <c r="WSN19" s="43"/>
      <c r="WSO19" s="43"/>
      <c r="WSP19" s="43"/>
      <c r="WSQ19" s="43"/>
      <c r="WSR19" s="43"/>
      <c r="WSS19" s="43"/>
      <c r="WST19" s="43"/>
      <c r="WSU19" s="43"/>
      <c r="WSV19" s="43"/>
      <c r="WSW19" s="43"/>
      <c r="WSX19" s="43"/>
      <c r="WSY19" s="43"/>
      <c r="WSZ19" s="43"/>
      <c r="WTA19" s="43"/>
      <c r="WTB19" s="43"/>
      <c r="WTC19" s="43"/>
      <c r="WTD19" s="43"/>
      <c r="WTE19" s="43"/>
      <c r="WTF19" s="43"/>
      <c r="WTG19" s="43"/>
      <c r="WTH19" s="43"/>
      <c r="WTI19" s="43"/>
      <c r="WTJ19" s="43"/>
      <c r="WTK19" s="43"/>
      <c r="WTL19" s="43"/>
      <c r="WTM19" s="43"/>
      <c r="WTN19" s="43"/>
      <c r="WTO19" s="43"/>
      <c r="WTP19" s="43"/>
      <c r="WTQ19" s="43"/>
      <c r="WTR19" s="43"/>
      <c r="WTS19" s="43"/>
      <c r="WTT19" s="43"/>
      <c r="WTU19" s="43"/>
      <c r="WTV19" s="43"/>
      <c r="WTW19" s="43"/>
      <c r="WTX19" s="43"/>
      <c r="WTY19" s="43"/>
      <c r="WTZ19" s="43"/>
      <c r="WUA19" s="43"/>
      <c r="WUB19" s="43"/>
      <c r="WUC19" s="43"/>
      <c r="WUD19" s="43"/>
      <c r="WUE19" s="43"/>
      <c r="WUF19" s="43"/>
      <c r="WUG19" s="43"/>
      <c r="WUH19" s="43"/>
      <c r="WUI19" s="43"/>
      <c r="WUJ19" s="43"/>
      <c r="WUK19" s="43"/>
      <c r="WUL19" s="43"/>
      <c r="WUM19" s="43"/>
      <c r="WUN19" s="43"/>
      <c r="WUO19" s="43"/>
      <c r="WUP19" s="43"/>
      <c r="WUQ19" s="43"/>
      <c r="WUR19" s="43"/>
      <c r="WUS19" s="43"/>
      <c r="WUT19" s="43"/>
      <c r="WUU19" s="43"/>
      <c r="WUV19" s="43"/>
      <c r="WUW19" s="43"/>
      <c r="WUX19" s="43"/>
      <c r="WUY19" s="43"/>
      <c r="WUZ19" s="43"/>
      <c r="WVA19" s="43"/>
      <c r="WVB19" s="43"/>
      <c r="WVC19" s="43"/>
      <c r="WVD19" s="43"/>
      <c r="WVE19" s="43"/>
      <c r="WVF19" s="43"/>
      <c r="WVG19" s="43"/>
      <c r="WVH19" s="43"/>
      <c r="WVI19" s="43"/>
      <c r="WVJ19" s="43"/>
      <c r="WVK19" s="43"/>
      <c r="WVL19" s="43"/>
      <c r="WVM19" s="43"/>
      <c r="WVN19" s="43"/>
      <c r="WVO19" s="43"/>
      <c r="WVP19" s="43"/>
      <c r="WVQ19" s="43"/>
      <c r="WVR19" s="43"/>
      <c r="WVS19" s="43"/>
      <c r="WVT19" s="43"/>
      <c r="WVU19" s="43"/>
      <c r="WVV19" s="43"/>
      <c r="WVW19" s="43"/>
      <c r="WVX19" s="43"/>
      <c r="WVY19" s="43"/>
      <c r="WVZ19" s="43"/>
      <c r="WWA19" s="43"/>
      <c r="WWB19" s="43"/>
      <c r="WWC19" s="43"/>
      <c r="WWD19" s="43"/>
      <c r="WWE19" s="43"/>
      <c r="WWF19" s="43"/>
      <c r="WWG19" s="43"/>
      <c r="WWH19" s="43"/>
      <c r="WWI19" s="43"/>
      <c r="WWJ19" s="43"/>
      <c r="WWK19" s="43"/>
      <c r="WWL19" s="43"/>
      <c r="WWM19" s="43"/>
      <c r="WWN19" s="43"/>
      <c r="WWO19" s="43"/>
      <c r="WWP19" s="43"/>
      <c r="WWQ19" s="43"/>
      <c r="WWR19" s="43"/>
      <c r="WWS19" s="43"/>
      <c r="WWT19" s="43"/>
      <c r="WWU19" s="43"/>
      <c r="WWV19" s="43"/>
      <c r="WWW19" s="43"/>
      <c r="WWX19" s="43"/>
      <c r="WWY19" s="43"/>
      <c r="WWZ19" s="43"/>
      <c r="WXA19" s="43"/>
      <c r="WXB19" s="43"/>
      <c r="WXC19" s="43"/>
      <c r="WXD19" s="43"/>
      <c r="WXE19" s="43"/>
      <c r="WXF19" s="43"/>
      <c r="WXG19" s="43"/>
      <c r="WXH19" s="43"/>
      <c r="WXI19" s="43"/>
      <c r="WXJ19" s="43"/>
      <c r="WXK19" s="43"/>
      <c r="WXL19" s="43"/>
      <c r="WXM19" s="43"/>
      <c r="WXN19" s="43"/>
      <c r="WXO19" s="43"/>
      <c r="WXP19" s="43"/>
      <c r="WXQ19" s="43"/>
      <c r="WXR19" s="43"/>
      <c r="WXS19" s="43"/>
      <c r="WXT19" s="43"/>
      <c r="WXU19" s="43"/>
      <c r="WXV19" s="43"/>
      <c r="WXW19" s="43"/>
      <c r="WXX19" s="43"/>
      <c r="WXY19" s="43"/>
      <c r="WXZ19" s="43"/>
      <c r="WYA19" s="43"/>
      <c r="WYB19" s="43"/>
      <c r="WYC19" s="43"/>
      <c r="WYD19" s="43"/>
      <c r="WYE19" s="43"/>
      <c r="WYF19" s="43"/>
      <c r="WYG19" s="43"/>
      <c r="WYH19" s="43"/>
      <c r="WYI19" s="43"/>
      <c r="WYJ19" s="43"/>
      <c r="WYK19" s="43"/>
      <c r="WYL19" s="43"/>
      <c r="WYM19" s="43"/>
      <c r="WYN19" s="43"/>
      <c r="WYO19" s="43"/>
      <c r="WYP19" s="43"/>
      <c r="WYQ19" s="43"/>
      <c r="WYR19" s="43"/>
      <c r="WYS19" s="43"/>
      <c r="WYT19" s="43"/>
      <c r="WYU19" s="43"/>
      <c r="WYV19" s="43"/>
      <c r="WYW19" s="43"/>
      <c r="WYX19" s="43"/>
      <c r="WYY19" s="43"/>
      <c r="WYZ19" s="43"/>
      <c r="WZA19" s="43"/>
      <c r="WZB19" s="43"/>
      <c r="WZC19" s="43"/>
      <c r="WZD19" s="43"/>
      <c r="WZE19" s="43"/>
      <c r="WZF19" s="43"/>
      <c r="WZG19" s="43"/>
      <c r="WZH19" s="43"/>
      <c r="WZI19" s="43"/>
      <c r="WZJ19" s="43"/>
      <c r="WZK19" s="43"/>
      <c r="WZL19" s="43"/>
      <c r="WZM19" s="43"/>
      <c r="WZN19" s="43"/>
      <c r="WZO19" s="43"/>
      <c r="WZP19" s="43"/>
      <c r="WZQ19" s="43"/>
      <c r="WZR19" s="43"/>
      <c r="WZS19" s="43"/>
      <c r="WZT19" s="43"/>
      <c r="WZU19" s="43"/>
      <c r="WZV19" s="43"/>
      <c r="WZW19" s="43"/>
      <c r="WZX19" s="43"/>
      <c r="WZY19" s="43"/>
      <c r="WZZ19" s="43"/>
      <c r="XAA19" s="43"/>
      <c r="XAB19" s="43"/>
      <c r="XAC19" s="43"/>
      <c r="XAD19" s="43"/>
      <c r="XAE19" s="43"/>
      <c r="XAF19" s="43"/>
      <c r="XAG19" s="43"/>
      <c r="XAH19" s="43"/>
      <c r="XAI19" s="43"/>
      <c r="XAJ19" s="43"/>
      <c r="XAK19" s="43"/>
      <c r="XAL19" s="43"/>
      <c r="XAM19" s="43"/>
      <c r="XAN19" s="43"/>
      <c r="XAO19" s="43"/>
      <c r="XAP19" s="43"/>
      <c r="XAQ19" s="43"/>
      <c r="XAR19" s="43"/>
      <c r="XAS19" s="43"/>
      <c r="XAT19" s="43"/>
      <c r="XAU19" s="43"/>
      <c r="XAV19" s="43"/>
      <c r="XAW19" s="43"/>
      <c r="XAX19" s="43"/>
      <c r="XAY19" s="43"/>
      <c r="XAZ19" s="43"/>
      <c r="XBA19" s="43"/>
      <c r="XBB19" s="43"/>
      <c r="XBC19" s="43"/>
      <c r="XBD19" s="43"/>
      <c r="XBE19" s="43"/>
      <c r="XBF19" s="43"/>
      <c r="XBG19" s="43"/>
      <c r="XBH19" s="43"/>
      <c r="XBI19" s="43"/>
      <c r="XBJ19" s="43"/>
      <c r="XBK19" s="43"/>
      <c r="XBL19" s="43"/>
      <c r="XBM19" s="43"/>
      <c r="XBN19" s="43"/>
      <c r="XBO19" s="43"/>
      <c r="XBP19" s="43"/>
      <c r="XBQ19" s="43"/>
      <c r="XBR19" s="43"/>
      <c r="XBS19" s="43"/>
      <c r="XBT19" s="43"/>
      <c r="XBU19" s="43"/>
      <c r="XBV19" s="43"/>
      <c r="XBW19" s="43"/>
      <c r="XBX19" s="43"/>
      <c r="XBY19" s="43"/>
      <c r="XBZ19" s="43"/>
      <c r="XCA19" s="43"/>
      <c r="XCB19" s="43"/>
      <c r="XCC19" s="43"/>
      <c r="XCD19" s="43"/>
      <c r="XCE19" s="43"/>
      <c r="XCF19" s="43"/>
      <c r="XCG19" s="43"/>
      <c r="XCH19" s="43"/>
      <c r="XCI19" s="43"/>
      <c r="XCJ19" s="43"/>
      <c r="XCK19" s="43"/>
      <c r="XCL19" s="43"/>
      <c r="XCM19" s="43"/>
      <c r="XCN19" s="43"/>
      <c r="XCO19" s="43"/>
      <c r="XCP19" s="43"/>
      <c r="XCQ19" s="43"/>
      <c r="XCR19" s="43"/>
      <c r="XCS19" s="43"/>
      <c r="XCT19" s="43"/>
      <c r="XCU19" s="43"/>
      <c r="XCV19" s="43"/>
      <c r="XCW19" s="43"/>
      <c r="XCX19" s="43"/>
      <c r="XCY19" s="43"/>
      <c r="XCZ19" s="43"/>
      <c r="XDA19" s="43"/>
      <c r="XDB19" s="43"/>
      <c r="XDC19" s="43"/>
      <c r="XDD19" s="43"/>
      <c r="XDE19" s="43"/>
      <c r="XDF19" s="43"/>
      <c r="XDG19" s="43"/>
      <c r="XDH19" s="43"/>
      <c r="XDI19" s="43"/>
      <c r="XDJ19" s="43"/>
      <c r="XDK19" s="43"/>
      <c r="XDL19" s="43"/>
      <c r="XDM19" s="43"/>
      <c r="XDN19" s="43"/>
      <c r="XDO19" s="43"/>
      <c r="XDP19" s="43"/>
      <c r="XDQ19" s="43"/>
      <c r="XDR19" s="43"/>
      <c r="XDS19" s="43"/>
      <c r="XDT19" s="43"/>
      <c r="XDU19" s="43"/>
      <c r="XDV19" s="43"/>
      <c r="XDW19" s="43"/>
      <c r="XDX19" s="43"/>
      <c r="XDY19" s="43"/>
      <c r="XDZ19" s="43"/>
      <c r="XEA19" s="43"/>
      <c r="XEB19" s="43"/>
      <c r="XEC19" s="43"/>
      <c r="XED19" s="43"/>
      <c r="XEE19" s="43"/>
      <c r="XEF19" s="43"/>
      <c r="XEG19" s="43"/>
      <c r="XEH19" s="43"/>
      <c r="XEI19" s="43"/>
      <c r="XEJ19" s="43"/>
      <c r="XEK19" s="43"/>
      <c r="XEL19" s="43"/>
      <c r="XEM19" s="43"/>
      <c r="XEN19" s="43"/>
      <c r="XEO19" s="43"/>
      <c r="XEP19" s="43"/>
      <c r="XEQ19" s="43"/>
      <c r="XER19" s="43"/>
      <c r="XES19" s="43"/>
      <c r="XET19" s="43"/>
      <c r="XEU19" s="43"/>
      <c r="XEV19" s="43"/>
      <c r="XEW19" s="43"/>
      <c r="XEX19" s="43"/>
      <c r="XEY19" s="43"/>
      <c r="XEZ19" s="43"/>
      <c r="XFA19" s="43"/>
      <c r="XFB19" s="43"/>
      <c r="XFC19" s="43"/>
      <c r="XFD19" s="43"/>
    </row>
    <row r="20" s="225" customFormat="1" ht="32" customHeight="1" spans="1:16384">
      <c r="A20" s="61">
        <v>13</v>
      </c>
      <c r="B20" s="256" t="s">
        <v>28</v>
      </c>
      <c r="C20" s="252">
        <v>7516</v>
      </c>
      <c r="D20" s="252">
        <f t="shared" si="2"/>
        <v>7891.8</v>
      </c>
      <c r="E20" s="252">
        <f t="shared" si="0"/>
        <v>375.8</v>
      </c>
      <c r="F20" s="253">
        <f t="shared" si="1"/>
        <v>0.05</v>
      </c>
      <c r="G20" s="250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  <c r="AMI20" s="43"/>
      <c r="AMJ20" s="43"/>
      <c r="AMK20" s="43"/>
      <c r="AML20" s="43"/>
      <c r="AMM20" s="43"/>
      <c r="AMN20" s="43"/>
      <c r="AMO20" s="43"/>
      <c r="AMP20" s="43"/>
      <c r="AMQ20" s="43"/>
      <c r="AMR20" s="43"/>
      <c r="AMS20" s="43"/>
      <c r="AMT20" s="43"/>
      <c r="AMU20" s="43"/>
      <c r="AMV20" s="43"/>
      <c r="AMW20" s="43"/>
      <c r="AMX20" s="43"/>
      <c r="AMY20" s="43"/>
      <c r="AMZ20" s="43"/>
      <c r="ANA20" s="43"/>
      <c r="ANB20" s="43"/>
      <c r="ANC20" s="43"/>
      <c r="AND20" s="43"/>
      <c r="ANE20" s="43"/>
      <c r="ANF20" s="43"/>
      <c r="ANG20" s="43"/>
      <c r="ANH20" s="43"/>
      <c r="ANI20" s="43"/>
      <c r="ANJ20" s="43"/>
      <c r="ANK20" s="43"/>
      <c r="ANL20" s="43"/>
      <c r="ANM20" s="43"/>
      <c r="ANN20" s="43"/>
      <c r="ANO20" s="43"/>
      <c r="ANP20" s="43"/>
      <c r="ANQ20" s="43"/>
      <c r="ANR20" s="43"/>
      <c r="ANS20" s="43"/>
      <c r="ANT20" s="43"/>
      <c r="ANU20" s="43"/>
      <c r="ANV20" s="43"/>
      <c r="ANW20" s="43"/>
      <c r="ANX20" s="43"/>
      <c r="ANY20" s="43"/>
      <c r="ANZ20" s="43"/>
      <c r="AOA20" s="43"/>
      <c r="AOB20" s="43"/>
      <c r="AOC20" s="43"/>
      <c r="AOD20" s="43"/>
      <c r="AOE20" s="43"/>
      <c r="AOF20" s="43"/>
      <c r="AOG20" s="43"/>
      <c r="AOH20" s="43"/>
      <c r="AOI20" s="43"/>
      <c r="AOJ20" s="43"/>
      <c r="AOK20" s="43"/>
      <c r="AOL20" s="43"/>
      <c r="AOM20" s="43"/>
      <c r="AON20" s="43"/>
      <c r="AOO20" s="43"/>
      <c r="AOP20" s="43"/>
      <c r="AOQ20" s="43"/>
      <c r="AOR20" s="43"/>
      <c r="AOS20" s="43"/>
      <c r="AOT20" s="43"/>
      <c r="AOU20" s="43"/>
      <c r="AOV20" s="43"/>
      <c r="AOW20" s="43"/>
      <c r="AOX20" s="43"/>
      <c r="AOY20" s="43"/>
      <c r="AOZ20" s="43"/>
      <c r="APA20" s="43"/>
      <c r="APB20" s="43"/>
      <c r="APC20" s="43"/>
      <c r="APD20" s="43"/>
      <c r="APE20" s="43"/>
      <c r="APF20" s="43"/>
      <c r="APG20" s="43"/>
      <c r="APH20" s="43"/>
      <c r="API20" s="43"/>
      <c r="APJ20" s="43"/>
      <c r="APK20" s="43"/>
      <c r="APL20" s="43"/>
      <c r="APM20" s="43"/>
      <c r="APN20" s="43"/>
      <c r="APO20" s="43"/>
      <c r="APP20" s="43"/>
      <c r="APQ20" s="43"/>
      <c r="APR20" s="43"/>
      <c r="APS20" s="43"/>
      <c r="APT20" s="43"/>
      <c r="APU20" s="43"/>
      <c r="APV20" s="43"/>
      <c r="APW20" s="43"/>
      <c r="APX20" s="43"/>
      <c r="APY20" s="43"/>
      <c r="APZ20" s="43"/>
      <c r="AQA20" s="43"/>
      <c r="AQB20" s="43"/>
      <c r="AQC20" s="43"/>
      <c r="AQD20" s="43"/>
      <c r="AQE20" s="43"/>
      <c r="AQF20" s="43"/>
      <c r="AQG20" s="43"/>
      <c r="AQH20" s="43"/>
      <c r="AQI20" s="43"/>
      <c r="AQJ20" s="43"/>
      <c r="AQK20" s="43"/>
      <c r="AQL20" s="43"/>
      <c r="AQM20" s="43"/>
      <c r="AQN20" s="43"/>
      <c r="AQO20" s="43"/>
      <c r="AQP20" s="43"/>
      <c r="AQQ20" s="43"/>
      <c r="AQR20" s="43"/>
      <c r="AQS20" s="43"/>
      <c r="AQT20" s="43"/>
      <c r="AQU20" s="43"/>
      <c r="AQV20" s="43"/>
      <c r="AQW20" s="43"/>
      <c r="AQX20" s="43"/>
      <c r="AQY20" s="43"/>
      <c r="AQZ20" s="43"/>
      <c r="ARA20" s="43"/>
      <c r="ARB20" s="43"/>
      <c r="ARC20" s="43"/>
      <c r="ARD20" s="43"/>
      <c r="ARE20" s="43"/>
      <c r="ARF20" s="43"/>
      <c r="ARG20" s="43"/>
      <c r="ARH20" s="43"/>
      <c r="ARI20" s="43"/>
      <c r="ARJ20" s="43"/>
      <c r="ARK20" s="43"/>
      <c r="ARL20" s="43"/>
      <c r="ARM20" s="43"/>
      <c r="ARN20" s="43"/>
      <c r="ARO20" s="43"/>
      <c r="ARP20" s="43"/>
      <c r="ARQ20" s="43"/>
      <c r="ARR20" s="43"/>
      <c r="ARS20" s="43"/>
      <c r="ART20" s="43"/>
      <c r="ARU20" s="43"/>
      <c r="ARV20" s="43"/>
      <c r="ARW20" s="43"/>
      <c r="ARX20" s="43"/>
      <c r="ARY20" s="43"/>
      <c r="ARZ20" s="43"/>
      <c r="ASA20" s="43"/>
      <c r="ASB20" s="43"/>
      <c r="ASC20" s="43"/>
      <c r="ASD20" s="43"/>
      <c r="ASE20" s="43"/>
      <c r="ASF20" s="43"/>
      <c r="ASG20" s="43"/>
      <c r="ASH20" s="43"/>
      <c r="ASI20" s="43"/>
      <c r="ASJ20" s="43"/>
      <c r="ASK20" s="43"/>
      <c r="ASL20" s="43"/>
      <c r="ASM20" s="43"/>
      <c r="ASN20" s="43"/>
      <c r="ASO20" s="43"/>
      <c r="ASP20" s="43"/>
      <c r="ASQ20" s="43"/>
      <c r="ASR20" s="43"/>
      <c r="ASS20" s="43"/>
      <c r="AST20" s="43"/>
      <c r="ASU20" s="43"/>
      <c r="ASV20" s="43"/>
      <c r="ASW20" s="43"/>
      <c r="ASX20" s="43"/>
      <c r="ASY20" s="43"/>
      <c r="ASZ20" s="43"/>
      <c r="ATA20" s="43"/>
      <c r="ATB20" s="43"/>
      <c r="ATC20" s="43"/>
      <c r="ATD20" s="43"/>
      <c r="ATE20" s="43"/>
      <c r="ATF20" s="43"/>
      <c r="ATG20" s="43"/>
      <c r="ATH20" s="43"/>
      <c r="ATI20" s="43"/>
      <c r="ATJ20" s="43"/>
      <c r="ATK20" s="43"/>
      <c r="ATL20" s="43"/>
      <c r="ATM20" s="43"/>
      <c r="ATN20" s="43"/>
      <c r="ATO20" s="43"/>
      <c r="ATP20" s="43"/>
      <c r="ATQ20" s="43"/>
      <c r="ATR20" s="43"/>
      <c r="ATS20" s="43"/>
      <c r="ATT20" s="43"/>
      <c r="ATU20" s="43"/>
      <c r="ATV20" s="43"/>
      <c r="ATW20" s="43"/>
      <c r="ATX20" s="43"/>
      <c r="ATY20" s="43"/>
      <c r="ATZ20" s="43"/>
      <c r="AUA20" s="43"/>
      <c r="AUB20" s="43"/>
      <c r="AUC20" s="43"/>
      <c r="AUD20" s="43"/>
      <c r="AUE20" s="43"/>
      <c r="AUF20" s="43"/>
      <c r="AUG20" s="43"/>
      <c r="AUH20" s="43"/>
      <c r="AUI20" s="43"/>
      <c r="AUJ20" s="43"/>
      <c r="AUK20" s="43"/>
      <c r="AUL20" s="43"/>
      <c r="AUM20" s="43"/>
      <c r="AUN20" s="43"/>
      <c r="AUO20" s="43"/>
      <c r="AUP20" s="43"/>
      <c r="AUQ20" s="43"/>
      <c r="AUR20" s="43"/>
      <c r="AUS20" s="43"/>
      <c r="AUT20" s="43"/>
      <c r="AUU20" s="43"/>
      <c r="AUV20" s="43"/>
      <c r="AUW20" s="43"/>
      <c r="AUX20" s="43"/>
      <c r="AUY20" s="43"/>
      <c r="AUZ20" s="43"/>
      <c r="AVA20" s="43"/>
      <c r="AVB20" s="43"/>
      <c r="AVC20" s="43"/>
      <c r="AVD20" s="43"/>
      <c r="AVE20" s="43"/>
      <c r="AVF20" s="43"/>
      <c r="AVG20" s="43"/>
      <c r="AVH20" s="43"/>
      <c r="AVI20" s="43"/>
      <c r="AVJ20" s="43"/>
      <c r="AVK20" s="43"/>
      <c r="AVL20" s="43"/>
      <c r="AVM20" s="43"/>
      <c r="AVN20" s="43"/>
      <c r="AVO20" s="43"/>
      <c r="AVP20" s="43"/>
      <c r="AVQ20" s="43"/>
      <c r="AVR20" s="43"/>
      <c r="AVS20" s="43"/>
      <c r="AVT20" s="43"/>
      <c r="AVU20" s="43"/>
      <c r="AVV20" s="43"/>
      <c r="AVW20" s="43"/>
      <c r="AVX20" s="43"/>
      <c r="AVY20" s="43"/>
      <c r="AVZ20" s="43"/>
      <c r="AWA20" s="43"/>
      <c r="AWB20" s="43"/>
      <c r="AWC20" s="43"/>
      <c r="AWD20" s="43"/>
      <c r="AWE20" s="43"/>
      <c r="AWF20" s="43"/>
      <c r="AWG20" s="43"/>
      <c r="AWH20" s="43"/>
      <c r="AWI20" s="43"/>
      <c r="AWJ20" s="43"/>
      <c r="AWK20" s="43"/>
      <c r="AWL20" s="43"/>
      <c r="AWM20" s="43"/>
      <c r="AWN20" s="43"/>
      <c r="AWO20" s="43"/>
      <c r="AWP20" s="43"/>
      <c r="AWQ20" s="43"/>
      <c r="AWR20" s="43"/>
      <c r="AWS20" s="43"/>
      <c r="AWT20" s="43"/>
      <c r="AWU20" s="43"/>
      <c r="AWV20" s="43"/>
      <c r="AWW20" s="43"/>
      <c r="AWX20" s="43"/>
      <c r="AWY20" s="43"/>
      <c r="AWZ20" s="43"/>
      <c r="AXA20" s="43"/>
      <c r="AXB20" s="43"/>
      <c r="AXC20" s="43"/>
      <c r="AXD20" s="43"/>
      <c r="AXE20" s="43"/>
      <c r="AXF20" s="43"/>
      <c r="AXG20" s="43"/>
      <c r="AXH20" s="43"/>
      <c r="AXI20" s="43"/>
      <c r="AXJ20" s="43"/>
      <c r="AXK20" s="43"/>
      <c r="AXL20" s="43"/>
      <c r="AXM20" s="43"/>
      <c r="AXN20" s="43"/>
      <c r="AXO20" s="43"/>
      <c r="AXP20" s="43"/>
      <c r="AXQ20" s="43"/>
      <c r="AXR20" s="43"/>
      <c r="AXS20" s="43"/>
      <c r="AXT20" s="43"/>
      <c r="AXU20" s="43"/>
      <c r="AXV20" s="43"/>
      <c r="AXW20" s="43"/>
      <c r="AXX20" s="43"/>
      <c r="AXY20" s="43"/>
      <c r="AXZ20" s="43"/>
      <c r="AYA20" s="43"/>
      <c r="AYB20" s="43"/>
      <c r="AYC20" s="43"/>
      <c r="AYD20" s="43"/>
      <c r="AYE20" s="43"/>
      <c r="AYF20" s="43"/>
      <c r="AYG20" s="43"/>
      <c r="AYH20" s="43"/>
      <c r="AYI20" s="43"/>
      <c r="AYJ20" s="43"/>
      <c r="AYK20" s="43"/>
      <c r="AYL20" s="43"/>
      <c r="AYM20" s="43"/>
      <c r="AYN20" s="43"/>
      <c r="AYO20" s="43"/>
      <c r="AYP20" s="43"/>
      <c r="AYQ20" s="43"/>
      <c r="AYR20" s="43"/>
      <c r="AYS20" s="43"/>
      <c r="AYT20" s="43"/>
      <c r="AYU20" s="43"/>
      <c r="AYV20" s="43"/>
      <c r="AYW20" s="43"/>
      <c r="AYX20" s="43"/>
      <c r="AYY20" s="43"/>
      <c r="AYZ20" s="43"/>
      <c r="AZA20" s="43"/>
      <c r="AZB20" s="43"/>
      <c r="AZC20" s="43"/>
      <c r="AZD20" s="43"/>
      <c r="AZE20" s="43"/>
      <c r="AZF20" s="43"/>
      <c r="AZG20" s="43"/>
      <c r="AZH20" s="43"/>
      <c r="AZI20" s="43"/>
      <c r="AZJ20" s="43"/>
      <c r="AZK20" s="43"/>
      <c r="AZL20" s="43"/>
      <c r="AZM20" s="43"/>
      <c r="AZN20" s="43"/>
      <c r="AZO20" s="43"/>
      <c r="AZP20" s="43"/>
      <c r="AZQ20" s="43"/>
      <c r="AZR20" s="43"/>
      <c r="AZS20" s="43"/>
      <c r="AZT20" s="43"/>
      <c r="AZU20" s="43"/>
      <c r="AZV20" s="43"/>
      <c r="AZW20" s="43"/>
      <c r="AZX20" s="43"/>
      <c r="AZY20" s="43"/>
      <c r="AZZ20" s="43"/>
      <c r="BAA20" s="43"/>
      <c r="BAB20" s="43"/>
      <c r="BAC20" s="43"/>
      <c r="BAD20" s="43"/>
      <c r="BAE20" s="43"/>
      <c r="BAF20" s="43"/>
      <c r="BAG20" s="43"/>
      <c r="BAH20" s="43"/>
      <c r="BAI20" s="43"/>
      <c r="BAJ20" s="43"/>
      <c r="BAK20" s="43"/>
      <c r="BAL20" s="43"/>
      <c r="BAM20" s="43"/>
      <c r="BAN20" s="43"/>
      <c r="BAO20" s="43"/>
      <c r="BAP20" s="43"/>
      <c r="BAQ20" s="43"/>
      <c r="BAR20" s="43"/>
      <c r="BAS20" s="43"/>
      <c r="BAT20" s="43"/>
      <c r="BAU20" s="43"/>
      <c r="BAV20" s="43"/>
      <c r="BAW20" s="43"/>
      <c r="BAX20" s="43"/>
      <c r="BAY20" s="43"/>
      <c r="BAZ20" s="43"/>
      <c r="BBA20" s="43"/>
      <c r="BBB20" s="43"/>
      <c r="BBC20" s="43"/>
      <c r="BBD20" s="43"/>
      <c r="BBE20" s="43"/>
      <c r="BBF20" s="43"/>
      <c r="BBG20" s="43"/>
      <c r="BBH20" s="43"/>
      <c r="BBI20" s="43"/>
      <c r="BBJ20" s="43"/>
      <c r="BBK20" s="43"/>
      <c r="BBL20" s="43"/>
      <c r="BBM20" s="43"/>
      <c r="BBN20" s="43"/>
      <c r="BBO20" s="43"/>
      <c r="BBP20" s="43"/>
      <c r="BBQ20" s="43"/>
      <c r="BBR20" s="43"/>
      <c r="BBS20" s="43"/>
      <c r="BBT20" s="43"/>
      <c r="BBU20" s="43"/>
      <c r="BBV20" s="43"/>
      <c r="BBW20" s="43"/>
      <c r="BBX20" s="43"/>
      <c r="BBY20" s="43"/>
      <c r="BBZ20" s="43"/>
      <c r="BCA20" s="43"/>
      <c r="BCB20" s="43"/>
      <c r="BCC20" s="43"/>
      <c r="BCD20" s="43"/>
      <c r="BCE20" s="43"/>
      <c r="BCF20" s="43"/>
      <c r="BCG20" s="43"/>
      <c r="BCH20" s="43"/>
      <c r="BCI20" s="43"/>
      <c r="BCJ20" s="43"/>
      <c r="BCK20" s="43"/>
      <c r="BCL20" s="43"/>
      <c r="BCM20" s="43"/>
      <c r="BCN20" s="43"/>
      <c r="BCO20" s="43"/>
      <c r="BCP20" s="43"/>
      <c r="BCQ20" s="43"/>
      <c r="BCR20" s="43"/>
      <c r="BCS20" s="43"/>
      <c r="BCT20" s="43"/>
      <c r="BCU20" s="43"/>
      <c r="BCV20" s="43"/>
      <c r="BCW20" s="43"/>
      <c r="BCX20" s="43"/>
      <c r="BCY20" s="43"/>
      <c r="BCZ20" s="43"/>
      <c r="BDA20" s="43"/>
      <c r="BDB20" s="43"/>
      <c r="BDC20" s="43"/>
      <c r="BDD20" s="43"/>
      <c r="BDE20" s="43"/>
      <c r="BDF20" s="43"/>
      <c r="BDG20" s="43"/>
      <c r="BDH20" s="43"/>
      <c r="BDI20" s="43"/>
      <c r="BDJ20" s="43"/>
      <c r="BDK20" s="43"/>
      <c r="BDL20" s="43"/>
      <c r="BDM20" s="43"/>
      <c r="BDN20" s="43"/>
      <c r="BDO20" s="43"/>
      <c r="BDP20" s="43"/>
      <c r="BDQ20" s="43"/>
      <c r="BDR20" s="43"/>
      <c r="BDS20" s="43"/>
      <c r="BDT20" s="43"/>
      <c r="BDU20" s="43"/>
      <c r="BDV20" s="43"/>
      <c r="BDW20" s="43"/>
      <c r="BDX20" s="43"/>
      <c r="BDY20" s="43"/>
      <c r="BDZ20" s="43"/>
      <c r="BEA20" s="43"/>
      <c r="BEB20" s="43"/>
      <c r="BEC20" s="43"/>
      <c r="BED20" s="43"/>
      <c r="BEE20" s="43"/>
      <c r="BEF20" s="43"/>
      <c r="BEG20" s="43"/>
      <c r="BEH20" s="43"/>
      <c r="BEI20" s="43"/>
      <c r="BEJ20" s="43"/>
      <c r="BEK20" s="43"/>
      <c r="BEL20" s="43"/>
      <c r="BEM20" s="43"/>
      <c r="BEN20" s="43"/>
      <c r="BEO20" s="43"/>
      <c r="BEP20" s="43"/>
      <c r="BEQ20" s="43"/>
      <c r="BER20" s="43"/>
      <c r="BES20" s="43"/>
      <c r="BET20" s="43"/>
      <c r="BEU20" s="43"/>
      <c r="BEV20" s="43"/>
      <c r="BEW20" s="43"/>
      <c r="BEX20" s="43"/>
      <c r="BEY20" s="43"/>
      <c r="BEZ20" s="43"/>
      <c r="BFA20" s="43"/>
      <c r="BFB20" s="43"/>
      <c r="BFC20" s="43"/>
      <c r="BFD20" s="43"/>
      <c r="BFE20" s="43"/>
      <c r="BFF20" s="43"/>
      <c r="BFG20" s="43"/>
      <c r="BFH20" s="43"/>
      <c r="BFI20" s="43"/>
      <c r="BFJ20" s="43"/>
      <c r="BFK20" s="43"/>
      <c r="BFL20" s="43"/>
      <c r="BFM20" s="43"/>
      <c r="BFN20" s="43"/>
      <c r="BFO20" s="43"/>
      <c r="BFP20" s="43"/>
      <c r="BFQ20" s="43"/>
      <c r="BFR20" s="43"/>
      <c r="BFS20" s="43"/>
      <c r="BFT20" s="43"/>
      <c r="BFU20" s="43"/>
      <c r="BFV20" s="43"/>
      <c r="BFW20" s="43"/>
      <c r="BFX20" s="43"/>
      <c r="BFY20" s="43"/>
      <c r="BFZ20" s="43"/>
      <c r="BGA20" s="43"/>
      <c r="BGB20" s="43"/>
      <c r="BGC20" s="43"/>
      <c r="BGD20" s="43"/>
      <c r="BGE20" s="43"/>
      <c r="BGF20" s="43"/>
      <c r="BGG20" s="43"/>
      <c r="BGH20" s="43"/>
      <c r="BGI20" s="43"/>
      <c r="BGJ20" s="43"/>
      <c r="BGK20" s="43"/>
      <c r="BGL20" s="43"/>
      <c r="BGM20" s="43"/>
      <c r="BGN20" s="43"/>
      <c r="BGO20" s="43"/>
      <c r="BGP20" s="43"/>
      <c r="BGQ20" s="43"/>
      <c r="BGR20" s="43"/>
      <c r="BGS20" s="43"/>
      <c r="BGT20" s="43"/>
      <c r="BGU20" s="43"/>
      <c r="BGV20" s="43"/>
      <c r="BGW20" s="43"/>
      <c r="BGX20" s="43"/>
      <c r="BGY20" s="43"/>
      <c r="BGZ20" s="43"/>
      <c r="BHA20" s="43"/>
      <c r="BHB20" s="43"/>
      <c r="BHC20" s="43"/>
      <c r="BHD20" s="43"/>
      <c r="BHE20" s="43"/>
      <c r="BHF20" s="43"/>
      <c r="BHG20" s="43"/>
      <c r="BHH20" s="43"/>
      <c r="BHI20" s="43"/>
      <c r="BHJ20" s="43"/>
      <c r="BHK20" s="43"/>
      <c r="BHL20" s="43"/>
      <c r="BHM20" s="43"/>
      <c r="BHN20" s="43"/>
      <c r="BHO20" s="43"/>
      <c r="BHP20" s="43"/>
      <c r="BHQ20" s="43"/>
      <c r="BHR20" s="43"/>
      <c r="BHS20" s="43"/>
      <c r="BHT20" s="43"/>
      <c r="BHU20" s="43"/>
      <c r="BHV20" s="43"/>
      <c r="BHW20" s="43"/>
      <c r="BHX20" s="43"/>
      <c r="BHY20" s="43"/>
      <c r="BHZ20" s="43"/>
      <c r="BIA20" s="43"/>
      <c r="BIB20" s="43"/>
      <c r="BIC20" s="43"/>
      <c r="BID20" s="43"/>
      <c r="BIE20" s="43"/>
      <c r="BIF20" s="43"/>
      <c r="BIG20" s="43"/>
      <c r="BIH20" s="43"/>
      <c r="BII20" s="43"/>
      <c r="BIJ20" s="43"/>
      <c r="BIK20" s="43"/>
      <c r="BIL20" s="43"/>
      <c r="BIM20" s="43"/>
      <c r="BIN20" s="43"/>
      <c r="BIO20" s="43"/>
      <c r="BIP20" s="43"/>
      <c r="BIQ20" s="43"/>
      <c r="BIR20" s="43"/>
      <c r="BIS20" s="43"/>
      <c r="BIT20" s="43"/>
      <c r="BIU20" s="43"/>
      <c r="BIV20" s="43"/>
      <c r="BIW20" s="43"/>
      <c r="BIX20" s="43"/>
      <c r="BIY20" s="43"/>
      <c r="BIZ20" s="43"/>
      <c r="BJA20" s="43"/>
      <c r="BJB20" s="43"/>
      <c r="BJC20" s="43"/>
      <c r="BJD20" s="43"/>
      <c r="BJE20" s="43"/>
      <c r="BJF20" s="43"/>
      <c r="BJG20" s="43"/>
      <c r="BJH20" s="43"/>
      <c r="BJI20" s="43"/>
      <c r="BJJ20" s="43"/>
      <c r="BJK20" s="43"/>
      <c r="BJL20" s="43"/>
      <c r="BJM20" s="43"/>
      <c r="BJN20" s="43"/>
      <c r="BJO20" s="43"/>
      <c r="BJP20" s="43"/>
      <c r="BJQ20" s="43"/>
      <c r="BJR20" s="43"/>
      <c r="BJS20" s="43"/>
      <c r="BJT20" s="43"/>
      <c r="BJU20" s="43"/>
      <c r="BJV20" s="43"/>
      <c r="BJW20" s="43"/>
      <c r="BJX20" s="43"/>
      <c r="BJY20" s="43"/>
      <c r="BJZ20" s="43"/>
      <c r="BKA20" s="43"/>
      <c r="BKB20" s="43"/>
      <c r="BKC20" s="43"/>
      <c r="BKD20" s="43"/>
      <c r="BKE20" s="43"/>
      <c r="BKF20" s="43"/>
      <c r="BKG20" s="43"/>
      <c r="BKH20" s="43"/>
      <c r="BKI20" s="43"/>
      <c r="BKJ20" s="43"/>
      <c r="BKK20" s="43"/>
      <c r="BKL20" s="43"/>
      <c r="BKM20" s="43"/>
      <c r="BKN20" s="43"/>
      <c r="BKO20" s="43"/>
      <c r="BKP20" s="43"/>
      <c r="BKQ20" s="43"/>
      <c r="BKR20" s="43"/>
      <c r="BKS20" s="43"/>
      <c r="BKT20" s="43"/>
      <c r="BKU20" s="43"/>
      <c r="BKV20" s="43"/>
      <c r="BKW20" s="43"/>
      <c r="BKX20" s="43"/>
      <c r="BKY20" s="43"/>
      <c r="BKZ20" s="43"/>
      <c r="BLA20" s="43"/>
      <c r="BLB20" s="43"/>
      <c r="BLC20" s="43"/>
      <c r="BLD20" s="43"/>
      <c r="BLE20" s="43"/>
      <c r="BLF20" s="43"/>
      <c r="BLG20" s="43"/>
      <c r="BLH20" s="43"/>
      <c r="BLI20" s="43"/>
      <c r="BLJ20" s="43"/>
      <c r="BLK20" s="43"/>
      <c r="BLL20" s="43"/>
      <c r="BLM20" s="43"/>
      <c r="BLN20" s="43"/>
      <c r="BLO20" s="43"/>
      <c r="BLP20" s="43"/>
      <c r="BLQ20" s="43"/>
      <c r="BLR20" s="43"/>
      <c r="BLS20" s="43"/>
      <c r="BLT20" s="43"/>
      <c r="BLU20" s="43"/>
      <c r="BLV20" s="43"/>
      <c r="BLW20" s="43"/>
      <c r="BLX20" s="43"/>
      <c r="BLY20" s="43"/>
      <c r="BLZ20" s="43"/>
      <c r="BMA20" s="43"/>
      <c r="BMB20" s="43"/>
      <c r="BMC20" s="43"/>
      <c r="BMD20" s="43"/>
      <c r="BME20" s="43"/>
      <c r="BMF20" s="43"/>
      <c r="BMG20" s="43"/>
      <c r="BMH20" s="43"/>
      <c r="BMI20" s="43"/>
      <c r="BMJ20" s="43"/>
      <c r="BMK20" s="43"/>
      <c r="BML20" s="43"/>
      <c r="BMM20" s="43"/>
      <c r="BMN20" s="43"/>
      <c r="BMO20" s="43"/>
      <c r="BMP20" s="43"/>
      <c r="BMQ20" s="43"/>
      <c r="BMR20" s="43"/>
      <c r="BMS20" s="43"/>
      <c r="BMT20" s="43"/>
      <c r="BMU20" s="43"/>
      <c r="BMV20" s="43"/>
      <c r="BMW20" s="43"/>
      <c r="BMX20" s="43"/>
      <c r="BMY20" s="43"/>
      <c r="BMZ20" s="43"/>
      <c r="BNA20" s="43"/>
      <c r="BNB20" s="43"/>
      <c r="BNC20" s="43"/>
      <c r="BND20" s="43"/>
      <c r="BNE20" s="43"/>
      <c r="BNF20" s="43"/>
      <c r="BNG20" s="43"/>
      <c r="BNH20" s="43"/>
      <c r="BNI20" s="43"/>
      <c r="BNJ20" s="43"/>
      <c r="BNK20" s="43"/>
      <c r="BNL20" s="43"/>
      <c r="BNM20" s="43"/>
      <c r="BNN20" s="43"/>
      <c r="BNO20" s="43"/>
      <c r="BNP20" s="43"/>
      <c r="BNQ20" s="43"/>
      <c r="BNR20" s="43"/>
      <c r="BNS20" s="43"/>
      <c r="BNT20" s="43"/>
      <c r="BNU20" s="43"/>
      <c r="BNV20" s="43"/>
      <c r="BNW20" s="43"/>
      <c r="BNX20" s="43"/>
      <c r="BNY20" s="43"/>
      <c r="BNZ20" s="43"/>
      <c r="BOA20" s="43"/>
      <c r="BOB20" s="43"/>
      <c r="BOC20" s="43"/>
      <c r="BOD20" s="43"/>
      <c r="BOE20" s="43"/>
      <c r="BOF20" s="43"/>
      <c r="BOG20" s="43"/>
      <c r="BOH20" s="43"/>
      <c r="BOI20" s="43"/>
      <c r="BOJ20" s="43"/>
      <c r="BOK20" s="43"/>
      <c r="BOL20" s="43"/>
      <c r="BOM20" s="43"/>
      <c r="BON20" s="43"/>
      <c r="BOO20" s="43"/>
      <c r="BOP20" s="43"/>
      <c r="BOQ20" s="43"/>
      <c r="BOR20" s="43"/>
      <c r="BOS20" s="43"/>
      <c r="BOT20" s="43"/>
      <c r="BOU20" s="43"/>
      <c r="BOV20" s="43"/>
      <c r="BOW20" s="43"/>
      <c r="BOX20" s="43"/>
      <c r="BOY20" s="43"/>
      <c r="BOZ20" s="43"/>
      <c r="BPA20" s="43"/>
      <c r="BPB20" s="43"/>
      <c r="BPC20" s="43"/>
      <c r="BPD20" s="43"/>
      <c r="BPE20" s="43"/>
      <c r="BPF20" s="43"/>
      <c r="BPG20" s="43"/>
      <c r="BPH20" s="43"/>
      <c r="BPI20" s="43"/>
      <c r="BPJ20" s="43"/>
      <c r="BPK20" s="43"/>
      <c r="BPL20" s="43"/>
      <c r="BPM20" s="43"/>
      <c r="BPN20" s="43"/>
      <c r="BPO20" s="43"/>
      <c r="BPP20" s="43"/>
      <c r="BPQ20" s="43"/>
      <c r="BPR20" s="43"/>
      <c r="BPS20" s="43"/>
      <c r="BPT20" s="43"/>
      <c r="BPU20" s="43"/>
      <c r="BPV20" s="43"/>
      <c r="BPW20" s="43"/>
      <c r="BPX20" s="43"/>
      <c r="BPY20" s="43"/>
      <c r="BPZ20" s="43"/>
      <c r="BQA20" s="43"/>
      <c r="BQB20" s="43"/>
      <c r="BQC20" s="43"/>
      <c r="BQD20" s="43"/>
      <c r="BQE20" s="43"/>
      <c r="BQF20" s="43"/>
      <c r="BQG20" s="43"/>
      <c r="BQH20" s="43"/>
      <c r="BQI20" s="43"/>
      <c r="BQJ20" s="43"/>
      <c r="BQK20" s="43"/>
      <c r="BQL20" s="43"/>
      <c r="BQM20" s="43"/>
      <c r="BQN20" s="43"/>
      <c r="BQO20" s="43"/>
      <c r="BQP20" s="43"/>
      <c r="BQQ20" s="43"/>
      <c r="BQR20" s="43"/>
      <c r="BQS20" s="43"/>
      <c r="BQT20" s="43"/>
      <c r="BQU20" s="43"/>
      <c r="BQV20" s="43"/>
      <c r="BQW20" s="43"/>
      <c r="BQX20" s="43"/>
      <c r="BQY20" s="43"/>
      <c r="BQZ20" s="43"/>
      <c r="BRA20" s="43"/>
      <c r="BRB20" s="43"/>
      <c r="BRC20" s="43"/>
      <c r="BRD20" s="43"/>
      <c r="BRE20" s="43"/>
      <c r="BRF20" s="43"/>
      <c r="BRG20" s="43"/>
      <c r="BRH20" s="43"/>
      <c r="BRI20" s="43"/>
      <c r="BRJ20" s="43"/>
      <c r="BRK20" s="43"/>
      <c r="BRL20" s="43"/>
      <c r="BRM20" s="43"/>
      <c r="BRN20" s="43"/>
      <c r="BRO20" s="43"/>
      <c r="BRP20" s="43"/>
      <c r="BRQ20" s="43"/>
      <c r="BRR20" s="43"/>
      <c r="BRS20" s="43"/>
      <c r="BRT20" s="43"/>
      <c r="BRU20" s="43"/>
      <c r="BRV20" s="43"/>
      <c r="BRW20" s="43"/>
      <c r="BRX20" s="43"/>
      <c r="BRY20" s="43"/>
      <c r="BRZ20" s="43"/>
      <c r="BSA20" s="43"/>
      <c r="BSB20" s="43"/>
      <c r="BSC20" s="43"/>
      <c r="BSD20" s="43"/>
      <c r="BSE20" s="43"/>
      <c r="BSF20" s="43"/>
      <c r="BSG20" s="43"/>
      <c r="BSH20" s="43"/>
      <c r="BSI20" s="43"/>
      <c r="BSJ20" s="43"/>
      <c r="BSK20" s="43"/>
      <c r="BSL20" s="43"/>
      <c r="BSM20" s="43"/>
      <c r="BSN20" s="43"/>
      <c r="BSO20" s="43"/>
      <c r="BSP20" s="43"/>
      <c r="BSQ20" s="43"/>
      <c r="BSR20" s="43"/>
      <c r="BSS20" s="43"/>
      <c r="BST20" s="43"/>
      <c r="BSU20" s="43"/>
      <c r="BSV20" s="43"/>
      <c r="BSW20" s="43"/>
      <c r="BSX20" s="43"/>
      <c r="BSY20" s="43"/>
      <c r="BSZ20" s="43"/>
      <c r="BTA20" s="43"/>
      <c r="BTB20" s="43"/>
      <c r="BTC20" s="43"/>
      <c r="BTD20" s="43"/>
      <c r="BTE20" s="43"/>
      <c r="BTF20" s="43"/>
      <c r="BTG20" s="43"/>
      <c r="BTH20" s="43"/>
      <c r="BTI20" s="43"/>
      <c r="BTJ20" s="43"/>
      <c r="BTK20" s="43"/>
      <c r="BTL20" s="43"/>
      <c r="BTM20" s="43"/>
      <c r="BTN20" s="43"/>
      <c r="BTO20" s="43"/>
      <c r="BTP20" s="43"/>
      <c r="BTQ20" s="43"/>
      <c r="BTR20" s="43"/>
      <c r="BTS20" s="43"/>
      <c r="BTT20" s="43"/>
      <c r="BTU20" s="43"/>
      <c r="BTV20" s="43"/>
      <c r="BTW20" s="43"/>
      <c r="BTX20" s="43"/>
      <c r="BTY20" s="43"/>
      <c r="BTZ20" s="43"/>
      <c r="BUA20" s="43"/>
      <c r="BUB20" s="43"/>
      <c r="BUC20" s="43"/>
      <c r="BUD20" s="43"/>
      <c r="BUE20" s="43"/>
      <c r="BUF20" s="43"/>
      <c r="BUG20" s="43"/>
      <c r="BUH20" s="43"/>
      <c r="BUI20" s="43"/>
      <c r="BUJ20" s="43"/>
      <c r="BUK20" s="43"/>
      <c r="BUL20" s="43"/>
      <c r="BUM20" s="43"/>
      <c r="BUN20" s="43"/>
      <c r="BUO20" s="43"/>
      <c r="BUP20" s="43"/>
      <c r="BUQ20" s="43"/>
      <c r="BUR20" s="43"/>
      <c r="BUS20" s="43"/>
      <c r="BUT20" s="43"/>
      <c r="BUU20" s="43"/>
      <c r="BUV20" s="43"/>
      <c r="BUW20" s="43"/>
      <c r="BUX20" s="43"/>
      <c r="BUY20" s="43"/>
      <c r="BUZ20" s="43"/>
      <c r="BVA20" s="43"/>
      <c r="BVB20" s="43"/>
      <c r="BVC20" s="43"/>
      <c r="BVD20" s="43"/>
      <c r="BVE20" s="43"/>
      <c r="BVF20" s="43"/>
      <c r="BVG20" s="43"/>
      <c r="BVH20" s="43"/>
      <c r="BVI20" s="43"/>
      <c r="BVJ20" s="43"/>
      <c r="BVK20" s="43"/>
      <c r="BVL20" s="43"/>
      <c r="BVM20" s="43"/>
      <c r="BVN20" s="43"/>
      <c r="BVO20" s="43"/>
      <c r="BVP20" s="43"/>
      <c r="BVQ20" s="43"/>
      <c r="BVR20" s="43"/>
      <c r="BVS20" s="43"/>
      <c r="BVT20" s="43"/>
      <c r="BVU20" s="43"/>
      <c r="BVV20" s="43"/>
      <c r="BVW20" s="43"/>
      <c r="BVX20" s="43"/>
      <c r="BVY20" s="43"/>
      <c r="BVZ20" s="43"/>
      <c r="BWA20" s="43"/>
      <c r="BWB20" s="43"/>
      <c r="BWC20" s="43"/>
      <c r="BWD20" s="43"/>
      <c r="BWE20" s="43"/>
      <c r="BWF20" s="43"/>
      <c r="BWG20" s="43"/>
      <c r="BWH20" s="43"/>
      <c r="BWI20" s="43"/>
      <c r="BWJ20" s="43"/>
      <c r="BWK20" s="43"/>
      <c r="BWL20" s="43"/>
      <c r="BWM20" s="43"/>
      <c r="BWN20" s="43"/>
      <c r="BWO20" s="43"/>
      <c r="BWP20" s="43"/>
      <c r="BWQ20" s="43"/>
      <c r="BWR20" s="43"/>
      <c r="BWS20" s="43"/>
      <c r="BWT20" s="43"/>
      <c r="BWU20" s="43"/>
      <c r="BWV20" s="43"/>
      <c r="BWW20" s="43"/>
      <c r="BWX20" s="43"/>
      <c r="BWY20" s="43"/>
      <c r="BWZ20" s="43"/>
      <c r="BXA20" s="43"/>
      <c r="BXB20" s="43"/>
      <c r="BXC20" s="43"/>
      <c r="BXD20" s="43"/>
      <c r="BXE20" s="43"/>
      <c r="BXF20" s="43"/>
      <c r="BXG20" s="43"/>
      <c r="BXH20" s="43"/>
      <c r="BXI20" s="43"/>
      <c r="BXJ20" s="43"/>
      <c r="BXK20" s="43"/>
      <c r="BXL20" s="43"/>
      <c r="BXM20" s="43"/>
      <c r="BXN20" s="43"/>
      <c r="BXO20" s="43"/>
      <c r="BXP20" s="43"/>
      <c r="BXQ20" s="43"/>
      <c r="BXR20" s="43"/>
      <c r="BXS20" s="43"/>
      <c r="BXT20" s="43"/>
      <c r="BXU20" s="43"/>
      <c r="BXV20" s="43"/>
      <c r="BXW20" s="43"/>
      <c r="BXX20" s="43"/>
      <c r="BXY20" s="43"/>
      <c r="BXZ20" s="43"/>
      <c r="BYA20" s="43"/>
      <c r="BYB20" s="43"/>
      <c r="BYC20" s="43"/>
      <c r="BYD20" s="43"/>
      <c r="BYE20" s="43"/>
      <c r="BYF20" s="43"/>
      <c r="BYG20" s="43"/>
      <c r="BYH20" s="43"/>
      <c r="BYI20" s="43"/>
      <c r="BYJ20" s="43"/>
      <c r="BYK20" s="43"/>
      <c r="BYL20" s="43"/>
      <c r="BYM20" s="43"/>
      <c r="BYN20" s="43"/>
      <c r="BYO20" s="43"/>
      <c r="BYP20" s="43"/>
      <c r="BYQ20" s="43"/>
      <c r="BYR20" s="43"/>
      <c r="BYS20" s="43"/>
      <c r="BYT20" s="43"/>
      <c r="BYU20" s="43"/>
      <c r="BYV20" s="43"/>
      <c r="BYW20" s="43"/>
      <c r="BYX20" s="43"/>
      <c r="BYY20" s="43"/>
      <c r="BYZ20" s="43"/>
      <c r="BZA20" s="43"/>
      <c r="BZB20" s="43"/>
      <c r="BZC20" s="43"/>
      <c r="BZD20" s="43"/>
      <c r="BZE20" s="43"/>
      <c r="BZF20" s="43"/>
      <c r="BZG20" s="43"/>
      <c r="BZH20" s="43"/>
      <c r="BZI20" s="43"/>
      <c r="BZJ20" s="43"/>
      <c r="BZK20" s="43"/>
      <c r="BZL20" s="43"/>
      <c r="BZM20" s="43"/>
      <c r="BZN20" s="43"/>
      <c r="BZO20" s="43"/>
      <c r="BZP20" s="43"/>
      <c r="BZQ20" s="43"/>
      <c r="BZR20" s="43"/>
      <c r="BZS20" s="43"/>
      <c r="BZT20" s="43"/>
      <c r="BZU20" s="43"/>
      <c r="BZV20" s="43"/>
      <c r="BZW20" s="43"/>
      <c r="BZX20" s="43"/>
      <c r="BZY20" s="43"/>
      <c r="BZZ20" s="43"/>
      <c r="CAA20" s="43"/>
      <c r="CAB20" s="43"/>
      <c r="CAC20" s="43"/>
      <c r="CAD20" s="43"/>
      <c r="CAE20" s="43"/>
      <c r="CAF20" s="43"/>
      <c r="CAG20" s="43"/>
      <c r="CAH20" s="43"/>
      <c r="CAI20" s="43"/>
      <c r="CAJ20" s="43"/>
      <c r="CAK20" s="43"/>
      <c r="CAL20" s="43"/>
      <c r="CAM20" s="43"/>
      <c r="CAN20" s="43"/>
      <c r="CAO20" s="43"/>
      <c r="CAP20" s="43"/>
      <c r="CAQ20" s="43"/>
      <c r="CAR20" s="43"/>
      <c r="CAS20" s="43"/>
      <c r="CAT20" s="43"/>
      <c r="CAU20" s="43"/>
      <c r="CAV20" s="43"/>
      <c r="CAW20" s="43"/>
      <c r="CAX20" s="43"/>
      <c r="CAY20" s="43"/>
      <c r="CAZ20" s="43"/>
      <c r="CBA20" s="43"/>
      <c r="CBB20" s="43"/>
      <c r="CBC20" s="43"/>
      <c r="CBD20" s="43"/>
      <c r="CBE20" s="43"/>
      <c r="CBF20" s="43"/>
      <c r="CBG20" s="43"/>
      <c r="CBH20" s="43"/>
      <c r="CBI20" s="43"/>
      <c r="CBJ20" s="43"/>
      <c r="CBK20" s="43"/>
      <c r="CBL20" s="43"/>
      <c r="CBM20" s="43"/>
      <c r="CBN20" s="43"/>
      <c r="CBO20" s="43"/>
      <c r="CBP20" s="43"/>
      <c r="CBQ20" s="43"/>
      <c r="CBR20" s="43"/>
      <c r="CBS20" s="43"/>
      <c r="CBT20" s="43"/>
      <c r="CBU20" s="43"/>
      <c r="CBV20" s="43"/>
      <c r="CBW20" s="43"/>
      <c r="CBX20" s="43"/>
      <c r="CBY20" s="43"/>
      <c r="CBZ20" s="43"/>
      <c r="CCA20" s="43"/>
      <c r="CCB20" s="43"/>
      <c r="CCC20" s="43"/>
      <c r="CCD20" s="43"/>
      <c r="CCE20" s="43"/>
      <c r="CCF20" s="43"/>
      <c r="CCG20" s="43"/>
      <c r="CCH20" s="43"/>
      <c r="CCI20" s="43"/>
      <c r="CCJ20" s="43"/>
      <c r="CCK20" s="43"/>
      <c r="CCL20" s="43"/>
      <c r="CCM20" s="43"/>
      <c r="CCN20" s="43"/>
      <c r="CCO20" s="43"/>
      <c r="CCP20" s="43"/>
      <c r="CCQ20" s="43"/>
      <c r="CCR20" s="43"/>
      <c r="CCS20" s="43"/>
      <c r="CCT20" s="43"/>
      <c r="CCU20" s="43"/>
      <c r="CCV20" s="43"/>
      <c r="CCW20" s="43"/>
      <c r="CCX20" s="43"/>
      <c r="CCY20" s="43"/>
      <c r="CCZ20" s="43"/>
      <c r="CDA20" s="43"/>
      <c r="CDB20" s="43"/>
      <c r="CDC20" s="43"/>
      <c r="CDD20" s="43"/>
      <c r="CDE20" s="43"/>
      <c r="CDF20" s="43"/>
      <c r="CDG20" s="43"/>
      <c r="CDH20" s="43"/>
      <c r="CDI20" s="43"/>
      <c r="CDJ20" s="43"/>
      <c r="CDK20" s="43"/>
      <c r="CDL20" s="43"/>
      <c r="CDM20" s="43"/>
      <c r="CDN20" s="43"/>
      <c r="CDO20" s="43"/>
      <c r="CDP20" s="43"/>
      <c r="CDQ20" s="43"/>
      <c r="CDR20" s="43"/>
      <c r="CDS20" s="43"/>
      <c r="CDT20" s="43"/>
      <c r="CDU20" s="43"/>
      <c r="CDV20" s="43"/>
      <c r="CDW20" s="43"/>
      <c r="CDX20" s="43"/>
      <c r="CDY20" s="43"/>
      <c r="CDZ20" s="43"/>
      <c r="CEA20" s="43"/>
      <c r="CEB20" s="43"/>
      <c r="CEC20" s="43"/>
      <c r="CED20" s="43"/>
      <c r="CEE20" s="43"/>
      <c r="CEF20" s="43"/>
      <c r="CEG20" s="43"/>
      <c r="CEH20" s="43"/>
      <c r="CEI20" s="43"/>
      <c r="CEJ20" s="43"/>
      <c r="CEK20" s="43"/>
      <c r="CEL20" s="43"/>
      <c r="CEM20" s="43"/>
      <c r="CEN20" s="43"/>
      <c r="CEO20" s="43"/>
      <c r="CEP20" s="43"/>
      <c r="CEQ20" s="43"/>
      <c r="CER20" s="43"/>
      <c r="CES20" s="43"/>
      <c r="CET20" s="43"/>
      <c r="CEU20" s="43"/>
      <c r="CEV20" s="43"/>
      <c r="CEW20" s="43"/>
      <c r="CEX20" s="43"/>
      <c r="CEY20" s="43"/>
      <c r="CEZ20" s="43"/>
      <c r="CFA20" s="43"/>
      <c r="CFB20" s="43"/>
      <c r="CFC20" s="43"/>
      <c r="CFD20" s="43"/>
      <c r="CFE20" s="43"/>
      <c r="CFF20" s="43"/>
      <c r="CFG20" s="43"/>
      <c r="CFH20" s="43"/>
      <c r="CFI20" s="43"/>
      <c r="CFJ20" s="43"/>
      <c r="CFK20" s="43"/>
      <c r="CFL20" s="43"/>
      <c r="CFM20" s="43"/>
      <c r="CFN20" s="43"/>
      <c r="CFO20" s="43"/>
      <c r="CFP20" s="43"/>
      <c r="CFQ20" s="43"/>
      <c r="CFR20" s="43"/>
      <c r="CFS20" s="43"/>
      <c r="CFT20" s="43"/>
      <c r="CFU20" s="43"/>
      <c r="CFV20" s="43"/>
      <c r="CFW20" s="43"/>
      <c r="CFX20" s="43"/>
      <c r="CFY20" s="43"/>
      <c r="CFZ20" s="43"/>
      <c r="CGA20" s="43"/>
      <c r="CGB20" s="43"/>
      <c r="CGC20" s="43"/>
      <c r="CGD20" s="43"/>
      <c r="CGE20" s="43"/>
      <c r="CGF20" s="43"/>
      <c r="CGG20" s="43"/>
      <c r="CGH20" s="43"/>
      <c r="CGI20" s="43"/>
      <c r="CGJ20" s="43"/>
      <c r="CGK20" s="43"/>
      <c r="CGL20" s="43"/>
      <c r="CGM20" s="43"/>
      <c r="CGN20" s="43"/>
      <c r="CGO20" s="43"/>
      <c r="CGP20" s="43"/>
      <c r="CGQ20" s="43"/>
      <c r="CGR20" s="43"/>
      <c r="CGS20" s="43"/>
      <c r="CGT20" s="43"/>
      <c r="CGU20" s="43"/>
      <c r="CGV20" s="43"/>
      <c r="CGW20" s="43"/>
      <c r="CGX20" s="43"/>
      <c r="CGY20" s="43"/>
      <c r="CGZ20" s="43"/>
      <c r="CHA20" s="43"/>
      <c r="CHB20" s="43"/>
      <c r="CHC20" s="43"/>
      <c r="CHD20" s="43"/>
      <c r="CHE20" s="43"/>
      <c r="CHF20" s="43"/>
      <c r="CHG20" s="43"/>
      <c r="CHH20" s="43"/>
      <c r="CHI20" s="43"/>
      <c r="CHJ20" s="43"/>
      <c r="CHK20" s="43"/>
      <c r="CHL20" s="43"/>
      <c r="CHM20" s="43"/>
      <c r="CHN20" s="43"/>
      <c r="CHO20" s="43"/>
      <c r="CHP20" s="43"/>
      <c r="CHQ20" s="43"/>
      <c r="CHR20" s="43"/>
      <c r="CHS20" s="43"/>
      <c r="CHT20" s="43"/>
      <c r="CHU20" s="43"/>
      <c r="CHV20" s="43"/>
      <c r="CHW20" s="43"/>
      <c r="CHX20" s="43"/>
      <c r="CHY20" s="43"/>
      <c r="CHZ20" s="43"/>
      <c r="CIA20" s="43"/>
      <c r="CIB20" s="43"/>
      <c r="CIC20" s="43"/>
      <c r="CID20" s="43"/>
      <c r="CIE20" s="43"/>
      <c r="CIF20" s="43"/>
      <c r="CIG20" s="43"/>
      <c r="CIH20" s="43"/>
      <c r="CII20" s="43"/>
      <c r="CIJ20" s="43"/>
      <c r="CIK20" s="43"/>
      <c r="CIL20" s="43"/>
      <c r="CIM20" s="43"/>
      <c r="CIN20" s="43"/>
      <c r="CIO20" s="43"/>
      <c r="CIP20" s="43"/>
      <c r="CIQ20" s="43"/>
      <c r="CIR20" s="43"/>
      <c r="CIS20" s="43"/>
      <c r="CIT20" s="43"/>
      <c r="CIU20" s="43"/>
      <c r="CIV20" s="43"/>
      <c r="CIW20" s="43"/>
      <c r="CIX20" s="43"/>
      <c r="CIY20" s="43"/>
      <c r="CIZ20" s="43"/>
      <c r="CJA20" s="43"/>
      <c r="CJB20" s="43"/>
      <c r="CJC20" s="43"/>
      <c r="CJD20" s="43"/>
      <c r="CJE20" s="43"/>
      <c r="CJF20" s="43"/>
      <c r="CJG20" s="43"/>
      <c r="CJH20" s="43"/>
      <c r="CJI20" s="43"/>
      <c r="CJJ20" s="43"/>
      <c r="CJK20" s="43"/>
      <c r="CJL20" s="43"/>
      <c r="CJM20" s="43"/>
      <c r="CJN20" s="43"/>
      <c r="CJO20" s="43"/>
      <c r="CJP20" s="43"/>
      <c r="CJQ20" s="43"/>
      <c r="CJR20" s="43"/>
      <c r="CJS20" s="43"/>
      <c r="CJT20" s="43"/>
      <c r="CJU20" s="43"/>
      <c r="CJV20" s="43"/>
      <c r="CJW20" s="43"/>
      <c r="CJX20" s="43"/>
      <c r="CJY20" s="43"/>
      <c r="CJZ20" s="43"/>
      <c r="CKA20" s="43"/>
      <c r="CKB20" s="43"/>
      <c r="CKC20" s="43"/>
      <c r="CKD20" s="43"/>
      <c r="CKE20" s="43"/>
      <c r="CKF20" s="43"/>
      <c r="CKG20" s="43"/>
      <c r="CKH20" s="43"/>
      <c r="CKI20" s="43"/>
      <c r="CKJ20" s="43"/>
      <c r="CKK20" s="43"/>
      <c r="CKL20" s="43"/>
      <c r="CKM20" s="43"/>
      <c r="CKN20" s="43"/>
      <c r="CKO20" s="43"/>
      <c r="CKP20" s="43"/>
      <c r="CKQ20" s="43"/>
      <c r="CKR20" s="43"/>
      <c r="CKS20" s="43"/>
      <c r="CKT20" s="43"/>
      <c r="CKU20" s="43"/>
      <c r="CKV20" s="43"/>
      <c r="CKW20" s="43"/>
      <c r="CKX20" s="43"/>
      <c r="CKY20" s="43"/>
      <c r="CKZ20" s="43"/>
      <c r="CLA20" s="43"/>
      <c r="CLB20" s="43"/>
      <c r="CLC20" s="43"/>
      <c r="CLD20" s="43"/>
      <c r="CLE20" s="43"/>
      <c r="CLF20" s="43"/>
      <c r="CLG20" s="43"/>
      <c r="CLH20" s="43"/>
      <c r="CLI20" s="43"/>
      <c r="CLJ20" s="43"/>
      <c r="CLK20" s="43"/>
      <c r="CLL20" s="43"/>
      <c r="CLM20" s="43"/>
      <c r="CLN20" s="43"/>
      <c r="CLO20" s="43"/>
      <c r="CLP20" s="43"/>
      <c r="CLQ20" s="43"/>
      <c r="CLR20" s="43"/>
      <c r="CLS20" s="43"/>
      <c r="CLT20" s="43"/>
      <c r="CLU20" s="43"/>
      <c r="CLV20" s="43"/>
      <c r="CLW20" s="43"/>
      <c r="CLX20" s="43"/>
      <c r="CLY20" s="43"/>
      <c r="CLZ20" s="43"/>
      <c r="CMA20" s="43"/>
      <c r="CMB20" s="43"/>
      <c r="CMC20" s="43"/>
      <c r="CMD20" s="43"/>
      <c r="CME20" s="43"/>
      <c r="CMF20" s="43"/>
      <c r="CMG20" s="43"/>
      <c r="CMH20" s="43"/>
      <c r="CMI20" s="43"/>
      <c r="CMJ20" s="43"/>
      <c r="CMK20" s="43"/>
      <c r="CML20" s="43"/>
      <c r="CMM20" s="43"/>
      <c r="CMN20" s="43"/>
      <c r="CMO20" s="43"/>
      <c r="CMP20" s="43"/>
      <c r="CMQ20" s="43"/>
      <c r="CMR20" s="43"/>
      <c r="CMS20" s="43"/>
      <c r="CMT20" s="43"/>
      <c r="CMU20" s="43"/>
      <c r="CMV20" s="43"/>
      <c r="CMW20" s="43"/>
      <c r="CMX20" s="43"/>
      <c r="CMY20" s="43"/>
      <c r="CMZ20" s="43"/>
      <c r="CNA20" s="43"/>
      <c r="CNB20" s="43"/>
      <c r="CNC20" s="43"/>
      <c r="CND20" s="43"/>
      <c r="CNE20" s="43"/>
      <c r="CNF20" s="43"/>
      <c r="CNG20" s="43"/>
      <c r="CNH20" s="43"/>
      <c r="CNI20" s="43"/>
      <c r="CNJ20" s="43"/>
      <c r="CNK20" s="43"/>
      <c r="CNL20" s="43"/>
      <c r="CNM20" s="43"/>
      <c r="CNN20" s="43"/>
      <c r="CNO20" s="43"/>
      <c r="CNP20" s="43"/>
      <c r="CNQ20" s="43"/>
      <c r="CNR20" s="43"/>
      <c r="CNS20" s="43"/>
      <c r="CNT20" s="43"/>
      <c r="CNU20" s="43"/>
      <c r="CNV20" s="43"/>
      <c r="CNW20" s="43"/>
      <c r="CNX20" s="43"/>
      <c r="CNY20" s="43"/>
      <c r="CNZ20" s="43"/>
      <c r="COA20" s="43"/>
      <c r="COB20" s="43"/>
      <c r="COC20" s="43"/>
      <c r="COD20" s="43"/>
      <c r="COE20" s="43"/>
      <c r="COF20" s="43"/>
      <c r="COG20" s="43"/>
      <c r="COH20" s="43"/>
      <c r="COI20" s="43"/>
      <c r="COJ20" s="43"/>
      <c r="COK20" s="43"/>
      <c r="COL20" s="43"/>
      <c r="COM20" s="43"/>
      <c r="CON20" s="43"/>
      <c r="COO20" s="43"/>
      <c r="COP20" s="43"/>
      <c r="COQ20" s="43"/>
      <c r="COR20" s="43"/>
      <c r="COS20" s="43"/>
      <c r="COT20" s="43"/>
      <c r="COU20" s="43"/>
      <c r="COV20" s="43"/>
      <c r="COW20" s="43"/>
      <c r="COX20" s="43"/>
      <c r="COY20" s="43"/>
      <c r="COZ20" s="43"/>
      <c r="CPA20" s="43"/>
      <c r="CPB20" s="43"/>
      <c r="CPC20" s="43"/>
      <c r="CPD20" s="43"/>
      <c r="CPE20" s="43"/>
      <c r="CPF20" s="43"/>
      <c r="CPG20" s="43"/>
      <c r="CPH20" s="43"/>
      <c r="CPI20" s="43"/>
      <c r="CPJ20" s="43"/>
      <c r="CPK20" s="43"/>
      <c r="CPL20" s="43"/>
      <c r="CPM20" s="43"/>
      <c r="CPN20" s="43"/>
      <c r="CPO20" s="43"/>
      <c r="CPP20" s="43"/>
      <c r="CPQ20" s="43"/>
      <c r="CPR20" s="43"/>
      <c r="CPS20" s="43"/>
      <c r="CPT20" s="43"/>
      <c r="CPU20" s="43"/>
      <c r="CPV20" s="43"/>
      <c r="CPW20" s="43"/>
      <c r="CPX20" s="43"/>
      <c r="CPY20" s="43"/>
      <c r="CPZ20" s="43"/>
      <c r="CQA20" s="43"/>
      <c r="CQB20" s="43"/>
      <c r="CQC20" s="43"/>
      <c r="CQD20" s="43"/>
      <c r="CQE20" s="43"/>
      <c r="CQF20" s="43"/>
      <c r="CQG20" s="43"/>
      <c r="CQH20" s="43"/>
      <c r="CQI20" s="43"/>
      <c r="CQJ20" s="43"/>
      <c r="CQK20" s="43"/>
      <c r="CQL20" s="43"/>
      <c r="CQM20" s="43"/>
      <c r="CQN20" s="43"/>
      <c r="CQO20" s="43"/>
      <c r="CQP20" s="43"/>
      <c r="CQQ20" s="43"/>
      <c r="CQR20" s="43"/>
      <c r="CQS20" s="43"/>
      <c r="CQT20" s="43"/>
      <c r="CQU20" s="43"/>
      <c r="CQV20" s="43"/>
      <c r="CQW20" s="43"/>
      <c r="CQX20" s="43"/>
      <c r="CQY20" s="43"/>
      <c r="CQZ20" s="43"/>
      <c r="CRA20" s="43"/>
      <c r="CRB20" s="43"/>
      <c r="CRC20" s="43"/>
      <c r="CRD20" s="43"/>
      <c r="CRE20" s="43"/>
      <c r="CRF20" s="43"/>
      <c r="CRG20" s="43"/>
      <c r="CRH20" s="43"/>
      <c r="CRI20" s="43"/>
      <c r="CRJ20" s="43"/>
      <c r="CRK20" s="43"/>
      <c r="CRL20" s="43"/>
      <c r="CRM20" s="43"/>
      <c r="CRN20" s="43"/>
      <c r="CRO20" s="43"/>
      <c r="CRP20" s="43"/>
      <c r="CRQ20" s="43"/>
      <c r="CRR20" s="43"/>
      <c r="CRS20" s="43"/>
      <c r="CRT20" s="43"/>
      <c r="CRU20" s="43"/>
      <c r="CRV20" s="43"/>
      <c r="CRW20" s="43"/>
      <c r="CRX20" s="43"/>
      <c r="CRY20" s="43"/>
      <c r="CRZ20" s="43"/>
      <c r="CSA20" s="43"/>
      <c r="CSB20" s="43"/>
      <c r="CSC20" s="43"/>
      <c r="CSD20" s="43"/>
      <c r="CSE20" s="43"/>
      <c r="CSF20" s="43"/>
      <c r="CSG20" s="43"/>
      <c r="CSH20" s="43"/>
      <c r="CSI20" s="43"/>
      <c r="CSJ20" s="43"/>
      <c r="CSK20" s="43"/>
      <c r="CSL20" s="43"/>
      <c r="CSM20" s="43"/>
      <c r="CSN20" s="43"/>
      <c r="CSO20" s="43"/>
      <c r="CSP20" s="43"/>
      <c r="CSQ20" s="43"/>
      <c r="CSR20" s="43"/>
      <c r="CSS20" s="43"/>
      <c r="CST20" s="43"/>
      <c r="CSU20" s="43"/>
      <c r="CSV20" s="43"/>
      <c r="CSW20" s="43"/>
      <c r="CSX20" s="43"/>
      <c r="CSY20" s="43"/>
      <c r="CSZ20" s="43"/>
      <c r="CTA20" s="43"/>
      <c r="CTB20" s="43"/>
      <c r="CTC20" s="43"/>
      <c r="CTD20" s="43"/>
      <c r="CTE20" s="43"/>
      <c r="CTF20" s="43"/>
      <c r="CTG20" s="43"/>
      <c r="CTH20" s="43"/>
      <c r="CTI20" s="43"/>
      <c r="CTJ20" s="43"/>
      <c r="CTK20" s="43"/>
      <c r="CTL20" s="43"/>
      <c r="CTM20" s="43"/>
      <c r="CTN20" s="43"/>
      <c r="CTO20" s="43"/>
      <c r="CTP20" s="43"/>
      <c r="CTQ20" s="43"/>
      <c r="CTR20" s="43"/>
      <c r="CTS20" s="43"/>
      <c r="CTT20" s="43"/>
      <c r="CTU20" s="43"/>
      <c r="CTV20" s="43"/>
      <c r="CTW20" s="43"/>
      <c r="CTX20" s="43"/>
      <c r="CTY20" s="43"/>
      <c r="CTZ20" s="43"/>
      <c r="CUA20" s="43"/>
      <c r="CUB20" s="43"/>
      <c r="CUC20" s="43"/>
      <c r="CUD20" s="43"/>
      <c r="CUE20" s="43"/>
      <c r="CUF20" s="43"/>
      <c r="CUG20" s="43"/>
      <c r="CUH20" s="43"/>
      <c r="CUI20" s="43"/>
      <c r="CUJ20" s="43"/>
      <c r="CUK20" s="43"/>
      <c r="CUL20" s="43"/>
      <c r="CUM20" s="43"/>
      <c r="CUN20" s="43"/>
      <c r="CUO20" s="43"/>
      <c r="CUP20" s="43"/>
      <c r="CUQ20" s="43"/>
      <c r="CUR20" s="43"/>
      <c r="CUS20" s="43"/>
      <c r="CUT20" s="43"/>
      <c r="CUU20" s="43"/>
      <c r="CUV20" s="43"/>
      <c r="CUW20" s="43"/>
      <c r="CUX20" s="43"/>
      <c r="CUY20" s="43"/>
      <c r="CUZ20" s="43"/>
      <c r="CVA20" s="43"/>
      <c r="CVB20" s="43"/>
      <c r="CVC20" s="43"/>
      <c r="CVD20" s="43"/>
      <c r="CVE20" s="43"/>
      <c r="CVF20" s="43"/>
      <c r="CVG20" s="43"/>
      <c r="CVH20" s="43"/>
      <c r="CVI20" s="43"/>
      <c r="CVJ20" s="43"/>
      <c r="CVK20" s="43"/>
      <c r="CVL20" s="43"/>
      <c r="CVM20" s="43"/>
      <c r="CVN20" s="43"/>
      <c r="CVO20" s="43"/>
      <c r="CVP20" s="43"/>
      <c r="CVQ20" s="43"/>
      <c r="CVR20" s="43"/>
      <c r="CVS20" s="43"/>
      <c r="CVT20" s="43"/>
      <c r="CVU20" s="43"/>
      <c r="CVV20" s="43"/>
      <c r="CVW20" s="43"/>
      <c r="CVX20" s="43"/>
      <c r="CVY20" s="43"/>
      <c r="CVZ20" s="43"/>
      <c r="CWA20" s="43"/>
      <c r="CWB20" s="43"/>
      <c r="CWC20" s="43"/>
      <c r="CWD20" s="43"/>
      <c r="CWE20" s="43"/>
      <c r="CWF20" s="43"/>
      <c r="CWG20" s="43"/>
      <c r="CWH20" s="43"/>
      <c r="CWI20" s="43"/>
      <c r="CWJ20" s="43"/>
      <c r="CWK20" s="43"/>
      <c r="CWL20" s="43"/>
      <c r="CWM20" s="43"/>
      <c r="CWN20" s="43"/>
      <c r="CWO20" s="43"/>
      <c r="CWP20" s="43"/>
      <c r="CWQ20" s="43"/>
      <c r="CWR20" s="43"/>
      <c r="CWS20" s="43"/>
      <c r="CWT20" s="43"/>
      <c r="CWU20" s="43"/>
      <c r="CWV20" s="43"/>
      <c r="CWW20" s="43"/>
      <c r="CWX20" s="43"/>
      <c r="CWY20" s="43"/>
      <c r="CWZ20" s="43"/>
      <c r="CXA20" s="43"/>
      <c r="CXB20" s="43"/>
      <c r="CXC20" s="43"/>
      <c r="CXD20" s="43"/>
      <c r="CXE20" s="43"/>
      <c r="CXF20" s="43"/>
      <c r="CXG20" s="43"/>
      <c r="CXH20" s="43"/>
      <c r="CXI20" s="43"/>
      <c r="CXJ20" s="43"/>
      <c r="CXK20" s="43"/>
      <c r="CXL20" s="43"/>
      <c r="CXM20" s="43"/>
      <c r="CXN20" s="43"/>
      <c r="CXO20" s="43"/>
      <c r="CXP20" s="43"/>
      <c r="CXQ20" s="43"/>
      <c r="CXR20" s="43"/>
      <c r="CXS20" s="43"/>
      <c r="CXT20" s="43"/>
      <c r="CXU20" s="43"/>
      <c r="CXV20" s="43"/>
      <c r="CXW20" s="43"/>
      <c r="CXX20" s="43"/>
      <c r="CXY20" s="43"/>
      <c r="CXZ20" s="43"/>
      <c r="CYA20" s="43"/>
      <c r="CYB20" s="43"/>
      <c r="CYC20" s="43"/>
      <c r="CYD20" s="43"/>
      <c r="CYE20" s="43"/>
      <c r="CYF20" s="43"/>
      <c r="CYG20" s="43"/>
      <c r="CYH20" s="43"/>
      <c r="CYI20" s="43"/>
      <c r="CYJ20" s="43"/>
      <c r="CYK20" s="43"/>
      <c r="CYL20" s="43"/>
      <c r="CYM20" s="43"/>
      <c r="CYN20" s="43"/>
      <c r="CYO20" s="43"/>
      <c r="CYP20" s="43"/>
      <c r="CYQ20" s="43"/>
      <c r="CYR20" s="43"/>
      <c r="CYS20" s="43"/>
      <c r="CYT20" s="43"/>
      <c r="CYU20" s="43"/>
      <c r="CYV20" s="43"/>
      <c r="CYW20" s="43"/>
      <c r="CYX20" s="43"/>
      <c r="CYY20" s="43"/>
      <c r="CYZ20" s="43"/>
      <c r="CZA20" s="43"/>
      <c r="CZB20" s="43"/>
      <c r="CZC20" s="43"/>
      <c r="CZD20" s="43"/>
      <c r="CZE20" s="43"/>
      <c r="CZF20" s="43"/>
      <c r="CZG20" s="43"/>
      <c r="CZH20" s="43"/>
      <c r="CZI20" s="43"/>
      <c r="CZJ20" s="43"/>
      <c r="CZK20" s="43"/>
      <c r="CZL20" s="43"/>
      <c r="CZM20" s="43"/>
      <c r="CZN20" s="43"/>
      <c r="CZO20" s="43"/>
      <c r="CZP20" s="43"/>
      <c r="CZQ20" s="43"/>
      <c r="CZR20" s="43"/>
      <c r="CZS20" s="43"/>
      <c r="CZT20" s="43"/>
      <c r="CZU20" s="43"/>
      <c r="CZV20" s="43"/>
      <c r="CZW20" s="43"/>
      <c r="CZX20" s="43"/>
      <c r="CZY20" s="43"/>
      <c r="CZZ20" s="43"/>
      <c r="DAA20" s="43"/>
      <c r="DAB20" s="43"/>
      <c r="DAC20" s="43"/>
      <c r="DAD20" s="43"/>
      <c r="DAE20" s="43"/>
      <c r="DAF20" s="43"/>
      <c r="DAG20" s="43"/>
      <c r="DAH20" s="43"/>
      <c r="DAI20" s="43"/>
      <c r="DAJ20" s="43"/>
      <c r="DAK20" s="43"/>
      <c r="DAL20" s="43"/>
      <c r="DAM20" s="43"/>
      <c r="DAN20" s="43"/>
      <c r="DAO20" s="43"/>
      <c r="DAP20" s="43"/>
      <c r="DAQ20" s="43"/>
      <c r="DAR20" s="43"/>
      <c r="DAS20" s="43"/>
      <c r="DAT20" s="43"/>
      <c r="DAU20" s="43"/>
      <c r="DAV20" s="43"/>
      <c r="DAW20" s="43"/>
      <c r="DAX20" s="43"/>
      <c r="DAY20" s="43"/>
      <c r="DAZ20" s="43"/>
      <c r="DBA20" s="43"/>
      <c r="DBB20" s="43"/>
      <c r="DBC20" s="43"/>
      <c r="DBD20" s="43"/>
      <c r="DBE20" s="43"/>
      <c r="DBF20" s="43"/>
      <c r="DBG20" s="43"/>
      <c r="DBH20" s="43"/>
      <c r="DBI20" s="43"/>
      <c r="DBJ20" s="43"/>
      <c r="DBK20" s="43"/>
      <c r="DBL20" s="43"/>
      <c r="DBM20" s="43"/>
      <c r="DBN20" s="43"/>
      <c r="DBO20" s="43"/>
      <c r="DBP20" s="43"/>
      <c r="DBQ20" s="43"/>
      <c r="DBR20" s="43"/>
      <c r="DBS20" s="43"/>
      <c r="DBT20" s="43"/>
      <c r="DBU20" s="43"/>
      <c r="DBV20" s="43"/>
      <c r="DBW20" s="43"/>
      <c r="DBX20" s="43"/>
      <c r="DBY20" s="43"/>
      <c r="DBZ20" s="43"/>
      <c r="DCA20" s="43"/>
      <c r="DCB20" s="43"/>
      <c r="DCC20" s="43"/>
      <c r="DCD20" s="43"/>
      <c r="DCE20" s="43"/>
      <c r="DCF20" s="43"/>
      <c r="DCG20" s="43"/>
      <c r="DCH20" s="43"/>
      <c r="DCI20" s="43"/>
      <c r="DCJ20" s="43"/>
      <c r="DCK20" s="43"/>
      <c r="DCL20" s="43"/>
      <c r="DCM20" s="43"/>
      <c r="DCN20" s="43"/>
      <c r="DCO20" s="43"/>
      <c r="DCP20" s="43"/>
      <c r="DCQ20" s="43"/>
      <c r="DCR20" s="43"/>
      <c r="DCS20" s="43"/>
      <c r="DCT20" s="43"/>
      <c r="DCU20" s="43"/>
      <c r="DCV20" s="43"/>
      <c r="DCW20" s="43"/>
      <c r="DCX20" s="43"/>
      <c r="DCY20" s="43"/>
      <c r="DCZ20" s="43"/>
      <c r="DDA20" s="43"/>
      <c r="DDB20" s="43"/>
      <c r="DDC20" s="43"/>
      <c r="DDD20" s="43"/>
      <c r="DDE20" s="43"/>
      <c r="DDF20" s="43"/>
      <c r="DDG20" s="43"/>
      <c r="DDH20" s="43"/>
      <c r="DDI20" s="43"/>
      <c r="DDJ20" s="43"/>
      <c r="DDK20" s="43"/>
      <c r="DDL20" s="43"/>
      <c r="DDM20" s="43"/>
      <c r="DDN20" s="43"/>
      <c r="DDO20" s="43"/>
      <c r="DDP20" s="43"/>
      <c r="DDQ20" s="43"/>
      <c r="DDR20" s="43"/>
      <c r="DDS20" s="43"/>
      <c r="DDT20" s="43"/>
      <c r="DDU20" s="43"/>
      <c r="DDV20" s="43"/>
      <c r="DDW20" s="43"/>
      <c r="DDX20" s="43"/>
      <c r="DDY20" s="43"/>
      <c r="DDZ20" s="43"/>
      <c r="DEA20" s="43"/>
      <c r="DEB20" s="43"/>
      <c r="DEC20" s="43"/>
      <c r="DED20" s="43"/>
      <c r="DEE20" s="43"/>
      <c r="DEF20" s="43"/>
      <c r="DEG20" s="43"/>
      <c r="DEH20" s="43"/>
      <c r="DEI20" s="43"/>
      <c r="DEJ20" s="43"/>
      <c r="DEK20" s="43"/>
      <c r="DEL20" s="43"/>
      <c r="DEM20" s="43"/>
      <c r="DEN20" s="43"/>
      <c r="DEO20" s="43"/>
      <c r="DEP20" s="43"/>
      <c r="DEQ20" s="43"/>
      <c r="DER20" s="43"/>
      <c r="DES20" s="43"/>
      <c r="DET20" s="43"/>
      <c r="DEU20" s="43"/>
      <c r="DEV20" s="43"/>
      <c r="DEW20" s="43"/>
      <c r="DEX20" s="43"/>
      <c r="DEY20" s="43"/>
      <c r="DEZ20" s="43"/>
      <c r="DFA20" s="43"/>
      <c r="DFB20" s="43"/>
      <c r="DFC20" s="43"/>
      <c r="DFD20" s="43"/>
      <c r="DFE20" s="43"/>
      <c r="DFF20" s="43"/>
      <c r="DFG20" s="43"/>
      <c r="DFH20" s="43"/>
      <c r="DFI20" s="43"/>
      <c r="DFJ20" s="43"/>
      <c r="DFK20" s="43"/>
      <c r="DFL20" s="43"/>
      <c r="DFM20" s="43"/>
      <c r="DFN20" s="43"/>
      <c r="DFO20" s="43"/>
      <c r="DFP20" s="43"/>
      <c r="DFQ20" s="43"/>
      <c r="DFR20" s="43"/>
      <c r="DFS20" s="43"/>
      <c r="DFT20" s="43"/>
      <c r="DFU20" s="43"/>
      <c r="DFV20" s="43"/>
      <c r="DFW20" s="43"/>
      <c r="DFX20" s="43"/>
      <c r="DFY20" s="43"/>
      <c r="DFZ20" s="43"/>
      <c r="DGA20" s="43"/>
      <c r="DGB20" s="43"/>
      <c r="DGC20" s="43"/>
      <c r="DGD20" s="43"/>
      <c r="DGE20" s="43"/>
      <c r="DGF20" s="43"/>
      <c r="DGG20" s="43"/>
      <c r="DGH20" s="43"/>
      <c r="DGI20" s="43"/>
      <c r="DGJ20" s="43"/>
      <c r="DGK20" s="43"/>
      <c r="DGL20" s="43"/>
      <c r="DGM20" s="43"/>
      <c r="DGN20" s="43"/>
      <c r="DGO20" s="43"/>
      <c r="DGP20" s="43"/>
      <c r="DGQ20" s="43"/>
      <c r="DGR20" s="43"/>
      <c r="DGS20" s="43"/>
      <c r="DGT20" s="43"/>
      <c r="DGU20" s="43"/>
      <c r="DGV20" s="43"/>
      <c r="DGW20" s="43"/>
      <c r="DGX20" s="43"/>
      <c r="DGY20" s="43"/>
      <c r="DGZ20" s="43"/>
      <c r="DHA20" s="43"/>
      <c r="DHB20" s="43"/>
      <c r="DHC20" s="43"/>
      <c r="DHD20" s="43"/>
      <c r="DHE20" s="43"/>
      <c r="DHF20" s="43"/>
      <c r="DHG20" s="43"/>
      <c r="DHH20" s="43"/>
      <c r="DHI20" s="43"/>
      <c r="DHJ20" s="43"/>
      <c r="DHK20" s="43"/>
      <c r="DHL20" s="43"/>
      <c r="DHM20" s="43"/>
      <c r="DHN20" s="43"/>
      <c r="DHO20" s="43"/>
      <c r="DHP20" s="43"/>
      <c r="DHQ20" s="43"/>
      <c r="DHR20" s="43"/>
      <c r="DHS20" s="43"/>
      <c r="DHT20" s="43"/>
      <c r="DHU20" s="43"/>
      <c r="DHV20" s="43"/>
      <c r="DHW20" s="43"/>
      <c r="DHX20" s="43"/>
      <c r="DHY20" s="43"/>
      <c r="DHZ20" s="43"/>
      <c r="DIA20" s="43"/>
      <c r="DIB20" s="43"/>
      <c r="DIC20" s="43"/>
      <c r="DID20" s="43"/>
      <c r="DIE20" s="43"/>
      <c r="DIF20" s="43"/>
      <c r="DIG20" s="43"/>
      <c r="DIH20" s="43"/>
      <c r="DII20" s="43"/>
      <c r="DIJ20" s="43"/>
      <c r="DIK20" s="43"/>
      <c r="DIL20" s="43"/>
      <c r="DIM20" s="43"/>
      <c r="DIN20" s="43"/>
      <c r="DIO20" s="43"/>
      <c r="DIP20" s="43"/>
      <c r="DIQ20" s="43"/>
      <c r="DIR20" s="43"/>
      <c r="DIS20" s="43"/>
      <c r="DIT20" s="43"/>
      <c r="DIU20" s="43"/>
      <c r="DIV20" s="43"/>
      <c r="DIW20" s="43"/>
      <c r="DIX20" s="43"/>
      <c r="DIY20" s="43"/>
      <c r="DIZ20" s="43"/>
      <c r="DJA20" s="43"/>
      <c r="DJB20" s="43"/>
      <c r="DJC20" s="43"/>
      <c r="DJD20" s="43"/>
      <c r="DJE20" s="43"/>
      <c r="DJF20" s="43"/>
      <c r="DJG20" s="43"/>
      <c r="DJH20" s="43"/>
      <c r="DJI20" s="43"/>
      <c r="DJJ20" s="43"/>
      <c r="DJK20" s="43"/>
      <c r="DJL20" s="43"/>
      <c r="DJM20" s="43"/>
      <c r="DJN20" s="43"/>
      <c r="DJO20" s="43"/>
      <c r="DJP20" s="43"/>
      <c r="DJQ20" s="43"/>
      <c r="DJR20" s="43"/>
      <c r="DJS20" s="43"/>
      <c r="DJT20" s="43"/>
      <c r="DJU20" s="43"/>
      <c r="DJV20" s="43"/>
      <c r="DJW20" s="43"/>
      <c r="DJX20" s="43"/>
      <c r="DJY20" s="43"/>
      <c r="DJZ20" s="43"/>
      <c r="DKA20" s="43"/>
      <c r="DKB20" s="43"/>
      <c r="DKC20" s="43"/>
      <c r="DKD20" s="43"/>
      <c r="DKE20" s="43"/>
      <c r="DKF20" s="43"/>
      <c r="DKG20" s="43"/>
      <c r="DKH20" s="43"/>
      <c r="DKI20" s="43"/>
      <c r="DKJ20" s="43"/>
      <c r="DKK20" s="43"/>
      <c r="DKL20" s="43"/>
      <c r="DKM20" s="43"/>
      <c r="DKN20" s="43"/>
      <c r="DKO20" s="43"/>
      <c r="DKP20" s="43"/>
      <c r="DKQ20" s="43"/>
      <c r="DKR20" s="43"/>
      <c r="DKS20" s="43"/>
      <c r="DKT20" s="43"/>
      <c r="DKU20" s="43"/>
      <c r="DKV20" s="43"/>
      <c r="DKW20" s="43"/>
      <c r="DKX20" s="43"/>
      <c r="DKY20" s="43"/>
      <c r="DKZ20" s="43"/>
      <c r="DLA20" s="43"/>
      <c r="DLB20" s="43"/>
      <c r="DLC20" s="43"/>
      <c r="DLD20" s="43"/>
      <c r="DLE20" s="43"/>
      <c r="DLF20" s="43"/>
      <c r="DLG20" s="43"/>
      <c r="DLH20" s="43"/>
      <c r="DLI20" s="43"/>
      <c r="DLJ20" s="43"/>
      <c r="DLK20" s="43"/>
      <c r="DLL20" s="43"/>
      <c r="DLM20" s="43"/>
      <c r="DLN20" s="43"/>
      <c r="DLO20" s="43"/>
      <c r="DLP20" s="43"/>
      <c r="DLQ20" s="43"/>
      <c r="DLR20" s="43"/>
      <c r="DLS20" s="43"/>
      <c r="DLT20" s="43"/>
      <c r="DLU20" s="43"/>
      <c r="DLV20" s="43"/>
      <c r="DLW20" s="43"/>
      <c r="DLX20" s="43"/>
      <c r="DLY20" s="43"/>
      <c r="DLZ20" s="43"/>
      <c r="DMA20" s="43"/>
      <c r="DMB20" s="43"/>
      <c r="DMC20" s="43"/>
      <c r="DMD20" s="43"/>
      <c r="DME20" s="43"/>
      <c r="DMF20" s="43"/>
      <c r="DMG20" s="43"/>
      <c r="DMH20" s="43"/>
      <c r="DMI20" s="43"/>
      <c r="DMJ20" s="43"/>
      <c r="DMK20" s="43"/>
      <c r="DML20" s="43"/>
      <c r="DMM20" s="43"/>
      <c r="DMN20" s="43"/>
      <c r="DMO20" s="43"/>
      <c r="DMP20" s="43"/>
      <c r="DMQ20" s="43"/>
      <c r="DMR20" s="43"/>
      <c r="DMS20" s="43"/>
      <c r="DMT20" s="43"/>
      <c r="DMU20" s="43"/>
      <c r="DMV20" s="43"/>
      <c r="DMW20" s="43"/>
      <c r="DMX20" s="43"/>
      <c r="DMY20" s="43"/>
      <c r="DMZ20" s="43"/>
      <c r="DNA20" s="43"/>
      <c r="DNB20" s="43"/>
      <c r="DNC20" s="43"/>
      <c r="DND20" s="43"/>
      <c r="DNE20" s="43"/>
      <c r="DNF20" s="43"/>
      <c r="DNG20" s="43"/>
      <c r="DNH20" s="43"/>
      <c r="DNI20" s="43"/>
      <c r="DNJ20" s="43"/>
      <c r="DNK20" s="43"/>
      <c r="DNL20" s="43"/>
      <c r="DNM20" s="43"/>
      <c r="DNN20" s="43"/>
      <c r="DNO20" s="43"/>
      <c r="DNP20" s="43"/>
      <c r="DNQ20" s="43"/>
      <c r="DNR20" s="43"/>
      <c r="DNS20" s="43"/>
      <c r="DNT20" s="43"/>
      <c r="DNU20" s="43"/>
      <c r="DNV20" s="43"/>
      <c r="DNW20" s="43"/>
      <c r="DNX20" s="43"/>
      <c r="DNY20" s="43"/>
      <c r="DNZ20" s="43"/>
      <c r="DOA20" s="43"/>
      <c r="DOB20" s="43"/>
      <c r="DOC20" s="43"/>
      <c r="DOD20" s="43"/>
      <c r="DOE20" s="43"/>
      <c r="DOF20" s="43"/>
      <c r="DOG20" s="43"/>
      <c r="DOH20" s="43"/>
      <c r="DOI20" s="43"/>
      <c r="DOJ20" s="43"/>
      <c r="DOK20" s="43"/>
      <c r="DOL20" s="43"/>
      <c r="DOM20" s="43"/>
      <c r="DON20" s="43"/>
      <c r="DOO20" s="43"/>
      <c r="DOP20" s="43"/>
      <c r="DOQ20" s="43"/>
      <c r="DOR20" s="43"/>
      <c r="DOS20" s="43"/>
      <c r="DOT20" s="43"/>
      <c r="DOU20" s="43"/>
      <c r="DOV20" s="43"/>
      <c r="DOW20" s="43"/>
      <c r="DOX20" s="43"/>
      <c r="DOY20" s="43"/>
      <c r="DOZ20" s="43"/>
      <c r="DPA20" s="43"/>
      <c r="DPB20" s="43"/>
      <c r="DPC20" s="43"/>
      <c r="DPD20" s="43"/>
      <c r="DPE20" s="43"/>
      <c r="DPF20" s="43"/>
      <c r="DPG20" s="43"/>
      <c r="DPH20" s="43"/>
      <c r="DPI20" s="43"/>
      <c r="DPJ20" s="43"/>
      <c r="DPK20" s="43"/>
      <c r="DPL20" s="43"/>
      <c r="DPM20" s="43"/>
      <c r="DPN20" s="43"/>
      <c r="DPO20" s="43"/>
      <c r="DPP20" s="43"/>
      <c r="DPQ20" s="43"/>
      <c r="DPR20" s="43"/>
      <c r="DPS20" s="43"/>
      <c r="DPT20" s="43"/>
      <c r="DPU20" s="43"/>
      <c r="DPV20" s="43"/>
      <c r="DPW20" s="43"/>
      <c r="DPX20" s="43"/>
      <c r="DPY20" s="43"/>
      <c r="DPZ20" s="43"/>
      <c r="DQA20" s="43"/>
      <c r="DQB20" s="43"/>
      <c r="DQC20" s="43"/>
      <c r="DQD20" s="43"/>
      <c r="DQE20" s="43"/>
      <c r="DQF20" s="43"/>
      <c r="DQG20" s="43"/>
      <c r="DQH20" s="43"/>
      <c r="DQI20" s="43"/>
      <c r="DQJ20" s="43"/>
      <c r="DQK20" s="43"/>
      <c r="DQL20" s="43"/>
      <c r="DQM20" s="43"/>
      <c r="DQN20" s="43"/>
      <c r="DQO20" s="43"/>
      <c r="DQP20" s="43"/>
      <c r="DQQ20" s="43"/>
      <c r="DQR20" s="43"/>
      <c r="DQS20" s="43"/>
      <c r="DQT20" s="43"/>
      <c r="DQU20" s="43"/>
      <c r="DQV20" s="43"/>
      <c r="DQW20" s="43"/>
      <c r="DQX20" s="43"/>
      <c r="DQY20" s="43"/>
      <c r="DQZ20" s="43"/>
      <c r="DRA20" s="43"/>
      <c r="DRB20" s="43"/>
      <c r="DRC20" s="43"/>
      <c r="DRD20" s="43"/>
      <c r="DRE20" s="43"/>
      <c r="DRF20" s="43"/>
      <c r="DRG20" s="43"/>
      <c r="DRH20" s="43"/>
      <c r="DRI20" s="43"/>
      <c r="DRJ20" s="43"/>
      <c r="DRK20" s="43"/>
      <c r="DRL20" s="43"/>
      <c r="DRM20" s="43"/>
      <c r="DRN20" s="43"/>
      <c r="DRO20" s="43"/>
      <c r="DRP20" s="43"/>
      <c r="DRQ20" s="43"/>
      <c r="DRR20" s="43"/>
      <c r="DRS20" s="43"/>
      <c r="DRT20" s="43"/>
      <c r="DRU20" s="43"/>
      <c r="DRV20" s="43"/>
      <c r="DRW20" s="43"/>
      <c r="DRX20" s="43"/>
      <c r="DRY20" s="43"/>
      <c r="DRZ20" s="43"/>
      <c r="DSA20" s="43"/>
      <c r="DSB20" s="43"/>
      <c r="DSC20" s="43"/>
      <c r="DSD20" s="43"/>
      <c r="DSE20" s="43"/>
      <c r="DSF20" s="43"/>
      <c r="DSG20" s="43"/>
      <c r="DSH20" s="43"/>
      <c r="DSI20" s="43"/>
      <c r="DSJ20" s="43"/>
      <c r="DSK20" s="43"/>
      <c r="DSL20" s="43"/>
      <c r="DSM20" s="43"/>
      <c r="DSN20" s="43"/>
      <c r="DSO20" s="43"/>
      <c r="DSP20" s="43"/>
      <c r="DSQ20" s="43"/>
      <c r="DSR20" s="43"/>
      <c r="DSS20" s="43"/>
      <c r="DST20" s="43"/>
      <c r="DSU20" s="43"/>
      <c r="DSV20" s="43"/>
      <c r="DSW20" s="43"/>
      <c r="DSX20" s="43"/>
      <c r="DSY20" s="43"/>
      <c r="DSZ20" s="43"/>
      <c r="DTA20" s="43"/>
      <c r="DTB20" s="43"/>
      <c r="DTC20" s="43"/>
      <c r="DTD20" s="43"/>
      <c r="DTE20" s="43"/>
      <c r="DTF20" s="43"/>
      <c r="DTG20" s="43"/>
      <c r="DTH20" s="43"/>
      <c r="DTI20" s="43"/>
      <c r="DTJ20" s="43"/>
      <c r="DTK20" s="43"/>
      <c r="DTL20" s="43"/>
      <c r="DTM20" s="43"/>
      <c r="DTN20" s="43"/>
      <c r="DTO20" s="43"/>
      <c r="DTP20" s="43"/>
      <c r="DTQ20" s="43"/>
      <c r="DTR20" s="43"/>
      <c r="DTS20" s="43"/>
      <c r="DTT20" s="43"/>
      <c r="DTU20" s="43"/>
      <c r="DTV20" s="43"/>
      <c r="DTW20" s="43"/>
      <c r="DTX20" s="43"/>
      <c r="DTY20" s="43"/>
      <c r="DTZ20" s="43"/>
      <c r="DUA20" s="43"/>
      <c r="DUB20" s="43"/>
      <c r="DUC20" s="43"/>
      <c r="DUD20" s="43"/>
      <c r="DUE20" s="43"/>
      <c r="DUF20" s="43"/>
      <c r="DUG20" s="43"/>
      <c r="DUH20" s="43"/>
      <c r="DUI20" s="43"/>
      <c r="DUJ20" s="43"/>
      <c r="DUK20" s="43"/>
      <c r="DUL20" s="43"/>
      <c r="DUM20" s="43"/>
      <c r="DUN20" s="43"/>
      <c r="DUO20" s="43"/>
      <c r="DUP20" s="43"/>
      <c r="DUQ20" s="43"/>
      <c r="DUR20" s="43"/>
      <c r="DUS20" s="43"/>
      <c r="DUT20" s="43"/>
      <c r="DUU20" s="43"/>
      <c r="DUV20" s="43"/>
      <c r="DUW20" s="43"/>
      <c r="DUX20" s="43"/>
      <c r="DUY20" s="43"/>
      <c r="DUZ20" s="43"/>
      <c r="DVA20" s="43"/>
      <c r="DVB20" s="43"/>
      <c r="DVC20" s="43"/>
      <c r="DVD20" s="43"/>
      <c r="DVE20" s="43"/>
      <c r="DVF20" s="43"/>
      <c r="DVG20" s="43"/>
      <c r="DVH20" s="43"/>
      <c r="DVI20" s="43"/>
      <c r="DVJ20" s="43"/>
      <c r="DVK20" s="43"/>
      <c r="DVL20" s="43"/>
      <c r="DVM20" s="43"/>
      <c r="DVN20" s="43"/>
      <c r="DVO20" s="43"/>
      <c r="DVP20" s="43"/>
      <c r="DVQ20" s="43"/>
      <c r="DVR20" s="43"/>
      <c r="DVS20" s="43"/>
      <c r="DVT20" s="43"/>
      <c r="DVU20" s="43"/>
      <c r="DVV20" s="43"/>
      <c r="DVW20" s="43"/>
      <c r="DVX20" s="43"/>
      <c r="DVY20" s="43"/>
      <c r="DVZ20" s="43"/>
      <c r="DWA20" s="43"/>
      <c r="DWB20" s="43"/>
      <c r="DWC20" s="43"/>
      <c r="DWD20" s="43"/>
      <c r="DWE20" s="43"/>
      <c r="DWF20" s="43"/>
      <c r="DWG20" s="43"/>
      <c r="DWH20" s="43"/>
      <c r="DWI20" s="43"/>
      <c r="DWJ20" s="43"/>
      <c r="DWK20" s="43"/>
      <c r="DWL20" s="43"/>
      <c r="DWM20" s="43"/>
      <c r="DWN20" s="43"/>
      <c r="DWO20" s="43"/>
      <c r="DWP20" s="43"/>
      <c r="DWQ20" s="43"/>
      <c r="DWR20" s="43"/>
      <c r="DWS20" s="43"/>
      <c r="DWT20" s="43"/>
      <c r="DWU20" s="43"/>
      <c r="DWV20" s="43"/>
      <c r="DWW20" s="43"/>
      <c r="DWX20" s="43"/>
      <c r="DWY20" s="43"/>
      <c r="DWZ20" s="43"/>
      <c r="DXA20" s="43"/>
      <c r="DXB20" s="43"/>
      <c r="DXC20" s="43"/>
      <c r="DXD20" s="43"/>
      <c r="DXE20" s="43"/>
      <c r="DXF20" s="43"/>
      <c r="DXG20" s="43"/>
      <c r="DXH20" s="43"/>
      <c r="DXI20" s="43"/>
      <c r="DXJ20" s="43"/>
      <c r="DXK20" s="43"/>
      <c r="DXL20" s="43"/>
      <c r="DXM20" s="43"/>
      <c r="DXN20" s="43"/>
      <c r="DXO20" s="43"/>
      <c r="DXP20" s="43"/>
      <c r="DXQ20" s="43"/>
      <c r="DXR20" s="43"/>
      <c r="DXS20" s="43"/>
      <c r="DXT20" s="43"/>
      <c r="DXU20" s="43"/>
      <c r="DXV20" s="43"/>
      <c r="DXW20" s="43"/>
      <c r="DXX20" s="43"/>
      <c r="DXY20" s="43"/>
      <c r="DXZ20" s="43"/>
      <c r="DYA20" s="43"/>
      <c r="DYB20" s="43"/>
      <c r="DYC20" s="43"/>
      <c r="DYD20" s="43"/>
      <c r="DYE20" s="43"/>
      <c r="DYF20" s="43"/>
      <c r="DYG20" s="43"/>
      <c r="DYH20" s="43"/>
      <c r="DYI20" s="43"/>
      <c r="DYJ20" s="43"/>
      <c r="DYK20" s="43"/>
      <c r="DYL20" s="43"/>
      <c r="DYM20" s="43"/>
      <c r="DYN20" s="43"/>
      <c r="DYO20" s="43"/>
      <c r="DYP20" s="43"/>
      <c r="DYQ20" s="43"/>
      <c r="DYR20" s="43"/>
      <c r="DYS20" s="43"/>
      <c r="DYT20" s="43"/>
      <c r="DYU20" s="43"/>
      <c r="DYV20" s="43"/>
      <c r="DYW20" s="43"/>
      <c r="DYX20" s="43"/>
      <c r="DYY20" s="43"/>
      <c r="DYZ20" s="43"/>
      <c r="DZA20" s="43"/>
      <c r="DZB20" s="43"/>
      <c r="DZC20" s="43"/>
      <c r="DZD20" s="43"/>
      <c r="DZE20" s="43"/>
      <c r="DZF20" s="43"/>
      <c r="DZG20" s="43"/>
      <c r="DZH20" s="43"/>
      <c r="DZI20" s="43"/>
      <c r="DZJ20" s="43"/>
      <c r="DZK20" s="43"/>
      <c r="DZL20" s="43"/>
      <c r="DZM20" s="43"/>
      <c r="DZN20" s="43"/>
      <c r="DZO20" s="43"/>
      <c r="DZP20" s="43"/>
      <c r="DZQ20" s="43"/>
      <c r="DZR20" s="43"/>
      <c r="DZS20" s="43"/>
      <c r="DZT20" s="43"/>
      <c r="DZU20" s="43"/>
      <c r="DZV20" s="43"/>
      <c r="DZW20" s="43"/>
      <c r="DZX20" s="43"/>
      <c r="DZY20" s="43"/>
      <c r="DZZ20" s="43"/>
      <c r="EAA20" s="43"/>
      <c r="EAB20" s="43"/>
      <c r="EAC20" s="43"/>
      <c r="EAD20" s="43"/>
      <c r="EAE20" s="43"/>
      <c r="EAF20" s="43"/>
      <c r="EAG20" s="43"/>
      <c r="EAH20" s="43"/>
      <c r="EAI20" s="43"/>
      <c r="EAJ20" s="43"/>
      <c r="EAK20" s="43"/>
      <c r="EAL20" s="43"/>
      <c r="EAM20" s="43"/>
      <c r="EAN20" s="43"/>
      <c r="EAO20" s="43"/>
      <c r="EAP20" s="43"/>
      <c r="EAQ20" s="43"/>
      <c r="EAR20" s="43"/>
      <c r="EAS20" s="43"/>
      <c r="EAT20" s="43"/>
      <c r="EAU20" s="43"/>
      <c r="EAV20" s="43"/>
      <c r="EAW20" s="43"/>
      <c r="EAX20" s="43"/>
      <c r="EAY20" s="43"/>
      <c r="EAZ20" s="43"/>
      <c r="EBA20" s="43"/>
      <c r="EBB20" s="43"/>
      <c r="EBC20" s="43"/>
      <c r="EBD20" s="43"/>
      <c r="EBE20" s="43"/>
      <c r="EBF20" s="43"/>
      <c r="EBG20" s="43"/>
      <c r="EBH20" s="43"/>
      <c r="EBI20" s="43"/>
      <c r="EBJ20" s="43"/>
      <c r="EBK20" s="43"/>
      <c r="EBL20" s="43"/>
      <c r="EBM20" s="43"/>
      <c r="EBN20" s="43"/>
      <c r="EBO20" s="43"/>
      <c r="EBP20" s="43"/>
      <c r="EBQ20" s="43"/>
      <c r="EBR20" s="43"/>
      <c r="EBS20" s="43"/>
      <c r="EBT20" s="43"/>
      <c r="EBU20" s="43"/>
      <c r="EBV20" s="43"/>
      <c r="EBW20" s="43"/>
      <c r="EBX20" s="43"/>
      <c r="EBY20" s="43"/>
      <c r="EBZ20" s="43"/>
      <c r="ECA20" s="43"/>
      <c r="ECB20" s="43"/>
      <c r="ECC20" s="43"/>
      <c r="ECD20" s="43"/>
      <c r="ECE20" s="43"/>
      <c r="ECF20" s="43"/>
      <c r="ECG20" s="43"/>
      <c r="ECH20" s="43"/>
      <c r="ECI20" s="43"/>
      <c r="ECJ20" s="43"/>
      <c r="ECK20" s="43"/>
      <c r="ECL20" s="43"/>
      <c r="ECM20" s="43"/>
      <c r="ECN20" s="43"/>
      <c r="ECO20" s="43"/>
      <c r="ECP20" s="43"/>
      <c r="ECQ20" s="43"/>
      <c r="ECR20" s="43"/>
      <c r="ECS20" s="43"/>
      <c r="ECT20" s="43"/>
      <c r="ECU20" s="43"/>
      <c r="ECV20" s="43"/>
      <c r="ECW20" s="43"/>
      <c r="ECX20" s="43"/>
      <c r="ECY20" s="43"/>
      <c r="ECZ20" s="43"/>
      <c r="EDA20" s="43"/>
      <c r="EDB20" s="43"/>
      <c r="EDC20" s="43"/>
      <c r="EDD20" s="43"/>
      <c r="EDE20" s="43"/>
      <c r="EDF20" s="43"/>
      <c r="EDG20" s="43"/>
      <c r="EDH20" s="43"/>
      <c r="EDI20" s="43"/>
      <c r="EDJ20" s="43"/>
      <c r="EDK20" s="43"/>
      <c r="EDL20" s="43"/>
      <c r="EDM20" s="43"/>
      <c r="EDN20" s="43"/>
      <c r="EDO20" s="43"/>
      <c r="EDP20" s="43"/>
      <c r="EDQ20" s="43"/>
      <c r="EDR20" s="43"/>
      <c r="EDS20" s="43"/>
      <c r="EDT20" s="43"/>
      <c r="EDU20" s="43"/>
      <c r="EDV20" s="43"/>
      <c r="EDW20" s="43"/>
      <c r="EDX20" s="43"/>
      <c r="EDY20" s="43"/>
      <c r="EDZ20" s="43"/>
      <c r="EEA20" s="43"/>
      <c r="EEB20" s="43"/>
      <c r="EEC20" s="43"/>
      <c r="EED20" s="43"/>
      <c r="EEE20" s="43"/>
      <c r="EEF20" s="43"/>
      <c r="EEG20" s="43"/>
      <c r="EEH20" s="43"/>
      <c r="EEI20" s="43"/>
      <c r="EEJ20" s="43"/>
      <c r="EEK20" s="43"/>
      <c r="EEL20" s="43"/>
      <c r="EEM20" s="43"/>
      <c r="EEN20" s="43"/>
      <c r="EEO20" s="43"/>
      <c r="EEP20" s="43"/>
      <c r="EEQ20" s="43"/>
      <c r="EER20" s="43"/>
      <c r="EES20" s="43"/>
      <c r="EET20" s="43"/>
      <c r="EEU20" s="43"/>
      <c r="EEV20" s="43"/>
      <c r="EEW20" s="43"/>
      <c r="EEX20" s="43"/>
      <c r="EEY20" s="43"/>
      <c r="EEZ20" s="43"/>
      <c r="EFA20" s="43"/>
      <c r="EFB20" s="43"/>
      <c r="EFC20" s="43"/>
      <c r="EFD20" s="43"/>
      <c r="EFE20" s="43"/>
      <c r="EFF20" s="43"/>
      <c r="EFG20" s="43"/>
      <c r="EFH20" s="43"/>
      <c r="EFI20" s="43"/>
      <c r="EFJ20" s="43"/>
      <c r="EFK20" s="43"/>
      <c r="EFL20" s="43"/>
      <c r="EFM20" s="43"/>
      <c r="EFN20" s="43"/>
      <c r="EFO20" s="43"/>
      <c r="EFP20" s="43"/>
      <c r="EFQ20" s="43"/>
      <c r="EFR20" s="43"/>
      <c r="EFS20" s="43"/>
      <c r="EFT20" s="43"/>
      <c r="EFU20" s="43"/>
      <c r="EFV20" s="43"/>
      <c r="EFW20" s="43"/>
      <c r="EFX20" s="43"/>
      <c r="EFY20" s="43"/>
      <c r="EFZ20" s="43"/>
      <c r="EGA20" s="43"/>
      <c r="EGB20" s="43"/>
      <c r="EGC20" s="43"/>
      <c r="EGD20" s="43"/>
      <c r="EGE20" s="43"/>
      <c r="EGF20" s="43"/>
      <c r="EGG20" s="43"/>
      <c r="EGH20" s="43"/>
      <c r="EGI20" s="43"/>
      <c r="EGJ20" s="43"/>
      <c r="EGK20" s="43"/>
      <c r="EGL20" s="43"/>
      <c r="EGM20" s="43"/>
      <c r="EGN20" s="43"/>
      <c r="EGO20" s="43"/>
      <c r="EGP20" s="43"/>
      <c r="EGQ20" s="43"/>
      <c r="EGR20" s="43"/>
      <c r="EGS20" s="43"/>
      <c r="EGT20" s="43"/>
      <c r="EGU20" s="43"/>
      <c r="EGV20" s="43"/>
      <c r="EGW20" s="43"/>
      <c r="EGX20" s="43"/>
      <c r="EGY20" s="43"/>
      <c r="EGZ20" s="43"/>
      <c r="EHA20" s="43"/>
      <c r="EHB20" s="43"/>
      <c r="EHC20" s="43"/>
      <c r="EHD20" s="43"/>
      <c r="EHE20" s="43"/>
      <c r="EHF20" s="43"/>
      <c r="EHG20" s="43"/>
      <c r="EHH20" s="43"/>
      <c r="EHI20" s="43"/>
      <c r="EHJ20" s="43"/>
      <c r="EHK20" s="43"/>
      <c r="EHL20" s="43"/>
      <c r="EHM20" s="43"/>
      <c r="EHN20" s="43"/>
      <c r="EHO20" s="43"/>
      <c r="EHP20" s="43"/>
      <c r="EHQ20" s="43"/>
      <c r="EHR20" s="43"/>
      <c r="EHS20" s="43"/>
      <c r="EHT20" s="43"/>
      <c r="EHU20" s="43"/>
      <c r="EHV20" s="43"/>
      <c r="EHW20" s="43"/>
      <c r="EHX20" s="43"/>
      <c r="EHY20" s="43"/>
      <c r="EHZ20" s="43"/>
      <c r="EIA20" s="43"/>
      <c r="EIB20" s="43"/>
      <c r="EIC20" s="43"/>
      <c r="EID20" s="43"/>
      <c r="EIE20" s="43"/>
      <c r="EIF20" s="43"/>
      <c r="EIG20" s="43"/>
      <c r="EIH20" s="43"/>
      <c r="EII20" s="43"/>
      <c r="EIJ20" s="43"/>
      <c r="EIK20" s="43"/>
      <c r="EIL20" s="43"/>
      <c r="EIM20" s="43"/>
      <c r="EIN20" s="43"/>
      <c r="EIO20" s="43"/>
      <c r="EIP20" s="43"/>
      <c r="EIQ20" s="43"/>
      <c r="EIR20" s="43"/>
      <c r="EIS20" s="43"/>
      <c r="EIT20" s="43"/>
      <c r="EIU20" s="43"/>
      <c r="EIV20" s="43"/>
      <c r="EIW20" s="43"/>
      <c r="EIX20" s="43"/>
      <c r="EIY20" s="43"/>
      <c r="EIZ20" s="43"/>
      <c r="EJA20" s="43"/>
      <c r="EJB20" s="43"/>
      <c r="EJC20" s="43"/>
      <c r="EJD20" s="43"/>
      <c r="EJE20" s="43"/>
      <c r="EJF20" s="43"/>
      <c r="EJG20" s="43"/>
      <c r="EJH20" s="43"/>
      <c r="EJI20" s="43"/>
      <c r="EJJ20" s="43"/>
      <c r="EJK20" s="43"/>
      <c r="EJL20" s="43"/>
      <c r="EJM20" s="43"/>
      <c r="EJN20" s="43"/>
      <c r="EJO20" s="43"/>
      <c r="EJP20" s="43"/>
      <c r="EJQ20" s="43"/>
      <c r="EJR20" s="43"/>
      <c r="EJS20" s="43"/>
      <c r="EJT20" s="43"/>
      <c r="EJU20" s="43"/>
      <c r="EJV20" s="43"/>
      <c r="EJW20" s="43"/>
      <c r="EJX20" s="43"/>
      <c r="EJY20" s="43"/>
      <c r="EJZ20" s="43"/>
      <c r="EKA20" s="43"/>
      <c r="EKB20" s="43"/>
      <c r="EKC20" s="43"/>
      <c r="EKD20" s="43"/>
      <c r="EKE20" s="43"/>
      <c r="EKF20" s="43"/>
      <c r="EKG20" s="43"/>
      <c r="EKH20" s="43"/>
      <c r="EKI20" s="43"/>
      <c r="EKJ20" s="43"/>
      <c r="EKK20" s="43"/>
      <c r="EKL20" s="43"/>
      <c r="EKM20" s="43"/>
      <c r="EKN20" s="43"/>
      <c r="EKO20" s="43"/>
      <c r="EKP20" s="43"/>
      <c r="EKQ20" s="43"/>
      <c r="EKR20" s="43"/>
      <c r="EKS20" s="43"/>
      <c r="EKT20" s="43"/>
      <c r="EKU20" s="43"/>
      <c r="EKV20" s="43"/>
      <c r="EKW20" s="43"/>
      <c r="EKX20" s="43"/>
      <c r="EKY20" s="43"/>
      <c r="EKZ20" s="43"/>
      <c r="ELA20" s="43"/>
      <c r="ELB20" s="43"/>
      <c r="ELC20" s="43"/>
      <c r="ELD20" s="43"/>
      <c r="ELE20" s="43"/>
      <c r="ELF20" s="43"/>
      <c r="ELG20" s="43"/>
      <c r="ELH20" s="43"/>
      <c r="ELI20" s="43"/>
      <c r="ELJ20" s="43"/>
      <c r="ELK20" s="43"/>
      <c r="ELL20" s="43"/>
      <c r="ELM20" s="43"/>
      <c r="ELN20" s="43"/>
      <c r="ELO20" s="43"/>
      <c r="ELP20" s="43"/>
      <c r="ELQ20" s="43"/>
      <c r="ELR20" s="43"/>
      <c r="ELS20" s="43"/>
      <c r="ELT20" s="43"/>
      <c r="ELU20" s="43"/>
      <c r="ELV20" s="43"/>
      <c r="ELW20" s="43"/>
      <c r="ELX20" s="43"/>
      <c r="ELY20" s="43"/>
      <c r="ELZ20" s="43"/>
      <c r="EMA20" s="43"/>
      <c r="EMB20" s="43"/>
      <c r="EMC20" s="43"/>
      <c r="EMD20" s="43"/>
      <c r="EME20" s="43"/>
      <c r="EMF20" s="43"/>
      <c r="EMG20" s="43"/>
      <c r="EMH20" s="43"/>
      <c r="EMI20" s="43"/>
      <c r="EMJ20" s="43"/>
      <c r="EMK20" s="43"/>
      <c r="EML20" s="43"/>
      <c r="EMM20" s="43"/>
      <c r="EMN20" s="43"/>
      <c r="EMO20" s="43"/>
      <c r="EMP20" s="43"/>
      <c r="EMQ20" s="43"/>
      <c r="EMR20" s="43"/>
      <c r="EMS20" s="43"/>
      <c r="EMT20" s="43"/>
      <c r="EMU20" s="43"/>
      <c r="EMV20" s="43"/>
      <c r="EMW20" s="43"/>
      <c r="EMX20" s="43"/>
      <c r="EMY20" s="43"/>
      <c r="EMZ20" s="43"/>
      <c r="ENA20" s="43"/>
      <c r="ENB20" s="43"/>
      <c r="ENC20" s="43"/>
      <c r="END20" s="43"/>
      <c r="ENE20" s="43"/>
      <c r="ENF20" s="43"/>
      <c r="ENG20" s="43"/>
      <c r="ENH20" s="43"/>
      <c r="ENI20" s="43"/>
      <c r="ENJ20" s="43"/>
      <c r="ENK20" s="43"/>
      <c r="ENL20" s="43"/>
      <c r="ENM20" s="43"/>
      <c r="ENN20" s="43"/>
      <c r="ENO20" s="43"/>
      <c r="ENP20" s="43"/>
      <c r="ENQ20" s="43"/>
      <c r="ENR20" s="43"/>
      <c r="ENS20" s="43"/>
      <c r="ENT20" s="43"/>
      <c r="ENU20" s="43"/>
      <c r="ENV20" s="43"/>
      <c r="ENW20" s="43"/>
      <c r="ENX20" s="43"/>
      <c r="ENY20" s="43"/>
      <c r="ENZ20" s="43"/>
      <c r="EOA20" s="43"/>
      <c r="EOB20" s="43"/>
      <c r="EOC20" s="43"/>
      <c r="EOD20" s="43"/>
      <c r="EOE20" s="43"/>
      <c r="EOF20" s="43"/>
      <c r="EOG20" s="43"/>
      <c r="EOH20" s="43"/>
      <c r="EOI20" s="43"/>
      <c r="EOJ20" s="43"/>
      <c r="EOK20" s="43"/>
      <c r="EOL20" s="43"/>
      <c r="EOM20" s="43"/>
      <c r="EON20" s="43"/>
      <c r="EOO20" s="43"/>
      <c r="EOP20" s="43"/>
      <c r="EOQ20" s="43"/>
      <c r="EOR20" s="43"/>
      <c r="EOS20" s="43"/>
      <c r="EOT20" s="43"/>
      <c r="EOU20" s="43"/>
      <c r="EOV20" s="43"/>
      <c r="EOW20" s="43"/>
      <c r="EOX20" s="43"/>
      <c r="EOY20" s="43"/>
      <c r="EOZ20" s="43"/>
      <c r="EPA20" s="43"/>
      <c r="EPB20" s="43"/>
      <c r="EPC20" s="43"/>
      <c r="EPD20" s="43"/>
      <c r="EPE20" s="43"/>
      <c r="EPF20" s="43"/>
      <c r="EPG20" s="43"/>
      <c r="EPH20" s="43"/>
      <c r="EPI20" s="43"/>
      <c r="EPJ20" s="43"/>
      <c r="EPK20" s="43"/>
      <c r="EPL20" s="43"/>
      <c r="EPM20" s="43"/>
      <c r="EPN20" s="43"/>
      <c r="EPO20" s="43"/>
      <c r="EPP20" s="43"/>
      <c r="EPQ20" s="43"/>
      <c r="EPR20" s="43"/>
      <c r="EPS20" s="43"/>
      <c r="EPT20" s="43"/>
      <c r="EPU20" s="43"/>
      <c r="EPV20" s="43"/>
      <c r="EPW20" s="43"/>
      <c r="EPX20" s="43"/>
      <c r="EPY20" s="43"/>
      <c r="EPZ20" s="43"/>
      <c r="EQA20" s="43"/>
      <c r="EQB20" s="43"/>
      <c r="EQC20" s="43"/>
      <c r="EQD20" s="43"/>
      <c r="EQE20" s="43"/>
      <c r="EQF20" s="43"/>
      <c r="EQG20" s="43"/>
      <c r="EQH20" s="43"/>
      <c r="EQI20" s="43"/>
      <c r="EQJ20" s="43"/>
      <c r="EQK20" s="43"/>
      <c r="EQL20" s="43"/>
      <c r="EQM20" s="43"/>
      <c r="EQN20" s="43"/>
      <c r="EQO20" s="43"/>
      <c r="EQP20" s="43"/>
      <c r="EQQ20" s="43"/>
      <c r="EQR20" s="43"/>
      <c r="EQS20" s="43"/>
      <c r="EQT20" s="43"/>
      <c r="EQU20" s="43"/>
      <c r="EQV20" s="43"/>
      <c r="EQW20" s="43"/>
      <c r="EQX20" s="43"/>
      <c r="EQY20" s="43"/>
      <c r="EQZ20" s="43"/>
      <c r="ERA20" s="43"/>
      <c r="ERB20" s="43"/>
      <c r="ERC20" s="43"/>
      <c r="ERD20" s="43"/>
      <c r="ERE20" s="43"/>
      <c r="ERF20" s="43"/>
      <c r="ERG20" s="43"/>
      <c r="ERH20" s="43"/>
      <c r="ERI20" s="43"/>
      <c r="ERJ20" s="43"/>
      <c r="ERK20" s="43"/>
      <c r="ERL20" s="43"/>
      <c r="ERM20" s="43"/>
      <c r="ERN20" s="43"/>
      <c r="ERO20" s="43"/>
      <c r="ERP20" s="43"/>
      <c r="ERQ20" s="43"/>
      <c r="ERR20" s="43"/>
      <c r="ERS20" s="43"/>
      <c r="ERT20" s="43"/>
      <c r="ERU20" s="43"/>
      <c r="ERV20" s="43"/>
      <c r="ERW20" s="43"/>
      <c r="ERX20" s="43"/>
      <c r="ERY20" s="43"/>
      <c r="ERZ20" s="43"/>
      <c r="ESA20" s="43"/>
      <c r="ESB20" s="43"/>
      <c r="ESC20" s="43"/>
      <c r="ESD20" s="43"/>
      <c r="ESE20" s="43"/>
      <c r="ESF20" s="43"/>
      <c r="ESG20" s="43"/>
      <c r="ESH20" s="43"/>
      <c r="ESI20" s="43"/>
      <c r="ESJ20" s="43"/>
      <c r="ESK20" s="43"/>
      <c r="ESL20" s="43"/>
      <c r="ESM20" s="43"/>
      <c r="ESN20" s="43"/>
      <c r="ESO20" s="43"/>
      <c r="ESP20" s="43"/>
      <c r="ESQ20" s="43"/>
      <c r="ESR20" s="43"/>
      <c r="ESS20" s="43"/>
      <c r="EST20" s="43"/>
      <c r="ESU20" s="43"/>
      <c r="ESV20" s="43"/>
      <c r="ESW20" s="43"/>
      <c r="ESX20" s="43"/>
      <c r="ESY20" s="43"/>
      <c r="ESZ20" s="43"/>
      <c r="ETA20" s="43"/>
      <c r="ETB20" s="43"/>
      <c r="ETC20" s="43"/>
      <c r="ETD20" s="43"/>
      <c r="ETE20" s="43"/>
      <c r="ETF20" s="43"/>
      <c r="ETG20" s="43"/>
      <c r="ETH20" s="43"/>
      <c r="ETI20" s="43"/>
      <c r="ETJ20" s="43"/>
      <c r="ETK20" s="43"/>
      <c r="ETL20" s="43"/>
      <c r="ETM20" s="43"/>
      <c r="ETN20" s="43"/>
      <c r="ETO20" s="43"/>
      <c r="ETP20" s="43"/>
      <c r="ETQ20" s="43"/>
      <c r="ETR20" s="43"/>
      <c r="ETS20" s="43"/>
      <c r="ETT20" s="43"/>
      <c r="ETU20" s="43"/>
      <c r="ETV20" s="43"/>
      <c r="ETW20" s="43"/>
      <c r="ETX20" s="43"/>
      <c r="ETY20" s="43"/>
      <c r="ETZ20" s="43"/>
      <c r="EUA20" s="43"/>
      <c r="EUB20" s="43"/>
      <c r="EUC20" s="43"/>
      <c r="EUD20" s="43"/>
      <c r="EUE20" s="43"/>
      <c r="EUF20" s="43"/>
      <c r="EUG20" s="43"/>
      <c r="EUH20" s="43"/>
      <c r="EUI20" s="43"/>
      <c r="EUJ20" s="43"/>
      <c r="EUK20" s="43"/>
      <c r="EUL20" s="43"/>
      <c r="EUM20" s="43"/>
      <c r="EUN20" s="43"/>
      <c r="EUO20" s="43"/>
      <c r="EUP20" s="43"/>
      <c r="EUQ20" s="43"/>
      <c r="EUR20" s="43"/>
      <c r="EUS20" s="43"/>
      <c r="EUT20" s="43"/>
      <c r="EUU20" s="43"/>
      <c r="EUV20" s="43"/>
      <c r="EUW20" s="43"/>
      <c r="EUX20" s="43"/>
      <c r="EUY20" s="43"/>
      <c r="EUZ20" s="43"/>
      <c r="EVA20" s="43"/>
      <c r="EVB20" s="43"/>
      <c r="EVC20" s="43"/>
      <c r="EVD20" s="43"/>
      <c r="EVE20" s="43"/>
      <c r="EVF20" s="43"/>
      <c r="EVG20" s="43"/>
      <c r="EVH20" s="43"/>
      <c r="EVI20" s="43"/>
      <c r="EVJ20" s="43"/>
      <c r="EVK20" s="43"/>
      <c r="EVL20" s="43"/>
      <c r="EVM20" s="43"/>
      <c r="EVN20" s="43"/>
      <c r="EVO20" s="43"/>
      <c r="EVP20" s="43"/>
      <c r="EVQ20" s="43"/>
      <c r="EVR20" s="43"/>
      <c r="EVS20" s="43"/>
      <c r="EVT20" s="43"/>
      <c r="EVU20" s="43"/>
      <c r="EVV20" s="43"/>
      <c r="EVW20" s="43"/>
      <c r="EVX20" s="43"/>
      <c r="EVY20" s="43"/>
      <c r="EVZ20" s="43"/>
      <c r="EWA20" s="43"/>
      <c r="EWB20" s="43"/>
      <c r="EWC20" s="43"/>
      <c r="EWD20" s="43"/>
      <c r="EWE20" s="43"/>
      <c r="EWF20" s="43"/>
      <c r="EWG20" s="43"/>
      <c r="EWH20" s="43"/>
      <c r="EWI20" s="43"/>
      <c r="EWJ20" s="43"/>
      <c r="EWK20" s="43"/>
      <c r="EWL20" s="43"/>
      <c r="EWM20" s="43"/>
      <c r="EWN20" s="43"/>
      <c r="EWO20" s="43"/>
      <c r="EWP20" s="43"/>
      <c r="EWQ20" s="43"/>
      <c r="EWR20" s="43"/>
      <c r="EWS20" s="43"/>
      <c r="EWT20" s="43"/>
      <c r="EWU20" s="43"/>
      <c r="EWV20" s="43"/>
      <c r="EWW20" s="43"/>
      <c r="EWX20" s="43"/>
      <c r="EWY20" s="43"/>
      <c r="EWZ20" s="43"/>
      <c r="EXA20" s="43"/>
      <c r="EXB20" s="43"/>
      <c r="EXC20" s="43"/>
      <c r="EXD20" s="43"/>
      <c r="EXE20" s="43"/>
      <c r="EXF20" s="43"/>
      <c r="EXG20" s="43"/>
      <c r="EXH20" s="43"/>
      <c r="EXI20" s="43"/>
      <c r="EXJ20" s="43"/>
      <c r="EXK20" s="43"/>
      <c r="EXL20" s="43"/>
      <c r="EXM20" s="43"/>
      <c r="EXN20" s="43"/>
      <c r="EXO20" s="43"/>
      <c r="EXP20" s="43"/>
      <c r="EXQ20" s="43"/>
      <c r="EXR20" s="43"/>
      <c r="EXS20" s="43"/>
      <c r="EXT20" s="43"/>
      <c r="EXU20" s="43"/>
      <c r="EXV20" s="43"/>
      <c r="EXW20" s="43"/>
      <c r="EXX20" s="43"/>
      <c r="EXY20" s="43"/>
      <c r="EXZ20" s="43"/>
      <c r="EYA20" s="43"/>
      <c r="EYB20" s="43"/>
      <c r="EYC20" s="43"/>
      <c r="EYD20" s="43"/>
      <c r="EYE20" s="43"/>
      <c r="EYF20" s="43"/>
      <c r="EYG20" s="43"/>
      <c r="EYH20" s="43"/>
      <c r="EYI20" s="43"/>
      <c r="EYJ20" s="43"/>
      <c r="EYK20" s="43"/>
      <c r="EYL20" s="43"/>
      <c r="EYM20" s="43"/>
      <c r="EYN20" s="43"/>
      <c r="EYO20" s="43"/>
      <c r="EYP20" s="43"/>
      <c r="EYQ20" s="43"/>
      <c r="EYR20" s="43"/>
      <c r="EYS20" s="43"/>
      <c r="EYT20" s="43"/>
      <c r="EYU20" s="43"/>
      <c r="EYV20" s="43"/>
      <c r="EYW20" s="43"/>
      <c r="EYX20" s="43"/>
      <c r="EYY20" s="43"/>
      <c r="EYZ20" s="43"/>
      <c r="EZA20" s="43"/>
      <c r="EZB20" s="43"/>
      <c r="EZC20" s="43"/>
      <c r="EZD20" s="43"/>
      <c r="EZE20" s="43"/>
      <c r="EZF20" s="43"/>
      <c r="EZG20" s="43"/>
      <c r="EZH20" s="43"/>
      <c r="EZI20" s="43"/>
      <c r="EZJ20" s="43"/>
      <c r="EZK20" s="43"/>
      <c r="EZL20" s="43"/>
      <c r="EZM20" s="43"/>
      <c r="EZN20" s="43"/>
      <c r="EZO20" s="43"/>
      <c r="EZP20" s="43"/>
      <c r="EZQ20" s="43"/>
      <c r="EZR20" s="43"/>
      <c r="EZS20" s="43"/>
      <c r="EZT20" s="43"/>
      <c r="EZU20" s="43"/>
      <c r="EZV20" s="43"/>
      <c r="EZW20" s="43"/>
      <c r="EZX20" s="43"/>
      <c r="EZY20" s="43"/>
      <c r="EZZ20" s="43"/>
      <c r="FAA20" s="43"/>
      <c r="FAB20" s="43"/>
      <c r="FAC20" s="43"/>
      <c r="FAD20" s="43"/>
      <c r="FAE20" s="43"/>
      <c r="FAF20" s="43"/>
      <c r="FAG20" s="43"/>
      <c r="FAH20" s="43"/>
      <c r="FAI20" s="43"/>
      <c r="FAJ20" s="43"/>
      <c r="FAK20" s="43"/>
      <c r="FAL20" s="43"/>
      <c r="FAM20" s="43"/>
      <c r="FAN20" s="43"/>
      <c r="FAO20" s="43"/>
      <c r="FAP20" s="43"/>
      <c r="FAQ20" s="43"/>
      <c r="FAR20" s="43"/>
      <c r="FAS20" s="43"/>
      <c r="FAT20" s="43"/>
      <c r="FAU20" s="43"/>
      <c r="FAV20" s="43"/>
      <c r="FAW20" s="43"/>
      <c r="FAX20" s="43"/>
      <c r="FAY20" s="43"/>
      <c r="FAZ20" s="43"/>
      <c r="FBA20" s="43"/>
      <c r="FBB20" s="43"/>
      <c r="FBC20" s="43"/>
      <c r="FBD20" s="43"/>
      <c r="FBE20" s="43"/>
      <c r="FBF20" s="43"/>
      <c r="FBG20" s="43"/>
      <c r="FBH20" s="43"/>
      <c r="FBI20" s="43"/>
      <c r="FBJ20" s="43"/>
      <c r="FBK20" s="43"/>
      <c r="FBL20" s="43"/>
      <c r="FBM20" s="43"/>
      <c r="FBN20" s="43"/>
      <c r="FBO20" s="43"/>
      <c r="FBP20" s="43"/>
      <c r="FBQ20" s="43"/>
      <c r="FBR20" s="43"/>
      <c r="FBS20" s="43"/>
      <c r="FBT20" s="43"/>
      <c r="FBU20" s="43"/>
      <c r="FBV20" s="43"/>
      <c r="FBW20" s="43"/>
      <c r="FBX20" s="43"/>
      <c r="FBY20" s="43"/>
      <c r="FBZ20" s="43"/>
      <c r="FCA20" s="43"/>
      <c r="FCB20" s="43"/>
      <c r="FCC20" s="43"/>
      <c r="FCD20" s="43"/>
      <c r="FCE20" s="43"/>
      <c r="FCF20" s="43"/>
      <c r="FCG20" s="43"/>
      <c r="FCH20" s="43"/>
      <c r="FCI20" s="43"/>
      <c r="FCJ20" s="43"/>
      <c r="FCK20" s="43"/>
      <c r="FCL20" s="43"/>
      <c r="FCM20" s="43"/>
      <c r="FCN20" s="43"/>
      <c r="FCO20" s="43"/>
      <c r="FCP20" s="43"/>
      <c r="FCQ20" s="43"/>
      <c r="FCR20" s="43"/>
      <c r="FCS20" s="43"/>
      <c r="FCT20" s="43"/>
      <c r="FCU20" s="43"/>
      <c r="FCV20" s="43"/>
      <c r="FCW20" s="43"/>
      <c r="FCX20" s="43"/>
      <c r="FCY20" s="43"/>
      <c r="FCZ20" s="43"/>
      <c r="FDA20" s="43"/>
      <c r="FDB20" s="43"/>
      <c r="FDC20" s="43"/>
      <c r="FDD20" s="43"/>
      <c r="FDE20" s="43"/>
      <c r="FDF20" s="43"/>
      <c r="FDG20" s="43"/>
      <c r="FDH20" s="43"/>
      <c r="FDI20" s="43"/>
      <c r="FDJ20" s="43"/>
      <c r="FDK20" s="43"/>
      <c r="FDL20" s="43"/>
      <c r="FDM20" s="43"/>
      <c r="FDN20" s="43"/>
      <c r="FDO20" s="43"/>
      <c r="FDP20" s="43"/>
      <c r="FDQ20" s="43"/>
      <c r="FDR20" s="43"/>
      <c r="FDS20" s="43"/>
      <c r="FDT20" s="43"/>
      <c r="FDU20" s="43"/>
      <c r="FDV20" s="43"/>
      <c r="FDW20" s="43"/>
      <c r="FDX20" s="43"/>
      <c r="FDY20" s="43"/>
      <c r="FDZ20" s="43"/>
      <c r="FEA20" s="43"/>
      <c r="FEB20" s="43"/>
      <c r="FEC20" s="43"/>
      <c r="FED20" s="43"/>
      <c r="FEE20" s="43"/>
      <c r="FEF20" s="43"/>
      <c r="FEG20" s="43"/>
      <c r="FEH20" s="43"/>
      <c r="FEI20" s="43"/>
      <c r="FEJ20" s="43"/>
      <c r="FEK20" s="43"/>
      <c r="FEL20" s="43"/>
      <c r="FEM20" s="43"/>
      <c r="FEN20" s="43"/>
      <c r="FEO20" s="43"/>
      <c r="FEP20" s="43"/>
      <c r="FEQ20" s="43"/>
      <c r="FER20" s="43"/>
      <c r="FES20" s="43"/>
      <c r="FET20" s="43"/>
      <c r="FEU20" s="43"/>
      <c r="FEV20" s="43"/>
      <c r="FEW20" s="43"/>
      <c r="FEX20" s="43"/>
      <c r="FEY20" s="43"/>
      <c r="FEZ20" s="43"/>
      <c r="FFA20" s="43"/>
      <c r="FFB20" s="43"/>
      <c r="FFC20" s="43"/>
      <c r="FFD20" s="43"/>
      <c r="FFE20" s="43"/>
      <c r="FFF20" s="43"/>
      <c r="FFG20" s="43"/>
      <c r="FFH20" s="43"/>
      <c r="FFI20" s="43"/>
      <c r="FFJ20" s="43"/>
      <c r="FFK20" s="43"/>
      <c r="FFL20" s="43"/>
      <c r="FFM20" s="43"/>
      <c r="FFN20" s="43"/>
      <c r="FFO20" s="43"/>
      <c r="FFP20" s="43"/>
      <c r="FFQ20" s="43"/>
      <c r="FFR20" s="43"/>
      <c r="FFS20" s="43"/>
      <c r="FFT20" s="43"/>
      <c r="FFU20" s="43"/>
      <c r="FFV20" s="43"/>
      <c r="FFW20" s="43"/>
      <c r="FFX20" s="43"/>
      <c r="FFY20" s="43"/>
      <c r="FFZ20" s="43"/>
      <c r="FGA20" s="43"/>
      <c r="FGB20" s="43"/>
      <c r="FGC20" s="43"/>
      <c r="FGD20" s="43"/>
      <c r="FGE20" s="43"/>
      <c r="FGF20" s="43"/>
      <c r="FGG20" s="43"/>
      <c r="FGH20" s="43"/>
      <c r="FGI20" s="43"/>
      <c r="FGJ20" s="43"/>
      <c r="FGK20" s="43"/>
      <c r="FGL20" s="43"/>
      <c r="FGM20" s="43"/>
      <c r="FGN20" s="43"/>
      <c r="FGO20" s="43"/>
      <c r="FGP20" s="43"/>
      <c r="FGQ20" s="43"/>
      <c r="FGR20" s="43"/>
      <c r="FGS20" s="43"/>
      <c r="FGT20" s="43"/>
      <c r="FGU20" s="43"/>
      <c r="FGV20" s="43"/>
      <c r="FGW20" s="43"/>
      <c r="FGX20" s="43"/>
      <c r="FGY20" s="43"/>
      <c r="FGZ20" s="43"/>
      <c r="FHA20" s="43"/>
      <c r="FHB20" s="43"/>
      <c r="FHC20" s="43"/>
      <c r="FHD20" s="43"/>
      <c r="FHE20" s="43"/>
      <c r="FHF20" s="43"/>
      <c r="FHG20" s="43"/>
      <c r="FHH20" s="43"/>
      <c r="FHI20" s="43"/>
      <c r="FHJ20" s="43"/>
      <c r="FHK20" s="43"/>
      <c r="FHL20" s="43"/>
      <c r="FHM20" s="43"/>
      <c r="FHN20" s="43"/>
      <c r="FHO20" s="43"/>
      <c r="FHP20" s="43"/>
      <c r="FHQ20" s="43"/>
      <c r="FHR20" s="43"/>
      <c r="FHS20" s="43"/>
      <c r="FHT20" s="43"/>
      <c r="FHU20" s="43"/>
      <c r="FHV20" s="43"/>
      <c r="FHW20" s="43"/>
      <c r="FHX20" s="43"/>
      <c r="FHY20" s="43"/>
      <c r="FHZ20" s="43"/>
      <c r="FIA20" s="43"/>
      <c r="FIB20" s="43"/>
      <c r="FIC20" s="43"/>
      <c r="FID20" s="43"/>
      <c r="FIE20" s="43"/>
      <c r="FIF20" s="43"/>
      <c r="FIG20" s="43"/>
      <c r="FIH20" s="43"/>
      <c r="FII20" s="43"/>
      <c r="FIJ20" s="43"/>
      <c r="FIK20" s="43"/>
      <c r="FIL20" s="43"/>
      <c r="FIM20" s="43"/>
      <c r="FIN20" s="43"/>
      <c r="FIO20" s="43"/>
      <c r="FIP20" s="43"/>
      <c r="FIQ20" s="43"/>
      <c r="FIR20" s="43"/>
      <c r="FIS20" s="43"/>
      <c r="FIT20" s="43"/>
      <c r="FIU20" s="43"/>
      <c r="FIV20" s="43"/>
      <c r="FIW20" s="43"/>
      <c r="FIX20" s="43"/>
      <c r="FIY20" s="43"/>
      <c r="FIZ20" s="43"/>
      <c r="FJA20" s="43"/>
      <c r="FJB20" s="43"/>
      <c r="FJC20" s="43"/>
      <c r="FJD20" s="43"/>
      <c r="FJE20" s="43"/>
      <c r="FJF20" s="43"/>
      <c r="FJG20" s="43"/>
      <c r="FJH20" s="43"/>
      <c r="FJI20" s="43"/>
      <c r="FJJ20" s="43"/>
      <c r="FJK20" s="43"/>
      <c r="FJL20" s="43"/>
      <c r="FJM20" s="43"/>
      <c r="FJN20" s="43"/>
      <c r="FJO20" s="43"/>
      <c r="FJP20" s="43"/>
      <c r="FJQ20" s="43"/>
      <c r="FJR20" s="43"/>
      <c r="FJS20" s="43"/>
      <c r="FJT20" s="43"/>
      <c r="FJU20" s="43"/>
      <c r="FJV20" s="43"/>
      <c r="FJW20" s="43"/>
      <c r="FJX20" s="43"/>
      <c r="FJY20" s="43"/>
      <c r="FJZ20" s="43"/>
      <c r="FKA20" s="43"/>
      <c r="FKB20" s="43"/>
      <c r="FKC20" s="43"/>
      <c r="FKD20" s="43"/>
      <c r="FKE20" s="43"/>
      <c r="FKF20" s="43"/>
      <c r="FKG20" s="43"/>
      <c r="FKH20" s="43"/>
      <c r="FKI20" s="43"/>
      <c r="FKJ20" s="43"/>
      <c r="FKK20" s="43"/>
      <c r="FKL20" s="43"/>
      <c r="FKM20" s="43"/>
      <c r="FKN20" s="43"/>
      <c r="FKO20" s="43"/>
      <c r="FKP20" s="43"/>
      <c r="FKQ20" s="43"/>
      <c r="FKR20" s="43"/>
      <c r="FKS20" s="43"/>
      <c r="FKT20" s="43"/>
      <c r="FKU20" s="43"/>
      <c r="FKV20" s="43"/>
      <c r="FKW20" s="43"/>
      <c r="FKX20" s="43"/>
      <c r="FKY20" s="43"/>
      <c r="FKZ20" s="43"/>
      <c r="FLA20" s="43"/>
      <c r="FLB20" s="43"/>
      <c r="FLC20" s="43"/>
      <c r="FLD20" s="43"/>
      <c r="FLE20" s="43"/>
      <c r="FLF20" s="43"/>
      <c r="FLG20" s="43"/>
      <c r="FLH20" s="43"/>
      <c r="FLI20" s="43"/>
      <c r="FLJ20" s="43"/>
      <c r="FLK20" s="43"/>
      <c r="FLL20" s="43"/>
      <c r="FLM20" s="43"/>
      <c r="FLN20" s="43"/>
      <c r="FLO20" s="43"/>
      <c r="FLP20" s="43"/>
      <c r="FLQ20" s="43"/>
      <c r="FLR20" s="43"/>
      <c r="FLS20" s="43"/>
      <c r="FLT20" s="43"/>
      <c r="FLU20" s="43"/>
      <c r="FLV20" s="43"/>
      <c r="FLW20" s="43"/>
      <c r="FLX20" s="43"/>
      <c r="FLY20" s="43"/>
      <c r="FLZ20" s="43"/>
      <c r="FMA20" s="43"/>
      <c r="FMB20" s="43"/>
      <c r="FMC20" s="43"/>
      <c r="FMD20" s="43"/>
      <c r="FME20" s="43"/>
      <c r="FMF20" s="43"/>
      <c r="FMG20" s="43"/>
      <c r="FMH20" s="43"/>
      <c r="FMI20" s="43"/>
      <c r="FMJ20" s="43"/>
      <c r="FMK20" s="43"/>
      <c r="FML20" s="43"/>
      <c r="FMM20" s="43"/>
      <c r="FMN20" s="43"/>
      <c r="FMO20" s="43"/>
      <c r="FMP20" s="43"/>
      <c r="FMQ20" s="43"/>
      <c r="FMR20" s="43"/>
      <c r="FMS20" s="43"/>
      <c r="FMT20" s="43"/>
      <c r="FMU20" s="43"/>
      <c r="FMV20" s="43"/>
      <c r="FMW20" s="43"/>
      <c r="FMX20" s="43"/>
      <c r="FMY20" s="43"/>
      <c r="FMZ20" s="43"/>
      <c r="FNA20" s="43"/>
      <c r="FNB20" s="43"/>
      <c r="FNC20" s="43"/>
      <c r="FND20" s="43"/>
      <c r="FNE20" s="43"/>
      <c r="FNF20" s="43"/>
      <c r="FNG20" s="43"/>
      <c r="FNH20" s="43"/>
      <c r="FNI20" s="43"/>
      <c r="FNJ20" s="43"/>
      <c r="FNK20" s="43"/>
      <c r="FNL20" s="43"/>
      <c r="FNM20" s="43"/>
      <c r="FNN20" s="43"/>
      <c r="FNO20" s="43"/>
      <c r="FNP20" s="43"/>
      <c r="FNQ20" s="43"/>
      <c r="FNR20" s="43"/>
      <c r="FNS20" s="43"/>
      <c r="FNT20" s="43"/>
      <c r="FNU20" s="43"/>
      <c r="FNV20" s="43"/>
      <c r="FNW20" s="43"/>
      <c r="FNX20" s="43"/>
      <c r="FNY20" s="43"/>
      <c r="FNZ20" s="43"/>
      <c r="FOA20" s="43"/>
      <c r="FOB20" s="43"/>
      <c r="FOC20" s="43"/>
      <c r="FOD20" s="43"/>
      <c r="FOE20" s="43"/>
      <c r="FOF20" s="43"/>
      <c r="FOG20" s="43"/>
      <c r="FOH20" s="43"/>
      <c r="FOI20" s="43"/>
      <c r="FOJ20" s="43"/>
      <c r="FOK20" s="43"/>
      <c r="FOL20" s="43"/>
      <c r="FOM20" s="43"/>
      <c r="FON20" s="43"/>
      <c r="FOO20" s="43"/>
      <c r="FOP20" s="43"/>
      <c r="FOQ20" s="43"/>
      <c r="FOR20" s="43"/>
      <c r="FOS20" s="43"/>
      <c r="FOT20" s="43"/>
      <c r="FOU20" s="43"/>
      <c r="FOV20" s="43"/>
      <c r="FOW20" s="43"/>
      <c r="FOX20" s="43"/>
      <c r="FOY20" s="43"/>
      <c r="FOZ20" s="43"/>
      <c r="FPA20" s="43"/>
      <c r="FPB20" s="43"/>
      <c r="FPC20" s="43"/>
      <c r="FPD20" s="43"/>
      <c r="FPE20" s="43"/>
      <c r="FPF20" s="43"/>
      <c r="FPG20" s="43"/>
      <c r="FPH20" s="43"/>
      <c r="FPI20" s="43"/>
      <c r="FPJ20" s="43"/>
      <c r="FPK20" s="43"/>
      <c r="FPL20" s="43"/>
      <c r="FPM20" s="43"/>
      <c r="FPN20" s="43"/>
      <c r="FPO20" s="43"/>
      <c r="FPP20" s="43"/>
      <c r="FPQ20" s="43"/>
      <c r="FPR20" s="43"/>
      <c r="FPS20" s="43"/>
      <c r="FPT20" s="43"/>
      <c r="FPU20" s="43"/>
      <c r="FPV20" s="43"/>
      <c r="FPW20" s="43"/>
      <c r="FPX20" s="43"/>
      <c r="FPY20" s="43"/>
      <c r="FPZ20" s="43"/>
      <c r="FQA20" s="43"/>
      <c r="FQB20" s="43"/>
      <c r="FQC20" s="43"/>
      <c r="FQD20" s="43"/>
      <c r="FQE20" s="43"/>
      <c r="FQF20" s="43"/>
      <c r="FQG20" s="43"/>
      <c r="FQH20" s="43"/>
      <c r="FQI20" s="43"/>
      <c r="FQJ20" s="43"/>
      <c r="FQK20" s="43"/>
      <c r="FQL20" s="43"/>
      <c r="FQM20" s="43"/>
      <c r="FQN20" s="43"/>
      <c r="FQO20" s="43"/>
      <c r="FQP20" s="43"/>
      <c r="FQQ20" s="43"/>
      <c r="FQR20" s="43"/>
      <c r="FQS20" s="43"/>
      <c r="FQT20" s="43"/>
      <c r="FQU20" s="43"/>
      <c r="FQV20" s="43"/>
      <c r="FQW20" s="43"/>
      <c r="FQX20" s="43"/>
      <c r="FQY20" s="43"/>
      <c r="FQZ20" s="43"/>
      <c r="FRA20" s="43"/>
      <c r="FRB20" s="43"/>
      <c r="FRC20" s="43"/>
      <c r="FRD20" s="43"/>
      <c r="FRE20" s="43"/>
      <c r="FRF20" s="43"/>
      <c r="FRG20" s="43"/>
      <c r="FRH20" s="43"/>
      <c r="FRI20" s="43"/>
      <c r="FRJ20" s="43"/>
      <c r="FRK20" s="43"/>
      <c r="FRL20" s="43"/>
      <c r="FRM20" s="43"/>
      <c r="FRN20" s="43"/>
      <c r="FRO20" s="43"/>
      <c r="FRP20" s="43"/>
      <c r="FRQ20" s="43"/>
      <c r="FRR20" s="43"/>
      <c r="FRS20" s="43"/>
      <c r="FRT20" s="43"/>
      <c r="FRU20" s="43"/>
      <c r="FRV20" s="43"/>
      <c r="FRW20" s="43"/>
      <c r="FRX20" s="43"/>
      <c r="FRY20" s="43"/>
      <c r="FRZ20" s="43"/>
      <c r="FSA20" s="43"/>
      <c r="FSB20" s="43"/>
      <c r="FSC20" s="43"/>
      <c r="FSD20" s="43"/>
      <c r="FSE20" s="43"/>
      <c r="FSF20" s="43"/>
      <c r="FSG20" s="43"/>
      <c r="FSH20" s="43"/>
      <c r="FSI20" s="43"/>
      <c r="FSJ20" s="43"/>
      <c r="FSK20" s="43"/>
      <c r="FSL20" s="43"/>
      <c r="FSM20" s="43"/>
      <c r="FSN20" s="43"/>
      <c r="FSO20" s="43"/>
      <c r="FSP20" s="43"/>
      <c r="FSQ20" s="43"/>
      <c r="FSR20" s="43"/>
      <c r="FSS20" s="43"/>
      <c r="FST20" s="43"/>
      <c r="FSU20" s="43"/>
      <c r="FSV20" s="43"/>
      <c r="FSW20" s="43"/>
      <c r="FSX20" s="43"/>
      <c r="FSY20" s="43"/>
      <c r="FSZ20" s="43"/>
      <c r="FTA20" s="43"/>
      <c r="FTB20" s="43"/>
      <c r="FTC20" s="43"/>
      <c r="FTD20" s="43"/>
      <c r="FTE20" s="43"/>
      <c r="FTF20" s="43"/>
      <c r="FTG20" s="43"/>
      <c r="FTH20" s="43"/>
      <c r="FTI20" s="43"/>
      <c r="FTJ20" s="43"/>
      <c r="FTK20" s="43"/>
      <c r="FTL20" s="43"/>
      <c r="FTM20" s="43"/>
      <c r="FTN20" s="43"/>
      <c r="FTO20" s="43"/>
      <c r="FTP20" s="43"/>
      <c r="FTQ20" s="43"/>
      <c r="FTR20" s="43"/>
      <c r="FTS20" s="43"/>
      <c r="FTT20" s="43"/>
      <c r="FTU20" s="43"/>
      <c r="FTV20" s="43"/>
      <c r="FTW20" s="43"/>
      <c r="FTX20" s="43"/>
      <c r="FTY20" s="43"/>
      <c r="FTZ20" s="43"/>
      <c r="FUA20" s="43"/>
      <c r="FUB20" s="43"/>
      <c r="FUC20" s="43"/>
      <c r="FUD20" s="43"/>
      <c r="FUE20" s="43"/>
      <c r="FUF20" s="43"/>
      <c r="FUG20" s="43"/>
      <c r="FUH20" s="43"/>
      <c r="FUI20" s="43"/>
      <c r="FUJ20" s="43"/>
      <c r="FUK20" s="43"/>
      <c r="FUL20" s="43"/>
      <c r="FUM20" s="43"/>
      <c r="FUN20" s="43"/>
      <c r="FUO20" s="43"/>
      <c r="FUP20" s="43"/>
      <c r="FUQ20" s="43"/>
      <c r="FUR20" s="43"/>
      <c r="FUS20" s="43"/>
      <c r="FUT20" s="43"/>
      <c r="FUU20" s="43"/>
      <c r="FUV20" s="43"/>
      <c r="FUW20" s="43"/>
      <c r="FUX20" s="43"/>
      <c r="FUY20" s="43"/>
      <c r="FUZ20" s="43"/>
      <c r="FVA20" s="43"/>
      <c r="FVB20" s="43"/>
      <c r="FVC20" s="43"/>
      <c r="FVD20" s="43"/>
      <c r="FVE20" s="43"/>
      <c r="FVF20" s="43"/>
      <c r="FVG20" s="43"/>
      <c r="FVH20" s="43"/>
      <c r="FVI20" s="43"/>
      <c r="FVJ20" s="43"/>
      <c r="FVK20" s="43"/>
      <c r="FVL20" s="43"/>
      <c r="FVM20" s="43"/>
      <c r="FVN20" s="43"/>
      <c r="FVO20" s="43"/>
      <c r="FVP20" s="43"/>
      <c r="FVQ20" s="43"/>
      <c r="FVR20" s="43"/>
      <c r="FVS20" s="43"/>
      <c r="FVT20" s="43"/>
      <c r="FVU20" s="43"/>
      <c r="FVV20" s="43"/>
      <c r="FVW20" s="43"/>
      <c r="FVX20" s="43"/>
      <c r="FVY20" s="43"/>
      <c r="FVZ20" s="43"/>
      <c r="FWA20" s="43"/>
      <c r="FWB20" s="43"/>
      <c r="FWC20" s="43"/>
      <c r="FWD20" s="43"/>
      <c r="FWE20" s="43"/>
      <c r="FWF20" s="43"/>
      <c r="FWG20" s="43"/>
      <c r="FWH20" s="43"/>
      <c r="FWI20" s="43"/>
      <c r="FWJ20" s="43"/>
      <c r="FWK20" s="43"/>
      <c r="FWL20" s="43"/>
      <c r="FWM20" s="43"/>
      <c r="FWN20" s="43"/>
      <c r="FWO20" s="43"/>
      <c r="FWP20" s="43"/>
      <c r="FWQ20" s="43"/>
      <c r="FWR20" s="43"/>
      <c r="FWS20" s="43"/>
      <c r="FWT20" s="43"/>
      <c r="FWU20" s="43"/>
      <c r="FWV20" s="43"/>
      <c r="FWW20" s="43"/>
      <c r="FWX20" s="43"/>
      <c r="FWY20" s="43"/>
      <c r="FWZ20" s="43"/>
      <c r="FXA20" s="43"/>
      <c r="FXB20" s="43"/>
      <c r="FXC20" s="43"/>
      <c r="FXD20" s="43"/>
      <c r="FXE20" s="43"/>
      <c r="FXF20" s="43"/>
      <c r="FXG20" s="43"/>
      <c r="FXH20" s="43"/>
      <c r="FXI20" s="43"/>
      <c r="FXJ20" s="43"/>
      <c r="FXK20" s="43"/>
      <c r="FXL20" s="43"/>
      <c r="FXM20" s="43"/>
      <c r="FXN20" s="43"/>
      <c r="FXO20" s="43"/>
      <c r="FXP20" s="43"/>
      <c r="FXQ20" s="43"/>
      <c r="FXR20" s="43"/>
      <c r="FXS20" s="43"/>
      <c r="FXT20" s="43"/>
      <c r="FXU20" s="43"/>
      <c r="FXV20" s="43"/>
      <c r="FXW20" s="43"/>
      <c r="FXX20" s="43"/>
      <c r="FXY20" s="43"/>
      <c r="FXZ20" s="43"/>
      <c r="FYA20" s="43"/>
      <c r="FYB20" s="43"/>
      <c r="FYC20" s="43"/>
      <c r="FYD20" s="43"/>
      <c r="FYE20" s="43"/>
      <c r="FYF20" s="43"/>
      <c r="FYG20" s="43"/>
      <c r="FYH20" s="43"/>
      <c r="FYI20" s="43"/>
      <c r="FYJ20" s="43"/>
      <c r="FYK20" s="43"/>
      <c r="FYL20" s="43"/>
      <c r="FYM20" s="43"/>
      <c r="FYN20" s="43"/>
      <c r="FYO20" s="43"/>
      <c r="FYP20" s="43"/>
      <c r="FYQ20" s="43"/>
      <c r="FYR20" s="43"/>
      <c r="FYS20" s="43"/>
      <c r="FYT20" s="43"/>
      <c r="FYU20" s="43"/>
      <c r="FYV20" s="43"/>
      <c r="FYW20" s="43"/>
      <c r="FYX20" s="43"/>
      <c r="FYY20" s="43"/>
      <c r="FYZ20" s="43"/>
      <c r="FZA20" s="43"/>
      <c r="FZB20" s="43"/>
      <c r="FZC20" s="43"/>
      <c r="FZD20" s="43"/>
      <c r="FZE20" s="43"/>
      <c r="FZF20" s="43"/>
      <c r="FZG20" s="43"/>
      <c r="FZH20" s="43"/>
      <c r="FZI20" s="43"/>
      <c r="FZJ20" s="43"/>
      <c r="FZK20" s="43"/>
      <c r="FZL20" s="43"/>
      <c r="FZM20" s="43"/>
      <c r="FZN20" s="43"/>
      <c r="FZO20" s="43"/>
      <c r="FZP20" s="43"/>
      <c r="FZQ20" s="43"/>
      <c r="FZR20" s="43"/>
      <c r="FZS20" s="43"/>
      <c r="FZT20" s="43"/>
      <c r="FZU20" s="43"/>
      <c r="FZV20" s="43"/>
      <c r="FZW20" s="43"/>
      <c r="FZX20" s="43"/>
      <c r="FZY20" s="43"/>
      <c r="FZZ20" s="43"/>
      <c r="GAA20" s="43"/>
      <c r="GAB20" s="43"/>
      <c r="GAC20" s="43"/>
      <c r="GAD20" s="43"/>
      <c r="GAE20" s="43"/>
      <c r="GAF20" s="43"/>
      <c r="GAG20" s="43"/>
      <c r="GAH20" s="43"/>
      <c r="GAI20" s="43"/>
      <c r="GAJ20" s="43"/>
      <c r="GAK20" s="43"/>
      <c r="GAL20" s="43"/>
      <c r="GAM20" s="43"/>
      <c r="GAN20" s="43"/>
      <c r="GAO20" s="43"/>
      <c r="GAP20" s="43"/>
      <c r="GAQ20" s="43"/>
      <c r="GAR20" s="43"/>
      <c r="GAS20" s="43"/>
      <c r="GAT20" s="43"/>
      <c r="GAU20" s="43"/>
      <c r="GAV20" s="43"/>
      <c r="GAW20" s="43"/>
      <c r="GAX20" s="43"/>
      <c r="GAY20" s="43"/>
      <c r="GAZ20" s="43"/>
      <c r="GBA20" s="43"/>
      <c r="GBB20" s="43"/>
      <c r="GBC20" s="43"/>
      <c r="GBD20" s="43"/>
      <c r="GBE20" s="43"/>
      <c r="GBF20" s="43"/>
      <c r="GBG20" s="43"/>
      <c r="GBH20" s="43"/>
      <c r="GBI20" s="43"/>
      <c r="GBJ20" s="43"/>
      <c r="GBK20" s="43"/>
      <c r="GBL20" s="43"/>
      <c r="GBM20" s="43"/>
      <c r="GBN20" s="43"/>
      <c r="GBO20" s="43"/>
      <c r="GBP20" s="43"/>
      <c r="GBQ20" s="43"/>
      <c r="GBR20" s="43"/>
      <c r="GBS20" s="43"/>
      <c r="GBT20" s="43"/>
      <c r="GBU20" s="43"/>
      <c r="GBV20" s="43"/>
      <c r="GBW20" s="43"/>
      <c r="GBX20" s="43"/>
      <c r="GBY20" s="43"/>
      <c r="GBZ20" s="43"/>
      <c r="GCA20" s="43"/>
      <c r="GCB20" s="43"/>
      <c r="GCC20" s="43"/>
      <c r="GCD20" s="43"/>
      <c r="GCE20" s="43"/>
      <c r="GCF20" s="43"/>
      <c r="GCG20" s="43"/>
      <c r="GCH20" s="43"/>
      <c r="GCI20" s="43"/>
      <c r="GCJ20" s="43"/>
      <c r="GCK20" s="43"/>
      <c r="GCL20" s="43"/>
      <c r="GCM20" s="43"/>
      <c r="GCN20" s="43"/>
      <c r="GCO20" s="43"/>
      <c r="GCP20" s="43"/>
      <c r="GCQ20" s="43"/>
      <c r="GCR20" s="43"/>
      <c r="GCS20" s="43"/>
      <c r="GCT20" s="43"/>
      <c r="GCU20" s="43"/>
      <c r="GCV20" s="43"/>
      <c r="GCW20" s="43"/>
      <c r="GCX20" s="43"/>
      <c r="GCY20" s="43"/>
      <c r="GCZ20" s="43"/>
      <c r="GDA20" s="43"/>
      <c r="GDB20" s="43"/>
      <c r="GDC20" s="43"/>
      <c r="GDD20" s="43"/>
      <c r="GDE20" s="43"/>
      <c r="GDF20" s="43"/>
      <c r="GDG20" s="43"/>
      <c r="GDH20" s="43"/>
      <c r="GDI20" s="43"/>
      <c r="GDJ20" s="43"/>
      <c r="GDK20" s="43"/>
      <c r="GDL20" s="43"/>
      <c r="GDM20" s="43"/>
      <c r="GDN20" s="43"/>
      <c r="GDO20" s="43"/>
      <c r="GDP20" s="43"/>
      <c r="GDQ20" s="43"/>
      <c r="GDR20" s="43"/>
      <c r="GDS20" s="43"/>
      <c r="GDT20" s="43"/>
      <c r="GDU20" s="43"/>
      <c r="GDV20" s="43"/>
      <c r="GDW20" s="43"/>
      <c r="GDX20" s="43"/>
      <c r="GDY20" s="43"/>
      <c r="GDZ20" s="43"/>
      <c r="GEA20" s="43"/>
      <c r="GEB20" s="43"/>
      <c r="GEC20" s="43"/>
      <c r="GED20" s="43"/>
      <c r="GEE20" s="43"/>
      <c r="GEF20" s="43"/>
      <c r="GEG20" s="43"/>
      <c r="GEH20" s="43"/>
      <c r="GEI20" s="43"/>
      <c r="GEJ20" s="43"/>
      <c r="GEK20" s="43"/>
      <c r="GEL20" s="43"/>
      <c r="GEM20" s="43"/>
      <c r="GEN20" s="43"/>
      <c r="GEO20" s="43"/>
      <c r="GEP20" s="43"/>
      <c r="GEQ20" s="43"/>
      <c r="GER20" s="43"/>
      <c r="GES20" s="43"/>
      <c r="GET20" s="43"/>
      <c r="GEU20" s="43"/>
      <c r="GEV20" s="43"/>
      <c r="GEW20" s="43"/>
      <c r="GEX20" s="43"/>
      <c r="GEY20" s="43"/>
      <c r="GEZ20" s="43"/>
      <c r="GFA20" s="43"/>
      <c r="GFB20" s="43"/>
      <c r="GFC20" s="43"/>
      <c r="GFD20" s="43"/>
      <c r="GFE20" s="43"/>
      <c r="GFF20" s="43"/>
      <c r="GFG20" s="43"/>
      <c r="GFH20" s="43"/>
      <c r="GFI20" s="43"/>
      <c r="GFJ20" s="43"/>
      <c r="GFK20" s="43"/>
      <c r="GFL20" s="43"/>
      <c r="GFM20" s="43"/>
      <c r="GFN20" s="43"/>
      <c r="GFO20" s="43"/>
      <c r="GFP20" s="43"/>
      <c r="GFQ20" s="43"/>
      <c r="GFR20" s="43"/>
      <c r="GFS20" s="43"/>
      <c r="GFT20" s="43"/>
      <c r="GFU20" s="43"/>
      <c r="GFV20" s="43"/>
      <c r="GFW20" s="43"/>
      <c r="GFX20" s="43"/>
      <c r="GFY20" s="43"/>
      <c r="GFZ20" s="43"/>
      <c r="GGA20" s="43"/>
      <c r="GGB20" s="43"/>
      <c r="GGC20" s="43"/>
      <c r="GGD20" s="43"/>
      <c r="GGE20" s="43"/>
      <c r="GGF20" s="43"/>
      <c r="GGG20" s="43"/>
      <c r="GGH20" s="43"/>
      <c r="GGI20" s="43"/>
      <c r="GGJ20" s="43"/>
      <c r="GGK20" s="43"/>
      <c r="GGL20" s="43"/>
      <c r="GGM20" s="43"/>
      <c r="GGN20" s="43"/>
      <c r="GGO20" s="43"/>
      <c r="GGP20" s="43"/>
      <c r="GGQ20" s="43"/>
      <c r="GGR20" s="43"/>
      <c r="GGS20" s="43"/>
      <c r="GGT20" s="43"/>
      <c r="GGU20" s="43"/>
      <c r="GGV20" s="43"/>
      <c r="GGW20" s="43"/>
      <c r="GGX20" s="43"/>
      <c r="GGY20" s="43"/>
      <c r="GGZ20" s="43"/>
      <c r="GHA20" s="43"/>
      <c r="GHB20" s="43"/>
      <c r="GHC20" s="43"/>
      <c r="GHD20" s="43"/>
      <c r="GHE20" s="43"/>
      <c r="GHF20" s="43"/>
      <c r="GHG20" s="43"/>
      <c r="GHH20" s="43"/>
      <c r="GHI20" s="43"/>
      <c r="GHJ20" s="43"/>
      <c r="GHK20" s="43"/>
      <c r="GHL20" s="43"/>
      <c r="GHM20" s="43"/>
      <c r="GHN20" s="43"/>
      <c r="GHO20" s="43"/>
      <c r="GHP20" s="43"/>
      <c r="GHQ20" s="43"/>
      <c r="GHR20" s="43"/>
      <c r="GHS20" s="43"/>
      <c r="GHT20" s="43"/>
      <c r="GHU20" s="43"/>
      <c r="GHV20" s="43"/>
      <c r="GHW20" s="43"/>
      <c r="GHX20" s="43"/>
      <c r="GHY20" s="43"/>
      <c r="GHZ20" s="43"/>
      <c r="GIA20" s="43"/>
      <c r="GIB20" s="43"/>
      <c r="GIC20" s="43"/>
      <c r="GID20" s="43"/>
      <c r="GIE20" s="43"/>
      <c r="GIF20" s="43"/>
      <c r="GIG20" s="43"/>
      <c r="GIH20" s="43"/>
      <c r="GII20" s="43"/>
      <c r="GIJ20" s="43"/>
      <c r="GIK20" s="43"/>
      <c r="GIL20" s="43"/>
      <c r="GIM20" s="43"/>
      <c r="GIN20" s="43"/>
      <c r="GIO20" s="43"/>
      <c r="GIP20" s="43"/>
      <c r="GIQ20" s="43"/>
      <c r="GIR20" s="43"/>
      <c r="GIS20" s="43"/>
      <c r="GIT20" s="43"/>
      <c r="GIU20" s="43"/>
      <c r="GIV20" s="43"/>
      <c r="GIW20" s="43"/>
      <c r="GIX20" s="43"/>
      <c r="GIY20" s="43"/>
      <c r="GIZ20" s="43"/>
      <c r="GJA20" s="43"/>
      <c r="GJB20" s="43"/>
      <c r="GJC20" s="43"/>
      <c r="GJD20" s="43"/>
      <c r="GJE20" s="43"/>
      <c r="GJF20" s="43"/>
      <c r="GJG20" s="43"/>
      <c r="GJH20" s="43"/>
      <c r="GJI20" s="43"/>
      <c r="GJJ20" s="43"/>
      <c r="GJK20" s="43"/>
      <c r="GJL20" s="43"/>
      <c r="GJM20" s="43"/>
      <c r="GJN20" s="43"/>
      <c r="GJO20" s="43"/>
      <c r="GJP20" s="43"/>
      <c r="GJQ20" s="43"/>
      <c r="GJR20" s="43"/>
      <c r="GJS20" s="43"/>
      <c r="GJT20" s="43"/>
      <c r="GJU20" s="43"/>
      <c r="GJV20" s="43"/>
      <c r="GJW20" s="43"/>
      <c r="GJX20" s="43"/>
      <c r="GJY20" s="43"/>
      <c r="GJZ20" s="43"/>
      <c r="GKA20" s="43"/>
      <c r="GKB20" s="43"/>
      <c r="GKC20" s="43"/>
      <c r="GKD20" s="43"/>
      <c r="GKE20" s="43"/>
      <c r="GKF20" s="43"/>
      <c r="GKG20" s="43"/>
      <c r="GKH20" s="43"/>
      <c r="GKI20" s="43"/>
      <c r="GKJ20" s="43"/>
      <c r="GKK20" s="43"/>
      <c r="GKL20" s="43"/>
      <c r="GKM20" s="43"/>
      <c r="GKN20" s="43"/>
      <c r="GKO20" s="43"/>
      <c r="GKP20" s="43"/>
      <c r="GKQ20" s="43"/>
      <c r="GKR20" s="43"/>
      <c r="GKS20" s="43"/>
      <c r="GKT20" s="43"/>
      <c r="GKU20" s="43"/>
      <c r="GKV20" s="43"/>
      <c r="GKW20" s="43"/>
      <c r="GKX20" s="43"/>
      <c r="GKY20" s="43"/>
      <c r="GKZ20" s="43"/>
      <c r="GLA20" s="43"/>
      <c r="GLB20" s="43"/>
      <c r="GLC20" s="43"/>
      <c r="GLD20" s="43"/>
      <c r="GLE20" s="43"/>
      <c r="GLF20" s="43"/>
      <c r="GLG20" s="43"/>
      <c r="GLH20" s="43"/>
      <c r="GLI20" s="43"/>
      <c r="GLJ20" s="43"/>
      <c r="GLK20" s="43"/>
      <c r="GLL20" s="43"/>
      <c r="GLM20" s="43"/>
      <c r="GLN20" s="43"/>
      <c r="GLO20" s="43"/>
      <c r="GLP20" s="43"/>
      <c r="GLQ20" s="43"/>
      <c r="GLR20" s="43"/>
      <c r="GLS20" s="43"/>
      <c r="GLT20" s="43"/>
      <c r="GLU20" s="43"/>
      <c r="GLV20" s="43"/>
      <c r="GLW20" s="43"/>
      <c r="GLX20" s="43"/>
      <c r="GLY20" s="43"/>
      <c r="GLZ20" s="43"/>
      <c r="GMA20" s="43"/>
      <c r="GMB20" s="43"/>
      <c r="GMC20" s="43"/>
      <c r="GMD20" s="43"/>
      <c r="GME20" s="43"/>
      <c r="GMF20" s="43"/>
      <c r="GMG20" s="43"/>
      <c r="GMH20" s="43"/>
      <c r="GMI20" s="43"/>
      <c r="GMJ20" s="43"/>
      <c r="GMK20" s="43"/>
      <c r="GML20" s="43"/>
      <c r="GMM20" s="43"/>
      <c r="GMN20" s="43"/>
      <c r="GMO20" s="43"/>
      <c r="GMP20" s="43"/>
      <c r="GMQ20" s="43"/>
      <c r="GMR20" s="43"/>
      <c r="GMS20" s="43"/>
      <c r="GMT20" s="43"/>
      <c r="GMU20" s="43"/>
      <c r="GMV20" s="43"/>
      <c r="GMW20" s="43"/>
      <c r="GMX20" s="43"/>
      <c r="GMY20" s="43"/>
      <c r="GMZ20" s="43"/>
      <c r="GNA20" s="43"/>
      <c r="GNB20" s="43"/>
      <c r="GNC20" s="43"/>
      <c r="GND20" s="43"/>
      <c r="GNE20" s="43"/>
      <c r="GNF20" s="43"/>
      <c r="GNG20" s="43"/>
      <c r="GNH20" s="43"/>
      <c r="GNI20" s="43"/>
      <c r="GNJ20" s="43"/>
      <c r="GNK20" s="43"/>
      <c r="GNL20" s="43"/>
      <c r="GNM20" s="43"/>
      <c r="GNN20" s="43"/>
      <c r="GNO20" s="43"/>
      <c r="GNP20" s="43"/>
      <c r="GNQ20" s="43"/>
      <c r="GNR20" s="43"/>
      <c r="GNS20" s="43"/>
      <c r="GNT20" s="43"/>
      <c r="GNU20" s="43"/>
      <c r="GNV20" s="43"/>
      <c r="GNW20" s="43"/>
      <c r="GNX20" s="43"/>
      <c r="GNY20" s="43"/>
      <c r="GNZ20" s="43"/>
      <c r="GOA20" s="43"/>
      <c r="GOB20" s="43"/>
      <c r="GOC20" s="43"/>
      <c r="GOD20" s="43"/>
      <c r="GOE20" s="43"/>
      <c r="GOF20" s="43"/>
      <c r="GOG20" s="43"/>
      <c r="GOH20" s="43"/>
      <c r="GOI20" s="43"/>
      <c r="GOJ20" s="43"/>
      <c r="GOK20" s="43"/>
      <c r="GOL20" s="43"/>
      <c r="GOM20" s="43"/>
      <c r="GON20" s="43"/>
      <c r="GOO20" s="43"/>
      <c r="GOP20" s="43"/>
      <c r="GOQ20" s="43"/>
      <c r="GOR20" s="43"/>
      <c r="GOS20" s="43"/>
      <c r="GOT20" s="43"/>
      <c r="GOU20" s="43"/>
      <c r="GOV20" s="43"/>
      <c r="GOW20" s="43"/>
      <c r="GOX20" s="43"/>
      <c r="GOY20" s="43"/>
      <c r="GOZ20" s="43"/>
      <c r="GPA20" s="43"/>
      <c r="GPB20" s="43"/>
      <c r="GPC20" s="43"/>
      <c r="GPD20" s="43"/>
      <c r="GPE20" s="43"/>
      <c r="GPF20" s="43"/>
      <c r="GPG20" s="43"/>
      <c r="GPH20" s="43"/>
      <c r="GPI20" s="43"/>
      <c r="GPJ20" s="43"/>
      <c r="GPK20" s="43"/>
      <c r="GPL20" s="43"/>
      <c r="GPM20" s="43"/>
      <c r="GPN20" s="43"/>
      <c r="GPO20" s="43"/>
      <c r="GPP20" s="43"/>
      <c r="GPQ20" s="43"/>
      <c r="GPR20" s="43"/>
      <c r="GPS20" s="43"/>
      <c r="GPT20" s="43"/>
      <c r="GPU20" s="43"/>
      <c r="GPV20" s="43"/>
      <c r="GPW20" s="43"/>
      <c r="GPX20" s="43"/>
      <c r="GPY20" s="43"/>
      <c r="GPZ20" s="43"/>
      <c r="GQA20" s="43"/>
      <c r="GQB20" s="43"/>
      <c r="GQC20" s="43"/>
      <c r="GQD20" s="43"/>
      <c r="GQE20" s="43"/>
      <c r="GQF20" s="43"/>
      <c r="GQG20" s="43"/>
      <c r="GQH20" s="43"/>
      <c r="GQI20" s="43"/>
      <c r="GQJ20" s="43"/>
      <c r="GQK20" s="43"/>
      <c r="GQL20" s="43"/>
      <c r="GQM20" s="43"/>
      <c r="GQN20" s="43"/>
      <c r="GQO20" s="43"/>
      <c r="GQP20" s="43"/>
      <c r="GQQ20" s="43"/>
      <c r="GQR20" s="43"/>
      <c r="GQS20" s="43"/>
      <c r="GQT20" s="43"/>
      <c r="GQU20" s="43"/>
      <c r="GQV20" s="43"/>
      <c r="GQW20" s="43"/>
      <c r="GQX20" s="43"/>
      <c r="GQY20" s="43"/>
      <c r="GQZ20" s="43"/>
      <c r="GRA20" s="43"/>
      <c r="GRB20" s="43"/>
      <c r="GRC20" s="43"/>
      <c r="GRD20" s="43"/>
      <c r="GRE20" s="43"/>
      <c r="GRF20" s="43"/>
      <c r="GRG20" s="43"/>
      <c r="GRH20" s="43"/>
      <c r="GRI20" s="43"/>
      <c r="GRJ20" s="43"/>
      <c r="GRK20" s="43"/>
      <c r="GRL20" s="43"/>
      <c r="GRM20" s="43"/>
      <c r="GRN20" s="43"/>
      <c r="GRO20" s="43"/>
      <c r="GRP20" s="43"/>
      <c r="GRQ20" s="43"/>
      <c r="GRR20" s="43"/>
      <c r="GRS20" s="43"/>
      <c r="GRT20" s="43"/>
      <c r="GRU20" s="43"/>
      <c r="GRV20" s="43"/>
      <c r="GRW20" s="43"/>
      <c r="GRX20" s="43"/>
      <c r="GRY20" s="43"/>
      <c r="GRZ20" s="43"/>
      <c r="GSA20" s="43"/>
      <c r="GSB20" s="43"/>
      <c r="GSC20" s="43"/>
      <c r="GSD20" s="43"/>
      <c r="GSE20" s="43"/>
      <c r="GSF20" s="43"/>
      <c r="GSG20" s="43"/>
      <c r="GSH20" s="43"/>
      <c r="GSI20" s="43"/>
      <c r="GSJ20" s="43"/>
      <c r="GSK20" s="43"/>
      <c r="GSL20" s="43"/>
      <c r="GSM20" s="43"/>
      <c r="GSN20" s="43"/>
      <c r="GSO20" s="43"/>
      <c r="GSP20" s="43"/>
      <c r="GSQ20" s="43"/>
      <c r="GSR20" s="43"/>
      <c r="GSS20" s="43"/>
      <c r="GST20" s="43"/>
      <c r="GSU20" s="43"/>
      <c r="GSV20" s="43"/>
      <c r="GSW20" s="43"/>
      <c r="GSX20" s="43"/>
      <c r="GSY20" s="43"/>
      <c r="GSZ20" s="43"/>
      <c r="GTA20" s="43"/>
      <c r="GTB20" s="43"/>
      <c r="GTC20" s="43"/>
      <c r="GTD20" s="43"/>
      <c r="GTE20" s="43"/>
      <c r="GTF20" s="43"/>
      <c r="GTG20" s="43"/>
      <c r="GTH20" s="43"/>
      <c r="GTI20" s="43"/>
      <c r="GTJ20" s="43"/>
      <c r="GTK20" s="43"/>
      <c r="GTL20" s="43"/>
      <c r="GTM20" s="43"/>
      <c r="GTN20" s="43"/>
      <c r="GTO20" s="43"/>
      <c r="GTP20" s="43"/>
      <c r="GTQ20" s="43"/>
      <c r="GTR20" s="43"/>
      <c r="GTS20" s="43"/>
      <c r="GTT20" s="43"/>
      <c r="GTU20" s="43"/>
      <c r="GTV20" s="43"/>
      <c r="GTW20" s="43"/>
      <c r="GTX20" s="43"/>
      <c r="GTY20" s="43"/>
      <c r="GTZ20" s="43"/>
      <c r="GUA20" s="43"/>
      <c r="GUB20" s="43"/>
      <c r="GUC20" s="43"/>
      <c r="GUD20" s="43"/>
      <c r="GUE20" s="43"/>
      <c r="GUF20" s="43"/>
      <c r="GUG20" s="43"/>
      <c r="GUH20" s="43"/>
      <c r="GUI20" s="43"/>
      <c r="GUJ20" s="43"/>
      <c r="GUK20" s="43"/>
      <c r="GUL20" s="43"/>
      <c r="GUM20" s="43"/>
      <c r="GUN20" s="43"/>
      <c r="GUO20" s="43"/>
      <c r="GUP20" s="43"/>
      <c r="GUQ20" s="43"/>
      <c r="GUR20" s="43"/>
      <c r="GUS20" s="43"/>
      <c r="GUT20" s="43"/>
      <c r="GUU20" s="43"/>
      <c r="GUV20" s="43"/>
      <c r="GUW20" s="43"/>
      <c r="GUX20" s="43"/>
      <c r="GUY20" s="43"/>
      <c r="GUZ20" s="43"/>
      <c r="GVA20" s="43"/>
      <c r="GVB20" s="43"/>
      <c r="GVC20" s="43"/>
      <c r="GVD20" s="43"/>
      <c r="GVE20" s="43"/>
      <c r="GVF20" s="43"/>
      <c r="GVG20" s="43"/>
      <c r="GVH20" s="43"/>
      <c r="GVI20" s="43"/>
      <c r="GVJ20" s="43"/>
      <c r="GVK20" s="43"/>
      <c r="GVL20" s="43"/>
      <c r="GVM20" s="43"/>
      <c r="GVN20" s="43"/>
      <c r="GVO20" s="43"/>
      <c r="GVP20" s="43"/>
      <c r="GVQ20" s="43"/>
      <c r="GVR20" s="43"/>
      <c r="GVS20" s="43"/>
      <c r="GVT20" s="43"/>
      <c r="GVU20" s="43"/>
      <c r="GVV20" s="43"/>
      <c r="GVW20" s="43"/>
      <c r="GVX20" s="43"/>
      <c r="GVY20" s="43"/>
      <c r="GVZ20" s="43"/>
      <c r="GWA20" s="43"/>
      <c r="GWB20" s="43"/>
      <c r="GWC20" s="43"/>
      <c r="GWD20" s="43"/>
      <c r="GWE20" s="43"/>
      <c r="GWF20" s="43"/>
      <c r="GWG20" s="43"/>
      <c r="GWH20" s="43"/>
      <c r="GWI20" s="43"/>
      <c r="GWJ20" s="43"/>
      <c r="GWK20" s="43"/>
      <c r="GWL20" s="43"/>
      <c r="GWM20" s="43"/>
      <c r="GWN20" s="43"/>
      <c r="GWO20" s="43"/>
      <c r="GWP20" s="43"/>
      <c r="GWQ20" s="43"/>
      <c r="GWR20" s="43"/>
      <c r="GWS20" s="43"/>
      <c r="GWT20" s="43"/>
      <c r="GWU20" s="43"/>
      <c r="GWV20" s="43"/>
      <c r="GWW20" s="43"/>
      <c r="GWX20" s="43"/>
      <c r="GWY20" s="43"/>
      <c r="GWZ20" s="43"/>
      <c r="GXA20" s="43"/>
      <c r="GXB20" s="43"/>
      <c r="GXC20" s="43"/>
      <c r="GXD20" s="43"/>
      <c r="GXE20" s="43"/>
      <c r="GXF20" s="43"/>
      <c r="GXG20" s="43"/>
      <c r="GXH20" s="43"/>
      <c r="GXI20" s="43"/>
      <c r="GXJ20" s="43"/>
      <c r="GXK20" s="43"/>
      <c r="GXL20" s="43"/>
      <c r="GXM20" s="43"/>
      <c r="GXN20" s="43"/>
      <c r="GXO20" s="43"/>
      <c r="GXP20" s="43"/>
      <c r="GXQ20" s="43"/>
      <c r="GXR20" s="43"/>
      <c r="GXS20" s="43"/>
      <c r="GXT20" s="43"/>
      <c r="GXU20" s="43"/>
      <c r="GXV20" s="43"/>
      <c r="GXW20" s="43"/>
      <c r="GXX20" s="43"/>
      <c r="GXY20" s="43"/>
      <c r="GXZ20" s="43"/>
      <c r="GYA20" s="43"/>
      <c r="GYB20" s="43"/>
      <c r="GYC20" s="43"/>
      <c r="GYD20" s="43"/>
      <c r="GYE20" s="43"/>
      <c r="GYF20" s="43"/>
      <c r="GYG20" s="43"/>
      <c r="GYH20" s="43"/>
      <c r="GYI20" s="43"/>
      <c r="GYJ20" s="43"/>
      <c r="GYK20" s="43"/>
      <c r="GYL20" s="43"/>
      <c r="GYM20" s="43"/>
      <c r="GYN20" s="43"/>
      <c r="GYO20" s="43"/>
      <c r="GYP20" s="43"/>
      <c r="GYQ20" s="43"/>
      <c r="GYR20" s="43"/>
      <c r="GYS20" s="43"/>
      <c r="GYT20" s="43"/>
      <c r="GYU20" s="43"/>
      <c r="GYV20" s="43"/>
      <c r="GYW20" s="43"/>
      <c r="GYX20" s="43"/>
      <c r="GYY20" s="43"/>
      <c r="GYZ20" s="43"/>
      <c r="GZA20" s="43"/>
      <c r="GZB20" s="43"/>
      <c r="GZC20" s="43"/>
      <c r="GZD20" s="43"/>
      <c r="GZE20" s="43"/>
      <c r="GZF20" s="43"/>
      <c r="GZG20" s="43"/>
      <c r="GZH20" s="43"/>
      <c r="GZI20" s="43"/>
      <c r="GZJ20" s="43"/>
      <c r="GZK20" s="43"/>
      <c r="GZL20" s="43"/>
      <c r="GZM20" s="43"/>
      <c r="GZN20" s="43"/>
      <c r="GZO20" s="43"/>
      <c r="GZP20" s="43"/>
      <c r="GZQ20" s="43"/>
      <c r="GZR20" s="43"/>
      <c r="GZS20" s="43"/>
      <c r="GZT20" s="43"/>
      <c r="GZU20" s="43"/>
      <c r="GZV20" s="43"/>
      <c r="GZW20" s="43"/>
      <c r="GZX20" s="43"/>
      <c r="GZY20" s="43"/>
      <c r="GZZ20" s="43"/>
      <c r="HAA20" s="43"/>
      <c r="HAB20" s="43"/>
      <c r="HAC20" s="43"/>
      <c r="HAD20" s="43"/>
      <c r="HAE20" s="43"/>
      <c r="HAF20" s="43"/>
      <c r="HAG20" s="43"/>
      <c r="HAH20" s="43"/>
      <c r="HAI20" s="43"/>
      <c r="HAJ20" s="43"/>
      <c r="HAK20" s="43"/>
      <c r="HAL20" s="43"/>
      <c r="HAM20" s="43"/>
      <c r="HAN20" s="43"/>
      <c r="HAO20" s="43"/>
      <c r="HAP20" s="43"/>
      <c r="HAQ20" s="43"/>
      <c r="HAR20" s="43"/>
      <c r="HAS20" s="43"/>
      <c r="HAT20" s="43"/>
      <c r="HAU20" s="43"/>
      <c r="HAV20" s="43"/>
      <c r="HAW20" s="43"/>
      <c r="HAX20" s="43"/>
      <c r="HAY20" s="43"/>
      <c r="HAZ20" s="43"/>
      <c r="HBA20" s="43"/>
      <c r="HBB20" s="43"/>
      <c r="HBC20" s="43"/>
      <c r="HBD20" s="43"/>
      <c r="HBE20" s="43"/>
      <c r="HBF20" s="43"/>
      <c r="HBG20" s="43"/>
      <c r="HBH20" s="43"/>
      <c r="HBI20" s="43"/>
      <c r="HBJ20" s="43"/>
      <c r="HBK20" s="43"/>
      <c r="HBL20" s="43"/>
      <c r="HBM20" s="43"/>
      <c r="HBN20" s="43"/>
      <c r="HBO20" s="43"/>
      <c r="HBP20" s="43"/>
      <c r="HBQ20" s="43"/>
      <c r="HBR20" s="43"/>
      <c r="HBS20" s="43"/>
      <c r="HBT20" s="43"/>
      <c r="HBU20" s="43"/>
      <c r="HBV20" s="43"/>
      <c r="HBW20" s="43"/>
      <c r="HBX20" s="43"/>
      <c r="HBY20" s="43"/>
      <c r="HBZ20" s="43"/>
      <c r="HCA20" s="43"/>
      <c r="HCB20" s="43"/>
      <c r="HCC20" s="43"/>
      <c r="HCD20" s="43"/>
      <c r="HCE20" s="43"/>
      <c r="HCF20" s="43"/>
      <c r="HCG20" s="43"/>
      <c r="HCH20" s="43"/>
      <c r="HCI20" s="43"/>
      <c r="HCJ20" s="43"/>
      <c r="HCK20" s="43"/>
      <c r="HCL20" s="43"/>
      <c r="HCM20" s="43"/>
      <c r="HCN20" s="43"/>
      <c r="HCO20" s="43"/>
      <c r="HCP20" s="43"/>
      <c r="HCQ20" s="43"/>
      <c r="HCR20" s="43"/>
      <c r="HCS20" s="43"/>
      <c r="HCT20" s="43"/>
      <c r="HCU20" s="43"/>
      <c r="HCV20" s="43"/>
      <c r="HCW20" s="43"/>
      <c r="HCX20" s="43"/>
      <c r="HCY20" s="43"/>
      <c r="HCZ20" s="43"/>
      <c r="HDA20" s="43"/>
      <c r="HDB20" s="43"/>
      <c r="HDC20" s="43"/>
      <c r="HDD20" s="43"/>
      <c r="HDE20" s="43"/>
      <c r="HDF20" s="43"/>
      <c r="HDG20" s="43"/>
      <c r="HDH20" s="43"/>
      <c r="HDI20" s="43"/>
      <c r="HDJ20" s="43"/>
      <c r="HDK20" s="43"/>
      <c r="HDL20" s="43"/>
      <c r="HDM20" s="43"/>
      <c r="HDN20" s="43"/>
      <c r="HDO20" s="43"/>
      <c r="HDP20" s="43"/>
      <c r="HDQ20" s="43"/>
      <c r="HDR20" s="43"/>
      <c r="HDS20" s="43"/>
      <c r="HDT20" s="43"/>
      <c r="HDU20" s="43"/>
      <c r="HDV20" s="43"/>
      <c r="HDW20" s="43"/>
      <c r="HDX20" s="43"/>
      <c r="HDY20" s="43"/>
      <c r="HDZ20" s="43"/>
      <c r="HEA20" s="43"/>
      <c r="HEB20" s="43"/>
      <c r="HEC20" s="43"/>
      <c r="HED20" s="43"/>
      <c r="HEE20" s="43"/>
      <c r="HEF20" s="43"/>
      <c r="HEG20" s="43"/>
      <c r="HEH20" s="43"/>
      <c r="HEI20" s="43"/>
      <c r="HEJ20" s="43"/>
      <c r="HEK20" s="43"/>
      <c r="HEL20" s="43"/>
      <c r="HEM20" s="43"/>
      <c r="HEN20" s="43"/>
      <c r="HEO20" s="43"/>
      <c r="HEP20" s="43"/>
      <c r="HEQ20" s="43"/>
      <c r="HER20" s="43"/>
      <c r="HES20" s="43"/>
      <c r="HET20" s="43"/>
      <c r="HEU20" s="43"/>
      <c r="HEV20" s="43"/>
      <c r="HEW20" s="43"/>
      <c r="HEX20" s="43"/>
      <c r="HEY20" s="43"/>
      <c r="HEZ20" s="43"/>
      <c r="HFA20" s="43"/>
      <c r="HFB20" s="43"/>
      <c r="HFC20" s="43"/>
      <c r="HFD20" s="43"/>
      <c r="HFE20" s="43"/>
      <c r="HFF20" s="43"/>
      <c r="HFG20" s="43"/>
      <c r="HFH20" s="43"/>
      <c r="HFI20" s="43"/>
      <c r="HFJ20" s="43"/>
      <c r="HFK20" s="43"/>
      <c r="HFL20" s="43"/>
      <c r="HFM20" s="43"/>
      <c r="HFN20" s="43"/>
      <c r="HFO20" s="43"/>
      <c r="HFP20" s="43"/>
      <c r="HFQ20" s="43"/>
      <c r="HFR20" s="43"/>
      <c r="HFS20" s="43"/>
      <c r="HFT20" s="43"/>
      <c r="HFU20" s="43"/>
      <c r="HFV20" s="43"/>
      <c r="HFW20" s="43"/>
      <c r="HFX20" s="43"/>
      <c r="HFY20" s="43"/>
      <c r="HFZ20" s="43"/>
      <c r="HGA20" s="43"/>
      <c r="HGB20" s="43"/>
      <c r="HGC20" s="43"/>
      <c r="HGD20" s="43"/>
      <c r="HGE20" s="43"/>
      <c r="HGF20" s="43"/>
      <c r="HGG20" s="43"/>
      <c r="HGH20" s="43"/>
      <c r="HGI20" s="43"/>
      <c r="HGJ20" s="43"/>
      <c r="HGK20" s="43"/>
      <c r="HGL20" s="43"/>
      <c r="HGM20" s="43"/>
      <c r="HGN20" s="43"/>
      <c r="HGO20" s="43"/>
      <c r="HGP20" s="43"/>
      <c r="HGQ20" s="43"/>
      <c r="HGR20" s="43"/>
      <c r="HGS20" s="43"/>
      <c r="HGT20" s="43"/>
      <c r="HGU20" s="43"/>
      <c r="HGV20" s="43"/>
      <c r="HGW20" s="43"/>
      <c r="HGX20" s="43"/>
      <c r="HGY20" s="43"/>
      <c r="HGZ20" s="43"/>
      <c r="HHA20" s="43"/>
      <c r="HHB20" s="43"/>
      <c r="HHC20" s="43"/>
      <c r="HHD20" s="43"/>
      <c r="HHE20" s="43"/>
      <c r="HHF20" s="43"/>
      <c r="HHG20" s="43"/>
      <c r="HHH20" s="43"/>
      <c r="HHI20" s="43"/>
      <c r="HHJ20" s="43"/>
      <c r="HHK20" s="43"/>
      <c r="HHL20" s="43"/>
      <c r="HHM20" s="43"/>
      <c r="HHN20" s="43"/>
      <c r="HHO20" s="43"/>
      <c r="HHP20" s="43"/>
      <c r="HHQ20" s="43"/>
      <c r="HHR20" s="43"/>
      <c r="HHS20" s="43"/>
      <c r="HHT20" s="43"/>
      <c r="HHU20" s="43"/>
      <c r="HHV20" s="43"/>
      <c r="HHW20" s="43"/>
      <c r="HHX20" s="43"/>
      <c r="HHY20" s="43"/>
      <c r="HHZ20" s="43"/>
      <c r="HIA20" s="43"/>
      <c r="HIB20" s="43"/>
      <c r="HIC20" s="43"/>
      <c r="HID20" s="43"/>
      <c r="HIE20" s="43"/>
      <c r="HIF20" s="43"/>
      <c r="HIG20" s="43"/>
      <c r="HIH20" s="43"/>
      <c r="HII20" s="43"/>
      <c r="HIJ20" s="43"/>
      <c r="HIK20" s="43"/>
      <c r="HIL20" s="43"/>
      <c r="HIM20" s="43"/>
      <c r="HIN20" s="43"/>
      <c r="HIO20" s="43"/>
      <c r="HIP20" s="43"/>
      <c r="HIQ20" s="43"/>
      <c r="HIR20" s="43"/>
      <c r="HIS20" s="43"/>
      <c r="HIT20" s="43"/>
      <c r="HIU20" s="43"/>
      <c r="HIV20" s="43"/>
      <c r="HIW20" s="43"/>
      <c r="HIX20" s="43"/>
      <c r="HIY20" s="43"/>
      <c r="HIZ20" s="43"/>
      <c r="HJA20" s="43"/>
      <c r="HJB20" s="43"/>
      <c r="HJC20" s="43"/>
      <c r="HJD20" s="43"/>
      <c r="HJE20" s="43"/>
      <c r="HJF20" s="43"/>
      <c r="HJG20" s="43"/>
      <c r="HJH20" s="43"/>
      <c r="HJI20" s="43"/>
      <c r="HJJ20" s="43"/>
      <c r="HJK20" s="43"/>
      <c r="HJL20" s="43"/>
      <c r="HJM20" s="43"/>
      <c r="HJN20" s="43"/>
      <c r="HJO20" s="43"/>
      <c r="HJP20" s="43"/>
      <c r="HJQ20" s="43"/>
      <c r="HJR20" s="43"/>
      <c r="HJS20" s="43"/>
      <c r="HJT20" s="43"/>
      <c r="HJU20" s="43"/>
      <c r="HJV20" s="43"/>
      <c r="HJW20" s="43"/>
      <c r="HJX20" s="43"/>
      <c r="HJY20" s="43"/>
      <c r="HJZ20" s="43"/>
      <c r="HKA20" s="43"/>
      <c r="HKB20" s="43"/>
      <c r="HKC20" s="43"/>
      <c r="HKD20" s="43"/>
      <c r="HKE20" s="43"/>
      <c r="HKF20" s="43"/>
      <c r="HKG20" s="43"/>
      <c r="HKH20" s="43"/>
      <c r="HKI20" s="43"/>
      <c r="HKJ20" s="43"/>
      <c r="HKK20" s="43"/>
      <c r="HKL20" s="43"/>
      <c r="HKM20" s="43"/>
      <c r="HKN20" s="43"/>
      <c r="HKO20" s="43"/>
      <c r="HKP20" s="43"/>
      <c r="HKQ20" s="43"/>
      <c r="HKR20" s="43"/>
      <c r="HKS20" s="43"/>
      <c r="HKT20" s="43"/>
      <c r="HKU20" s="43"/>
      <c r="HKV20" s="43"/>
      <c r="HKW20" s="43"/>
      <c r="HKX20" s="43"/>
      <c r="HKY20" s="43"/>
      <c r="HKZ20" s="43"/>
      <c r="HLA20" s="43"/>
      <c r="HLB20" s="43"/>
      <c r="HLC20" s="43"/>
      <c r="HLD20" s="43"/>
      <c r="HLE20" s="43"/>
      <c r="HLF20" s="43"/>
      <c r="HLG20" s="43"/>
      <c r="HLH20" s="43"/>
      <c r="HLI20" s="43"/>
      <c r="HLJ20" s="43"/>
      <c r="HLK20" s="43"/>
      <c r="HLL20" s="43"/>
      <c r="HLM20" s="43"/>
      <c r="HLN20" s="43"/>
      <c r="HLO20" s="43"/>
      <c r="HLP20" s="43"/>
      <c r="HLQ20" s="43"/>
      <c r="HLR20" s="43"/>
      <c r="HLS20" s="43"/>
      <c r="HLT20" s="43"/>
      <c r="HLU20" s="43"/>
      <c r="HLV20" s="43"/>
      <c r="HLW20" s="43"/>
      <c r="HLX20" s="43"/>
      <c r="HLY20" s="43"/>
      <c r="HLZ20" s="43"/>
      <c r="HMA20" s="43"/>
      <c r="HMB20" s="43"/>
      <c r="HMC20" s="43"/>
      <c r="HMD20" s="43"/>
      <c r="HME20" s="43"/>
      <c r="HMF20" s="43"/>
      <c r="HMG20" s="43"/>
      <c r="HMH20" s="43"/>
      <c r="HMI20" s="43"/>
      <c r="HMJ20" s="43"/>
      <c r="HMK20" s="43"/>
      <c r="HML20" s="43"/>
      <c r="HMM20" s="43"/>
      <c r="HMN20" s="43"/>
      <c r="HMO20" s="43"/>
      <c r="HMP20" s="43"/>
      <c r="HMQ20" s="43"/>
      <c r="HMR20" s="43"/>
      <c r="HMS20" s="43"/>
      <c r="HMT20" s="43"/>
      <c r="HMU20" s="43"/>
      <c r="HMV20" s="43"/>
      <c r="HMW20" s="43"/>
      <c r="HMX20" s="43"/>
      <c r="HMY20" s="43"/>
      <c r="HMZ20" s="43"/>
      <c r="HNA20" s="43"/>
      <c r="HNB20" s="43"/>
      <c r="HNC20" s="43"/>
      <c r="HND20" s="43"/>
      <c r="HNE20" s="43"/>
      <c r="HNF20" s="43"/>
      <c r="HNG20" s="43"/>
      <c r="HNH20" s="43"/>
      <c r="HNI20" s="43"/>
      <c r="HNJ20" s="43"/>
      <c r="HNK20" s="43"/>
      <c r="HNL20" s="43"/>
      <c r="HNM20" s="43"/>
      <c r="HNN20" s="43"/>
      <c r="HNO20" s="43"/>
      <c r="HNP20" s="43"/>
      <c r="HNQ20" s="43"/>
      <c r="HNR20" s="43"/>
      <c r="HNS20" s="43"/>
      <c r="HNT20" s="43"/>
      <c r="HNU20" s="43"/>
      <c r="HNV20" s="43"/>
      <c r="HNW20" s="43"/>
      <c r="HNX20" s="43"/>
      <c r="HNY20" s="43"/>
      <c r="HNZ20" s="43"/>
      <c r="HOA20" s="43"/>
      <c r="HOB20" s="43"/>
      <c r="HOC20" s="43"/>
      <c r="HOD20" s="43"/>
      <c r="HOE20" s="43"/>
      <c r="HOF20" s="43"/>
      <c r="HOG20" s="43"/>
      <c r="HOH20" s="43"/>
      <c r="HOI20" s="43"/>
      <c r="HOJ20" s="43"/>
      <c r="HOK20" s="43"/>
      <c r="HOL20" s="43"/>
      <c r="HOM20" s="43"/>
      <c r="HON20" s="43"/>
      <c r="HOO20" s="43"/>
      <c r="HOP20" s="43"/>
      <c r="HOQ20" s="43"/>
      <c r="HOR20" s="43"/>
      <c r="HOS20" s="43"/>
      <c r="HOT20" s="43"/>
      <c r="HOU20" s="43"/>
      <c r="HOV20" s="43"/>
      <c r="HOW20" s="43"/>
      <c r="HOX20" s="43"/>
      <c r="HOY20" s="43"/>
      <c r="HOZ20" s="43"/>
      <c r="HPA20" s="43"/>
      <c r="HPB20" s="43"/>
      <c r="HPC20" s="43"/>
      <c r="HPD20" s="43"/>
      <c r="HPE20" s="43"/>
      <c r="HPF20" s="43"/>
      <c r="HPG20" s="43"/>
      <c r="HPH20" s="43"/>
      <c r="HPI20" s="43"/>
      <c r="HPJ20" s="43"/>
      <c r="HPK20" s="43"/>
      <c r="HPL20" s="43"/>
      <c r="HPM20" s="43"/>
      <c r="HPN20" s="43"/>
      <c r="HPO20" s="43"/>
      <c r="HPP20" s="43"/>
      <c r="HPQ20" s="43"/>
      <c r="HPR20" s="43"/>
      <c r="HPS20" s="43"/>
      <c r="HPT20" s="43"/>
      <c r="HPU20" s="43"/>
      <c r="HPV20" s="43"/>
      <c r="HPW20" s="43"/>
      <c r="HPX20" s="43"/>
      <c r="HPY20" s="43"/>
      <c r="HPZ20" s="43"/>
      <c r="HQA20" s="43"/>
      <c r="HQB20" s="43"/>
      <c r="HQC20" s="43"/>
      <c r="HQD20" s="43"/>
      <c r="HQE20" s="43"/>
      <c r="HQF20" s="43"/>
      <c r="HQG20" s="43"/>
      <c r="HQH20" s="43"/>
      <c r="HQI20" s="43"/>
      <c r="HQJ20" s="43"/>
      <c r="HQK20" s="43"/>
      <c r="HQL20" s="43"/>
      <c r="HQM20" s="43"/>
      <c r="HQN20" s="43"/>
      <c r="HQO20" s="43"/>
      <c r="HQP20" s="43"/>
      <c r="HQQ20" s="43"/>
      <c r="HQR20" s="43"/>
      <c r="HQS20" s="43"/>
      <c r="HQT20" s="43"/>
      <c r="HQU20" s="43"/>
      <c r="HQV20" s="43"/>
      <c r="HQW20" s="43"/>
      <c r="HQX20" s="43"/>
      <c r="HQY20" s="43"/>
      <c r="HQZ20" s="43"/>
      <c r="HRA20" s="43"/>
      <c r="HRB20" s="43"/>
      <c r="HRC20" s="43"/>
      <c r="HRD20" s="43"/>
      <c r="HRE20" s="43"/>
      <c r="HRF20" s="43"/>
      <c r="HRG20" s="43"/>
      <c r="HRH20" s="43"/>
      <c r="HRI20" s="43"/>
      <c r="HRJ20" s="43"/>
      <c r="HRK20" s="43"/>
      <c r="HRL20" s="43"/>
      <c r="HRM20" s="43"/>
      <c r="HRN20" s="43"/>
      <c r="HRO20" s="43"/>
      <c r="HRP20" s="43"/>
      <c r="HRQ20" s="43"/>
      <c r="HRR20" s="43"/>
      <c r="HRS20" s="43"/>
      <c r="HRT20" s="43"/>
      <c r="HRU20" s="43"/>
      <c r="HRV20" s="43"/>
      <c r="HRW20" s="43"/>
      <c r="HRX20" s="43"/>
      <c r="HRY20" s="43"/>
      <c r="HRZ20" s="43"/>
      <c r="HSA20" s="43"/>
      <c r="HSB20" s="43"/>
      <c r="HSC20" s="43"/>
      <c r="HSD20" s="43"/>
      <c r="HSE20" s="43"/>
      <c r="HSF20" s="43"/>
      <c r="HSG20" s="43"/>
      <c r="HSH20" s="43"/>
      <c r="HSI20" s="43"/>
      <c r="HSJ20" s="43"/>
      <c r="HSK20" s="43"/>
      <c r="HSL20" s="43"/>
      <c r="HSM20" s="43"/>
      <c r="HSN20" s="43"/>
      <c r="HSO20" s="43"/>
      <c r="HSP20" s="43"/>
      <c r="HSQ20" s="43"/>
      <c r="HSR20" s="43"/>
      <c r="HSS20" s="43"/>
      <c r="HST20" s="43"/>
      <c r="HSU20" s="43"/>
      <c r="HSV20" s="43"/>
      <c r="HSW20" s="43"/>
      <c r="HSX20" s="43"/>
      <c r="HSY20" s="43"/>
      <c r="HSZ20" s="43"/>
      <c r="HTA20" s="43"/>
      <c r="HTB20" s="43"/>
      <c r="HTC20" s="43"/>
      <c r="HTD20" s="43"/>
      <c r="HTE20" s="43"/>
      <c r="HTF20" s="43"/>
      <c r="HTG20" s="43"/>
      <c r="HTH20" s="43"/>
      <c r="HTI20" s="43"/>
      <c r="HTJ20" s="43"/>
      <c r="HTK20" s="43"/>
      <c r="HTL20" s="43"/>
      <c r="HTM20" s="43"/>
      <c r="HTN20" s="43"/>
      <c r="HTO20" s="43"/>
      <c r="HTP20" s="43"/>
      <c r="HTQ20" s="43"/>
      <c r="HTR20" s="43"/>
      <c r="HTS20" s="43"/>
      <c r="HTT20" s="43"/>
      <c r="HTU20" s="43"/>
      <c r="HTV20" s="43"/>
      <c r="HTW20" s="43"/>
      <c r="HTX20" s="43"/>
      <c r="HTY20" s="43"/>
      <c r="HTZ20" s="43"/>
      <c r="HUA20" s="43"/>
      <c r="HUB20" s="43"/>
      <c r="HUC20" s="43"/>
      <c r="HUD20" s="43"/>
      <c r="HUE20" s="43"/>
      <c r="HUF20" s="43"/>
      <c r="HUG20" s="43"/>
      <c r="HUH20" s="43"/>
      <c r="HUI20" s="43"/>
      <c r="HUJ20" s="43"/>
      <c r="HUK20" s="43"/>
      <c r="HUL20" s="43"/>
      <c r="HUM20" s="43"/>
      <c r="HUN20" s="43"/>
      <c r="HUO20" s="43"/>
      <c r="HUP20" s="43"/>
      <c r="HUQ20" s="43"/>
      <c r="HUR20" s="43"/>
      <c r="HUS20" s="43"/>
      <c r="HUT20" s="43"/>
      <c r="HUU20" s="43"/>
      <c r="HUV20" s="43"/>
      <c r="HUW20" s="43"/>
      <c r="HUX20" s="43"/>
      <c r="HUY20" s="43"/>
      <c r="HUZ20" s="43"/>
      <c r="HVA20" s="43"/>
      <c r="HVB20" s="43"/>
      <c r="HVC20" s="43"/>
      <c r="HVD20" s="43"/>
      <c r="HVE20" s="43"/>
      <c r="HVF20" s="43"/>
      <c r="HVG20" s="43"/>
      <c r="HVH20" s="43"/>
      <c r="HVI20" s="43"/>
      <c r="HVJ20" s="43"/>
      <c r="HVK20" s="43"/>
      <c r="HVL20" s="43"/>
      <c r="HVM20" s="43"/>
      <c r="HVN20" s="43"/>
      <c r="HVO20" s="43"/>
      <c r="HVP20" s="43"/>
      <c r="HVQ20" s="43"/>
      <c r="HVR20" s="43"/>
      <c r="HVS20" s="43"/>
      <c r="HVT20" s="43"/>
      <c r="HVU20" s="43"/>
      <c r="HVV20" s="43"/>
      <c r="HVW20" s="43"/>
      <c r="HVX20" s="43"/>
      <c r="HVY20" s="43"/>
      <c r="HVZ20" s="43"/>
      <c r="HWA20" s="43"/>
      <c r="HWB20" s="43"/>
      <c r="HWC20" s="43"/>
      <c r="HWD20" s="43"/>
      <c r="HWE20" s="43"/>
      <c r="HWF20" s="43"/>
      <c r="HWG20" s="43"/>
      <c r="HWH20" s="43"/>
      <c r="HWI20" s="43"/>
      <c r="HWJ20" s="43"/>
      <c r="HWK20" s="43"/>
      <c r="HWL20" s="43"/>
      <c r="HWM20" s="43"/>
      <c r="HWN20" s="43"/>
      <c r="HWO20" s="43"/>
      <c r="HWP20" s="43"/>
      <c r="HWQ20" s="43"/>
      <c r="HWR20" s="43"/>
      <c r="HWS20" s="43"/>
      <c r="HWT20" s="43"/>
      <c r="HWU20" s="43"/>
      <c r="HWV20" s="43"/>
      <c r="HWW20" s="43"/>
      <c r="HWX20" s="43"/>
      <c r="HWY20" s="43"/>
      <c r="HWZ20" s="43"/>
      <c r="HXA20" s="43"/>
      <c r="HXB20" s="43"/>
      <c r="HXC20" s="43"/>
      <c r="HXD20" s="43"/>
      <c r="HXE20" s="43"/>
      <c r="HXF20" s="43"/>
      <c r="HXG20" s="43"/>
      <c r="HXH20" s="43"/>
      <c r="HXI20" s="43"/>
      <c r="HXJ20" s="43"/>
      <c r="HXK20" s="43"/>
      <c r="HXL20" s="43"/>
      <c r="HXM20" s="43"/>
      <c r="HXN20" s="43"/>
      <c r="HXO20" s="43"/>
      <c r="HXP20" s="43"/>
      <c r="HXQ20" s="43"/>
      <c r="HXR20" s="43"/>
      <c r="HXS20" s="43"/>
      <c r="HXT20" s="43"/>
      <c r="HXU20" s="43"/>
      <c r="HXV20" s="43"/>
      <c r="HXW20" s="43"/>
      <c r="HXX20" s="43"/>
      <c r="HXY20" s="43"/>
      <c r="HXZ20" s="43"/>
      <c r="HYA20" s="43"/>
      <c r="HYB20" s="43"/>
      <c r="HYC20" s="43"/>
      <c r="HYD20" s="43"/>
      <c r="HYE20" s="43"/>
      <c r="HYF20" s="43"/>
      <c r="HYG20" s="43"/>
      <c r="HYH20" s="43"/>
      <c r="HYI20" s="43"/>
      <c r="HYJ20" s="43"/>
      <c r="HYK20" s="43"/>
      <c r="HYL20" s="43"/>
      <c r="HYM20" s="43"/>
      <c r="HYN20" s="43"/>
      <c r="HYO20" s="43"/>
      <c r="HYP20" s="43"/>
      <c r="HYQ20" s="43"/>
      <c r="HYR20" s="43"/>
      <c r="HYS20" s="43"/>
      <c r="HYT20" s="43"/>
      <c r="HYU20" s="43"/>
      <c r="HYV20" s="43"/>
      <c r="HYW20" s="43"/>
      <c r="HYX20" s="43"/>
      <c r="HYY20" s="43"/>
      <c r="HYZ20" s="43"/>
      <c r="HZA20" s="43"/>
      <c r="HZB20" s="43"/>
      <c r="HZC20" s="43"/>
      <c r="HZD20" s="43"/>
      <c r="HZE20" s="43"/>
      <c r="HZF20" s="43"/>
      <c r="HZG20" s="43"/>
      <c r="HZH20" s="43"/>
      <c r="HZI20" s="43"/>
      <c r="HZJ20" s="43"/>
      <c r="HZK20" s="43"/>
      <c r="HZL20" s="43"/>
      <c r="HZM20" s="43"/>
      <c r="HZN20" s="43"/>
      <c r="HZO20" s="43"/>
      <c r="HZP20" s="43"/>
      <c r="HZQ20" s="43"/>
      <c r="HZR20" s="43"/>
      <c r="HZS20" s="43"/>
      <c r="HZT20" s="43"/>
      <c r="HZU20" s="43"/>
      <c r="HZV20" s="43"/>
      <c r="HZW20" s="43"/>
      <c r="HZX20" s="43"/>
      <c r="HZY20" s="43"/>
      <c r="HZZ20" s="43"/>
      <c r="IAA20" s="43"/>
      <c r="IAB20" s="43"/>
      <c r="IAC20" s="43"/>
      <c r="IAD20" s="43"/>
      <c r="IAE20" s="43"/>
      <c r="IAF20" s="43"/>
      <c r="IAG20" s="43"/>
      <c r="IAH20" s="43"/>
      <c r="IAI20" s="43"/>
      <c r="IAJ20" s="43"/>
      <c r="IAK20" s="43"/>
      <c r="IAL20" s="43"/>
      <c r="IAM20" s="43"/>
      <c r="IAN20" s="43"/>
      <c r="IAO20" s="43"/>
      <c r="IAP20" s="43"/>
      <c r="IAQ20" s="43"/>
      <c r="IAR20" s="43"/>
      <c r="IAS20" s="43"/>
      <c r="IAT20" s="43"/>
      <c r="IAU20" s="43"/>
      <c r="IAV20" s="43"/>
      <c r="IAW20" s="43"/>
      <c r="IAX20" s="43"/>
      <c r="IAY20" s="43"/>
      <c r="IAZ20" s="43"/>
      <c r="IBA20" s="43"/>
      <c r="IBB20" s="43"/>
      <c r="IBC20" s="43"/>
      <c r="IBD20" s="43"/>
      <c r="IBE20" s="43"/>
      <c r="IBF20" s="43"/>
      <c r="IBG20" s="43"/>
      <c r="IBH20" s="43"/>
      <c r="IBI20" s="43"/>
      <c r="IBJ20" s="43"/>
      <c r="IBK20" s="43"/>
      <c r="IBL20" s="43"/>
      <c r="IBM20" s="43"/>
      <c r="IBN20" s="43"/>
      <c r="IBO20" s="43"/>
      <c r="IBP20" s="43"/>
      <c r="IBQ20" s="43"/>
      <c r="IBR20" s="43"/>
      <c r="IBS20" s="43"/>
      <c r="IBT20" s="43"/>
      <c r="IBU20" s="43"/>
      <c r="IBV20" s="43"/>
      <c r="IBW20" s="43"/>
      <c r="IBX20" s="43"/>
      <c r="IBY20" s="43"/>
      <c r="IBZ20" s="43"/>
      <c r="ICA20" s="43"/>
      <c r="ICB20" s="43"/>
      <c r="ICC20" s="43"/>
      <c r="ICD20" s="43"/>
      <c r="ICE20" s="43"/>
      <c r="ICF20" s="43"/>
      <c r="ICG20" s="43"/>
      <c r="ICH20" s="43"/>
      <c r="ICI20" s="43"/>
      <c r="ICJ20" s="43"/>
      <c r="ICK20" s="43"/>
      <c r="ICL20" s="43"/>
      <c r="ICM20" s="43"/>
      <c r="ICN20" s="43"/>
      <c r="ICO20" s="43"/>
      <c r="ICP20" s="43"/>
      <c r="ICQ20" s="43"/>
      <c r="ICR20" s="43"/>
      <c r="ICS20" s="43"/>
      <c r="ICT20" s="43"/>
      <c r="ICU20" s="43"/>
      <c r="ICV20" s="43"/>
      <c r="ICW20" s="43"/>
      <c r="ICX20" s="43"/>
      <c r="ICY20" s="43"/>
      <c r="ICZ20" s="43"/>
      <c r="IDA20" s="43"/>
      <c r="IDB20" s="43"/>
      <c r="IDC20" s="43"/>
      <c r="IDD20" s="43"/>
      <c r="IDE20" s="43"/>
      <c r="IDF20" s="43"/>
      <c r="IDG20" s="43"/>
      <c r="IDH20" s="43"/>
      <c r="IDI20" s="43"/>
      <c r="IDJ20" s="43"/>
      <c r="IDK20" s="43"/>
      <c r="IDL20" s="43"/>
      <c r="IDM20" s="43"/>
      <c r="IDN20" s="43"/>
      <c r="IDO20" s="43"/>
      <c r="IDP20" s="43"/>
      <c r="IDQ20" s="43"/>
      <c r="IDR20" s="43"/>
      <c r="IDS20" s="43"/>
      <c r="IDT20" s="43"/>
      <c r="IDU20" s="43"/>
      <c r="IDV20" s="43"/>
      <c r="IDW20" s="43"/>
      <c r="IDX20" s="43"/>
      <c r="IDY20" s="43"/>
      <c r="IDZ20" s="43"/>
      <c r="IEA20" s="43"/>
      <c r="IEB20" s="43"/>
      <c r="IEC20" s="43"/>
      <c r="IED20" s="43"/>
      <c r="IEE20" s="43"/>
      <c r="IEF20" s="43"/>
      <c r="IEG20" s="43"/>
      <c r="IEH20" s="43"/>
      <c r="IEI20" s="43"/>
      <c r="IEJ20" s="43"/>
      <c r="IEK20" s="43"/>
      <c r="IEL20" s="43"/>
      <c r="IEM20" s="43"/>
      <c r="IEN20" s="43"/>
      <c r="IEO20" s="43"/>
      <c r="IEP20" s="43"/>
      <c r="IEQ20" s="43"/>
      <c r="IER20" s="43"/>
      <c r="IES20" s="43"/>
      <c r="IET20" s="43"/>
      <c r="IEU20" s="43"/>
      <c r="IEV20" s="43"/>
      <c r="IEW20" s="43"/>
      <c r="IEX20" s="43"/>
      <c r="IEY20" s="43"/>
      <c r="IEZ20" s="43"/>
      <c r="IFA20" s="43"/>
      <c r="IFB20" s="43"/>
      <c r="IFC20" s="43"/>
      <c r="IFD20" s="43"/>
      <c r="IFE20" s="43"/>
      <c r="IFF20" s="43"/>
      <c r="IFG20" s="43"/>
      <c r="IFH20" s="43"/>
      <c r="IFI20" s="43"/>
      <c r="IFJ20" s="43"/>
      <c r="IFK20" s="43"/>
      <c r="IFL20" s="43"/>
      <c r="IFM20" s="43"/>
      <c r="IFN20" s="43"/>
      <c r="IFO20" s="43"/>
      <c r="IFP20" s="43"/>
      <c r="IFQ20" s="43"/>
      <c r="IFR20" s="43"/>
      <c r="IFS20" s="43"/>
      <c r="IFT20" s="43"/>
      <c r="IFU20" s="43"/>
      <c r="IFV20" s="43"/>
      <c r="IFW20" s="43"/>
      <c r="IFX20" s="43"/>
      <c r="IFY20" s="43"/>
      <c r="IFZ20" s="43"/>
      <c r="IGA20" s="43"/>
      <c r="IGB20" s="43"/>
      <c r="IGC20" s="43"/>
      <c r="IGD20" s="43"/>
      <c r="IGE20" s="43"/>
      <c r="IGF20" s="43"/>
      <c r="IGG20" s="43"/>
      <c r="IGH20" s="43"/>
      <c r="IGI20" s="43"/>
      <c r="IGJ20" s="43"/>
      <c r="IGK20" s="43"/>
      <c r="IGL20" s="43"/>
      <c r="IGM20" s="43"/>
      <c r="IGN20" s="43"/>
      <c r="IGO20" s="43"/>
      <c r="IGP20" s="43"/>
      <c r="IGQ20" s="43"/>
      <c r="IGR20" s="43"/>
      <c r="IGS20" s="43"/>
      <c r="IGT20" s="43"/>
      <c r="IGU20" s="43"/>
      <c r="IGV20" s="43"/>
      <c r="IGW20" s="43"/>
      <c r="IGX20" s="43"/>
      <c r="IGY20" s="43"/>
      <c r="IGZ20" s="43"/>
      <c r="IHA20" s="43"/>
      <c r="IHB20" s="43"/>
      <c r="IHC20" s="43"/>
      <c r="IHD20" s="43"/>
      <c r="IHE20" s="43"/>
      <c r="IHF20" s="43"/>
      <c r="IHG20" s="43"/>
      <c r="IHH20" s="43"/>
      <c r="IHI20" s="43"/>
      <c r="IHJ20" s="43"/>
      <c r="IHK20" s="43"/>
      <c r="IHL20" s="43"/>
      <c r="IHM20" s="43"/>
      <c r="IHN20" s="43"/>
      <c r="IHO20" s="43"/>
      <c r="IHP20" s="43"/>
      <c r="IHQ20" s="43"/>
      <c r="IHR20" s="43"/>
      <c r="IHS20" s="43"/>
      <c r="IHT20" s="43"/>
      <c r="IHU20" s="43"/>
      <c r="IHV20" s="43"/>
      <c r="IHW20" s="43"/>
      <c r="IHX20" s="43"/>
      <c r="IHY20" s="43"/>
      <c r="IHZ20" s="43"/>
      <c r="IIA20" s="43"/>
      <c r="IIB20" s="43"/>
      <c r="IIC20" s="43"/>
      <c r="IID20" s="43"/>
      <c r="IIE20" s="43"/>
      <c r="IIF20" s="43"/>
      <c r="IIG20" s="43"/>
      <c r="IIH20" s="43"/>
      <c r="III20" s="43"/>
      <c r="IIJ20" s="43"/>
      <c r="IIK20" s="43"/>
      <c r="IIL20" s="43"/>
      <c r="IIM20" s="43"/>
      <c r="IIN20" s="43"/>
      <c r="IIO20" s="43"/>
      <c r="IIP20" s="43"/>
      <c r="IIQ20" s="43"/>
      <c r="IIR20" s="43"/>
      <c r="IIS20" s="43"/>
      <c r="IIT20" s="43"/>
      <c r="IIU20" s="43"/>
      <c r="IIV20" s="43"/>
      <c r="IIW20" s="43"/>
      <c r="IIX20" s="43"/>
      <c r="IIY20" s="43"/>
      <c r="IIZ20" s="43"/>
      <c r="IJA20" s="43"/>
      <c r="IJB20" s="43"/>
      <c r="IJC20" s="43"/>
      <c r="IJD20" s="43"/>
      <c r="IJE20" s="43"/>
      <c r="IJF20" s="43"/>
      <c r="IJG20" s="43"/>
      <c r="IJH20" s="43"/>
      <c r="IJI20" s="43"/>
      <c r="IJJ20" s="43"/>
      <c r="IJK20" s="43"/>
      <c r="IJL20" s="43"/>
      <c r="IJM20" s="43"/>
      <c r="IJN20" s="43"/>
      <c r="IJO20" s="43"/>
      <c r="IJP20" s="43"/>
      <c r="IJQ20" s="43"/>
      <c r="IJR20" s="43"/>
      <c r="IJS20" s="43"/>
      <c r="IJT20" s="43"/>
      <c r="IJU20" s="43"/>
      <c r="IJV20" s="43"/>
      <c r="IJW20" s="43"/>
      <c r="IJX20" s="43"/>
      <c r="IJY20" s="43"/>
      <c r="IJZ20" s="43"/>
      <c r="IKA20" s="43"/>
      <c r="IKB20" s="43"/>
      <c r="IKC20" s="43"/>
      <c r="IKD20" s="43"/>
      <c r="IKE20" s="43"/>
      <c r="IKF20" s="43"/>
      <c r="IKG20" s="43"/>
      <c r="IKH20" s="43"/>
      <c r="IKI20" s="43"/>
      <c r="IKJ20" s="43"/>
      <c r="IKK20" s="43"/>
      <c r="IKL20" s="43"/>
      <c r="IKM20" s="43"/>
      <c r="IKN20" s="43"/>
      <c r="IKO20" s="43"/>
      <c r="IKP20" s="43"/>
      <c r="IKQ20" s="43"/>
      <c r="IKR20" s="43"/>
      <c r="IKS20" s="43"/>
      <c r="IKT20" s="43"/>
      <c r="IKU20" s="43"/>
      <c r="IKV20" s="43"/>
      <c r="IKW20" s="43"/>
      <c r="IKX20" s="43"/>
      <c r="IKY20" s="43"/>
      <c r="IKZ20" s="43"/>
      <c r="ILA20" s="43"/>
      <c r="ILB20" s="43"/>
      <c r="ILC20" s="43"/>
      <c r="ILD20" s="43"/>
      <c r="ILE20" s="43"/>
      <c r="ILF20" s="43"/>
      <c r="ILG20" s="43"/>
      <c r="ILH20" s="43"/>
      <c r="ILI20" s="43"/>
      <c r="ILJ20" s="43"/>
      <c r="ILK20" s="43"/>
      <c r="ILL20" s="43"/>
      <c r="ILM20" s="43"/>
      <c r="ILN20" s="43"/>
      <c r="ILO20" s="43"/>
      <c r="ILP20" s="43"/>
      <c r="ILQ20" s="43"/>
      <c r="ILR20" s="43"/>
      <c r="ILS20" s="43"/>
      <c r="ILT20" s="43"/>
      <c r="ILU20" s="43"/>
      <c r="ILV20" s="43"/>
      <c r="ILW20" s="43"/>
      <c r="ILX20" s="43"/>
      <c r="ILY20" s="43"/>
      <c r="ILZ20" s="43"/>
      <c r="IMA20" s="43"/>
      <c r="IMB20" s="43"/>
      <c r="IMC20" s="43"/>
      <c r="IMD20" s="43"/>
      <c r="IME20" s="43"/>
      <c r="IMF20" s="43"/>
      <c r="IMG20" s="43"/>
      <c r="IMH20" s="43"/>
      <c r="IMI20" s="43"/>
      <c r="IMJ20" s="43"/>
      <c r="IMK20" s="43"/>
      <c r="IML20" s="43"/>
      <c r="IMM20" s="43"/>
      <c r="IMN20" s="43"/>
      <c r="IMO20" s="43"/>
      <c r="IMP20" s="43"/>
      <c r="IMQ20" s="43"/>
      <c r="IMR20" s="43"/>
      <c r="IMS20" s="43"/>
      <c r="IMT20" s="43"/>
      <c r="IMU20" s="43"/>
      <c r="IMV20" s="43"/>
      <c r="IMW20" s="43"/>
      <c r="IMX20" s="43"/>
      <c r="IMY20" s="43"/>
      <c r="IMZ20" s="43"/>
      <c r="INA20" s="43"/>
      <c r="INB20" s="43"/>
      <c r="INC20" s="43"/>
      <c r="IND20" s="43"/>
      <c r="INE20" s="43"/>
      <c r="INF20" s="43"/>
      <c r="ING20" s="43"/>
      <c r="INH20" s="43"/>
      <c r="INI20" s="43"/>
      <c r="INJ20" s="43"/>
      <c r="INK20" s="43"/>
      <c r="INL20" s="43"/>
      <c r="INM20" s="43"/>
      <c r="INN20" s="43"/>
      <c r="INO20" s="43"/>
      <c r="INP20" s="43"/>
      <c r="INQ20" s="43"/>
      <c r="INR20" s="43"/>
      <c r="INS20" s="43"/>
      <c r="INT20" s="43"/>
      <c r="INU20" s="43"/>
      <c r="INV20" s="43"/>
      <c r="INW20" s="43"/>
      <c r="INX20" s="43"/>
      <c r="INY20" s="43"/>
      <c r="INZ20" s="43"/>
      <c r="IOA20" s="43"/>
      <c r="IOB20" s="43"/>
      <c r="IOC20" s="43"/>
      <c r="IOD20" s="43"/>
      <c r="IOE20" s="43"/>
      <c r="IOF20" s="43"/>
      <c r="IOG20" s="43"/>
      <c r="IOH20" s="43"/>
      <c r="IOI20" s="43"/>
      <c r="IOJ20" s="43"/>
      <c r="IOK20" s="43"/>
      <c r="IOL20" s="43"/>
      <c r="IOM20" s="43"/>
      <c r="ION20" s="43"/>
      <c r="IOO20" s="43"/>
      <c r="IOP20" s="43"/>
      <c r="IOQ20" s="43"/>
      <c r="IOR20" s="43"/>
      <c r="IOS20" s="43"/>
      <c r="IOT20" s="43"/>
      <c r="IOU20" s="43"/>
      <c r="IOV20" s="43"/>
      <c r="IOW20" s="43"/>
      <c r="IOX20" s="43"/>
      <c r="IOY20" s="43"/>
      <c r="IOZ20" s="43"/>
      <c r="IPA20" s="43"/>
      <c r="IPB20" s="43"/>
      <c r="IPC20" s="43"/>
      <c r="IPD20" s="43"/>
      <c r="IPE20" s="43"/>
      <c r="IPF20" s="43"/>
      <c r="IPG20" s="43"/>
      <c r="IPH20" s="43"/>
      <c r="IPI20" s="43"/>
      <c r="IPJ20" s="43"/>
      <c r="IPK20" s="43"/>
      <c r="IPL20" s="43"/>
      <c r="IPM20" s="43"/>
      <c r="IPN20" s="43"/>
      <c r="IPO20" s="43"/>
      <c r="IPP20" s="43"/>
      <c r="IPQ20" s="43"/>
      <c r="IPR20" s="43"/>
      <c r="IPS20" s="43"/>
      <c r="IPT20" s="43"/>
      <c r="IPU20" s="43"/>
      <c r="IPV20" s="43"/>
      <c r="IPW20" s="43"/>
      <c r="IPX20" s="43"/>
      <c r="IPY20" s="43"/>
      <c r="IPZ20" s="43"/>
      <c r="IQA20" s="43"/>
      <c r="IQB20" s="43"/>
      <c r="IQC20" s="43"/>
      <c r="IQD20" s="43"/>
      <c r="IQE20" s="43"/>
      <c r="IQF20" s="43"/>
      <c r="IQG20" s="43"/>
      <c r="IQH20" s="43"/>
      <c r="IQI20" s="43"/>
      <c r="IQJ20" s="43"/>
      <c r="IQK20" s="43"/>
      <c r="IQL20" s="43"/>
      <c r="IQM20" s="43"/>
      <c r="IQN20" s="43"/>
      <c r="IQO20" s="43"/>
      <c r="IQP20" s="43"/>
      <c r="IQQ20" s="43"/>
      <c r="IQR20" s="43"/>
      <c r="IQS20" s="43"/>
      <c r="IQT20" s="43"/>
      <c r="IQU20" s="43"/>
      <c r="IQV20" s="43"/>
      <c r="IQW20" s="43"/>
      <c r="IQX20" s="43"/>
      <c r="IQY20" s="43"/>
      <c r="IQZ20" s="43"/>
      <c r="IRA20" s="43"/>
      <c r="IRB20" s="43"/>
      <c r="IRC20" s="43"/>
      <c r="IRD20" s="43"/>
      <c r="IRE20" s="43"/>
      <c r="IRF20" s="43"/>
      <c r="IRG20" s="43"/>
      <c r="IRH20" s="43"/>
      <c r="IRI20" s="43"/>
      <c r="IRJ20" s="43"/>
      <c r="IRK20" s="43"/>
      <c r="IRL20" s="43"/>
      <c r="IRM20" s="43"/>
      <c r="IRN20" s="43"/>
      <c r="IRO20" s="43"/>
      <c r="IRP20" s="43"/>
      <c r="IRQ20" s="43"/>
      <c r="IRR20" s="43"/>
      <c r="IRS20" s="43"/>
      <c r="IRT20" s="43"/>
      <c r="IRU20" s="43"/>
      <c r="IRV20" s="43"/>
      <c r="IRW20" s="43"/>
      <c r="IRX20" s="43"/>
      <c r="IRY20" s="43"/>
      <c r="IRZ20" s="43"/>
      <c r="ISA20" s="43"/>
      <c r="ISB20" s="43"/>
      <c r="ISC20" s="43"/>
      <c r="ISD20" s="43"/>
      <c r="ISE20" s="43"/>
      <c r="ISF20" s="43"/>
      <c r="ISG20" s="43"/>
      <c r="ISH20" s="43"/>
      <c r="ISI20" s="43"/>
      <c r="ISJ20" s="43"/>
      <c r="ISK20" s="43"/>
      <c r="ISL20" s="43"/>
      <c r="ISM20" s="43"/>
      <c r="ISN20" s="43"/>
      <c r="ISO20" s="43"/>
      <c r="ISP20" s="43"/>
      <c r="ISQ20" s="43"/>
      <c r="ISR20" s="43"/>
      <c r="ISS20" s="43"/>
      <c r="IST20" s="43"/>
      <c r="ISU20" s="43"/>
      <c r="ISV20" s="43"/>
      <c r="ISW20" s="43"/>
      <c r="ISX20" s="43"/>
      <c r="ISY20" s="43"/>
      <c r="ISZ20" s="43"/>
      <c r="ITA20" s="43"/>
      <c r="ITB20" s="43"/>
      <c r="ITC20" s="43"/>
      <c r="ITD20" s="43"/>
      <c r="ITE20" s="43"/>
      <c r="ITF20" s="43"/>
      <c r="ITG20" s="43"/>
      <c r="ITH20" s="43"/>
      <c r="ITI20" s="43"/>
      <c r="ITJ20" s="43"/>
      <c r="ITK20" s="43"/>
      <c r="ITL20" s="43"/>
      <c r="ITM20" s="43"/>
      <c r="ITN20" s="43"/>
      <c r="ITO20" s="43"/>
      <c r="ITP20" s="43"/>
      <c r="ITQ20" s="43"/>
      <c r="ITR20" s="43"/>
      <c r="ITS20" s="43"/>
      <c r="ITT20" s="43"/>
      <c r="ITU20" s="43"/>
      <c r="ITV20" s="43"/>
      <c r="ITW20" s="43"/>
      <c r="ITX20" s="43"/>
      <c r="ITY20" s="43"/>
      <c r="ITZ20" s="43"/>
      <c r="IUA20" s="43"/>
      <c r="IUB20" s="43"/>
      <c r="IUC20" s="43"/>
      <c r="IUD20" s="43"/>
      <c r="IUE20" s="43"/>
      <c r="IUF20" s="43"/>
      <c r="IUG20" s="43"/>
      <c r="IUH20" s="43"/>
      <c r="IUI20" s="43"/>
      <c r="IUJ20" s="43"/>
      <c r="IUK20" s="43"/>
      <c r="IUL20" s="43"/>
      <c r="IUM20" s="43"/>
      <c r="IUN20" s="43"/>
      <c r="IUO20" s="43"/>
      <c r="IUP20" s="43"/>
      <c r="IUQ20" s="43"/>
      <c r="IUR20" s="43"/>
      <c r="IUS20" s="43"/>
      <c r="IUT20" s="43"/>
      <c r="IUU20" s="43"/>
      <c r="IUV20" s="43"/>
      <c r="IUW20" s="43"/>
      <c r="IUX20" s="43"/>
      <c r="IUY20" s="43"/>
      <c r="IUZ20" s="43"/>
      <c r="IVA20" s="43"/>
      <c r="IVB20" s="43"/>
      <c r="IVC20" s="43"/>
      <c r="IVD20" s="43"/>
      <c r="IVE20" s="43"/>
      <c r="IVF20" s="43"/>
      <c r="IVG20" s="43"/>
      <c r="IVH20" s="43"/>
      <c r="IVI20" s="43"/>
      <c r="IVJ20" s="43"/>
      <c r="IVK20" s="43"/>
      <c r="IVL20" s="43"/>
      <c r="IVM20" s="43"/>
      <c r="IVN20" s="43"/>
      <c r="IVO20" s="43"/>
      <c r="IVP20" s="43"/>
      <c r="IVQ20" s="43"/>
      <c r="IVR20" s="43"/>
      <c r="IVS20" s="43"/>
      <c r="IVT20" s="43"/>
      <c r="IVU20" s="43"/>
      <c r="IVV20" s="43"/>
      <c r="IVW20" s="43"/>
      <c r="IVX20" s="43"/>
      <c r="IVY20" s="43"/>
      <c r="IVZ20" s="43"/>
      <c r="IWA20" s="43"/>
      <c r="IWB20" s="43"/>
      <c r="IWC20" s="43"/>
      <c r="IWD20" s="43"/>
      <c r="IWE20" s="43"/>
      <c r="IWF20" s="43"/>
      <c r="IWG20" s="43"/>
      <c r="IWH20" s="43"/>
      <c r="IWI20" s="43"/>
      <c r="IWJ20" s="43"/>
      <c r="IWK20" s="43"/>
      <c r="IWL20" s="43"/>
      <c r="IWM20" s="43"/>
      <c r="IWN20" s="43"/>
      <c r="IWO20" s="43"/>
      <c r="IWP20" s="43"/>
      <c r="IWQ20" s="43"/>
      <c r="IWR20" s="43"/>
      <c r="IWS20" s="43"/>
      <c r="IWT20" s="43"/>
      <c r="IWU20" s="43"/>
      <c r="IWV20" s="43"/>
      <c r="IWW20" s="43"/>
      <c r="IWX20" s="43"/>
      <c r="IWY20" s="43"/>
      <c r="IWZ20" s="43"/>
      <c r="IXA20" s="43"/>
      <c r="IXB20" s="43"/>
      <c r="IXC20" s="43"/>
      <c r="IXD20" s="43"/>
      <c r="IXE20" s="43"/>
      <c r="IXF20" s="43"/>
      <c r="IXG20" s="43"/>
      <c r="IXH20" s="43"/>
      <c r="IXI20" s="43"/>
      <c r="IXJ20" s="43"/>
      <c r="IXK20" s="43"/>
      <c r="IXL20" s="43"/>
      <c r="IXM20" s="43"/>
      <c r="IXN20" s="43"/>
      <c r="IXO20" s="43"/>
      <c r="IXP20" s="43"/>
      <c r="IXQ20" s="43"/>
      <c r="IXR20" s="43"/>
      <c r="IXS20" s="43"/>
      <c r="IXT20" s="43"/>
      <c r="IXU20" s="43"/>
      <c r="IXV20" s="43"/>
      <c r="IXW20" s="43"/>
      <c r="IXX20" s="43"/>
      <c r="IXY20" s="43"/>
      <c r="IXZ20" s="43"/>
      <c r="IYA20" s="43"/>
      <c r="IYB20" s="43"/>
      <c r="IYC20" s="43"/>
      <c r="IYD20" s="43"/>
      <c r="IYE20" s="43"/>
      <c r="IYF20" s="43"/>
      <c r="IYG20" s="43"/>
      <c r="IYH20" s="43"/>
      <c r="IYI20" s="43"/>
      <c r="IYJ20" s="43"/>
      <c r="IYK20" s="43"/>
      <c r="IYL20" s="43"/>
      <c r="IYM20" s="43"/>
      <c r="IYN20" s="43"/>
      <c r="IYO20" s="43"/>
      <c r="IYP20" s="43"/>
      <c r="IYQ20" s="43"/>
      <c r="IYR20" s="43"/>
      <c r="IYS20" s="43"/>
      <c r="IYT20" s="43"/>
      <c r="IYU20" s="43"/>
      <c r="IYV20" s="43"/>
      <c r="IYW20" s="43"/>
      <c r="IYX20" s="43"/>
      <c r="IYY20" s="43"/>
      <c r="IYZ20" s="43"/>
      <c r="IZA20" s="43"/>
      <c r="IZB20" s="43"/>
      <c r="IZC20" s="43"/>
      <c r="IZD20" s="43"/>
      <c r="IZE20" s="43"/>
      <c r="IZF20" s="43"/>
      <c r="IZG20" s="43"/>
      <c r="IZH20" s="43"/>
      <c r="IZI20" s="43"/>
      <c r="IZJ20" s="43"/>
      <c r="IZK20" s="43"/>
      <c r="IZL20" s="43"/>
      <c r="IZM20" s="43"/>
      <c r="IZN20" s="43"/>
      <c r="IZO20" s="43"/>
      <c r="IZP20" s="43"/>
      <c r="IZQ20" s="43"/>
      <c r="IZR20" s="43"/>
      <c r="IZS20" s="43"/>
      <c r="IZT20" s="43"/>
      <c r="IZU20" s="43"/>
      <c r="IZV20" s="43"/>
      <c r="IZW20" s="43"/>
      <c r="IZX20" s="43"/>
      <c r="IZY20" s="43"/>
      <c r="IZZ20" s="43"/>
      <c r="JAA20" s="43"/>
      <c r="JAB20" s="43"/>
      <c r="JAC20" s="43"/>
      <c r="JAD20" s="43"/>
      <c r="JAE20" s="43"/>
      <c r="JAF20" s="43"/>
      <c r="JAG20" s="43"/>
      <c r="JAH20" s="43"/>
      <c r="JAI20" s="43"/>
      <c r="JAJ20" s="43"/>
      <c r="JAK20" s="43"/>
      <c r="JAL20" s="43"/>
      <c r="JAM20" s="43"/>
      <c r="JAN20" s="43"/>
      <c r="JAO20" s="43"/>
      <c r="JAP20" s="43"/>
      <c r="JAQ20" s="43"/>
      <c r="JAR20" s="43"/>
      <c r="JAS20" s="43"/>
      <c r="JAT20" s="43"/>
      <c r="JAU20" s="43"/>
      <c r="JAV20" s="43"/>
      <c r="JAW20" s="43"/>
      <c r="JAX20" s="43"/>
      <c r="JAY20" s="43"/>
      <c r="JAZ20" s="43"/>
      <c r="JBA20" s="43"/>
      <c r="JBB20" s="43"/>
      <c r="JBC20" s="43"/>
      <c r="JBD20" s="43"/>
      <c r="JBE20" s="43"/>
      <c r="JBF20" s="43"/>
      <c r="JBG20" s="43"/>
      <c r="JBH20" s="43"/>
      <c r="JBI20" s="43"/>
      <c r="JBJ20" s="43"/>
      <c r="JBK20" s="43"/>
      <c r="JBL20" s="43"/>
      <c r="JBM20" s="43"/>
      <c r="JBN20" s="43"/>
      <c r="JBO20" s="43"/>
      <c r="JBP20" s="43"/>
      <c r="JBQ20" s="43"/>
      <c r="JBR20" s="43"/>
      <c r="JBS20" s="43"/>
      <c r="JBT20" s="43"/>
      <c r="JBU20" s="43"/>
      <c r="JBV20" s="43"/>
      <c r="JBW20" s="43"/>
      <c r="JBX20" s="43"/>
      <c r="JBY20" s="43"/>
      <c r="JBZ20" s="43"/>
      <c r="JCA20" s="43"/>
      <c r="JCB20" s="43"/>
      <c r="JCC20" s="43"/>
      <c r="JCD20" s="43"/>
      <c r="JCE20" s="43"/>
      <c r="JCF20" s="43"/>
      <c r="JCG20" s="43"/>
      <c r="JCH20" s="43"/>
      <c r="JCI20" s="43"/>
      <c r="JCJ20" s="43"/>
      <c r="JCK20" s="43"/>
      <c r="JCL20" s="43"/>
      <c r="JCM20" s="43"/>
      <c r="JCN20" s="43"/>
      <c r="JCO20" s="43"/>
      <c r="JCP20" s="43"/>
      <c r="JCQ20" s="43"/>
      <c r="JCR20" s="43"/>
      <c r="JCS20" s="43"/>
      <c r="JCT20" s="43"/>
      <c r="JCU20" s="43"/>
      <c r="JCV20" s="43"/>
      <c r="JCW20" s="43"/>
      <c r="JCX20" s="43"/>
      <c r="JCY20" s="43"/>
      <c r="JCZ20" s="43"/>
      <c r="JDA20" s="43"/>
      <c r="JDB20" s="43"/>
      <c r="JDC20" s="43"/>
      <c r="JDD20" s="43"/>
      <c r="JDE20" s="43"/>
      <c r="JDF20" s="43"/>
      <c r="JDG20" s="43"/>
      <c r="JDH20" s="43"/>
      <c r="JDI20" s="43"/>
      <c r="JDJ20" s="43"/>
      <c r="JDK20" s="43"/>
      <c r="JDL20" s="43"/>
      <c r="JDM20" s="43"/>
      <c r="JDN20" s="43"/>
      <c r="JDO20" s="43"/>
      <c r="JDP20" s="43"/>
      <c r="JDQ20" s="43"/>
      <c r="JDR20" s="43"/>
      <c r="JDS20" s="43"/>
      <c r="JDT20" s="43"/>
      <c r="JDU20" s="43"/>
      <c r="JDV20" s="43"/>
      <c r="JDW20" s="43"/>
      <c r="JDX20" s="43"/>
      <c r="JDY20" s="43"/>
      <c r="JDZ20" s="43"/>
      <c r="JEA20" s="43"/>
      <c r="JEB20" s="43"/>
      <c r="JEC20" s="43"/>
      <c r="JED20" s="43"/>
      <c r="JEE20" s="43"/>
      <c r="JEF20" s="43"/>
      <c r="JEG20" s="43"/>
      <c r="JEH20" s="43"/>
      <c r="JEI20" s="43"/>
      <c r="JEJ20" s="43"/>
      <c r="JEK20" s="43"/>
      <c r="JEL20" s="43"/>
      <c r="JEM20" s="43"/>
      <c r="JEN20" s="43"/>
      <c r="JEO20" s="43"/>
      <c r="JEP20" s="43"/>
      <c r="JEQ20" s="43"/>
      <c r="JER20" s="43"/>
      <c r="JES20" s="43"/>
      <c r="JET20" s="43"/>
      <c r="JEU20" s="43"/>
      <c r="JEV20" s="43"/>
      <c r="JEW20" s="43"/>
      <c r="JEX20" s="43"/>
      <c r="JEY20" s="43"/>
      <c r="JEZ20" s="43"/>
      <c r="JFA20" s="43"/>
      <c r="JFB20" s="43"/>
      <c r="JFC20" s="43"/>
      <c r="JFD20" s="43"/>
      <c r="JFE20" s="43"/>
      <c r="JFF20" s="43"/>
      <c r="JFG20" s="43"/>
      <c r="JFH20" s="43"/>
      <c r="JFI20" s="43"/>
      <c r="JFJ20" s="43"/>
      <c r="JFK20" s="43"/>
      <c r="JFL20" s="43"/>
      <c r="JFM20" s="43"/>
      <c r="JFN20" s="43"/>
      <c r="JFO20" s="43"/>
      <c r="JFP20" s="43"/>
      <c r="JFQ20" s="43"/>
      <c r="JFR20" s="43"/>
      <c r="JFS20" s="43"/>
      <c r="JFT20" s="43"/>
      <c r="JFU20" s="43"/>
      <c r="JFV20" s="43"/>
      <c r="JFW20" s="43"/>
      <c r="JFX20" s="43"/>
      <c r="JFY20" s="43"/>
      <c r="JFZ20" s="43"/>
      <c r="JGA20" s="43"/>
      <c r="JGB20" s="43"/>
      <c r="JGC20" s="43"/>
      <c r="JGD20" s="43"/>
      <c r="JGE20" s="43"/>
      <c r="JGF20" s="43"/>
      <c r="JGG20" s="43"/>
      <c r="JGH20" s="43"/>
      <c r="JGI20" s="43"/>
      <c r="JGJ20" s="43"/>
      <c r="JGK20" s="43"/>
      <c r="JGL20" s="43"/>
      <c r="JGM20" s="43"/>
      <c r="JGN20" s="43"/>
      <c r="JGO20" s="43"/>
      <c r="JGP20" s="43"/>
      <c r="JGQ20" s="43"/>
      <c r="JGR20" s="43"/>
      <c r="JGS20" s="43"/>
      <c r="JGT20" s="43"/>
      <c r="JGU20" s="43"/>
      <c r="JGV20" s="43"/>
      <c r="JGW20" s="43"/>
      <c r="JGX20" s="43"/>
      <c r="JGY20" s="43"/>
      <c r="JGZ20" s="43"/>
      <c r="JHA20" s="43"/>
      <c r="JHB20" s="43"/>
      <c r="JHC20" s="43"/>
      <c r="JHD20" s="43"/>
      <c r="JHE20" s="43"/>
      <c r="JHF20" s="43"/>
      <c r="JHG20" s="43"/>
      <c r="JHH20" s="43"/>
      <c r="JHI20" s="43"/>
      <c r="JHJ20" s="43"/>
      <c r="JHK20" s="43"/>
      <c r="JHL20" s="43"/>
      <c r="JHM20" s="43"/>
      <c r="JHN20" s="43"/>
      <c r="JHO20" s="43"/>
      <c r="JHP20" s="43"/>
      <c r="JHQ20" s="43"/>
      <c r="JHR20" s="43"/>
      <c r="JHS20" s="43"/>
      <c r="JHT20" s="43"/>
      <c r="JHU20" s="43"/>
      <c r="JHV20" s="43"/>
      <c r="JHW20" s="43"/>
      <c r="JHX20" s="43"/>
      <c r="JHY20" s="43"/>
      <c r="JHZ20" s="43"/>
      <c r="JIA20" s="43"/>
      <c r="JIB20" s="43"/>
      <c r="JIC20" s="43"/>
      <c r="JID20" s="43"/>
      <c r="JIE20" s="43"/>
      <c r="JIF20" s="43"/>
      <c r="JIG20" s="43"/>
      <c r="JIH20" s="43"/>
      <c r="JII20" s="43"/>
      <c r="JIJ20" s="43"/>
      <c r="JIK20" s="43"/>
      <c r="JIL20" s="43"/>
      <c r="JIM20" s="43"/>
      <c r="JIN20" s="43"/>
      <c r="JIO20" s="43"/>
      <c r="JIP20" s="43"/>
      <c r="JIQ20" s="43"/>
      <c r="JIR20" s="43"/>
      <c r="JIS20" s="43"/>
      <c r="JIT20" s="43"/>
      <c r="JIU20" s="43"/>
      <c r="JIV20" s="43"/>
      <c r="JIW20" s="43"/>
      <c r="JIX20" s="43"/>
      <c r="JIY20" s="43"/>
      <c r="JIZ20" s="43"/>
      <c r="JJA20" s="43"/>
      <c r="JJB20" s="43"/>
      <c r="JJC20" s="43"/>
      <c r="JJD20" s="43"/>
      <c r="JJE20" s="43"/>
      <c r="JJF20" s="43"/>
      <c r="JJG20" s="43"/>
      <c r="JJH20" s="43"/>
      <c r="JJI20" s="43"/>
      <c r="JJJ20" s="43"/>
      <c r="JJK20" s="43"/>
      <c r="JJL20" s="43"/>
      <c r="JJM20" s="43"/>
      <c r="JJN20" s="43"/>
      <c r="JJO20" s="43"/>
      <c r="JJP20" s="43"/>
      <c r="JJQ20" s="43"/>
      <c r="JJR20" s="43"/>
      <c r="JJS20" s="43"/>
      <c r="JJT20" s="43"/>
      <c r="JJU20" s="43"/>
      <c r="JJV20" s="43"/>
      <c r="JJW20" s="43"/>
      <c r="JJX20" s="43"/>
      <c r="JJY20" s="43"/>
      <c r="JJZ20" s="43"/>
      <c r="JKA20" s="43"/>
      <c r="JKB20" s="43"/>
      <c r="JKC20" s="43"/>
      <c r="JKD20" s="43"/>
      <c r="JKE20" s="43"/>
      <c r="JKF20" s="43"/>
      <c r="JKG20" s="43"/>
      <c r="JKH20" s="43"/>
      <c r="JKI20" s="43"/>
      <c r="JKJ20" s="43"/>
      <c r="JKK20" s="43"/>
      <c r="JKL20" s="43"/>
      <c r="JKM20" s="43"/>
      <c r="JKN20" s="43"/>
      <c r="JKO20" s="43"/>
      <c r="JKP20" s="43"/>
      <c r="JKQ20" s="43"/>
      <c r="JKR20" s="43"/>
      <c r="JKS20" s="43"/>
      <c r="JKT20" s="43"/>
      <c r="JKU20" s="43"/>
      <c r="JKV20" s="43"/>
      <c r="JKW20" s="43"/>
      <c r="JKX20" s="43"/>
      <c r="JKY20" s="43"/>
      <c r="JKZ20" s="43"/>
      <c r="JLA20" s="43"/>
      <c r="JLB20" s="43"/>
      <c r="JLC20" s="43"/>
      <c r="JLD20" s="43"/>
      <c r="JLE20" s="43"/>
      <c r="JLF20" s="43"/>
      <c r="JLG20" s="43"/>
      <c r="JLH20" s="43"/>
      <c r="JLI20" s="43"/>
      <c r="JLJ20" s="43"/>
      <c r="JLK20" s="43"/>
      <c r="JLL20" s="43"/>
      <c r="JLM20" s="43"/>
      <c r="JLN20" s="43"/>
      <c r="JLO20" s="43"/>
      <c r="JLP20" s="43"/>
      <c r="JLQ20" s="43"/>
      <c r="JLR20" s="43"/>
      <c r="JLS20" s="43"/>
      <c r="JLT20" s="43"/>
      <c r="JLU20" s="43"/>
      <c r="JLV20" s="43"/>
      <c r="JLW20" s="43"/>
      <c r="JLX20" s="43"/>
      <c r="JLY20" s="43"/>
      <c r="JLZ20" s="43"/>
      <c r="JMA20" s="43"/>
      <c r="JMB20" s="43"/>
      <c r="JMC20" s="43"/>
      <c r="JMD20" s="43"/>
      <c r="JME20" s="43"/>
      <c r="JMF20" s="43"/>
      <c r="JMG20" s="43"/>
      <c r="JMH20" s="43"/>
      <c r="JMI20" s="43"/>
      <c r="JMJ20" s="43"/>
      <c r="JMK20" s="43"/>
      <c r="JML20" s="43"/>
      <c r="JMM20" s="43"/>
      <c r="JMN20" s="43"/>
      <c r="JMO20" s="43"/>
      <c r="JMP20" s="43"/>
      <c r="JMQ20" s="43"/>
      <c r="JMR20" s="43"/>
      <c r="JMS20" s="43"/>
      <c r="JMT20" s="43"/>
      <c r="JMU20" s="43"/>
      <c r="JMV20" s="43"/>
      <c r="JMW20" s="43"/>
      <c r="JMX20" s="43"/>
      <c r="JMY20" s="43"/>
      <c r="JMZ20" s="43"/>
      <c r="JNA20" s="43"/>
      <c r="JNB20" s="43"/>
      <c r="JNC20" s="43"/>
      <c r="JND20" s="43"/>
      <c r="JNE20" s="43"/>
      <c r="JNF20" s="43"/>
      <c r="JNG20" s="43"/>
      <c r="JNH20" s="43"/>
      <c r="JNI20" s="43"/>
      <c r="JNJ20" s="43"/>
      <c r="JNK20" s="43"/>
      <c r="JNL20" s="43"/>
      <c r="JNM20" s="43"/>
      <c r="JNN20" s="43"/>
      <c r="JNO20" s="43"/>
      <c r="JNP20" s="43"/>
      <c r="JNQ20" s="43"/>
      <c r="JNR20" s="43"/>
      <c r="JNS20" s="43"/>
      <c r="JNT20" s="43"/>
      <c r="JNU20" s="43"/>
      <c r="JNV20" s="43"/>
      <c r="JNW20" s="43"/>
      <c r="JNX20" s="43"/>
      <c r="JNY20" s="43"/>
      <c r="JNZ20" s="43"/>
      <c r="JOA20" s="43"/>
      <c r="JOB20" s="43"/>
      <c r="JOC20" s="43"/>
      <c r="JOD20" s="43"/>
      <c r="JOE20" s="43"/>
      <c r="JOF20" s="43"/>
      <c r="JOG20" s="43"/>
      <c r="JOH20" s="43"/>
      <c r="JOI20" s="43"/>
      <c r="JOJ20" s="43"/>
      <c r="JOK20" s="43"/>
      <c r="JOL20" s="43"/>
      <c r="JOM20" s="43"/>
      <c r="JON20" s="43"/>
      <c r="JOO20" s="43"/>
      <c r="JOP20" s="43"/>
      <c r="JOQ20" s="43"/>
      <c r="JOR20" s="43"/>
      <c r="JOS20" s="43"/>
      <c r="JOT20" s="43"/>
      <c r="JOU20" s="43"/>
      <c r="JOV20" s="43"/>
      <c r="JOW20" s="43"/>
      <c r="JOX20" s="43"/>
      <c r="JOY20" s="43"/>
      <c r="JOZ20" s="43"/>
      <c r="JPA20" s="43"/>
      <c r="JPB20" s="43"/>
      <c r="JPC20" s="43"/>
      <c r="JPD20" s="43"/>
      <c r="JPE20" s="43"/>
      <c r="JPF20" s="43"/>
      <c r="JPG20" s="43"/>
      <c r="JPH20" s="43"/>
      <c r="JPI20" s="43"/>
      <c r="JPJ20" s="43"/>
      <c r="JPK20" s="43"/>
      <c r="JPL20" s="43"/>
      <c r="JPM20" s="43"/>
      <c r="JPN20" s="43"/>
      <c r="JPO20" s="43"/>
      <c r="JPP20" s="43"/>
      <c r="JPQ20" s="43"/>
      <c r="JPR20" s="43"/>
      <c r="JPS20" s="43"/>
      <c r="JPT20" s="43"/>
      <c r="JPU20" s="43"/>
      <c r="JPV20" s="43"/>
      <c r="JPW20" s="43"/>
      <c r="JPX20" s="43"/>
      <c r="JPY20" s="43"/>
      <c r="JPZ20" s="43"/>
      <c r="JQA20" s="43"/>
      <c r="JQB20" s="43"/>
      <c r="JQC20" s="43"/>
      <c r="JQD20" s="43"/>
      <c r="JQE20" s="43"/>
      <c r="JQF20" s="43"/>
      <c r="JQG20" s="43"/>
      <c r="JQH20" s="43"/>
      <c r="JQI20" s="43"/>
      <c r="JQJ20" s="43"/>
      <c r="JQK20" s="43"/>
      <c r="JQL20" s="43"/>
      <c r="JQM20" s="43"/>
      <c r="JQN20" s="43"/>
      <c r="JQO20" s="43"/>
      <c r="JQP20" s="43"/>
      <c r="JQQ20" s="43"/>
      <c r="JQR20" s="43"/>
      <c r="JQS20" s="43"/>
      <c r="JQT20" s="43"/>
      <c r="JQU20" s="43"/>
      <c r="JQV20" s="43"/>
      <c r="JQW20" s="43"/>
      <c r="JQX20" s="43"/>
      <c r="JQY20" s="43"/>
      <c r="JQZ20" s="43"/>
      <c r="JRA20" s="43"/>
      <c r="JRB20" s="43"/>
      <c r="JRC20" s="43"/>
      <c r="JRD20" s="43"/>
      <c r="JRE20" s="43"/>
      <c r="JRF20" s="43"/>
      <c r="JRG20" s="43"/>
      <c r="JRH20" s="43"/>
      <c r="JRI20" s="43"/>
      <c r="JRJ20" s="43"/>
      <c r="JRK20" s="43"/>
      <c r="JRL20" s="43"/>
      <c r="JRM20" s="43"/>
      <c r="JRN20" s="43"/>
      <c r="JRO20" s="43"/>
      <c r="JRP20" s="43"/>
      <c r="JRQ20" s="43"/>
      <c r="JRR20" s="43"/>
      <c r="JRS20" s="43"/>
      <c r="JRT20" s="43"/>
      <c r="JRU20" s="43"/>
      <c r="JRV20" s="43"/>
      <c r="JRW20" s="43"/>
      <c r="JRX20" s="43"/>
      <c r="JRY20" s="43"/>
      <c r="JRZ20" s="43"/>
      <c r="JSA20" s="43"/>
      <c r="JSB20" s="43"/>
      <c r="JSC20" s="43"/>
      <c r="JSD20" s="43"/>
      <c r="JSE20" s="43"/>
      <c r="JSF20" s="43"/>
      <c r="JSG20" s="43"/>
      <c r="JSH20" s="43"/>
      <c r="JSI20" s="43"/>
      <c r="JSJ20" s="43"/>
      <c r="JSK20" s="43"/>
      <c r="JSL20" s="43"/>
      <c r="JSM20" s="43"/>
      <c r="JSN20" s="43"/>
      <c r="JSO20" s="43"/>
      <c r="JSP20" s="43"/>
      <c r="JSQ20" s="43"/>
      <c r="JSR20" s="43"/>
      <c r="JSS20" s="43"/>
      <c r="JST20" s="43"/>
      <c r="JSU20" s="43"/>
      <c r="JSV20" s="43"/>
      <c r="JSW20" s="43"/>
      <c r="JSX20" s="43"/>
      <c r="JSY20" s="43"/>
      <c r="JSZ20" s="43"/>
      <c r="JTA20" s="43"/>
      <c r="JTB20" s="43"/>
      <c r="JTC20" s="43"/>
      <c r="JTD20" s="43"/>
      <c r="JTE20" s="43"/>
      <c r="JTF20" s="43"/>
      <c r="JTG20" s="43"/>
      <c r="JTH20" s="43"/>
      <c r="JTI20" s="43"/>
      <c r="JTJ20" s="43"/>
      <c r="JTK20" s="43"/>
      <c r="JTL20" s="43"/>
      <c r="JTM20" s="43"/>
      <c r="JTN20" s="43"/>
      <c r="JTO20" s="43"/>
      <c r="JTP20" s="43"/>
      <c r="JTQ20" s="43"/>
      <c r="JTR20" s="43"/>
      <c r="JTS20" s="43"/>
      <c r="JTT20" s="43"/>
      <c r="JTU20" s="43"/>
      <c r="JTV20" s="43"/>
      <c r="JTW20" s="43"/>
      <c r="JTX20" s="43"/>
      <c r="JTY20" s="43"/>
      <c r="JTZ20" s="43"/>
      <c r="JUA20" s="43"/>
      <c r="JUB20" s="43"/>
      <c r="JUC20" s="43"/>
      <c r="JUD20" s="43"/>
      <c r="JUE20" s="43"/>
      <c r="JUF20" s="43"/>
      <c r="JUG20" s="43"/>
      <c r="JUH20" s="43"/>
      <c r="JUI20" s="43"/>
      <c r="JUJ20" s="43"/>
      <c r="JUK20" s="43"/>
      <c r="JUL20" s="43"/>
      <c r="JUM20" s="43"/>
      <c r="JUN20" s="43"/>
      <c r="JUO20" s="43"/>
      <c r="JUP20" s="43"/>
      <c r="JUQ20" s="43"/>
      <c r="JUR20" s="43"/>
      <c r="JUS20" s="43"/>
      <c r="JUT20" s="43"/>
      <c r="JUU20" s="43"/>
      <c r="JUV20" s="43"/>
      <c r="JUW20" s="43"/>
      <c r="JUX20" s="43"/>
      <c r="JUY20" s="43"/>
      <c r="JUZ20" s="43"/>
      <c r="JVA20" s="43"/>
      <c r="JVB20" s="43"/>
      <c r="JVC20" s="43"/>
      <c r="JVD20" s="43"/>
      <c r="JVE20" s="43"/>
      <c r="JVF20" s="43"/>
      <c r="JVG20" s="43"/>
      <c r="JVH20" s="43"/>
      <c r="JVI20" s="43"/>
      <c r="JVJ20" s="43"/>
      <c r="JVK20" s="43"/>
      <c r="JVL20" s="43"/>
      <c r="JVM20" s="43"/>
      <c r="JVN20" s="43"/>
      <c r="JVO20" s="43"/>
      <c r="JVP20" s="43"/>
      <c r="JVQ20" s="43"/>
      <c r="JVR20" s="43"/>
      <c r="JVS20" s="43"/>
      <c r="JVT20" s="43"/>
      <c r="JVU20" s="43"/>
      <c r="JVV20" s="43"/>
      <c r="JVW20" s="43"/>
      <c r="JVX20" s="43"/>
      <c r="JVY20" s="43"/>
      <c r="JVZ20" s="43"/>
      <c r="JWA20" s="43"/>
      <c r="JWB20" s="43"/>
      <c r="JWC20" s="43"/>
      <c r="JWD20" s="43"/>
      <c r="JWE20" s="43"/>
      <c r="JWF20" s="43"/>
      <c r="JWG20" s="43"/>
      <c r="JWH20" s="43"/>
      <c r="JWI20" s="43"/>
      <c r="JWJ20" s="43"/>
      <c r="JWK20" s="43"/>
      <c r="JWL20" s="43"/>
      <c r="JWM20" s="43"/>
      <c r="JWN20" s="43"/>
      <c r="JWO20" s="43"/>
      <c r="JWP20" s="43"/>
      <c r="JWQ20" s="43"/>
      <c r="JWR20" s="43"/>
      <c r="JWS20" s="43"/>
      <c r="JWT20" s="43"/>
      <c r="JWU20" s="43"/>
      <c r="JWV20" s="43"/>
      <c r="JWW20" s="43"/>
      <c r="JWX20" s="43"/>
      <c r="JWY20" s="43"/>
      <c r="JWZ20" s="43"/>
      <c r="JXA20" s="43"/>
      <c r="JXB20" s="43"/>
      <c r="JXC20" s="43"/>
      <c r="JXD20" s="43"/>
      <c r="JXE20" s="43"/>
      <c r="JXF20" s="43"/>
      <c r="JXG20" s="43"/>
      <c r="JXH20" s="43"/>
      <c r="JXI20" s="43"/>
      <c r="JXJ20" s="43"/>
      <c r="JXK20" s="43"/>
      <c r="JXL20" s="43"/>
      <c r="JXM20" s="43"/>
      <c r="JXN20" s="43"/>
      <c r="JXO20" s="43"/>
      <c r="JXP20" s="43"/>
      <c r="JXQ20" s="43"/>
      <c r="JXR20" s="43"/>
      <c r="JXS20" s="43"/>
      <c r="JXT20" s="43"/>
      <c r="JXU20" s="43"/>
      <c r="JXV20" s="43"/>
      <c r="JXW20" s="43"/>
      <c r="JXX20" s="43"/>
      <c r="JXY20" s="43"/>
      <c r="JXZ20" s="43"/>
      <c r="JYA20" s="43"/>
      <c r="JYB20" s="43"/>
      <c r="JYC20" s="43"/>
      <c r="JYD20" s="43"/>
      <c r="JYE20" s="43"/>
      <c r="JYF20" s="43"/>
      <c r="JYG20" s="43"/>
      <c r="JYH20" s="43"/>
      <c r="JYI20" s="43"/>
      <c r="JYJ20" s="43"/>
      <c r="JYK20" s="43"/>
      <c r="JYL20" s="43"/>
      <c r="JYM20" s="43"/>
      <c r="JYN20" s="43"/>
      <c r="JYO20" s="43"/>
      <c r="JYP20" s="43"/>
      <c r="JYQ20" s="43"/>
      <c r="JYR20" s="43"/>
      <c r="JYS20" s="43"/>
      <c r="JYT20" s="43"/>
      <c r="JYU20" s="43"/>
      <c r="JYV20" s="43"/>
      <c r="JYW20" s="43"/>
      <c r="JYX20" s="43"/>
      <c r="JYY20" s="43"/>
      <c r="JYZ20" s="43"/>
      <c r="JZA20" s="43"/>
      <c r="JZB20" s="43"/>
      <c r="JZC20" s="43"/>
      <c r="JZD20" s="43"/>
      <c r="JZE20" s="43"/>
      <c r="JZF20" s="43"/>
      <c r="JZG20" s="43"/>
      <c r="JZH20" s="43"/>
      <c r="JZI20" s="43"/>
      <c r="JZJ20" s="43"/>
      <c r="JZK20" s="43"/>
      <c r="JZL20" s="43"/>
      <c r="JZM20" s="43"/>
      <c r="JZN20" s="43"/>
      <c r="JZO20" s="43"/>
      <c r="JZP20" s="43"/>
      <c r="JZQ20" s="43"/>
      <c r="JZR20" s="43"/>
      <c r="JZS20" s="43"/>
      <c r="JZT20" s="43"/>
      <c r="JZU20" s="43"/>
      <c r="JZV20" s="43"/>
      <c r="JZW20" s="43"/>
      <c r="JZX20" s="43"/>
      <c r="JZY20" s="43"/>
      <c r="JZZ20" s="43"/>
      <c r="KAA20" s="43"/>
      <c r="KAB20" s="43"/>
      <c r="KAC20" s="43"/>
      <c r="KAD20" s="43"/>
      <c r="KAE20" s="43"/>
      <c r="KAF20" s="43"/>
      <c r="KAG20" s="43"/>
      <c r="KAH20" s="43"/>
      <c r="KAI20" s="43"/>
      <c r="KAJ20" s="43"/>
      <c r="KAK20" s="43"/>
      <c r="KAL20" s="43"/>
      <c r="KAM20" s="43"/>
      <c r="KAN20" s="43"/>
      <c r="KAO20" s="43"/>
      <c r="KAP20" s="43"/>
      <c r="KAQ20" s="43"/>
      <c r="KAR20" s="43"/>
      <c r="KAS20" s="43"/>
      <c r="KAT20" s="43"/>
      <c r="KAU20" s="43"/>
      <c r="KAV20" s="43"/>
      <c r="KAW20" s="43"/>
      <c r="KAX20" s="43"/>
      <c r="KAY20" s="43"/>
      <c r="KAZ20" s="43"/>
      <c r="KBA20" s="43"/>
      <c r="KBB20" s="43"/>
      <c r="KBC20" s="43"/>
      <c r="KBD20" s="43"/>
      <c r="KBE20" s="43"/>
      <c r="KBF20" s="43"/>
      <c r="KBG20" s="43"/>
      <c r="KBH20" s="43"/>
      <c r="KBI20" s="43"/>
      <c r="KBJ20" s="43"/>
      <c r="KBK20" s="43"/>
      <c r="KBL20" s="43"/>
      <c r="KBM20" s="43"/>
      <c r="KBN20" s="43"/>
      <c r="KBO20" s="43"/>
      <c r="KBP20" s="43"/>
      <c r="KBQ20" s="43"/>
      <c r="KBR20" s="43"/>
      <c r="KBS20" s="43"/>
      <c r="KBT20" s="43"/>
      <c r="KBU20" s="43"/>
      <c r="KBV20" s="43"/>
      <c r="KBW20" s="43"/>
      <c r="KBX20" s="43"/>
      <c r="KBY20" s="43"/>
      <c r="KBZ20" s="43"/>
      <c r="KCA20" s="43"/>
      <c r="KCB20" s="43"/>
      <c r="KCC20" s="43"/>
      <c r="KCD20" s="43"/>
      <c r="KCE20" s="43"/>
      <c r="KCF20" s="43"/>
      <c r="KCG20" s="43"/>
      <c r="KCH20" s="43"/>
      <c r="KCI20" s="43"/>
      <c r="KCJ20" s="43"/>
      <c r="KCK20" s="43"/>
      <c r="KCL20" s="43"/>
      <c r="KCM20" s="43"/>
      <c r="KCN20" s="43"/>
      <c r="KCO20" s="43"/>
      <c r="KCP20" s="43"/>
      <c r="KCQ20" s="43"/>
      <c r="KCR20" s="43"/>
      <c r="KCS20" s="43"/>
      <c r="KCT20" s="43"/>
      <c r="KCU20" s="43"/>
      <c r="KCV20" s="43"/>
      <c r="KCW20" s="43"/>
      <c r="KCX20" s="43"/>
      <c r="KCY20" s="43"/>
      <c r="KCZ20" s="43"/>
      <c r="KDA20" s="43"/>
      <c r="KDB20" s="43"/>
      <c r="KDC20" s="43"/>
      <c r="KDD20" s="43"/>
      <c r="KDE20" s="43"/>
      <c r="KDF20" s="43"/>
      <c r="KDG20" s="43"/>
      <c r="KDH20" s="43"/>
      <c r="KDI20" s="43"/>
      <c r="KDJ20" s="43"/>
      <c r="KDK20" s="43"/>
      <c r="KDL20" s="43"/>
      <c r="KDM20" s="43"/>
      <c r="KDN20" s="43"/>
      <c r="KDO20" s="43"/>
      <c r="KDP20" s="43"/>
      <c r="KDQ20" s="43"/>
      <c r="KDR20" s="43"/>
      <c r="KDS20" s="43"/>
      <c r="KDT20" s="43"/>
      <c r="KDU20" s="43"/>
      <c r="KDV20" s="43"/>
      <c r="KDW20" s="43"/>
      <c r="KDX20" s="43"/>
      <c r="KDY20" s="43"/>
      <c r="KDZ20" s="43"/>
      <c r="KEA20" s="43"/>
      <c r="KEB20" s="43"/>
      <c r="KEC20" s="43"/>
      <c r="KED20" s="43"/>
      <c r="KEE20" s="43"/>
      <c r="KEF20" s="43"/>
      <c r="KEG20" s="43"/>
      <c r="KEH20" s="43"/>
      <c r="KEI20" s="43"/>
      <c r="KEJ20" s="43"/>
      <c r="KEK20" s="43"/>
      <c r="KEL20" s="43"/>
      <c r="KEM20" s="43"/>
      <c r="KEN20" s="43"/>
      <c r="KEO20" s="43"/>
      <c r="KEP20" s="43"/>
      <c r="KEQ20" s="43"/>
      <c r="KER20" s="43"/>
      <c r="KES20" s="43"/>
      <c r="KET20" s="43"/>
      <c r="KEU20" s="43"/>
      <c r="KEV20" s="43"/>
      <c r="KEW20" s="43"/>
      <c r="KEX20" s="43"/>
      <c r="KEY20" s="43"/>
      <c r="KEZ20" s="43"/>
      <c r="KFA20" s="43"/>
      <c r="KFB20" s="43"/>
      <c r="KFC20" s="43"/>
      <c r="KFD20" s="43"/>
      <c r="KFE20" s="43"/>
      <c r="KFF20" s="43"/>
      <c r="KFG20" s="43"/>
      <c r="KFH20" s="43"/>
      <c r="KFI20" s="43"/>
      <c r="KFJ20" s="43"/>
      <c r="KFK20" s="43"/>
      <c r="KFL20" s="43"/>
      <c r="KFM20" s="43"/>
      <c r="KFN20" s="43"/>
      <c r="KFO20" s="43"/>
      <c r="KFP20" s="43"/>
      <c r="KFQ20" s="43"/>
      <c r="KFR20" s="43"/>
      <c r="KFS20" s="43"/>
      <c r="KFT20" s="43"/>
      <c r="KFU20" s="43"/>
      <c r="KFV20" s="43"/>
      <c r="KFW20" s="43"/>
      <c r="KFX20" s="43"/>
      <c r="KFY20" s="43"/>
      <c r="KFZ20" s="43"/>
      <c r="KGA20" s="43"/>
      <c r="KGB20" s="43"/>
      <c r="KGC20" s="43"/>
      <c r="KGD20" s="43"/>
      <c r="KGE20" s="43"/>
      <c r="KGF20" s="43"/>
      <c r="KGG20" s="43"/>
      <c r="KGH20" s="43"/>
      <c r="KGI20" s="43"/>
      <c r="KGJ20" s="43"/>
      <c r="KGK20" s="43"/>
      <c r="KGL20" s="43"/>
      <c r="KGM20" s="43"/>
      <c r="KGN20" s="43"/>
      <c r="KGO20" s="43"/>
      <c r="KGP20" s="43"/>
      <c r="KGQ20" s="43"/>
      <c r="KGR20" s="43"/>
      <c r="KGS20" s="43"/>
      <c r="KGT20" s="43"/>
      <c r="KGU20" s="43"/>
      <c r="KGV20" s="43"/>
      <c r="KGW20" s="43"/>
      <c r="KGX20" s="43"/>
      <c r="KGY20" s="43"/>
      <c r="KGZ20" s="43"/>
      <c r="KHA20" s="43"/>
      <c r="KHB20" s="43"/>
      <c r="KHC20" s="43"/>
      <c r="KHD20" s="43"/>
      <c r="KHE20" s="43"/>
      <c r="KHF20" s="43"/>
      <c r="KHG20" s="43"/>
      <c r="KHH20" s="43"/>
      <c r="KHI20" s="43"/>
      <c r="KHJ20" s="43"/>
      <c r="KHK20" s="43"/>
      <c r="KHL20" s="43"/>
      <c r="KHM20" s="43"/>
      <c r="KHN20" s="43"/>
      <c r="KHO20" s="43"/>
      <c r="KHP20" s="43"/>
      <c r="KHQ20" s="43"/>
      <c r="KHR20" s="43"/>
      <c r="KHS20" s="43"/>
      <c r="KHT20" s="43"/>
      <c r="KHU20" s="43"/>
      <c r="KHV20" s="43"/>
      <c r="KHW20" s="43"/>
      <c r="KHX20" s="43"/>
      <c r="KHY20" s="43"/>
      <c r="KHZ20" s="43"/>
      <c r="KIA20" s="43"/>
      <c r="KIB20" s="43"/>
      <c r="KIC20" s="43"/>
      <c r="KID20" s="43"/>
      <c r="KIE20" s="43"/>
      <c r="KIF20" s="43"/>
      <c r="KIG20" s="43"/>
      <c r="KIH20" s="43"/>
      <c r="KII20" s="43"/>
      <c r="KIJ20" s="43"/>
      <c r="KIK20" s="43"/>
      <c r="KIL20" s="43"/>
      <c r="KIM20" s="43"/>
      <c r="KIN20" s="43"/>
      <c r="KIO20" s="43"/>
      <c r="KIP20" s="43"/>
      <c r="KIQ20" s="43"/>
      <c r="KIR20" s="43"/>
      <c r="KIS20" s="43"/>
      <c r="KIT20" s="43"/>
      <c r="KIU20" s="43"/>
      <c r="KIV20" s="43"/>
      <c r="KIW20" s="43"/>
      <c r="KIX20" s="43"/>
      <c r="KIY20" s="43"/>
      <c r="KIZ20" s="43"/>
      <c r="KJA20" s="43"/>
      <c r="KJB20" s="43"/>
      <c r="KJC20" s="43"/>
      <c r="KJD20" s="43"/>
      <c r="KJE20" s="43"/>
      <c r="KJF20" s="43"/>
      <c r="KJG20" s="43"/>
      <c r="KJH20" s="43"/>
      <c r="KJI20" s="43"/>
      <c r="KJJ20" s="43"/>
      <c r="KJK20" s="43"/>
      <c r="KJL20" s="43"/>
      <c r="KJM20" s="43"/>
      <c r="KJN20" s="43"/>
      <c r="KJO20" s="43"/>
      <c r="KJP20" s="43"/>
      <c r="KJQ20" s="43"/>
      <c r="KJR20" s="43"/>
      <c r="KJS20" s="43"/>
      <c r="KJT20" s="43"/>
      <c r="KJU20" s="43"/>
      <c r="KJV20" s="43"/>
      <c r="KJW20" s="43"/>
      <c r="KJX20" s="43"/>
      <c r="KJY20" s="43"/>
      <c r="KJZ20" s="43"/>
      <c r="KKA20" s="43"/>
      <c r="KKB20" s="43"/>
      <c r="KKC20" s="43"/>
      <c r="KKD20" s="43"/>
      <c r="KKE20" s="43"/>
      <c r="KKF20" s="43"/>
      <c r="KKG20" s="43"/>
      <c r="KKH20" s="43"/>
      <c r="KKI20" s="43"/>
      <c r="KKJ20" s="43"/>
      <c r="KKK20" s="43"/>
      <c r="KKL20" s="43"/>
      <c r="KKM20" s="43"/>
      <c r="KKN20" s="43"/>
      <c r="KKO20" s="43"/>
      <c r="KKP20" s="43"/>
      <c r="KKQ20" s="43"/>
      <c r="KKR20" s="43"/>
      <c r="KKS20" s="43"/>
      <c r="KKT20" s="43"/>
      <c r="KKU20" s="43"/>
      <c r="KKV20" s="43"/>
      <c r="KKW20" s="43"/>
      <c r="KKX20" s="43"/>
      <c r="KKY20" s="43"/>
      <c r="KKZ20" s="43"/>
      <c r="KLA20" s="43"/>
      <c r="KLB20" s="43"/>
      <c r="KLC20" s="43"/>
      <c r="KLD20" s="43"/>
      <c r="KLE20" s="43"/>
      <c r="KLF20" s="43"/>
      <c r="KLG20" s="43"/>
      <c r="KLH20" s="43"/>
      <c r="KLI20" s="43"/>
      <c r="KLJ20" s="43"/>
      <c r="KLK20" s="43"/>
      <c r="KLL20" s="43"/>
      <c r="KLM20" s="43"/>
      <c r="KLN20" s="43"/>
      <c r="KLO20" s="43"/>
      <c r="KLP20" s="43"/>
      <c r="KLQ20" s="43"/>
      <c r="KLR20" s="43"/>
      <c r="KLS20" s="43"/>
      <c r="KLT20" s="43"/>
      <c r="KLU20" s="43"/>
      <c r="KLV20" s="43"/>
      <c r="KLW20" s="43"/>
      <c r="KLX20" s="43"/>
      <c r="KLY20" s="43"/>
      <c r="KLZ20" s="43"/>
      <c r="KMA20" s="43"/>
      <c r="KMB20" s="43"/>
      <c r="KMC20" s="43"/>
      <c r="KMD20" s="43"/>
      <c r="KME20" s="43"/>
      <c r="KMF20" s="43"/>
      <c r="KMG20" s="43"/>
      <c r="KMH20" s="43"/>
      <c r="KMI20" s="43"/>
      <c r="KMJ20" s="43"/>
      <c r="KMK20" s="43"/>
      <c r="KML20" s="43"/>
      <c r="KMM20" s="43"/>
      <c r="KMN20" s="43"/>
      <c r="KMO20" s="43"/>
      <c r="KMP20" s="43"/>
      <c r="KMQ20" s="43"/>
      <c r="KMR20" s="43"/>
      <c r="KMS20" s="43"/>
      <c r="KMT20" s="43"/>
      <c r="KMU20" s="43"/>
      <c r="KMV20" s="43"/>
      <c r="KMW20" s="43"/>
      <c r="KMX20" s="43"/>
      <c r="KMY20" s="43"/>
      <c r="KMZ20" s="43"/>
      <c r="KNA20" s="43"/>
      <c r="KNB20" s="43"/>
      <c r="KNC20" s="43"/>
      <c r="KND20" s="43"/>
      <c r="KNE20" s="43"/>
      <c r="KNF20" s="43"/>
      <c r="KNG20" s="43"/>
      <c r="KNH20" s="43"/>
      <c r="KNI20" s="43"/>
      <c r="KNJ20" s="43"/>
      <c r="KNK20" s="43"/>
      <c r="KNL20" s="43"/>
      <c r="KNM20" s="43"/>
      <c r="KNN20" s="43"/>
      <c r="KNO20" s="43"/>
      <c r="KNP20" s="43"/>
      <c r="KNQ20" s="43"/>
      <c r="KNR20" s="43"/>
      <c r="KNS20" s="43"/>
      <c r="KNT20" s="43"/>
      <c r="KNU20" s="43"/>
      <c r="KNV20" s="43"/>
      <c r="KNW20" s="43"/>
      <c r="KNX20" s="43"/>
      <c r="KNY20" s="43"/>
      <c r="KNZ20" s="43"/>
      <c r="KOA20" s="43"/>
      <c r="KOB20" s="43"/>
      <c r="KOC20" s="43"/>
      <c r="KOD20" s="43"/>
      <c r="KOE20" s="43"/>
      <c r="KOF20" s="43"/>
      <c r="KOG20" s="43"/>
      <c r="KOH20" s="43"/>
      <c r="KOI20" s="43"/>
      <c r="KOJ20" s="43"/>
      <c r="KOK20" s="43"/>
      <c r="KOL20" s="43"/>
      <c r="KOM20" s="43"/>
      <c r="KON20" s="43"/>
      <c r="KOO20" s="43"/>
      <c r="KOP20" s="43"/>
      <c r="KOQ20" s="43"/>
      <c r="KOR20" s="43"/>
      <c r="KOS20" s="43"/>
      <c r="KOT20" s="43"/>
      <c r="KOU20" s="43"/>
      <c r="KOV20" s="43"/>
      <c r="KOW20" s="43"/>
      <c r="KOX20" s="43"/>
      <c r="KOY20" s="43"/>
      <c r="KOZ20" s="43"/>
      <c r="KPA20" s="43"/>
      <c r="KPB20" s="43"/>
      <c r="KPC20" s="43"/>
      <c r="KPD20" s="43"/>
      <c r="KPE20" s="43"/>
      <c r="KPF20" s="43"/>
      <c r="KPG20" s="43"/>
      <c r="KPH20" s="43"/>
      <c r="KPI20" s="43"/>
      <c r="KPJ20" s="43"/>
      <c r="KPK20" s="43"/>
      <c r="KPL20" s="43"/>
      <c r="KPM20" s="43"/>
      <c r="KPN20" s="43"/>
      <c r="KPO20" s="43"/>
      <c r="KPP20" s="43"/>
      <c r="KPQ20" s="43"/>
      <c r="KPR20" s="43"/>
      <c r="KPS20" s="43"/>
      <c r="KPT20" s="43"/>
      <c r="KPU20" s="43"/>
      <c r="KPV20" s="43"/>
      <c r="KPW20" s="43"/>
      <c r="KPX20" s="43"/>
      <c r="KPY20" s="43"/>
      <c r="KPZ20" s="43"/>
      <c r="KQA20" s="43"/>
      <c r="KQB20" s="43"/>
      <c r="KQC20" s="43"/>
      <c r="KQD20" s="43"/>
      <c r="KQE20" s="43"/>
      <c r="KQF20" s="43"/>
      <c r="KQG20" s="43"/>
      <c r="KQH20" s="43"/>
      <c r="KQI20" s="43"/>
      <c r="KQJ20" s="43"/>
      <c r="KQK20" s="43"/>
      <c r="KQL20" s="43"/>
      <c r="KQM20" s="43"/>
      <c r="KQN20" s="43"/>
      <c r="KQO20" s="43"/>
      <c r="KQP20" s="43"/>
      <c r="KQQ20" s="43"/>
      <c r="KQR20" s="43"/>
      <c r="KQS20" s="43"/>
      <c r="KQT20" s="43"/>
      <c r="KQU20" s="43"/>
      <c r="KQV20" s="43"/>
      <c r="KQW20" s="43"/>
      <c r="KQX20" s="43"/>
      <c r="KQY20" s="43"/>
      <c r="KQZ20" s="43"/>
      <c r="KRA20" s="43"/>
      <c r="KRB20" s="43"/>
      <c r="KRC20" s="43"/>
      <c r="KRD20" s="43"/>
      <c r="KRE20" s="43"/>
      <c r="KRF20" s="43"/>
      <c r="KRG20" s="43"/>
      <c r="KRH20" s="43"/>
      <c r="KRI20" s="43"/>
      <c r="KRJ20" s="43"/>
      <c r="KRK20" s="43"/>
      <c r="KRL20" s="43"/>
      <c r="KRM20" s="43"/>
      <c r="KRN20" s="43"/>
      <c r="KRO20" s="43"/>
      <c r="KRP20" s="43"/>
      <c r="KRQ20" s="43"/>
      <c r="KRR20" s="43"/>
      <c r="KRS20" s="43"/>
      <c r="KRT20" s="43"/>
      <c r="KRU20" s="43"/>
      <c r="KRV20" s="43"/>
      <c r="KRW20" s="43"/>
      <c r="KRX20" s="43"/>
      <c r="KRY20" s="43"/>
      <c r="KRZ20" s="43"/>
      <c r="KSA20" s="43"/>
      <c r="KSB20" s="43"/>
      <c r="KSC20" s="43"/>
      <c r="KSD20" s="43"/>
      <c r="KSE20" s="43"/>
      <c r="KSF20" s="43"/>
      <c r="KSG20" s="43"/>
      <c r="KSH20" s="43"/>
      <c r="KSI20" s="43"/>
      <c r="KSJ20" s="43"/>
      <c r="KSK20" s="43"/>
      <c r="KSL20" s="43"/>
      <c r="KSM20" s="43"/>
      <c r="KSN20" s="43"/>
      <c r="KSO20" s="43"/>
      <c r="KSP20" s="43"/>
      <c r="KSQ20" s="43"/>
      <c r="KSR20" s="43"/>
      <c r="KSS20" s="43"/>
      <c r="KST20" s="43"/>
      <c r="KSU20" s="43"/>
      <c r="KSV20" s="43"/>
      <c r="KSW20" s="43"/>
      <c r="KSX20" s="43"/>
      <c r="KSY20" s="43"/>
      <c r="KSZ20" s="43"/>
      <c r="KTA20" s="43"/>
      <c r="KTB20" s="43"/>
      <c r="KTC20" s="43"/>
      <c r="KTD20" s="43"/>
      <c r="KTE20" s="43"/>
      <c r="KTF20" s="43"/>
      <c r="KTG20" s="43"/>
      <c r="KTH20" s="43"/>
      <c r="KTI20" s="43"/>
      <c r="KTJ20" s="43"/>
      <c r="KTK20" s="43"/>
      <c r="KTL20" s="43"/>
      <c r="KTM20" s="43"/>
      <c r="KTN20" s="43"/>
      <c r="KTO20" s="43"/>
      <c r="KTP20" s="43"/>
      <c r="KTQ20" s="43"/>
      <c r="KTR20" s="43"/>
      <c r="KTS20" s="43"/>
      <c r="KTT20" s="43"/>
      <c r="KTU20" s="43"/>
      <c r="KTV20" s="43"/>
      <c r="KTW20" s="43"/>
      <c r="KTX20" s="43"/>
      <c r="KTY20" s="43"/>
      <c r="KTZ20" s="43"/>
      <c r="KUA20" s="43"/>
      <c r="KUB20" s="43"/>
      <c r="KUC20" s="43"/>
      <c r="KUD20" s="43"/>
      <c r="KUE20" s="43"/>
      <c r="KUF20" s="43"/>
      <c r="KUG20" s="43"/>
      <c r="KUH20" s="43"/>
      <c r="KUI20" s="43"/>
      <c r="KUJ20" s="43"/>
      <c r="KUK20" s="43"/>
      <c r="KUL20" s="43"/>
      <c r="KUM20" s="43"/>
      <c r="KUN20" s="43"/>
      <c r="KUO20" s="43"/>
      <c r="KUP20" s="43"/>
      <c r="KUQ20" s="43"/>
      <c r="KUR20" s="43"/>
      <c r="KUS20" s="43"/>
      <c r="KUT20" s="43"/>
      <c r="KUU20" s="43"/>
      <c r="KUV20" s="43"/>
      <c r="KUW20" s="43"/>
      <c r="KUX20" s="43"/>
      <c r="KUY20" s="43"/>
      <c r="KUZ20" s="43"/>
      <c r="KVA20" s="43"/>
      <c r="KVB20" s="43"/>
      <c r="KVC20" s="43"/>
      <c r="KVD20" s="43"/>
      <c r="KVE20" s="43"/>
      <c r="KVF20" s="43"/>
      <c r="KVG20" s="43"/>
      <c r="KVH20" s="43"/>
      <c r="KVI20" s="43"/>
      <c r="KVJ20" s="43"/>
      <c r="KVK20" s="43"/>
      <c r="KVL20" s="43"/>
      <c r="KVM20" s="43"/>
      <c r="KVN20" s="43"/>
      <c r="KVO20" s="43"/>
      <c r="KVP20" s="43"/>
      <c r="KVQ20" s="43"/>
      <c r="KVR20" s="43"/>
      <c r="KVS20" s="43"/>
      <c r="KVT20" s="43"/>
      <c r="KVU20" s="43"/>
      <c r="KVV20" s="43"/>
      <c r="KVW20" s="43"/>
      <c r="KVX20" s="43"/>
      <c r="KVY20" s="43"/>
      <c r="KVZ20" s="43"/>
      <c r="KWA20" s="43"/>
      <c r="KWB20" s="43"/>
      <c r="KWC20" s="43"/>
      <c r="KWD20" s="43"/>
      <c r="KWE20" s="43"/>
      <c r="KWF20" s="43"/>
      <c r="KWG20" s="43"/>
      <c r="KWH20" s="43"/>
      <c r="KWI20" s="43"/>
      <c r="KWJ20" s="43"/>
      <c r="KWK20" s="43"/>
      <c r="KWL20" s="43"/>
      <c r="KWM20" s="43"/>
      <c r="KWN20" s="43"/>
      <c r="KWO20" s="43"/>
      <c r="KWP20" s="43"/>
      <c r="KWQ20" s="43"/>
      <c r="KWR20" s="43"/>
      <c r="KWS20" s="43"/>
      <c r="KWT20" s="43"/>
      <c r="KWU20" s="43"/>
      <c r="KWV20" s="43"/>
      <c r="KWW20" s="43"/>
      <c r="KWX20" s="43"/>
      <c r="KWY20" s="43"/>
      <c r="KWZ20" s="43"/>
      <c r="KXA20" s="43"/>
      <c r="KXB20" s="43"/>
      <c r="KXC20" s="43"/>
      <c r="KXD20" s="43"/>
      <c r="KXE20" s="43"/>
      <c r="KXF20" s="43"/>
      <c r="KXG20" s="43"/>
      <c r="KXH20" s="43"/>
      <c r="KXI20" s="43"/>
      <c r="KXJ20" s="43"/>
      <c r="KXK20" s="43"/>
      <c r="KXL20" s="43"/>
      <c r="KXM20" s="43"/>
      <c r="KXN20" s="43"/>
      <c r="KXO20" s="43"/>
      <c r="KXP20" s="43"/>
      <c r="KXQ20" s="43"/>
      <c r="KXR20" s="43"/>
      <c r="KXS20" s="43"/>
      <c r="KXT20" s="43"/>
      <c r="KXU20" s="43"/>
      <c r="KXV20" s="43"/>
      <c r="KXW20" s="43"/>
      <c r="KXX20" s="43"/>
      <c r="KXY20" s="43"/>
      <c r="KXZ20" s="43"/>
      <c r="KYA20" s="43"/>
      <c r="KYB20" s="43"/>
      <c r="KYC20" s="43"/>
      <c r="KYD20" s="43"/>
      <c r="KYE20" s="43"/>
      <c r="KYF20" s="43"/>
      <c r="KYG20" s="43"/>
      <c r="KYH20" s="43"/>
      <c r="KYI20" s="43"/>
      <c r="KYJ20" s="43"/>
      <c r="KYK20" s="43"/>
      <c r="KYL20" s="43"/>
      <c r="KYM20" s="43"/>
      <c r="KYN20" s="43"/>
      <c r="KYO20" s="43"/>
      <c r="KYP20" s="43"/>
      <c r="KYQ20" s="43"/>
      <c r="KYR20" s="43"/>
      <c r="KYS20" s="43"/>
      <c r="KYT20" s="43"/>
      <c r="KYU20" s="43"/>
      <c r="KYV20" s="43"/>
      <c r="KYW20" s="43"/>
      <c r="KYX20" s="43"/>
      <c r="KYY20" s="43"/>
      <c r="KYZ20" s="43"/>
      <c r="KZA20" s="43"/>
      <c r="KZB20" s="43"/>
      <c r="KZC20" s="43"/>
      <c r="KZD20" s="43"/>
      <c r="KZE20" s="43"/>
      <c r="KZF20" s="43"/>
      <c r="KZG20" s="43"/>
      <c r="KZH20" s="43"/>
      <c r="KZI20" s="43"/>
      <c r="KZJ20" s="43"/>
      <c r="KZK20" s="43"/>
      <c r="KZL20" s="43"/>
      <c r="KZM20" s="43"/>
      <c r="KZN20" s="43"/>
      <c r="KZO20" s="43"/>
      <c r="KZP20" s="43"/>
      <c r="KZQ20" s="43"/>
      <c r="KZR20" s="43"/>
      <c r="KZS20" s="43"/>
      <c r="KZT20" s="43"/>
      <c r="KZU20" s="43"/>
      <c r="KZV20" s="43"/>
      <c r="KZW20" s="43"/>
      <c r="KZX20" s="43"/>
      <c r="KZY20" s="43"/>
      <c r="KZZ20" s="43"/>
      <c r="LAA20" s="43"/>
      <c r="LAB20" s="43"/>
      <c r="LAC20" s="43"/>
      <c r="LAD20" s="43"/>
      <c r="LAE20" s="43"/>
      <c r="LAF20" s="43"/>
      <c r="LAG20" s="43"/>
      <c r="LAH20" s="43"/>
      <c r="LAI20" s="43"/>
      <c r="LAJ20" s="43"/>
      <c r="LAK20" s="43"/>
      <c r="LAL20" s="43"/>
      <c r="LAM20" s="43"/>
      <c r="LAN20" s="43"/>
      <c r="LAO20" s="43"/>
      <c r="LAP20" s="43"/>
      <c r="LAQ20" s="43"/>
      <c r="LAR20" s="43"/>
      <c r="LAS20" s="43"/>
      <c r="LAT20" s="43"/>
      <c r="LAU20" s="43"/>
      <c r="LAV20" s="43"/>
      <c r="LAW20" s="43"/>
      <c r="LAX20" s="43"/>
      <c r="LAY20" s="43"/>
      <c r="LAZ20" s="43"/>
      <c r="LBA20" s="43"/>
      <c r="LBB20" s="43"/>
      <c r="LBC20" s="43"/>
      <c r="LBD20" s="43"/>
      <c r="LBE20" s="43"/>
      <c r="LBF20" s="43"/>
      <c r="LBG20" s="43"/>
      <c r="LBH20" s="43"/>
      <c r="LBI20" s="43"/>
      <c r="LBJ20" s="43"/>
      <c r="LBK20" s="43"/>
      <c r="LBL20" s="43"/>
      <c r="LBM20" s="43"/>
      <c r="LBN20" s="43"/>
      <c r="LBO20" s="43"/>
      <c r="LBP20" s="43"/>
      <c r="LBQ20" s="43"/>
      <c r="LBR20" s="43"/>
      <c r="LBS20" s="43"/>
      <c r="LBT20" s="43"/>
      <c r="LBU20" s="43"/>
      <c r="LBV20" s="43"/>
      <c r="LBW20" s="43"/>
      <c r="LBX20" s="43"/>
      <c r="LBY20" s="43"/>
      <c r="LBZ20" s="43"/>
      <c r="LCA20" s="43"/>
      <c r="LCB20" s="43"/>
      <c r="LCC20" s="43"/>
      <c r="LCD20" s="43"/>
      <c r="LCE20" s="43"/>
      <c r="LCF20" s="43"/>
      <c r="LCG20" s="43"/>
      <c r="LCH20" s="43"/>
      <c r="LCI20" s="43"/>
      <c r="LCJ20" s="43"/>
      <c r="LCK20" s="43"/>
      <c r="LCL20" s="43"/>
      <c r="LCM20" s="43"/>
      <c r="LCN20" s="43"/>
      <c r="LCO20" s="43"/>
      <c r="LCP20" s="43"/>
      <c r="LCQ20" s="43"/>
      <c r="LCR20" s="43"/>
      <c r="LCS20" s="43"/>
      <c r="LCT20" s="43"/>
      <c r="LCU20" s="43"/>
      <c r="LCV20" s="43"/>
      <c r="LCW20" s="43"/>
      <c r="LCX20" s="43"/>
      <c r="LCY20" s="43"/>
      <c r="LCZ20" s="43"/>
      <c r="LDA20" s="43"/>
      <c r="LDB20" s="43"/>
      <c r="LDC20" s="43"/>
      <c r="LDD20" s="43"/>
      <c r="LDE20" s="43"/>
      <c r="LDF20" s="43"/>
      <c r="LDG20" s="43"/>
      <c r="LDH20" s="43"/>
      <c r="LDI20" s="43"/>
      <c r="LDJ20" s="43"/>
      <c r="LDK20" s="43"/>
      <c r="LDL20" s="43"/>
      <c r="LDM20" s="43"/>
      <c r="LDN20" s="43"/>
      <c r="LDO20" s="43"/>
      <c r="LDP20" s="43"/>
      <c r="LDQ20" s="43"/>
      <c r="LDR20" s="43"/>
      <c r="LDS20" s="43"/>
      <c r="LDT20" s="43"/>
      <c r="LDU20" s="43"/>
      <c r="LDV20" s="43"/>
      <c r="LDW20" s="43"/>
      <c r="LDX20" s="43"/>
      <c r="LDY20" s="43"/>
      <c r="LDZ20" s="43"/>
      <c r="LEA20" s="43"/>
      <c r="LEB20" s="43"/>
      <c r="LEC20" s="43"/>
      <c r="LED20" s="43"/>
      <c r="LEE20" s="43"/>
      <c r="LEF20" s="43"/>
      <c r="LEG20" s="43"/>
      <c r="LEH20" s="43"/>
      <c r="LEI20" s="43"/>
      <c r="LEJ20" s="43"/>
      <c r="LEK20" s="43"/>
      <c r="LEL20" s="43"/>
      <c r="LEM20" s="43"/>
      <c r="LEN20" s="43"/>
      <c r="LEO20" s="43"/>
      <c r="LEP20" s="43"/>
      <c r="LEQ20" s="43"/>
      <c r="LER20" s="43"/>
      <c r="LES20" s="43"/>
      <c r="LET20" s="43"/>
      <c r="LEU20" s="43"/>
      <c r="LEV20" s="43"/>
      <c r="LEW20" s="43"/>
      <c r="LEX20" s="43"/>
      <c r="LEY20" s="43"/>
      <c r="LEZ20" s="43"/>
      <c r="LFA20" s="43"/>
      <c r="LFB20" s="43"/>
      <c r="LFC20" s="43"/>
      <c r="LFD20" s="43"/>
      <c r="LFE20" s="43"/>
      <c r="LFF20" s="43"/>
      <c r="LFG20" s="43"/>
      <c r="LFH20" s="43"/>
      <c r="LFI20" s="43"/>
      <c r="LFJ20" s="43"/>
      <c r="LFK20" s="43"/>
      <c r="LFL20" s="43"/>
      <c r="LFM20" s="43"/>
      <c r="LFN20" s="43"/>
      <c r="LFO20" s="43"/>
      <c r="LFP20" s="43"/>
      <c r="LFQ20" s="43"/>
      <c r="LFR20" s="43"/>
      <c r="LFS20" s="43"/>
      <c r="LFT20" s="43"/>
      <c r="LFU20" s="43"/>
      <c r="LFV20" s="43"/>
      <c r="LFW20" s="43"/>
      <c r="LFX20" s="43"/>
      <c r="LFY20" s="43"/>
      <c r="LFZ20" s="43"/>
      <c r="LGA20" s="43"/>
      <c r="LGB20" s="43"/>
      <c r="LGC20" s="43"/>
      <c r="LGD20" s="43"/>
      <c r="LGE20" s="43"/>
      <c r="LGF20" s="43"/>
      <c r="LGG20" s="43"/>
      <c r="LGH20" s="43"/>
      <c r="LGI20" s="43"/>
      <c r="LGJ20" s="43"/>
      <c r="LGK20" s="43"/>
      <c r="LGL20" s="43"/>
      <c r="LGM20" s="43"/>
      <c r="LGN20" s="43"/>
      <c r="LGO20" s="43"/>
      <c r="LGP20" s="43"/>
      <c r="LGQ20" s="43"/>
      <c r="LGR20" s="43"/>
      <c r="LGS20" s="43"/>
      <c r="LGT20" s="43"/>
      <c r="LGU20" s="43"/>
      <c r="LGV20" s="43"/>
      <c r="LGW20" s="43"/>
      <c r="LGX20" s="43"/>
      <c r="LGY20" s="43"/>
      <c r="LGZ20" s="43"/>
      <c r="LHA20" s="43"/>
      <c r="LHB20" s="43"/>
      <c r="LHC20" s="43"/>
      <c r="LHD20" s="43"/>
      <c r="LHE20" s="43"/>
      <c r="LHF20" s="43"/>
      <c r="LHG20" s="43"/>
      <c r="LHH20" s="43"/>
      <c r="LHI20" s="43"/>
      <c r="LHJ20" s="43"/>
      <c r="LHK20" s="43"/>
      <c r="LHL20" s="43"/>
      <c r="LHM20" s="43"/>
      <c r="LHN20" s="43"/>
      <c r="LHO20" s="43"/>
      <c r="LHP20" s="43"/>
      <c r="LHQ20" s="43"/>
      <c r="LHR20" s="43"/>
      <c r="LHS20" s="43"/>
      <c r="LHT20" s="43"/>
      <c r="LHU20" s="43"/>
      <c r="LHV20" s="43"/>
      <c r="LHW20" s="43"/>
      <c r="LHX20" s="43"/>
      <c r="LHY20" s="43"/>
      <c r="LHZ20" s="43"/>
      <c r="LIA20" s="43"/>
      <c r="LIB20" s="43"/>
      <c r="LIC20" s="43"/>
      <c r="LID20" s="43"/>
      <c r="LIE20" s="43"/>
      <c r="LIF20" s="43"/>
      <c r="LIG20" s="43"/>
      <c r="LIH20" s="43"/>
      <c r="LII20" s="43"/>
      <c r="LIJ20" s="43"/>
      <c r="LIK20" s="43"/>
      <c r="LIL20" s="43"/>
      <c r="LIM20" s="43"/>
      <c r="LIN20" s="43"/>
      <c r="LIO20" s="43"/>
      <c r="LIP20" s="43"/>
      <c r="LIQ20" s="43"/>
      <c r="LIR20" s="43"/>
      <c r="LIS20" s="43"/>
      <c r="LIT20" s="43"/>
      <c r="LIU20" s="43"/>
      <c r="LIV20" s="43"/>
      <c r="LIW20" s="43"/>
      <c r="LIX20" s="43"/>
      <c r="LIY20" s="43"/>
      <c r="LIZ20" s="43"/>
      <c r="LJA20" s="43"/>
      <c r="LJB20" s="43"/>
      <c r="LJC20" s="43"/>
      <c r="LJD20" s="43"/>
      <c r="LJE20" s="43"/>
      <c r="LJF20" s="43"/>
      <c r="LJG20" s="43"/>
      <c r="LJH20" s="43"/>
      <c r="LJI20" s="43"/>
      <c r="LJJ20" s="43"/>
      <c r="LJK20" s="43"/>
      <c r="LJL20" s="43"/>
      <c r="LJM20" s="43"/>
      <c r="LJN20" s="43"/>
      <c r="LJO20" s="43"/>
      <c r="LJP20" s="43"/>
      <c r="LJQ20" s="43"/>
      <c r="LJR20" s="43"/>
      <c r="LJS20" s="43"/>
      <c r="LJT20" s="43"/>
      <c r="LJU20" s="43"/>
      <c r="LJV20" s="43"/>
      <c r="LJW20" s="43"/>
      <c r="LJX20" s="43"/>
      <c r="LJY20" s="43"/>
      <c r="LJZ20" s="43"/>
      <c r="LKA20" s="43"/>
      <c r="LKB20" s="43"/>
      <c r="LKC20" s="43"/>
      <c r="LKD20" s="43"/>
      <c r="LKE20" s="43"/>
      <c r="LKF20" s="43"/>
      <c r="LKG20" s="43"/>
      <c r="LKH20" s="43"/>
      <c r="LKI20" s="43"/>
      <c r="LKJ20" s="43"/>
      <c r="LKK20" s="43"/>
      <c r="LKL20" s="43"/>
      <c r="LKM20" s="43"/>
      <c r="LKN20" s="43"/>
      <c r="LKO20" s="43"/>
      <c r="LKP20" s="43"/>
      <c r="LKQ20" s="43"/>
      <c r="LKR20" s="43"/>
      <c r="LKS20" s="43"/>
      <c r="LKT20" s="43"/>
      <c r="LKU20" s="43"/>
      <c r="LKV20" s="43"/>
      <c r="LKW20" s="43"/>
      <c r="LKX20" s="43"/>
      <c r="LKY20" s="43"/>
      <c r="LKZ20" s="43"/>
      <c r="LLA20" s="43"/>
      <c r="LLB20" s="43"/>
      <c r="LLC20" s="43"/>
      <c r="LLD20" s="43"/>
      <c r="LLE20" s="43"/>
      <c r="LLF20" s="43"/>
      <c r="LLG20" s="43"/>
      <c r="LLH20" s="43"/>
      <c r="LLI20" s="43"/>
      <c r="LLJ20" s="43"/>
      <c r="LLK20" s="43"/>
      <c r="LLL20" s="43"/>
      <c r="LLM20" s="43"/>
      <c r="LLN20" s="43"/>
      <c r="LLO20" s="43"/>
      <c r="LLP20" s="43"/>
      <c r="LLQ20" s="43"/>
      <c r="LLR20" s="43"/>
      <c r="LLS20" s="43"/>
      <c r="LLT20" s="43"/>
      <c r="LLU20" s="43"/>
      <c r="LLV20" s="43"/>
      <c r="LLW20" s="43"/>
      <c r="LLX20" s="43"/>
      <c r="LLY20" s="43"/>
      <c r="LLZ20" s="43"/>
      <c r="LMA20" s="43"/>
      <c r="LMB20" s="43"/>
      <c r="LMC20" s="43"/>
      <c r="LMD20" s="43"/>
      <c r="LME20" s="43"/>
      <c r="LMF20" s="43"/>
      <c r="LMG20" s="43"/>
      <c r="LMH20" s="43"/>
      <c r="LMI20" s="43"/>
      <c r="LMJ20" s="43"/>
      <c r="LMK20" s="43"/>
      <c r="LML20" s="43"/>
      <c r="LMM20" s="43"/>
      <c r="LMN20" s="43"/>
      <c r="LMO20" s="43"/>
      <c r="LMP20" s="43"/>
      <c r="LMQ20" s="43"/>
      <c r="LMR20" s="43"/>
      <c r="LMS20" s="43"/>
      <c r="LMT20" s="43"/>
      <c r="LMU20" s="43"/>
      <c r="LMV20" s="43"/>
      <c r="LMW20" s="43"/>
      <c r="LMX20" s="43"/>
      <c r="LMY20" s="43"/>
      <c r="LMZ20" s="43"/>
      <c r="LNA20" s="43"/>
      <c r="LNB20" s="43"/>
      <c r="LNC20" s="43"/>
      <c r="LND20" s="43"/>
      <c r="LNE20" s="43"/>
      <c r="LNF20" s="43"/>
      <c r="LNG20" s="43"/>
      <c r="LNH20" s="43"/>
      <c r="LNI20" s="43"/>
      <c r="LNJ20" s="43"/>
      <c r="LNK20" s="43"/>
      <c r="LNL20" s="43"/>
      <c r="LNM20" s="43"/>
      <c r="LNN20" s="43"/>
      <c r="LNO20" s="43"/>
      <c r="LNP20" s="43"/>
      <c r="LNQ20" s="43"/>
      <c r="LNR20" s="43"/>
      <c r="LNS20" s="43"/>
      <c r="LNT20" s="43"/>
      <c r="LNU20" s="43"/>
      <c r="LNV20" s="43"/>
      <c r="LNW20" s="43"/>
      <c r="LNX20" s="43"/>
      <c r="LNY20" s="43"/>
      <c r="LNZ20" s="43"/>
      <c r="LOA20" s="43"/>
      <c r="LOB20" s="43"/>
      <c r="LOC20" s="43"/>
      <c r="LOD20" s="43"/>
      <c r="LOE20" s="43"/>
      <c r="LOF20" s="43"/>
      <c r="LOG20" s="43"/>
      <c r="LOH20" s="43"/>
      <c r="LOI20" s="43"/>
      <c r="LOJ20" s="43"/>
      <c r="LOK20" s="43"/>
      <c r="LOL20" s="43"/>
      <c r="LOM20" s="43"/>
      <c r="LON20" s="43"/>
      <c r="LOO20" s="43"/>
      <c r="LOP20" s="43"/>
      <c r="LOQ20" s="43"/>
      <c r="LOR20" s="43"/>
      <c r="LOS20" s="43"/>
      <c r="LOT20" s="43"/>
      <c r="LOU20" s="43"/>
      <c r="LOV20" s="43"/>
      <c r="LOW20" s="43"/>
      <c r="LOX20" s="43"/>
      <c r="LOY20" s="43"/>
      <c r="LOZ20" s="43"/>
      <c r="LPA20" s="43"/>
      <c r="LPB20" s="43"/>
      <c r="LPC20" s="43"/>
      <c r="LPD20" s="43"/>
      <c r="LPE20" s="43"/>
      <c r="LPF20" s="43"/>
      <c r="LPG20" s="43"/>
      <c r="LPH20" s="43"/>
      <c r="LPI20" s="43"/>
      <c r="LPJ20" s="43"/>
      <c r="LPK20" s="43"/>
      <c r="LPL20" s="43"/>
      <c r="LPM20" s="43"/>
      <c r="LPN20" s="43"/>
      <c r="LPO20" s="43"/>
      <c r="LPP20" s="43"/>
      <c r="LPQ20" s="43"/>
      <c r="LPR20" s="43"/>
      <c r="LPS20" s="43"/>
      <c r="LPT20" s="43"/>
      <c r="LPU20" s="43"/>
      <c r="LPV20" s="43"/>
      <c r="LPW20" s="43"/>
      <c r="LPX20" s="43"/>
      <c r="LPY20" s="43"/>
      <c r="LPZ20" s="43"/>
      <c r="LQA20" s="43"/>
      <c r="LQB20" s="43"/>
      <c r="LQC20" s="43"/>
      <c r="LQD20" s="43"/>
      <c r="LQE20" s="43"/>
      <c r="LQF20" s="43"/>
      <c r="LQG20" s="43"/>
      <c r="LQH20" s="43"/>
      <c r="LQI20" s="43"/>
      <c r="LQJ20" s="43"/>
      <c r="LQK20" s="43"/>
      <c r="LQL20" s="43"/>
      <c r="LQM20" s="43"/>
      <c r="LQN20" s="43"/>
      <c r="LQO20" s="43"/>
      <c r="LQP20" s="43"/>
      <c r="LQQ20" s="43"/>
      <c r="LQR20" s="43"/>
      <c r="LQS20" s="43"/>
      <c r="LQT20" s="43"/>
      <c r="LQU20" s="43"/>
      <c r="LQV20" s="43"/>
      <c r="LQW20" s="43"/>
      <c r="LQX20" s="43"/>
      <c r="LQY20" s="43"/>
      <c r="LQZ20" s="43"/>
      <c r="LRA20" s="43"/>
      <c r="LRB20" s="43"/>
      <c r="LRC20" s="43"/>
      <c r="LRD20" s="43"/>
      <c r="LRE20" s="43"/>
      <c r="LRF20" s="43"/>
      <c r="LRG20" s="43"/>
      <c r="LRH20" s="43"/>
      <c r="LRI20" s="43"/>
      <c r="LRJ20" s="43"/>
      <c r="LRK20" s="43"/>
      <c r="LRL20" s="43"/>
      <c r="LRM20" s="43"/>
      <c r="LRN20" s="43"/>
      <c r="LRO20" s="43"/>
      <c r="LRP20" s="43"/>
      <c r="LRQ20" s="43"/>
      <c r="LRR20" s="43"/>
      <c r="LRS20" s="43"/>
      <c r="LRT20" s="43"/>
      <c r="LRU20" s="43"/>
      <c r="LRV20" s="43"/>
      <c r="LRW20" s="43"/>
      <c r="LRX20" s="43"/>
      <c r="LRY20" s="43"/>
      <c r="LRZ20" s="43"/>
      <c r="LSA20" s="43"/>
      <c r="LSB20" s="43"/>
      <c r="LSC20" s="43"/>
      <c r="LSD20" s="43"/>
      <c r="LSE20" s="43"/>
      <c r="LSF20" s="43"/>
      <c r="LSG20" s="43"/>
      <c r="LSH20" s="43"/>
      <c r="LSI20" s="43"/>
      <c r="LSJ20" s="43"/>
      <c r="LSK20" s="43"/>
      <c r="LSL20" s="43"/>
      <c r="LSM20" s="43"/>
      <c r="LSN20" s="43"/>
      <c r="LSO20" s="43"/>
      <c r="LSP20" s="43"/>
      <c r="LSQ20" s="43"/>
      <c r="LSR20" s="43"/>
      <c r="LSS20" s="43"/>
      <c r="LST20" s="43"/>
      <c r="LSU20" s="43"/>
      <c r="LSV20" s="43"/>
      <c r="LSW20" s="43"/>
      <c r="LSX20" s="43"/>
      <c r="LSY20" s="43"/>
      <c r="LSZ20" s="43"/>
      <c r="LTA20" s="43"/>
      <c r="LTB20" s="43"/>
      <c r="LTC20" s="43"/>
      <c r="LTD20" s="43"/>
      <c r="LTE20" s="43"/>
      <c r="LTF20" s="43"/>
      <c r="LTG20" s="43"/>
      <c r="LTH20" s="43"/>
      <c r="LTI20" s="43"/>
      <c r="LTJ20" s="43"/>
      <c r="LTK20" s="43"/>
      <c r="LTL20" s="43"/>
      <c r="LTM20" s="43"/>
      <c r="LTN20" s="43"/>
      <c r="LTO20" s="43"/>
      <c r="LTP20" s="43"/>
      <c r="LTQ20" s="43"/>
      <c r="LTR20" s="43"/>
      <c r="LTS20" s="43"/>
      <c r="LTT20" s="43"/>
      <c r="LTU20" s="43"/>
      <c r="LTV20" s="43"/>
      <c r="LTW20" s="43"/>
      <c r="LTX20" s="43"/>
      <c r="LTY20" s="43"/>
      <c r="LTZ20" s="43"/>
      <c r="LUA20" s="43"/>
      <c r="LUB20" s="43"/>
      <c r="LUC20" s="43"/>
      <c r="LUD20" s="43"/>
      <c r="LUE20" s="43"/>
      <c r="LUF20" s="43"/>
      <c r="LUG20" s="43"/>
      <c r="LUH20" s="43"/>
      <c r="LUI20" s="43"/>
      <c r="LUJ20" s="43"/>
      <c r="LUK20" s="43"/>
      <c r="LUL20" s="43"/>
      <c r="LUM20" s="43"/>
      <c r="LUN20" s="43"/>
      <c r="LUO20" s="43"/>
      <c r="LUP20" s="43"/>
      <c r="LUQ20" s="43"/>
      <c r="LUR20" s="43"/>
      <c r="LUS20" s="43"/>
      <c r="LUT20" s="43"/>
      <c r="LUU20" s="43"/>
      <c r="LUV20" s="43"/>
      <c r="LUW20" s="43"/>
      <c r="LUX20" s="43"/>
      <c r="LUY20" s="43"/>
      <c r="LUZ20" s="43"/>
      <c r="LVA20" s="43"/>
      <c r="LVB20" s="43"/>
      <c r="LVC20" s="43"/>
      <c r="LVD20" s="43"/>
      <c r="LVE20" s="43"/>
      <c r="LVF20" s="43"/>
      <c r="LVG20" s="43"/>
      <c r="LVH20" s="43"/>
      <c r="LVI20" s="43"/>
      <c r="LVJ20" s="43"/>
      <c r="LVK20" s="43"/>
      <c r="LVL20" s="43"/>
      <c r="LVM20" s="43"/>
      <c r="LVN20" s="43"/>
      <c r="LVO20" s="43"/>
      <c r="LVP20" s="43"/>
      <c r="LVQ20" s="43"/>
      <c r="LVR20" s="43"/>
      <c r="LVS20" s="43"/>
      <c r="LVT20" s="43"/>
      <c r="LVU20" s="43"/>
      <c r="LVV20" s="43"/>
      <c r="LVW20" s="43"/>
      <c r="LVX20" s="43"/>
      <c r="LVY20" s="43"/>
      <c r="LVZ20" s="43"/>
      <c r="LWA20" s="43"/>
      <c r="LWB20" s="43"/>
      <c r="LWC20" s="43"/>
      <c r="LWD20" s="43"/>
      <c r="LWE20" s="43"/>
      <c r="LWF20" s="43"/>
      <c r="LWG20" s="43"/>
      <c r="LWH20" s="43"/>
      <c r="LWI20" s="43"/>
      <c r="LWJ20" s="43"/>
      <c r="LWK20" s="43"/>
      <c r="LWL20" s="43"/>
      <c r="LWM20" s="43"/>
      <c r="LWN20" s="43"/>
      <c r="LWO20" s="43"/>
      <c r="LWP20" s="43"/>
      <c r="LWQ20" s="43"/>
      <c r="LWR20" s="43"/>
      <c r="LWS20" s="43"/>
      <c r="LWT20" s="43"/>
      <c r="LWU20" s="43"/>
      <c r="LWV20" s="43"/>
      <c r="LWW20" s="43"/>
      <c r="LWX20" s="43"/>
      <c r="LWY20" s="43"/>
      <c r="LWZ20" s="43"/>
      <c r="LXA20" s="43"/>
      <c r="LXB20" s="43"/>
      <c r="LXC20" s="43"/>
      <c r="LXD20" s="43"/>
      <c r="LXE20" s="43"/>
      <c r="LXF20" s="43"/>
      <c r="LXG20" s="43"/>
      <c r="LXH20" s="43"/>
      <c r="LXI20" s="43"/>
      <c r="LXJ20" s="43"/>
      <c r="LXK20" s="43"/>
      <c r="LXL20" s="43"/>
      <c r="LXM20" s="43"/>
      <c r="LXN20" s="43"/>
      <c r="LXO20" s="43"/>
      <c r="LXP20" s="43"/>
      <c r="LXQ20" s="43"/>
      <c r="LXR20" s="43"/>
      <c r="LXS20" s="43"/>
      <c r="LXT20" s="43"/>
      <c r="LXU20" s="43"/>
      <c r="LXV20" s="43"/>
      <c r="LXW20" s="43"/>
      <c r="LXX20" s="43"/>
      <c r="LXY20" s="43"/>
      <c r="LXZ20" s="43"/>
      <c r="LYA20" s="43"/>
      <c r="LYB20" s="43"/>
      <c r="LYC20" s="43"/>
      <c r="LYD20" s="43"/>
      <c r="LYE20" s="43"/>
      <c r="LYF20" s="43"/>
      <c r="LYG20" s="43"/>
      <c r="LYH20" s="43"/>
      <c r="LYI20" s="43"/>
      <c r="LYJ20" s="43"/>
      <c r="LYK20" s="43"/>
      <c r="LYL20" s="43"/>
      <c r="LYM20" s="43"/>
      <c r="LYN20" s="43"/>
      <c r="LYO20" s="43"/>
      <c r="LYP20" s="43"/>
      <c r="LYQ20" s="43"/>
      <c r="LYR20" s="43"/>
      <c r="LYS20" s="43"/>
      <c r="LYT20" s="43"/>
      <c r="LYU20" s="43"/>
      <c r="LYV20" s="43"/>
      <c r="LYW20" s="43"/>
      <c r="LYX20" s="43"/>
      <c r="LYY20" s="43"/>
      <c r="LYZ20" s="43"/>
      <c r="LZA20" s="43"/>
      <c r="LZB20" s="43"/>
      <c r="LZC20" s="43"/>
      <c r="LZD20" s="43"/>
      <c r="LZE20" s="43"/>
      <c r="LZF20" s="43"/>
      <c r="LZG20" s="43"/>
      <c r="LZH20" s="43"/>
      <c r="LZI20" s="43"/>
      <c r="LZJ20" s="43"/>
      <c r="LZK20" s="43"/>
      <c r="LZL20" s="43"/>
      <c r="LZM20" s="43"/>
      <c r="LZN20" s="43"/>
      <c r="LZO20" s="43"/>
      <c r="LZP20" s="43"/>
      <c r="LZQ20" s="43"/>
      <c r="LZR20" s="43"/>
      <c r="LZS20" s="43"/>
      <c r="LZT20" s="43"/>
      <c r="LZU20" s="43"/>
      <c r="LZV20" s="43"/>
      <c r="LZW20" s="43"/>
      <c r="LZX20" s="43"/>
      <c r="LZY20" s="43"/>
      <c r="LZZ20" s="43"/>
      <c r="MAA20" s="43"/>
      <c r="MAB20" s="43"/>
      <c r="MAC20" s="43"/>
      <c r="MAD20" s="43"/>
      <c r="MAE20" s="43"/>
      <c r="MAF20" s="43"/>
      <c r="MAG20" s="43"/>
      <c r="MAH20" s="43"/>
      <c r="MAI20" s="43"/>
      <c r="MAJ20" s="43"/>
      <c r="MAK20" s="43"/>
      <c r="MAL20" s="43"/>
      <c r="MAM20" s="43"/>
      <c r="MAN20" s="43"/>
      <c r="MAO20" s="43"/>
      <c r="MAP20" s="43"/>
      <c r="MAQ20" s="43"/>
      <c r="MAR20" s="43"/>
      <c r="MAS20" s="43"/>
      <c r="MAT20" s="43"/>
      <c r="MAU20" s="43"/>
      <c r="MAV20" s="43"/>
      <c r="MAW20" s="43"/>
      <c r="MAX20" s="43"/>
      <c r="MAY20" s="43"/>
      <c r="MAZ20" s="43"/>
      <c r="MBA20" s="43"/>
      <c r="MBB20" s="43"/>
      <c r="MBC20" s="43"/>
      <c r="MBD20" s="43"/>
      <c r="MBE20" s="43"/>
      <c r="MBF20" s="43"/>
      <c r="MBG20" s="43"/>
      <c r="MBH20" s="43"/>
      <c r="MBI20" s="43"/>
      <c r="MBJ20" s="43"/>
      <c r="MBK20" s="43"/>
      <c r="MBL20" s="43"/>
      <c r="MBM20" s="43"/>
      <c r="MBN20" s="43"/>
      <c r="MBO20" s="43"/>
      <c r="MBP20" s="43"/>
      <c r="MBQ20" s="43"/>
      <c r="MBR20" s="43"/>
      <c r="MBS20" s="43"/>
      <c r="MBT20" s="43"/>
      <c r="MBU20" s="43"/>
      <c r="MBV20" s="43"/>
      <c r="MBW20" s="43"/>
      <c r="MBX20" s="43"/>
      <c r="MBY20" s="43"/>
      <c r="MBZ20" s="43"/>
      <c r="MCA20" s="43"/>
      <c r="MCB20" s="43"/>
      <c r="MCC20" s="43"/>
      <c r="MCD20" s="43"/>
      <c r="MCE20" s="43"/>
      <c r="MCF20" s="43"/>
      <c r="MCG20" s="43"/>
      <c r="MCH20" s="43"/>
      <c r="MCI20" s="43"/>
      <c r="MCJ20" s="43"/>
      <c r="MCK20" s="43"/>
      <c r="MCL20" s="43"/>
      <c r="MCM20" s="43"/>
      <c r="MCN20" s="43"/>
      <c r="MCO20" s="43"/>
      <c r="MCP20" s="43"/>
      <c r="MCQ20" s="43"/>
      <c r="MCR20" s="43"/>
      <c r="MCS20" s="43"/>
      <c r="MCT20" s="43"/>
      <c r="MCU20" s="43"/>
      <c r="MCV20" s="43"/>
      <c r="MCW20" s="43"/>
      <c r="MCX20" s="43"/>
      <c r="MCY20" s="43"/>
      <c r="MCZ20" s="43"/>
      <c r="MDA20" s="43"/>
      <c r="MDB20" s="43"/>
      <c r="MDC20" s="43"/>
      <c r="MDD20" s="43"/>
      <c r="MDE20" s="43"/>
      <c r="MDF20" s="43"/>
      <c r="MDG20" s="43"/>
      <c r="MDH20" s="43"/>
      <c r="MDI20" s="43"/>
      <c r="MDJ20" s="43"/>
      <c r="MDK20" s="43"/>
      <c r="MDL20" s="43"/>
      <c r="MDM20" s="43"/>
      <c r="MDN20" s="43"/>
      <c r="MDO20" s="43"/>
      <c r="MDP20" s="43"/>
      <c r="MDQ20" s="43"/>
      <c r="MDR20" s="43"/>
      <c r="MDS20" s="43"/>
      <c r="MDT20" s="43"/>
      <c r="MDU20" s="43"/>
      <c r="MDV20" s="43"/>
      <c r="MDW20" s="43"/>
      <c r="MDX20" s="43"/>
      <c r="MDY20" s="43"/>
      <c r="MDZ20" s="43"/>
      <c r="MEA20" s="43"/>
      <c r="MEB20" s="43"/>
      <c r="MEC20" s="43"/>
      <c r="MED20" s="43"/>
      <c r="MEE20" s="43"/>
      <c r="MEF20" s="43"/>
      <c r="MEG20" s="43"/>
      <c r="MEH20" s="43"/>
      <c r="MEI20" s="43"/>
      <c r="MEJ20" s="43"/>
      <c r="MEK20" s="43"/>
      <c r="MEL20" s="43"/>
      <c r="MEM20" s="43"/>
      <c r="MEN20" s="43"/>
      <c r="MEO20" s="43"/>
      <c r="MEP20" s="43"/>
      <c r="MEQ20" s="43"/>
      <c r="MER20" s="43"/>
      <c r="MES20" s="43"/>
      <c r="MET20" s="43"/>
      <c r="MEU20" s="43"/>
      <c r="MEV20" s="43"/>
      <c r="MEW20" s="43"/>
      <c r="MEX20" s="43"/>
      <c r="MEY20" s="43"/>
      <c r="MEZ20" s="43"/>
      <c r="MFA20" s="43"/>
      <c r="MFB20" s="43"/>
      <c r="MFC20" s="43"/>
      <c r="MFD20" s="43"/>
      <c r="MFE20" s="43"/>
      <c r="MFF20" s="43"/>
      <c r="MFG20" s="43"/>
      <c r="MFH20" s="43"/>
      <c r="MFI20" s="43"/>
      <c r="MFJ20" s="43"/>
      <c r="MFK20" s="43"/>
      <c r="MFL20" s="43"/>
      <c r="MFM20" s="43"/>
      <c r="MFN20" s="43"/>
      <c r="MFO20" s="43"/>
      <c r="MFP20" s="43"/>
      <c r="MFQ20" s="43"/>
      <c r="MFR20" s="43"/>
      <c r="MFS20" s="43"/>
      <c r="MFT20" s="43"/>
      <c r="MFU20" s="43"/>
      <c r="MFV20" s="43"/>
      <c r="MFW20" s="43"/>
      <c r="MFX20" s="43"/>
      <c r="MFY20" s="43"/>
      <c r="MFZ20" s="43"/>
      <c r="MGA20" s="43"/>
      <c r="MGB20" s="43"/>
      <c r="MGC20" s="43"/>
      <c r="MGD20" s="43"/>
      <c r="MGE20" s="43"/>
      <c r="MGF20" s="43"/>
      <c r="MGG20" s="43"/>
      <c r="MGH20" s="43"/>
      <c r="MGI20" s="43"/>
      <c r="MGJ20" s="43"/>
      <c r="MGK20" s="43"/>
      <c r="MGL20" s="43"/>
      <c r="MGM20" s="43"/>
      <c r="MGN20" s="43"/>
      <c r="MGO20" s="43"/>
      <c r="MGP20" s="43"/>
      <c r="MGQ20" s="43"/>
      <c r="MGR20" s="43"/>
      <c r="MGS20" s="43"/>
      <c r="MGT20" s="43"/>
      <c r="MGU20" s="43"/>
      <c r="MGV20" s="43"/>
      <c r="MGW20" s="43"/>
      <c r="MGX20" s="43"/>
      <c r="MGY20" s="43"/>
      <c r="MGZ20" s="43"/>
      <c r="MHA20" s="43"/>
      <c r="MHB20" s="43"/>
      <c r="MHC20" s="43"/>
      <c r="MHD20" s="43"/>
      <c r="MHE20" s="43"/>
      <c r="MHF20" s="43"/>
      <c r="MHG20" s="43"/>
      <c r="MHH20" s="43"/>
      <c r="MHI20" s="43"/>
      <c r="MHJ20" s="43"/>
      <c r="MHK20" s="43"/>
      <c r="MHL20" s="43"/>
      <c r="MHM20" s="43"/>
      <c r="MHN20" s="43"/>
      <c r="MHO20" s="43"/>
      <c r="MHP20" s="43"/>
      <c r="MHQ20" s="43"/>
      <c r="MHR20" s="43"/>
      <c r="MHS20" s="43"/>
      <c r="MHT20" s="43"/>
      <c r="MHU20" s="43"/>
      <c r="MHV20" s="43"/>
      <c r="MHW20" s="43"/>
      <c r="MHX20" s="43"/>
      <c r="MHY20" s="43"/>
      <c r="MHZ20" s="43"/>
      <c r="MIA20" s="43"/>
      <c r="MIB20" s="43"/>
      <c r="MIC20" s="43"/>
      <c r="MID20" s="43"/>
      <c r="MIE20" s="43"/>
      <c r="MIF20" s="43"/>
      <c r="MIG20" s="43"/>
      <c r="MIH20" s="43"/>
      <c r="MII20" s="43"/>
      <c r="MIJ20" s="43"/>
      <c r="MIK20" s="43"/>
      <c r="MIL20" s="43"/>
      <c r="MIM20" s="43"/>
      <c r="MIN20" s="43"/>
      <c r="MIO20" s="43"/>
      <c r="MIP20" s="43"/>
      <c r="MIQ20" s="43"/>
      <c r="MIR20" s="43"/>
      <c r="MIS20" s="43"/>
      <c r="MIT20" s="43"/>
      <c r="MIU20" s="43"/>
      <c r="MIV20" s="43"/>
      <c r="MIW20" s="43"/>
      <c r="MIX20" s="43"/>
      <c r="MIY20" s="43"/>
      <c r="MIZ20" s="43"/>
      <c r="MJA20" s="43"/>
      <c r="MJB20" s="43"/>
      <c r="MJC20" s="43"/>
      <c r="MJD20" s="43"/>
      <c r="MJE20" s="43"/>
      <c r="MJF20" s="43"/>
      <c r="MJG20" s="43"/>
      <c r="MJH20" s="43"/>
      <c r="MJI20" s="43"/>
      <c r="MJJ20" s="43"/>
      <c r="MJK20" s="43"/>
      <c r="MJL20" s="43"/>
      <c r="MJM20" s="43"/>
      <c r="MJN20" s="43"/>
      <c r="MJO20" s="43"/>
      <c r="MJP20" s="43"/>
      <c r="MJQ20" s="43"/>
      <c r="MJR20" s="43"/>
      <c r="MJS20" s="43"/>
      <c r="MJT20" s="43"/>
      <c r="MJU20" s="43"/>
      <c r="MJV20" s="43"/>
      <c r="MJW20" s="43"/>
      <c r="MJX20" s="43"/>
      <c r="MJY20" s="43"/>
      <c r="MJZ20" s="43"/>
      <c r="MKA20" s="43"/>
      <c r="MKB20" s="43"/>
      <c r="MKC20" s="43"/>
      <c r="MKD20" s="43"/>
      <c r="MKE20" s="43"/>
      <c r="MKF20" s="43"/>
      <c r="MKG20" s="43"/>
      <c r="MKH20" s="43"/>
      <c r="MKI20" s="43"/>
      <c r="MKJ20" s="43"/>
      <c r="MKK20" s="43"/>
      <c r="MKL20" s="43"/>
      <c r="MKM20" s="43"/>
      <c r="MKN20" s="43"/>
      <c r="MKO20" s="43"/>
      <c r="MKP20" s="43"/>
      <c r="MKQ20" s="43"/>
      <c r="MKR20" s="43"/>
      <c r="MKS20" s="43"/>
      <c r="MKT20" s="43"/>
      <c r="MKU20" s="43"/>
      <c r="MKV20" s="43"/>
      <c r="MKW20" s="43"/>
      <c r="MKX20" s="43"/>
      <c r="MKY20" s="43"/>
      <c r="MKZ20" s="43"/>
      <c r="MLA20" s="43"/>
      <c r="MLB20" s="43"/>
      <c r="MLC20" s="43"/>
      <c r="MLD20" s="43"/>
      <c r="MLE20" s="43"/>
      <c r="MLF20" s="43"/>
      <c r="MLG20" s="43"/>
      <c r="MLH20" s="43"/>
      <c r="MLI20" s="43"/>
      <c r="MLJ20" s="43"/>
      <c r="MLK20" s="43"/>
      <c r="MLL20" s="43"/>
      <c r="MLM20" s="43"/>
      <c r="MLN20" s="43"/>
      <c r="MLO20" s="43"/>
      <c r="MLP20" s="43"/>
      <c r="MLQ20" s="43"/>
      <c r="MLR20" s="43"/>
      <c r="MLS20" s="43"/>
      <c r="MLT20" s="43"/>
      <c r="MLU20" s="43"/>
      <c r="MLV20" s="43"/>
      <c r="MLW20" s="43"/>
      <c r="MLX20" s="43"/>
      <c r="MLY20" s="43"/>
      <c r="MLZ20" s="43"/>
      <c r="MMA20" s="43"/>
      <c r="MMB20" s="43"/>
      <c r="MMC20" s="43"/>
      <c r="MMD20" s="43"/>
      <c r="MME20" s="43"/>
      <c r="MMF20" s="43"/>
      <c r="MMG20" s="43"/>
      <c r="MMH20" s="43"/>
      <c r="MMI20" s="43"/>
      <c r="MMJ20" s="43"/>
      <c r="MMK20" s="43"/>
      <c r="MML20" s="43"/>
      <c r="MMM20" s="43"/>
      <c r="MMN20" s="43"/>
      <c r="MMO20" s="43"/>
      <c r="MMP20" s="43"/>
      <c r="MMQ20" s="43"/>
      <c r="MMR20" s="43"/>
      <c r="MMS20" s="43"/>
      <c r="MMT20" s="43"/>
      <c r="MMU20" s="43"/>
      <c r="MMV20" s="43"/>
      <c r="MMW20" s="43"/>
      <c r="MMX20" s="43"/>
      <c r="MMY20" s="43"/>
      <c r="MMZ20" s="43"/>
      <c r="MNA20" s="43"/>
      <c r="MNB20" s="43"/>
      <c r="MNC20" s="43"/>
      <c r="MND20" s="43"/>
      <c r="MNE20" s="43"/>
      <c r="MNF20" s="43"/>
      <c r="MNG20" s="43"/>
      <c r="MNH20" s="43"/>
      <c r="MNI20" s="43"/>
      <c r="MNJ20" s="43"/>
      <c r="MNK20" s="43"/>
      <c r="MNL20" s="43"/>
      <c r="MNM20" s="43"/>
      <c r="MNN20" s="43"/>
      <c r="MNO20" s="43"/>
      <c r="MNP20" s="43"/>
      <c r="MNQ20" s="43"/>
      <c r="MNR20" s="43"/>
      <c r="MNS20" s="43"/>
      <c r="MNT20" s="43"/>
      <c r="MNU20" s="43"/>
      <c r="MNV20" s="43"/>
      <c r="MNW20" s="43"/>
      <c r="MNX20" s="43"/>
      <c r="MNY20" s="43"/>
      <c r="MNZ20" s="43"/>
      <c r="MOA20" s="43"/>
      <c r="MOB20" s="43"/>
      <c r="MOC20" s="43"/>
      <c r="MOD20" s="43"/>
      <c r="MOE20" s="43"/>
      <c r="MOF20" s="43"/>
      <c r="MOG20" s="43"/>
      <c r="MOH20" s="43"/>
      <c r="MOI20" s="43"/>
      <c r="MOJ20" s="43"/>
      <c r="MOK20" s="43"/>
      <c r="MOL20" s="43"/>
      <c r="MOM20" s="43"/>
      <c r="MON20" s="43"/>
      <c r="MOO20" s="43"/>
      <c r="MOP20" s="43"/>
      <c r="MOQ20" s="43"/>
      <c r="MOR20" s="43"/>
      <c r="MOS20" s="43"/>
      <c r="MOT20" s="43"/>
      <c r="MOU20" s="43"/>
      <c r="MOV20" s="43"/>
      <c r="MOW20" s="43"/>
      <c r="MOX20" s="43"/>
      <c r="MOY20" s="43"/>
      <c r="MOZ20" s="43"/>
      <c r="MPA20" s="43"/>
      <c r="MPB20" s="43"/>
      <c r="MPC20" s="43"/>
      <c r="MPD20" s="43"/>
      <c r="MPE20" s="43"/>
      <c r="MPF20" s="43"/>
      <c r="MPG20" s="43"/>
      <c r="MPH20" s="43"/>
      <c r="MPI20" s="43"/>
      <c r="MPJ20" s="43"/>
      <c r="MPK20" s="43"/>
      <c r="MPL20" s="43"/>
      <c r="MPM20" s="43"/>
      <c r="MPN20" s="43"/>
      <c r="MPO20" s="43"/>
      <c r="MPP20" s="43"/>
      <c r="MPQ20" s="43"/>
      <c r="MPR20" s="43"/>
      <c r="MPS20" s="43"/>
      <c r="MPT20" s="43"/>
      <c r="MPU20" s="43"/>
      <c r="MPV20" s="43"/>
      <c r="MPW20" s="43"/>
      <c r="MPX20" s="43"/>
      <c r="MPY20" s="43"/>
      <c r="MPZ20" s="43"/>
      <c r="MQA20" s="43"/>
      <c r="MQB20" s="43"/>
      <c r="MQC20" s="43"/>
      <c r="MQD20" s="43"/>
      <c r="MQE20" s="43"/>
      <c r="MQF20" s="43"/>
      <c r="MQG20" s="43"/>
      <c r="MQH20" s="43"/>
      <c r="MQI20" s="43"/>
      <c r="MQJ20" s="43"/>
      <c r="MQK20" s="43"/>
      <c r="MQL20" s="43"/>
      <c r="MQM20" s="43"/>
      <c r="MQN20" s="43"/>
      <c r="MQO20" s="43"/>
      <c r="MQP20" s="43"/>
      <c r="MQQ20" s="43"/>
      <c r="MQR20" s="43"/>
      <c r="MQS20" s="43"/>
      <c r="MQT20" s="43"/>
      <c r="MQU20" s="43"/>
      <c r="MQV20" s="43"/>
      <c r="MQW20" s="43"/>
      <c r="MQX20" s="43"/>
      <c r="MQY20" s="43"/>
      <c r="MQZ20" s="43"/>
      <c r="MRA20" s="43"/>
      <c r="MRB20" s="43"/>
      <c r="MRC20" s="43"/>
      <c r="MRD20" s="43"/>
      <c r="MRE20" s="43"/>
      <c r="MRF20" s="43"/>
      <c r="MRG20" s="43"/>
      <c r="MRH20" s="43"/>
      <c r="MRI20" s="43"/>
      <c r="MRJ20" s="43"/>
      <c r="MRK20" s="43"/>
      <c r="MRL20" s="43"/>
      <c r="MRM20" s="43"/>
      <c r="MRN20" s="43"/>
      <c r="MRO20" s="43"/>
      <c r="MRP20" s="43"/>
      <c r="MRQ20" s="43"/>
      <c r="MRR20" s="43"/>
      <c r="MRS20" s="43"/>
      <c r="MRT20" s="43"/>
      <c r="MRU20" s="43"/>
      <c r="MRV20" s="43"/>
      <c r="MRW20" s="43"/>
      <c r="MRX20" s="43"/>
      <c r="MRY20" s="43"/>
      <c r="MRZ20" s="43"/>
      <c r="MSA20" s="43"/>
      <c r="MSB20" s="43"/>
      <c r="MSC20" s="43"/>
      <c r="MSD20" s="43"/>
      <c r="MSE20" s="43"/>
      <c r="MSF20" s="43"/>
      <c r="MSG20" s="43"/>
      <c r="MSH20" s="43"/>
      <c r="MSI20" s="43"/>
      <c r="MSJ20" s="43"/>
      <c r="MSK20" s="43"/>
      <c r="MSL20" s="43"/>
      <c r="MSM20" s="43"/>
      <c r="MSN20" s="43"/>
      <c r="MSO20" s="43"/>
      <c r="MSP20" s="43"/>
      <c r="MSQ20" s="43"/>
      <c r="MSR20" s="43"/>
      <c r="MSS20" s="43"/>
      <c r="MST20" s="43"/>
      <c r="MSU20" s="43"/>
      <c r="MSV20" s="43"/>
      <c r="MSW20" s="43"/>
      <c r="MSX20" s="43"/>
      <c r="MSY20" s="43"/>
      <c r="MSZ20" s="43"/>
      <c r="MTA20" s="43"/>
      <c r="MTB20" s="43"/>
      <c r="MTC20" s="43"/>
      <c r="MTD20" s="43"/>
      <c r="MTE20" s="43"/>
      <c r="MTF20" s="43"/>
      <c r="MTG20" s="43"/>
      <c r="MTH20" s="43"/>
      <c r="MTI20" s="43"/>
      <c r="MTJ20" s="43"/>
      <c r="MTK20" s="43"/>
      <c r="MTL20" s="43"/>
      <c r="MTM20" s="43"/>
      <c r="MTN20" s="43"/>
      <c r="MTO20" s="43"/>
      <c r="MTP20" s="43"/>
      <c r="MTQ20" s="43"/>
      <c r="MTR20" s="43"/>
      <c r="MTS20" s="43"/>
      <c r="MTT20" s="43"/>
      <c r="MTU20" s="43"/>
      <c r="MTV20" s="43"/>
      <c r="MTW20" s="43"/>
      <c r="MTX20" s="43"/>
      <c r="MTY20" s="43"/>
      <c r="MTZ20" s="43"/>
      <c r="MUA20" s="43"/>
      <c r="MUB20" s="43"/>
      <c r="MUC20" s="43"/>
      <c r="MUD20" s="43"/>
      <c r="MUE20" s="43"/>
      <c r="MUF20" s="43"/>
      <c r="MUG20" s="43"/>
      <c r="MUH20" s="43"/>
      <c r="MUI20" s="43"/>
      <c r="MUJ20" s="43"/>
      <c r="MUK20" s="43"/>
      <c r="MUL20" s="43"/>
      <c r="MUM20" s="43"/>
      <c r="MUN20" s="43"/>
      <c r="MUO20" s="43"/>
      <c r="MUP20" s="43"/>
      <c r="MUQ20" s="43"/>
      <c r="MUR20" s="43"/>
      <c r="MUS20" s="43"/>
      <c r="MUT20" s="43"/>
      <c r="MUU20" s="43"/>
      <c r="MUV20" s="43"/>
      <c r="MUW20" s="43"/>
      <c r="MUX20" s="43"/>
      <c r="MUY20" s="43"/>
      <c r="MUZ20" s="43"/>
      <c r="MVA20" s="43"/>
      <c r="MVB20" s="43"/>
      <c r="MVC20" s="43"/>
      <c r="MVD20" s="43"/>
      <c r="MVE20" s="43"/>
      <c r="MVF20" s="43"/>
      <c r="MVG20" s="43"/>
      <c r="MVH20" s="43"/>
      <c r="MVI20" s="43"/>
      <c r="MVJ20" s="43"/>
      <c r="MVK20" s="43"/>
      <c r="MVL20" s="43"/>
      <c r="MVM20" s="43"/>
      <c r="MVN20" s="43"/>
      <c r="MVO20" s="43"/>
      <c r="MVP20" s="43"/>
      <c r="MVQ20" s="43"/>
      <c r="MVR20" s="43"/>
      <c r="MVS20" s="43"/>
      <c r="MVT20" s="43"/>
      <c r="MVU20" s="43"/>
      <c r="MVV20" s="43"/>
      <c r="MVW20" s="43"/>
      <c r="MVX20" s="43"/>
      <c r="MVY20" s="43"/>
      <c r="MVZ20" s="43"/>
      <c r="MWA20" s="43"/>
      <c r="MWB20" s="43"/>
      <c r="MWC20" s="43"/>
      <c r="MWD20" s="43"/>
      <c r="MWE20" s="43"/>
      <c r="MWF20" s="43"/>
      <c r="MWG20" s="43"/>
      <c r="MWH20" s="43"/>
      <c r="MWI20" s="43"/>
      <c r="MWJ20" s="43"/>
      <c r="MWK20" s="43"/>
      <c r="MWL20" s="43"/>
      <c r="MWM20" s="43"/>
      <c r="MWN20" s="43"/>
      <c r="MWO20" s="43"/>
      <c r="MWP20" s="43"/>
      <c r="MWQ20" s="43"/>
      <c r="MWR20" s="43"/>
      <c r="MWS20" s="43"/>
      <c r="MWT20" s="43"/>
      <c r="MWU20" s="43"/>
      <c r="MWV20" s="43"/>
      <c r="MWW20" s="43"/>
      <c r="MWX20" s="43"/>
      <c r="MWY20" s="43"/>
      <c r="MWZ20" s="43"/>
      <c r="MXA20" s="43"/>
      <c r="MXB20" s="43"/>
      <c r="MXC20" s="43"/>
      <c r="MXD20" s="43"/>
      <c r="MXE20" s="43"/>
      <c r="MXF20" s="43"/>
      <c r="MXG20" s="43"/>
      <c r="MXH20" s="43"/>
      <c r="MXI20" s="43"/>
      <c r="MXJ20" s="43"/>
      <c r="MXK20" s="43"/>
      <c r="MXL20" s="43"/>
      <c r="MXM20" s="43"/>
      <c r="MXN20" s="43"/>
      <c r="MXO20" s="43"/>
      <c r="MXP20" s="43"/>
      <c r="MXQ20" s="43"/>
      <c r="MXR20" s="43"/>
      <c r="MXS20" s="43"/>
      <c r="MXT20" s="43"/>
      <c r="MXU20" s="43"/>
      <c r="MXV20" s="43"/>
      <c r="MXW20" s="43"/>
      <c r="MXX20" s="43"/>
      <c r="MXY20" s="43"/>
      <c r="MXZ20" s="43"/>
      <c r="MYA20" s="43"/>
      <c r="MYB20" s="43"/>
      <c r="MYC20" s="43"/>
      <c r="MYD20" s="43"/>
      <c r="MYE20" s="43"/>
      <c r="MYF20" s="43"/>
      <c r="MYG20" s="43"/>
      <c r="MYH20" s="43"/>
      <c r="MYI20" s="43"/>
      <c r="MYJ20" s="43"/>
      <c r="MYK20" s="43"/>
      <c r="MYL20" s="43"/>
      <c r="MYM20" s="43"/>
      <c r="MYN20" s="43"/>
      <c r="MYO20" s="43"/>
      <c r="MYP20" s="43"/>
      <c r="MYQ20" s="43"/>
      <c r="MYR20" s="43"/>
      <c r="MYS20" s="43"/>
      <c r="MYT20" s="43"/>
      <c r="MYU20" s="43"/>
      <c r="MYV20" s="43"/>
      <c r="MYW20" s="43"/>
      <c r="MYX20" s="43"/>
      <c r="MYY20" s="43"/>
      <c r="MYZ20" s="43"/>
      <c r="MZA20" s="43"/>
      <c r="MZB20" s="43"/>
      <c r="MZC20" s="43"/>
      <c r="MZD20" s="43"/>
      <c r="MZE20" s="43"/>
      <c r="MZF20" s="43"/>
      <c r="MZG20" s="43"/>
      <c r="MZH20" s="43"/>
      <c r="MZI20" s="43"/>
      <c r="MZJ20" s="43"/>
      <c r="MZK20" s="43"/>
      <c r="MZL20" s="43"/>
      <c r="MZM20" s="43"/>
      <c r="MZN20" s="43"/>
      <c r="MZO20" s="43"/>
      <c r="MZP20" s="43"/>
      <c r="MZQ20" s="43"/>
      <c r="MZR20" s="43"/>
      <c r="MZS20" s="43"/>
      <c r="MZT20" s="43"/>
      <c r="MZU20" s="43"/>
      <c r="MZV20" s="43"/>
      <c r="MZW20" s="43"/>
      <c r="MZX20" s="43"/>
      <c r="MZY20" s="43"/>
      <c r="MZZ20" s="43"/>
      <c r="NAA20" s="43"/>
      <c r="NAB20" s="43"/>
      <c r="NAC20" s="43"/>
      <c r="NAD20" s="43"/>
      <c r="NAE20" s="43"/>
      <c r="NAF20" s="43"/>
      <c r="NAG20" s="43"/>
      <c r="NAH20" s="43"/>
      <c r="NAI20" s="43"/>
      <c r="NAJ20" s="43"/>
      <c r="NAK20" s="43"/>
      <c r="NAL20" s="43"/>
      <c r="NAM20" s="43"/>
      <c r="NAN20" s="43"/>
      <c r="NAO20" s="43"/>
      <c r="NAP20" s="43"/>
      <c r="NAQ20" s="43"/>
      <c r="NAR20" s="43"/>
      <c r="NAS20" s="43"/>
      <c r="NAT20" s="43"/>
      <c r="NAU20" s="43"/>
      <c r="NAV20" s="43"/>
      <c r="NAW20" s="43"/>
      <c r="NAX20" s="43"/>
      <c r="NAY20" s="43"/>
      <c r="NAZ20" s="43"/>
      <c r="NBA20" s="43"/>
      <c r="NBB20" s="43"/>
      <c r="NBC20" s="43"/>
      <c r="NBD20" s="43"/>
      <c r="NBE20" s="43"/>
      <c r="NBF20" s="43"/>
      <c r="NBG20" s="43"/>
      <c r="NBH20" s="43"/>
      <c r="NBI20" s="43"/>
      <c r="NBJ20" s="43"/>
      <c r="NBK20" s="43"/>
      <c r="NBL20" s="43"/>
      <c r="NBM20" s="43"/>
      <c r="NBN20" s="43"/>
      <c r="NBO20" s="43"/>
      <c r="NBP20" s="43"/>
      <c r="NBQ20" s="43"/>
      <c r="NBR20" s="43"/>
      <c r="NBS20" s="43"/>
      <c r="NBT20" s="43"/>
      <c r="NBU20" s="43"/>
      <c r="NBV20" s="43"/>
      <c r="NBW20" s="43"/>
      <c r="NBX20" s="43"/>
      <c r="NBY20" s="43"/>
      <c r="NBZ20" s="43"/>
      <c r="NCA20" s="43"/>
      <c r="NCB20" s="43"/>
      <c r="NCC20" s="43"/>
      <c r="NCD20" s="43"/>
      <c r="NCE20" s="43"/>
      <c r="NCF20" s="43"/>
      <c r="NCG20" s="43"/>
      <c r="NCH20" s="43"/>
      <c r="NCI20" s="43"/>
      <c r="NCJ20" s="43"/>
      <c r="NCK20" s="43"/>
      <c r="NCL20" s="43"/>
      <c r="NCM20" s="43"/>
      <c r="NCN20" s="43"/>
      <c r="NCO20" s="43"/>
      <c r="NCP20" s="43"/>
      <c r="NCQ20" s="43"/>
      <c r="NCR20" s="43"/>
      <c r="NCS20" s="43"/>
      <c r="NCT20" s="43"/>
      <c r="NCU20" s="43"/>
      <c r="NCV20" s="43"/>
      <c r="NCW20" s="43"/>
      <c r="NCX20" s="43"/>
      <c r="NCY20" s="43"/>
      <c r="NCZ20" s="43"/>
      <c r="NDA20" s="43"/>
      <c r="NDB20" s="43"/>
      <c r="NDC20" s="43"/>
      <c r="NDD20" s="43"/>
      <c r="NDE20" s="43"/>
      <c r="NDF20" s="43"/>
      <c r="NDG20" s="43"/>
      <c r="NDH20" s="43"/>
      <c r="NDI20" s="43"/>
      <c r="NDJ20" s="43"/>
      <c r="NDK20" s="43"/>
      <c r="NDL20" s="43"/>
      <c r="NDM20" s="43"/>
      <c r="NDN20" s="43"/>
      <c r="NDO20" s="43"/>
      <c r="NDP20" s="43"/>
      <c r="NDQ20" s="43"/>
      <c r="NDR20" s="43"/>
      <c r="NDS20" s="43"/>
      <c r="NDT20" s="43"/>
      <c r="NDU20" s="43"/>
      <c r="NDV20" s="43"/>
      <c r="NDW20" s="43"/>
      <c r="NDX20" s="43"/>
      <c r="NDY20" s="43"/>
      <c r="NDZ20" s="43"/>
      <c r="NEA20" s="43"/>
      <c r="NEB20" s="43"/>
      <c r="NEC20" s="43"/>
      <c r="NED20" s="43"/>
      <c r="NEE20" s="43"/>
      <c r="NEF20" s="43"/>
      <c r="NEG20" s="43"/>
      <c r="NEH20" s="43"/>
      <c r="NEI20" s="43"/>
      <c r="NEJ20" s="43"/>
      <c r="NEK20" s="43"/>
      <c r="NEL20" s="43"/>
      <c r="NEM20" s="43"/>
      <c r="NEN20" s="43"/>
      <c r="NEO20" s="43"/>
      <c r="NEP20" s="43"/>
      <c r="NEQ20" s="43"/>
      <c r="NER20" s="43"/>
      <c r="NES20" s="43"/>
      <c r="NET20" s="43"/>
      <c r="NEU20" s="43"/>
      <c r="NEV20" s="43"/>
      <c r="NEW20" s="43"/>
      <c r="NEX20" s="43"/>
      <c r="NEY20" s="43"/>
      <c r="NEZ20" s="43"/>
      <c r="NFA20" s="43"/>
      <c r="NFB20" s="43"/>
      <c r="NFC20" s="43"/>
      <c r="NFD20" s="43"/>
      <c r="NFE20" s="43"/>
      <c r="NFF20" s="43"/>
      <c r="NFG20" s="43"/>
      <c r="NFH20" s="43"/>
      <c r="NFI20" s="43"/>
      <c r="NFJ20" s="43"/>
      <c r="NFK20" s="43"/>
      <c r="NFL20" s="43"/>
      <c r="NFM20" s="43"/>
      <c r="NFN20" s="43"/>
      <c r="NFO20" s="43"/>
      <c r="NFP20" s="43"/>
      <c r="NFQ20" s="43"/>
      <c r="NFR20" s="43"/>
      <c r="NFS20" s="43"/>
      <c r="NFT20" s="43"/>
      <c r="NFU20" s="43"/>
      <c r="NFV20" s="43"/>
      <c r="NFW20" s="43"/>
      <c r="NFX20" s="43"/>
      <c r="NFY20" s="43"/>
      <c r="NFZ20" s="43"/>
      <c r="NGA20" s="43"/>
      <c r="NGB20" s="43"/>
      <c r="NGC20" s="43"/>
      <c r="NGD20" s="43"/>
      <c r="NGE20" s="43"/>
      <c r="NGF20" s="43"/>
      <c r="NGG20" s="43"/>
      <c r="NGH20" s="43"/>
      <c r="NGI20" s="43"/>
      <c r="NGJ20" s="43"/>
      <c r="NGK20" s="43"/>
      <c r="NGL20" s="43"/>
      <c r="NGM20" s="43"/>
      <c r="NGN20" s="43"/>
      <c r="NGO20" s="43"/>
      <c r="NGP20" s="43"/>
      <c r="NGQ20" s="43"/>
      <c r="NGR20" s="43"/>
      <c r="NGS20" s="43"/>
      <c r="NGT20" s="43"/>
      <c r="NGU20" s="43"/>
      <c r="NGV20" s="43"/>
      <c r="NGW20" s="43"/>
      <c r="NGX20" s="43"/>
      <c r="NGY20" s="43"/>
      <c r="NGZ20" s="43"/>
      <c r="NHA20" s="43"/>
      <c r="NHB20" s="43"/>
      <c r="NHC20" s="43"/>
      <c r="NHD20" s="43"/>
      <c r="NHE20" s="43"/>
      <c r="NHF20" s="43"/>
      <c r="NHG20" s="43"/>
      <c r="NHH20" s="43"/>
      <c r="NHI20" s="43"/>
      <c r="NHJ20" s="43"/>
      <c r="NHK20" s="43"/>
      <c r="NHL20" s="43"/>
      <c r="NHM20" s="43"/>
      <c r="NHN20" s="43"/>
      <c r="NHO20" s="43"/>
      <c r="NHP20" s="43"/>
      <c r="NHQ20" s="43"/>
      <c r="NHR20" s="43"/>
      <c r="NHS20" s="43"/>
      <c r="NHT20" s="43"/>
      <c r="NHU20" s="43"/>
      <c r="NHV20" s="43"/>
      <c r="NHW20" s="43"/>
      <c r="NHX20" s="43"/>
      <c r="NHY20" s="43"/>
      <c r="NHZ20" s="43"/>
      <c r="NIA20" s="43"/>
      <c r="NIB20" s="43"/>
      <c r="NIC20" s="43"/>
      <c r="NID20" s="43"/>
      <c r="NIE20" s="43"/>
      <c r="NIF20" s="43"/>
      <c r="NIG20" s="43"/>
      <c r="NIH20" s="43"/>
      <c r="NII20" s="43"/>
      <c r="NIJ20" s="43"/>
      <c r="NIK20" s="43"/>
      <c r="NIL20" s="43"/>
      <c r="NIM20" s="43"/>
      <c r="NIN20" s="43"/>
      <c r="NIO20" s="43"/>
      <c r="NIP20" s="43"/>
      <c r="NIQ20" s="43"/>
      <c r="NIR20" s="43"/>
      <c r="NIS20" s="43"/>
      <c r="NIT20" s="43"/>
      <c r="NIU20" s="43"/>
      <c r="NIV20" s="43"/>
      <c r="NIW20" s="43"/>
      <c r="NIX20" s="43"/>
      <c r="NIY20" s="43"/>
      <c r="NIZ20" s="43"/>
      <c r="NJA20" s="43"/>
      <c r="NJB20" s="43"/>
      <c r="NJC20" s="43"/>
      <c r="NJD20" s="43"/>
      <c r="NJE20" s="43"/>
      <c r="NJF20" s="43"/>
      <c r="NJG20" s="43"/>
      <c r="NJH20" s="43"/>
      <c r="NJI20" s="43"/>
      <c r="NJJ20" s="43"/>
      <c r="NJK20" s="43"/>
      <c r="NJL20" s="43"/>
      <c r="NJM20" s="43"/>
      <c r="NJN20" s="43"/>
      <c r="NJO20" s="43"/>
      <c r="NJP20" s="43"/>
      <c r="NJQ20" s="43"/>
      <c r="NJR20" s="43"/>
      <c r="NJS20" s="43"/>
      <c r="NJT20" s="43"/>
      <c r="NJU20" s="43"/>
      <c r="NJV20" s="43"/>
      <c r="NJW20" s="43"/>
      <c r="NJX20" s="43"/>
      <c r="NJY20" s="43"/>
      <c r="NJZ20" s="43"/>
      <c r="NKA20" s="43"/>
      <c r="NKB20" s="43"/>
      <c r="NKC20" s="43"/>
      <c r="NKD20" s="43"/>
      <c r="NKE20" s="43"/>
      <c r="NKF20" s="43"/>
      <c r="NKG20" s="43"/>
      <c r="NKH20" s="43"/>
      <c r="NKI20" s="43"/>
      <c r="NKJ20" s="43"/>
      <c r="NKK20" s="43"/>
      <c r="NKL20" s="43"/>
      <c r="NKM20" s="43"/>
      <c r="NKN20" s="43"/>
      <c r="NKO20" s="43"/>
      <c r="NKP20" s="43"/>
      <c r="NKQ20" s="43"/>
      <c r="NKR20" s="43"/>
      <c r="NKS20" s="43"/>
      <c r="NKT20" s="43"/>
      <c r="NKU20" s="43"/>
      <c r="NKV20" s="43"/>
      <c r="NKW20" s="43"/>
      <c r="NKX20" s="43"/>
      <c r="NKY20" s="43"/>
      <c r="NKZ20" s="43"/>
      <c r="NLA20" s="43"/>
      <c r="NLB20" s="43"/>
      <c r="NLC20" s="43"/>
      <c r="NLD20" s="43"/>
      <c r="NLE20" s="43"/>
      <c r="NLF20" s="43"/>
      <c r="NLG20" s="43"/>
      <c r="NLH20" s="43"/>
      <c r="NLI20" s="43"/>
      <c r="NLJ20" s="43"/>
      <c r="NLK20" s="43"/>
      <c r="NLL20" s="43"/>
      <c r="NLM20" s="43"/>
      <c r="NLN20" s="43"/>
      <c r="NLO20" s="43"/>
      <c r="NLP20" s="43"/>
      <c r="NLQ20" s="43"/>
      <c r="NLR20" s="43"/>
      <c r="NLS20" s="43"/>
      <c r="NLT20" s="43"/>
      <c r="NLU20" s="43"/>
      <c r="NLV20" s="43"/>
      <c r="NLW20" s="43"/>
      <c r="NLX20" s="43"/>
      <c r="NLY20" s="43"/>
      <c r="NLZ20" s="43"/>
      <c r="NMA20" s="43"/>
      <c r="NMB20" s="43"/>
      <c r="NMC20" s="43"/>
      <c r="NMD20" s="43"/>
      <c r="NME20" s="43"/>
      <c r="NMF20" s="43"/>
      <c r="NMG20" s="43"/>
      <c r="NMH20" s="43"/>
      <c r="NMI20" s="43"/>
      <c r="NMJ20" s="43"/>
      <c r="NMK20" s="43"/>
      <c r="NML20" s="43"/>
      <c r="NMM20" s="43"/>
      <c r="NMN20" s="43"/>
      <c r="NMO20" s="43"/>
      <c r="NMP20" s="43"/>
      <c r="NMQ20" s="43"/>
      <c r="NMR20" s="43"/>
      <c r="NMS20" s="43"/>
      <c r="NMT20" s="43"/>
      <c r="NMU20" s="43"/>
      <c r="NMV20" s="43"/>
      <c r="NMW20" s="43"/>
      <c r="NMX20" s="43"/>
      <c r="NMY20" s="43"/>
      <c r="NMZ20" s="43"/>
      <c r="NNA20" s="43"/>
      <c r="NNB20" s="43"/>
      <c r="NNC20" s="43"/>
      <c r="NND20" s="43"/>
      <c r="NNE20" s="43"/>
      <c r="NNF20" s="43"/>
      <c r="NNG20" s="43"/>
      <c r="NNH20" s="43"/>
      <c r="NNI20" s="43"/>
      <c r="NNJ20" s="43"/>
      <c r="NNK20" s="43"/>
      <c r="NNL20" s="43"/>
      <c r="NNM20" s="43"/>
      <c r="NNN20" s="43"/>
      <c r="NNO20" s="43"/>
      <c r="NNP20" s="43"/>
      <c r="NNQ20" s="43"/>
      <c r="NNR20" s="43"/>
      <c r="NNS20" s="43"/>
      <c r="NNT20" s="43"/>
      <c r="NNU20" s="43"/>
      <c r="NNV20" s="43"/>
      <c r="NNW20" s="43"/>
      <c r="NNX20" s="43"/>
      <c r="NNY20" s="43"/>
      <c r="NNZ20" s="43"/>
      <c r="NOA20" s="43"/>
      <c r="NOB20" s="43"/>
      <c r="NOC20" s="43"/>
      <c r="NOD20" s="43"/>
      <c r="NOE20" s="43"/>
      <c r="NOF20" s="43"/>
      <c r="NOG20" s="43"/>
      <c r="NOH20" s="43"/>
      <c r="NOI20" s="43"/>
      <c r="NOJ20" s="43"/>
      <c r="NOK20" s="43"/>
      <c r="NOL20" s="43"/>
      <c r="NOM20" s="43"/>
      <c r="NON20" s="43"/>
      <c r="NOO20" s="43"/>
      <c r="NOP20" s="43"/>
      <c r="NOQ20" s="43"/>
      <c r="NOR20" s="43"/>
      <c r="NOS20" s="43"/>
      <c r="NOT20" s="43"/>
      <c r="NOU20" s="43"/>
      <c r="NOV20" s="43"/>
      <c r="NOW20" s="43"/>
      <c r="NOX20" s="43"/>
      <c r="NOY20" s="43"/>
      <c r="NOZ20" s="43"/>
      <c r="NPA20" s="43"/>
      <c r="NPB20" s="43"/>
      <c r="NPC20" s="43"/>
      <c r="NPD20" s="43"/>
      <c r="NPE20" s="43"/>
      <c r="NPF20" s="43"/>
      <c r="NPG20" s="43"/>
      <c r="NPH20" s="43"/>
      <c r="NPI20" s="43"/>
      <c r="NPJ20" s="43"/>
      <c r="NPK20" s="43"/>
      <c r="NPL20" s="43"/>
      <c r="NPM20" s="43"/>
      <c r="NPN20" s="43"/>
      <c r="NPO20" s="43"/>
      <c r="NPP20" s="43"/>
      <c r="NPQ20" s="43"/>
      <c r="NPR20" s="43"/>
      <c r="NPS20" s="43"/>
      <c r="NPT20" s="43"/>
      <c r="NPU20" s="43"/>
      <c r="NPV20" s="43"/>
      <c r="NPW20" s="43"/>
      <c r="NPX20" s="43"/>
      <c r="NPY20" s="43"/>
      <c r="NPZ20" s="43"/>
      <c r="NQA20" s="43"/>
      <c r="NQB20" s="43"/>
      <c r="NQC20" s="43"/>
      <c r="NQD20" s="43"/>
      <c r="NQE20" s="43"/>
      <c r="NQF20" s="43"/>
      <c r="NQG20" s="43"/>
      <c r="NQH20" s="43"/>
      <c r="NQI20" s="43"/>
      <c r="NQJ20" s="43"/>
      <c r="NQK20" s="43"/>
      <c r="NQL20" s="43"/>
      <c r="NQM20" s="43"/>
      <c r="NQN20" s="43"/>
      <c r="NQO20" s="43"/>
      <c r="NQP20" s="43"/>
      <c r="NQQ20" s="43"/>
      <c r="NQR20" s="43"/>
      <c r="NQS20" s="43"/>
      <c r="NQT20" s="43"/>
      <c r="NQU20" s="43"/>
      <c r="NQV20" s="43"/>
      <c r="NQW20" s="43"/>
      <c r="NQX20" s="43"/>
      <c r="NQY20" s="43"/>
      <c r="NQZ20" s="43"/>
      <c r="NRA20" s="43"/>
      <c r="NRB20" s="43"/>
      <c r="NRC20" s="43"/>
      <c r="NRD20" s="43"/>
      <c r="NRE20" s="43"/>
      <c r="NRF20" s="43"/>
      <c r="NRG20" s="43"/>
      <c r="NRH20" s="43"/>
      <c r="NRI20" s="43"/>
      <c r="NRJ20" s="43"/>
      <c r="NRK20" s="43"/>
      <c r="NRL20" s="43"/>
      <c r="NRM20" s="43"/>
      <c r="NRN20" s="43"/>
      <c r="NRO20" s="43"/>
      <c r="NRP20" s="43"/>
      <c r="NRQ20" s="43"/>
      <c r="NRR20" s="43"/>
      <c r="NRS20" s="43"/>
      <c r="NRT20" s="43"/>
      <c r="NRU20" s="43"/>
      <c r="NRV20" s="43"/>
      <c r="NRW20" s="43"/>
      <c r="NRX20" s="43"/>
      <c r="NRY20" s="43"/>
      <c r="NRZ20" s="43"/>
      <c r="NSA20" s="43"/>
      <c r="NSB20" s="43"/>
      <c r="NSC20" s="43"/>
      <c r="NSD20" s="43"/>
      <c r="NSE20" s="43"/>
      <c r="NSF20" s="43"/>
      <c r="NSG20" s="43"/>
      <c r="NSH20" s="43"/>
      <c r="NSI20" s="43"/>
      <c r="NSJ20" s="43"/>
      <c r="NSK20" s="43"/>
      <c r="NSL20" s="43"/>
      <c r="NSM20" s="43"/>
      <c r="NSN20" s="43"/>
      <c r="NSO20" s="43"/>
      <c r="NSP20" s="43"/>
      <c r="NSQ20" s="43"/>
      <c r="NSR20" s="43"/>
      <c r="NSS20" s="43"/>
      <c r="NST20" s="43"/>
      <c r="NSU20" s="43"/>
      <c r="NSV20" s="43"/>
      <c r="NSW20" s="43"/>
      <c r="NSX20" s="43"/>
      <c r="NSY20" s="43"/>
      <c r="NSZ20" s="43"/>
      <c r="NTA20" s="43"/>
      <c r="NTB20" s="43"/>
      <c r="NTC20" s="43"/>
      <c r="NTD20" s="43"/>
      <c r="NTE20" s="43"/>
      <c r="NTF20" s="43"/>
      <c r="NTG20" s="43"/>
      <c r="NTH20" s="43"/>
      <c r="NTI20" s="43"/>
      <c r="NTJ20" s="43"/>
      <c r="NTK20" s="43"/>
      <c r="NTL20" s="43"/>
      <c r="NTM20" s="43"/>
      <c r="NTN20" s="43"/>
      <c r="NTO20" s="43"/>
      <c r="NTP20" s="43"/>
      <c r="NTQ20" s="43"/>
      <c r="NTR20" s="43"/>
      <c r="NTS20" s="43"/>
      <c r="NTT20" s="43"/>
      <c r="NTU20" s="43"/>
      <c r="NTV20" s="43"/>
      <c r="NTW20" s="43"/>
      <c r="NTX20" s="43"/>
      <c r="NTY20" s="43"/>
      <c r="NTZ20" s="43"/>
      <c r="NUA20" s="43"/>
      <c r="NUB20" s="43"/>
      <c r="NUC20" s="43"/>
      <c r="NUD20" s="43"/>
      <c r="NUE20" s="43"/>
      <c r="NUF20" s="43"/>
      <c r="NUG20" s="43"/>
      <c r="NUH20" s="43"/>
      <c r="NUI20" s="43"/>
      <c r="NUJ20" s="43"/>
      <c r="NUK20" s="43"/>
      <c r="NUL20" s="43"/>
      <c r="NUM20" s="43"/>
      <c r="NUN20" s="43"/>
      <c r="NUO20" s="43"/>
      <c r="NUP20" s="43"/>
      <c r="NUQ20" s="43"/>
      <c r="NUR20" s="43"/>
      <c r="NUS20" s="43"/>
      <c r="NUT20" s="43"/>
      <c r="NUU20" s="43"/>
      <c r="NUV20" s="43"/>
      <c r="NUW20" s="43"/>
      <c r="NUX20" s="43"/>
      <c r="NUY20" s="43"/>
      <c r="NUZ20" s="43"/>
      <c r="NVA20" s="43"/>
      <c r="NVB20" s="43"/>
      <c r="NVC20" s="43"/>
      <c r="NVD20" s="43"/>
      <c r="NVE20" s="43"/>
      <c r="NVF20" s="43"/>
      <c r="NVG20" s="43"/>
      <c r="NVH20" s="43"/>
      <c r="NVI20" s="43"/>
      <c r="NVJ20" s="43"/>
      <c r="NVK20" s="43"/>
      <c r="NVL20" s="43"/>
      <c r="NVM20" s="43"/>
      <c r="NVN20" s="43"/>
      <c r="NVO20" s="43"/>
      <c r="NVP20" s="43"/>
      <c r="NVQ20" s="43"/>
      <c r="NVR20" s="43"/>
      <c r="NVS20" s="43"/>
      <c r="NVT20" s="43"/>
      <c r="NVU20" s="43"/>
      <c r="NVV20" s="43"/>
      <c r="NVW20" s="43"/>
      <c r="NVX20" s="43"/>
      <c r="NVY20" s="43"/>
      <c r="NVZ20" s="43"/>
      <c r="NWA20" s="43"/>
      <c r="NWB20" s="43"/>
      <c r="NWC20" s="43"/>
      <c r="NWD20" s="43"/>
      <c r="NWE20" s="43"/>
      <c r="NWF20" s="43"/>
      <c r="NWG20" s="43"/>
      <c r="NWH20" s="43"/>
      <c r="NWI20" s="43"/>
      <c r="NWJ20" s="43"/>
      <c r="NWK20" s="43"/>
      <c r="NWL20" s="43"/>
      <c r="NWM20" s="43"/>
      <c r="NWN20" s="43"/>
      <c r="NWO20" s="43"/>
      <c r="NWP20" s="43"/>
      <c r="NWQ20" s="43"/>
      <c r="NWR20" s="43"/>
      <c r="NWS20" s="43"/>
      <c r="NWT20" s="43"/>
      <c r="NWU20" s="43"/>
      <c r="NWV20" s="43"/>
      <c r="NWW20" s="43"/>
      <c r="NWX20" s="43"/>
      <c r="NWY20" s="43"/>
      <c r="NWZ20" s="43"/>
      <c r="NXA20" s="43"/>
      <c r="NXB20" s="43"/>
      <c r="NXC20" s="43"/>
      <c r="NXD20" s="43"/>
      <c r="NXE20" s="43"/>
      <c r="NXF20" s="43"/>
      <c r="NXG20" s="43"/>
      <c r="NXH20" s="43"/>
      <c r="NXI20" s="43"/>
      <c r="NXJ20" s="43"/>
      <c r="NXK20" s="43"/>
      <c r="NXL20" s="43"/>
      <c r="NXM20" s="43"/>
      <c r="NXN20" s="43"/>
      <c r="NXO20" s="43"/>
      <c r="NXP20" s="43"/>
      <c r="NXQ20" s="43"/>
      <c r="NXR20" s="43"/>
      <c r="NXS20" s="43"/>
      <c r="NXT20" s="43"/>
      <c r="NXU20" s="43"/>
      <c r="NXV20" s="43"/>
      <c r="NXW20" s="43"/>
      <c r="NXX20" s="43"/>
      <c r="NXY20" s="43"/>
      <c r="NXZ20" s="43"/>
      <c r="NYA20" s="43"/>
      <c r="NYB20" s="43"/>
      <c r="NYC20" s="43"/>
      <c r="NYD20" s="43"/>
      <c r="NYE20" s="43"/>
      <c r="NYF20" s="43"/>
      <c r="NYG20" s="43"/>
      <c r="NYH20" s="43"/>
      <c r="NYI20" s="43"/>
      <c r="NYJ20" s="43"/>
      <c r="NYK20" s="43"/>
      <c r="NYL20" s="43"/>
      <c r="NYM20" s="43"/>
      <c r="NYN20" s="43"/>
      <c r="NYO20" s="43"/>
      <c r="NYP20" s="43"/>
      <c r="NYQ20" s="43"/>
      <c r="NYR20" s="43"/>
      <c r="NYS20" s="43"/>
      <c r="NYT20" s="43"/>
      <c r="NYU20" s="43"/>
      <c r="NYV20" s="43"/>
      <c r="NYW20" s="43"/>
      <c r="NYX20" s="43"/>
      <c r="NYY20" s="43"/>
      <c r="NYZ20" s="43"/>
      <c r="NZA20" s="43"/>
      <c r="NZB20" s="43"/>
      <c r="NZC20" s="43"/>
      <c r="NZD20" s="43"/>
      <c r="NZE20" s="43"/>
      <c r="NZF20" s="43"/>
      <c r="NZG20" s="43"/>
      <c r="NZH20" s="43"/>
      <c r="NZI20" s="43"/>
      <c r="NZJ20" s="43"/>
      <c r="NZK20" s="43"/>
      <c r="NZL20" s="43"/>
      <c r="NZM20" s="43"/>
      <c r="NZN20" s="43"/>
      <c r="NZO20" s="43"/>
      <c r="NZP20" s="43"/>
      <c r="NZQ20" s="43"/>
      <c r="NZR20" s="43"/>
      <c r="NZS20" s="43"/>
      <c r="NZT20" s="43"/>
      <c r="NZU20" s="43"/>
      <c r="NZV20" s="43"/>
      <c r="NZW20" s="43"/>
      <c r="NZX20" s="43"/>
      <c r="NZY20" s="43"/>
      <c r="NZZ20" s="43"/>
      <c r="OAA20" s="43"/>
      <c r="OAB20" s="43"/>
      <c r="OAC20" s="43"/>
      <c r="OAD20" s="43"/>
      <c r="OAE20" s="43"/>
      <c r="OAF20" s="43"/>
      <c r="OAG20" s="43"/>
      <c r="OAH20" s="43"/>
      <c r="OAI20" s="43"/>
      <c r="OAJ20" s="43"/>
      <c r="OAK20" s="43"/>
      <c r="OAL20" s="43"/>
      <c r="OAM20" s="43"/>
      <c r="OAN20" s="43"/>
      <c r="OAO20" s="43"/>
      <c r="OAP20" s="43"/>
      <c r="OAQ20" s="43"/>
      <c r="OAR20" s="43"/>
      <c r="OAS20" s="43"/>
      <c r="OAT20" s="43"/>
      <c r="OAU20" s="43"/>
      <c r="OAV20" s="43"/>
      <c r="OAW20" s="43"/>
      <c r="OAX20" s="43"/>
      <c r="OAY20" s="43"/>
      <c r="OAZ20" s="43"/>
      <c r="OBA20" s="43"/>
      <c r="OBB20" s="43"/>
      <c r="OBC20" s="43"/>
      <c r="OBD20" s="43"/>
      <c r="OBE20" s="43"/>
      <c r="OBF20" s="43"/>
      <c r="OBG20" s="43"/>
      <c r="OBH20" s="43"/>
      <c r="OBI20" s="43"/>
      <c r="OBJ20" s="43"/>
      <c r="OBK20" s="43"/>
      <c r="OBL20" s="43"/>
      <c r="OBM20" s="43"/>
      <c r="OBN20" s="43"/>
      <c r="OBO20" s="43"/>
      <c r="OBP20" s="43"/>
      <c r="OBQ20" s="43"/>
      <c r="OBR20" s="43"/>
      <c r="OBS20" s="43"/>
      <c r="OBT20" s="43"/>
      <c r="OBU20" s="43"/>
      <c r="OBV20" s="43"/>
      <c r="OBW20" s="43"/>
      <c r="OBX20" s="43"/>
      <c r="OBY20" s="43"/>
      <c r="OBZ20" s="43"/>
      <c r="OCA20" s="43"/>
      <c r="OCB20" s="43"/>
      <c r="OCC20" s="43"/>
      <c r="OCD20" s="43"/>
      <c r="OCE20" s="43"/>
      <c r="OCF20" s="43"/>
      <c r="OCG20" s="43"/>
      <c r="OCH20" s="43"/>
      <c r="OCI20" s="43"/>
      <c r="OCJ20" s="43"/>
      <c r="OCK20" s="43"/>
      <c r="OCL20" s="43"/>
      <c r="OCM20" s="43"/>
      <c r="OCN20" s="43"/>
      <c r="OCO20" s="43"/>
      <c r="OCP20" s="43"/>
      <c r="OCQ20" s="43"/>
      <c r="OCR20" s="43"/>
      <c r="OCS20" s="43"/>
      <c r="OCT20" s="43"/>
      <c r="OCU20" s="43"/>
      <c r="OCV20" s="43"/>
      <c r="OCW20" s="43"/>
      <c r="OCX20" s="43"/>
      <c r="OCY20" s="43"/>
      <c r="OCZ20" s="43"/>
      <c r="ODA20" s="43"/>
      <c r="ODB20" s="43"/>
      <c r="ODC20" s="43"/>
      <c r="ODD20" s="43"/>
      <c r="ODE20" s="43"/>
      <c r="ODF20" s="43"/>
      <c r="ODG20" s="43"/>
      <c r="ODH20" s="43"/>
      <c r="ODI20" s="43"/>
      <c r="ODJ20" s="43"/>
      <c r="ODK20" s="43"/>
      <c r="ODL20" s="43"/>
      <c r="ODM20" s="43"/>
      <c r="ODN20" s="43"/>
      <c r="ODO20" s="43"/>
      <c r="ODP20" s="43"/>
      <c r="ODQ20" s="43"/>
      <c r="ODR20" s="43"/>
      <c r="ODS20" s="43"/>
      <c r="ODT20" s="43"/>
      <c r="ODU20" s="43"/>
      <c r="ODV20" s="43"/>
      <c r="ODW20" s="43"/>
      <c r="ODX20" s="43"/>
      <c r="ODY20" s="43"/>
      <c r="ODZ20" s="43"/>
      <c r="OEA20" s="43"/>
      <c r="OEB20" s="43"/>
      <c r="OEC20" s="43"/>
      <c r="OED20" s="43"/>
      <c r="OEE20" s="43"/>
      <c r="OEF20" s="43"/>
      <c r="OEG20" s="43"/>
      <c r="OEH20" s="43"/>
      <c r="OEI20" s="43"/>
      <c r="OEJ20" s="43"/>
      <c r="OEK20" s="43"/>
      <c r="OEL20" s="43"/>
      <c r="OEM20" s="43"/>
      <c r="OEN20" s="43"/>
      <c r="OEO20" s="43"/>
      <c r="OEP20" s="43"/>
      <c r="OEQ20" s="43"/>
      <c r="OER20" s="43"/>
      <c r="OES20" s="43"/>
      <c r="OET20" s="43"/>
      <c r="OEU20" s="43"/>
      <c r="OEV20" s="43"/>
      <c r="OEW20" s="43"/>
      <c r="OEX20" s="43"/>
      <c r="OEY20" s="43"/>
      <c r="OEZ20" s="43"/>
      <c r="OFA20" s="43"/>
      <c r="OFB20" s="43"/>
      <c r="OFC20" s="43"/>
      <c r="OFD20" s="43"/>
      <c r="OFE20" s="43"/>
      <c r="OFF20" s="43"/>
      <c r="OFG20" s="43"/>
      <c r="OFH20" s="43"/>
      <c r="OFI20" s="43"/>
      <c r="OFJ20" s="43"/>
      <c r="OFK20" s="43"/>
      <c r="OFL20" s="43"/>
      <c r="OFM20" s="43"/>
      <c r="OFN20" s="43"/>
      <c r="OFO20" s="43"/>
      <c r="OFP20" s="43"/>
      <c r="OFQ20" s="43"/>
      <c r="OFR20" s="43"/>
      <c r="OFS20" s="43"/>
      <c r="OFT20" s="43"/>
      <c r="OFU20" s="43"/>
      <c r="OFV20" s="43"/>
      <c r="OFW20" s="43"/>
      <c r="OFX20" s="43"/>
      <c r="OFY20" s="43"/>
      <c r="OFZ20" s="43"/>
      <c r="OGA20" s="43"/>
      <c r="OGB20" s="43"/>
      <c r="OGC20" s="43"/>
      <c r="OGD20" s="43"/>
      <c r="OGE20" s="43"/>
      <c r="OGF20" s="43"/>
      <c r="OGG20" s="43"/>
      <c r="OGH20" s="43"/>
      <c r="OGI20" s="43"/>
      <c r="OGJ20" s="43"/>
      <c r="OGK20" s="43"/>
      <c r="OGL20" s="43"/>
      <c r="OGM20" s="43"/>
      <c r="OGN20" s="43"/>
      <c r="OGO20" s="43"/>
      <c r="OGP20" s="43"/>
      <c r="OGQ20" s="43"/>
      <c r="OGR20" s="43"/>
      <c r="OGS20" s="43"/>
      <c r="OGT20" s="43"/>
      <c r="OGU20" s="43"/>
      <c r="OGV20" s="43"/>
      <c r="OGW20" s="43"/>
      <c r="OGX20" s="43"/>
      <c r="OGY20" s="43"/>
      <c r="OGZ20" s="43"/>
      <c r="OHA20" s="43"/>
      <c r="OHB20" s="43"/>
      <c r="OHC20" s="43"/>
      <c r="OHD20" s="43"/>
      <c r="OHE20" s="43"/>
      <c r="OHF20" s="43"/>
      <c r="OHG20" s="43"/>
      <c r="OHH20" s="43"/>
      <c r="OHI20" s="43"/>
      <c r="OHJ20" s="43"/>
      <c r="OHK20" s="43"/>
      <c r="OHL20" s="43"/>
      <c r="OHM20" s="43"/>
      <c r="OHN20" s="43"/>
      <c r="OHO20" s="43"/>
      <c r="OHP20" s="43"/>
      <c r="OHQ20" s="43"/>
      <c r="OHR20" s="43"/>
      <c r="OHS20" s="43"/>
      <c r="OHT20" s="43"/>
      <c r="OHU20" s="43"/>
      <c r="OHV20" s="43"/>
      <c r="OHW20" s="43"/>
      <c r="OHX20" s="43"/>
      <c r="OHY20" s="43"/>
      <c r="OHZ20" s="43"/>
      <c r="OIA20" s="43"/>
      <c r="OIB20" s="43"/>
      <c r="OIC20" s="43"/>
      <c r="OID20" s="43"/>
      <c r="OIE20" s="43"/>
      <c r="OIF20" s="43"/>
      <c r="OIG20" s="43"/>
      <c r="OIH20" s="43"/>
      <c r="OII20" s="43"/>
      <c r="OIJ20" s="43"/>
      <c r="OIK20" s="43"/>
      <c r="OIL20" s="43"/>
      <c r="OIM20" s="43"/>
      <c r="OIN20" s="43"/>
      <c r="OIO20" s="43"/>
      <c r="OIP20" s="43"/>
      <c r="OIQ20" s="43"/>
      <c r="OIR20" s="43"/>
      <c r="OIS20" s="43"/>
      <c r="OIT20" s="43"/>
      <c r="OIU20" s="43"/>
      <c r="OIV20" s="43"/>
      <c r="OIW20" s="43"/>
      <c r="OIX20" s="43"/>
      <c r="OIY20" s="43"/>
      <c r="OIZ20" s="43"/>
      <c r="OJA20" s="43"/>
      <c r="OJB20" s="43"/>
      <c r="OJC20" s="43"/>
      <c r="OJD20" s="43"/>
      <c r="OJE20" s="43"/>
      <c r="OJF20" s="43"/>
      <c r="OJG20" s="43"/>
      <c r="OJH20" s="43"/>
      <c r="OJI20" s="43"/>
      <c r="OJJ20" s="43"/>
      <c r="OJK20" s="43"/>
      <c r="OJL20" s="43"/>
      <c r="OJM20" s="43"/>
      <c r="OJN20" s="43"/>
      <c r="OJO20" s="43"/>
      <c r="OJP20" s="43"/>
      <c r="OJQ20" s="43"/>
      <c r="OJR20" s="43"/>
      <c r="OJS20" s="43"/>
      <c r="OJT20" s="43"/>
      <c r="OJU20" s="43"/>
      <c r="OJV20" s="43"/>
      <c r="OJW20" s="43"/>
      <c r="OJX20" s="43"/>
      <c r="OJY20" s="43"/>
      <c r="OJZ20" s="43"/>
      <c r="OKA20" s="43"/>
      <c r="OKB20" s="43"/>
      <c r="OKC20" s="43"/>
      <c r="OKD20" s="43"/>
      <c r="OKE20" s="43"/>
      <c r="OKF20" s="43"/>
      <c r="OKG20" s="43"/>
      <c r="OKH20" s="43"/>
      <c r="OKI20" s="43"/>
      <c r="OKJ20" s="43"/>
      <c r="OKK20" s="43"/>
      <c r="OKL20" s="43"/>
      <c r="OKM20" s="43"/>
      <c r="OKN20" s="43"/>
      <c r="OKO20" s="43"/>
      <c r="OKP20" s="43"/>
      <c r="OKQ20" s="43"/>
      <c r="OKR20" s="43"/>
      <c r="OKS20" s="43"/>
      <c r="OKT20" s="43"/>
      <c r="OKU20" s="43"/>
      <c r="OKV20" s="43"/>
      <c r="OKW20" s="43"/>
      <c r="OKX20" s="43"/>
      <c r="OKY20" s="43"/>
      <c r="OKZ20" s="43"/>
      <c r="OLA20" s="43"/>
      <c r="OLB20" s="43"/>
      <c r="OLC20" s="43"/>
      <c r="OLD20" s="43"/>
      <c r="OLE20" s="43"/>
      <c r="OLF20" s="43"/>
      <c r="OLG20" s="43"/>
      <c r="OLH20" s="43"/>
      <c r="OLI20" s="43"/>
      <c r="OLJ20" s="43"/>
      <c r="OLK20" s="43"/>
      <c r="OLL20" s="43"/>
      <c r="OLM20" s="43"/>
      <c r="OLN20" s="43"/>
      <c r="OLO20" s="43"/>
      <c r="OLP20" s="43"/>
      <c r="OLQ20" s="43"/>
      <c r="OLR20" s="43"/>
      <c r="OLS20" s="43"/>
      <c r="OLT20" s="43"/>
      <c r="OLU20" s="43"/>
      <c r="OLV20" s="43"/>
      <c r="OLW20" s="43"/>
      <c r="OLX20" s="43"/>
      <c r="OLY20" s="43"/>
      <c r="OLZ20" s="43"/>
      <c r="OMA20" s="43"/>
      <c r="OMB20" s="43"/>
      <c r="OMC20" s="43"/>
      <c r="OMD20" s="43"/>
      <c r="OME20" s="43"/>
      <c r="OMF20" s="43"/>
      <c r="OMG20" s="43"/>
      <c r="OMH20" s="43"/>
      <c r="OMI20" s="43"/>
      <c r="OMJ20" s="43"/>
      <c r="OMK20" s="43"/>
      <c r="OML20" s="43"/>
      <c r="OMM20" s="43"/>
      <c r="OMN20" s="43"/>
      <c r="OMO20" s="43"/>
      <c r="OMP20" s="43"/>
      <c r="OMQ20" s="43"/>
      <c r="OMR20" s="43"/>
      <c r="OMS20" s="43"/>
      <c r="OMT20" s="43"/>
      <c r="OMU20" s="43"/>
      <c r="OMV20" s="43"/>
      <c r="OMW20" s="43"/>
      <c r="OMX20" s="43"/>
      <c r="OMY20" s="43"/>
      <c r="OMZ20" s="43"/>
      <c r="ONA20" s="43"/>
      <c r="ONB20" s="43"/>
      <c r="ONC20" s="43"/>
      <c r="OND20" s="43"/>
      <c r="ONE20" s="43"/>
      <c r="ONF20" s="43"/>
      <c r="ONG20" s="43"/>
      <c r="ONH20" s="43"/>
      <c r="ONI20" s="43"/>
      <c r="ONJ20" s="43"/>
      <c r="ONK20" s="43"/>
      <c r="ONL20" s="43"/>
      <c r="ONM20" s="43"/>
      <c r="ONN20" s="43"/>
      <c r="ONO20" s="43"/>
      <c r="ONP20" s="43"/>
      <c r="ONQ20" s="43"/>
      <c r="ONR20" s="43"/>
      <c r="ONS20" s="43"/>
      <c r="ONT20" s="43"/>
      <c r="ONU20" s="43"/>
      <c r="ONV20" s="43"/>
      <c r="ONW20" s="43"/>
      <c r="ONX20" s="43"/>
      <c r="ONY20" s="43"/>
      <c r="ONZ20" s="43"/>
      <c r="OOA20" s="43"/>
      <c r="OOB20" s="43"/>
      <c r="OOC20" s="43"/>
      <c r="OOD20" s="43"/>
      <c r="OOE20" s="43"/>
      <c r="OOF20" s="43"/>
      <c r="OOG20" s="43"/>
      <c r="OOH20" s="43"/>
      <c r="OOI20" s="43"/>
      <c r="OOJ20" s="43"/>
      <c r="OOK20" s="43"/>
      <c r="OOL20" s="43"/>
      <c r="OOM20" s="43"/>
      <c r="OON20" s="43"/>
      <c r="OOO20" s="43"/>
      <c r="OOP20" s="43"/>
      <c r="OOQ20" s="43"/>
      <c r="OOR20" s="43"/>
      <c r="OOS20" s="43"/>
      <c r="OOT20" s="43"/>
      <c r="OOU20" s="43"/>
      <c r="OOV20" s="43"/>
      <c r="OOW20" s="43"/>
      <c r="OOX20" s="43"/>
      <c r="OOY20" s="43"/>
      <c r="OOZ20" s="43"/>
      <c r="OPA20" s="43"/>
      <c r="OPB20" s="43"/>
      <c r="OPC20" s="43"/>
      <c r="OPD20" s="43"/>
      <c r="OPE20" s="43"/>
      <c r="OPF20" s="43"/>
      <c r="OPG20" s="43"/>
      <c r="OPH20" s="43"/>
      <c r="OPI20" s="43"/>
      <c r="OPJ20" s="43"/>
      <c r="OPK20" s="43"/>
      <c r="OPL20" s="43"/>
      <c r="OPM20" s="43"/>
      <c r="OPN20" s="43"/>
      <c r="OPO20" s="43"/>
      <c r="OPP20" s="43"/>
      <c r="OPQ20" s="43"/>
      <c r="OPR20" s="43"/>
      <c r="OPS20" s="43"/>
      <c r="OPT20" s="43"/>
      <c r="OPU20" s="43"/>
      <c r="OPV20" s="43"/>
      <c r="OPW20" s="43"/>
      <c r="OPX20" s="43"/>
      <c r="OPY20" s="43"/>
      <c r="OPZ20" s="43"/>
      <c r="OQA20" s="43"/>
      <c r="OQB20" s="43"/>
      <c r="OQC20" s="43"/>
      <c r="OQD20" s="43"/>
      <c r="OQE20" s="43"/>
      <c r="OQF20" s="43"/>
      <c r="OQG20" s="43"/>
      <c r="OQH20" s="43"/>
      <c r="OQI20" s="43"/>
      <c r="OQJ20" s="43"/>
      <c r="OQK20" s="43"/>
      <c r="OQL20" s="43"/>
      <c r="OQM20" s="43"/>
      <c r="OQN20" s="43"/>
      <c r="OQO20" s="43"/>
      <c r="OQP20" s="43"/>
      <c r="OQQ20" s="43"/>
      <c r="OQR20" s="43"/>
      <c r="OQS20" s="43"/>
      <c r="OQT20" s="43"/>
      <c r="OQU20" s="43"/>
      <c r="OQV20" s="43"/>
      <c r="OQW20" s="43"/>
      <c r="OQX20" s="43"/>
      <c r="OQY20" s="43"/>
      <c r="OQZ20" s="43"/>
      <c r="ORA20" s="43"/>
      <c r="ORB20" s="43"/>
      <c r="ORC20" s="43"/>
      <c r="ORD20" s="43"/>
      <c r="ORE20" s="43"/>
      <c r="ORF20" s="43"/>
      <c r="ORG20" s="43"/>
      <c r="ORH20" s="43"/>
      <c r="ORI20" s="43"/>
      <c r="ORJ20" s="43"/>
      <c r="ORK20" s="43"/>
      <c r="ORL20" s="43"/>
      <c r="ORM20" s="43"/>
      <c r="ORN20" s="43"/>
      <c r="ORO20" s="43"/>
      <c r="ORP20" s="43"/>
      <c r="ORQ20" s="43"/>
      <c r="ORR20" s="43"/>
      <c r="ORS20" s="43"/>
      <c r="ORT20" s="43"/>
      <c r="ORU20" s="43"/>
      <c r="ORV20" s="43"/>
      <c r="ORW20" s="43"/>
      <c r="ORX20" s="43"/>
      <c r="ORY20" s="43"/>
      <c r="ORZ20" s="43"/>
      <c r="OSA20" s="43"/>
      <c r="OSB20" s="43"/>
      <c r="OSC20" s="43"/>
      <c r="OSD20" s="43"/>
      <c r="OSE20" s="43"/>
      <c r="OSF20" s="43"/>
      <c r="OSG20" s="43"/>
      <c r="OSH20" s="43"/>
      <c r="OSI20" s="43"/>
      <c r="OSJ20" s="43"/>
      <c r="OSK20" s="43"/>
      <c r="OSL20" s="43"/>
      <c r="OSM20" s="43"/>
      <c r="OSN20" s="43"/>
      <c r="OSO20" s="43"/>
      <c r="OSP20" s="43"/>
      <c r="OSQ20" s="43"/>
      <c r="OSR20" s="43"/>
      <c r="OSS20" s="43"/>
      <c r="OST20" s="43"/>
      <c r="OSU20" s="43"/>
      <c r="OSV20" s="43"/>
      <c r="OSW20" s="43"/>
      <c r="OSX20" s="43"/>
      <c r="OSY20" s="43"/>
      <c r="OSZ20" s="43"/>
      <c r="OTA20" s="43"/>
      <c r="OTB20" s="43"/>
      <c r="OTC20" s="43"/>
      <c r="OTD20" s="43"/>
      <c r="OTE20" s="43"/>
      <c r="OTF20" s="43"/>
      <c r="OTG20" s="43"/>
      <c r="OTH20" s="43"/>
      <c r="OTI20" s="43"/>
      <c r="OTJ20" s="43"/>
      <c r="OTK20" s="43"/>
      <c r="OTL20" s="43"/>
      <c r="OTM20" s="43"/>
      <c r="OTN20" s="43"/>
      <c r="OTO20" s="43"/>
      <c r="OTP20" s="43"/>
      <c r="OTQ20" s="43"/>
      <c r="OTR20" s="43"/>
      <c r="OTS20" s="43"/>
      <c r="OTT20" s="43"/>
      <c r="OTU20" s="43"/>
      <c r="OTV20" s="43"/>
      <c r="OTW20" s="43"/>
      <c r="OTX20" s="43"/>
      <c r="OTY20" s="43"/>
      <c r="OTZ20" s="43"/>
      <c r="OUA20" s="43"/>
      <c r="OUB20" s="43"/>
      <c r="OUC20" s="43"/>
      <c r="OUD20" s="43"/>
      <c r="OUE20" s="43"/>
      <c r="OUF20" s="43"/>
      <c r="OUG20" s="43"/>
      <c r="OUH20" s="43"/>
      <c r="OUI20" s="43"/>
      <c r="OUJ20" s="43"/>
      <c r="OUK20" s="43"/>
      <c r="OUL20" s="43"/>
      <c r="OUM20" s="43"/>
      <c r="OUN20" s="43"/>
      <c r="OUO20" s="43"/>
      <c r="OUP20" s="43"/>
      <c r="OUQ20" s="43"/>
      <c r="OUR20" s="43"/>
      <c r="OUS20" s="43"/>
      <c r="OUT20" s="43"/>
      <c r="OUU20" s="43"/>
      <c r="OUV20" s="43"/>
      <c r="OUW20" s="43"/>
      <c r="OUX20" s="43"/>
      <c r="OUY20" s="43"/>
      <c r="OUZ20" s="43"/>
      <c r="OVA20" s="43"/>
      <c r="OVB20" s="43"/>
      <c r="OVC20" s="43"/>
      <c r="OVD20" s="43"/>
      <c r="OVE20" s="43"/>
      <c r="OVF20" s="43"/>
      <c r="OVG20" s="43"/>
      <c r="OVH20" s="43"/>
      <c r="OVI20" s="43"/>
      <c r="OVJ20" s="43"/>
      <c r="OVK20" s="43"/>
      <c r="OVL20" s="43"/>
      <c r="OVM20" s="43"/>
      <c r="OVN20" s="43"/>
      <c r="OVO20" s="43"/>
      <c r="OVP20" s="43"/>
      <c r="OVQ20" s="43"/>
      <c r="OVR20" s="43"/>
      <c r="OVS20" s="43"/>
      <c r="OVT20" s="43"/>
      <c r="OVU20" s="43"/>
      <c r="OVV20" s="43"/>
      <c r="OVW20" s="43"/>
      <c r="OVX20" s="43"/>
      <c r="OVY20" s="43"/>
      <c r="OVZ20" s="43"/>
      <c r="OWA20" s="43"/>
      <c r="OWB20" s="43"/>
      <c r="OWC20" s="43"/>
      <c r="OWD20" s="43"/>
      <c r="OWE20" s="43"/>
      <c r="OWF20" s="43"/>
      <c r="OWG20" s="43"/>
      <c r="OWH20" s="43"/>
      <c r="OWI20" s="43"/>
      <c r="OWJ20" s="43"/>
      <c r="OWK20" s="43"/>
      <c r="OWL20" s="43"/>
      <c r="OWM20" s="43"/>
      <c r="OWN20" s="43"/>
      <c r="OWO20" s="43"/>
      <c r="OWP20" s="43"/>
      <c r="OWQ20" s="43"/>
      <c r="OWR20" s="43"/>
      <c r="OWS20" s="43"/>
      <c r="OWT20" s="43"/>
      <c r="OWU20" s="43"/>
      <c r="OWV20" s="43"/>
      <c r="OWW20" s="43"/>
      <c r="OWX20" s="43"/>
      <c r="OWY20" s="43"/>
      <c r="OWZ20" s="43"/>
      <c r="OXA20" s="43"/>
      <c r="OXB20" s="43"/>
      <c r="OXC20" s="43"/>
      <c r="OXD20" s="43"/>
      <c r="OXE20" s="43"/>
      <c r="OXF20" s="43"/>
      <c r="OXG20" s="43"/>
      <c r="OXH20" s="43"/>
      <c r="OXI20" s="43"/>
      <c r="OXJ20" s="43"/>
      <c r="OXK20" s="43"/>
      <c r="OXL20" s="43"/>
      <c r="OXM20" s="43"/>
      <c r="OXN20" s="43"/>
      <c r="OXO20" s="43"/>
      <c r="OXP20" s="43"/>
      <c r="OXQ20" s="43"/>
      <c r="OXR20" s="43"/>
      <c r="OXS20" s="43"/>
      <c r="OXT20" s="43"/>
      <c r="OXU20" s="43"/>
      <c r="OXV20" s="43"/>
      <c r="OXW20" s="43"/>
      <c r="OXX20" s="43"/>
      <c r="OXY20" s="43"/>
      <c r="OXZ20" s="43"/>
      <c r="OYA20" s="43"/>
      <c r="OYB20" s="43"/>
      <c r="OYC20" s="43"/>
      <c r="OYD20" s="43"/>
      <c r="OYE20" s="43"/>
      <c r="OYF20" s="43"/>
      <c r="OYG20" s="43"/>
      <c r="OYH20" s="43"/>
      <c r="OYI20" s="43"/>
      <c r="OYJ20" s="43"/>
      <c r="OYK20" s="43"/>
      <c r="OYL20" s="43"/>
      <c r="OYM20" s="43"/>
      <c r="OYN20" s="43"/>
      <c r="OYO20" s="43"/>
      <c r="OYP20" s="43"/>
      <c r="OYQ20" s="43"/>
      <c r="OYR20" s="43"/>
      <c r="OYS20" s="43"/>
      <c r="OYT20" s="43"/>
      <c r="OYU20" s="43"/>
      <c r="OYV20" s="43"/>
      <c r="OYW20" s="43"/>
      <c r="OYX20" s="43"/>
      <c r="OYY20" s="43"/>
      <c r="OYZ20" s="43"/>
      <c r="OZA20" s="43"/>
      <c r="OZB20" s="43"/>
      <c r="OZC20" s="43"/>
      <c r="OZD20" s="43"/>
      <c r="OZE20" s="43"/>
      <c r="OZF20" s="43"/>
      <c r="OZG20" s="43"/>
      <c r="OZH20" s="43"/>
      <c r="OZI20" s="43"/>
      <c r="OZJ20" s="43"/>
      <c r="OZK20" s="43"/>
      <c r="OZL20" s="43"/>
      <c r="OZM20" s="43"/>
      <c r="OZN20" s="43"/>
      <c r="OZO20" s="43"/>
      <c r="OZP20" s="43"/>
      <c r="OZQ20" s="43"/>
      <c r="OZR20" s="43"/>
      <c r="OZS20" s="43"/>
      <c r="OZT20" s="43"/>
      <c r="OZU20" s="43"/>
      <c r="OZV20" s="43"/>
      <c r="OZW20" s="43"/>
      <c r="OZX20" s="43"/>
      <c r="OZY20" s="43"/>
      <c r="OZZ20" s="43"/>
      <c r="PAA20" s="43"/>
      <c r="PAB20" s="43"/>
      <c r="PAC20" s="43"/>
      <c r="PAD20" s="43"/>
      <c r="PAE20" s="43"/>
      <c r="PAF20" s="43"/>
      <c r="PAG20" s="43"/>
      <c r="PAH20" s="43"/>
      <c r="PAI20" s="43"/>
      <c r="PAJ20" s="43"/>
      <c r="PAK20" s="43"/>
      <c r="PAL20" s="43"/>
      <c r="PAM20" s="43"/>
      <c r="PAN20" s="43"/>
      <c r="PAO20" s="43"/>
      <c r="PAP20" s="43"/>
      <c r="PAQ20" s="43"/>
      <c r="PAR20" s="43"/>
      <c r="PAS20" s="43"/>
      <c r="PAT20" s="43"/>
      <c r="PAU20" s="43"/>
      <c r="PAV20" s="43"/>
      <c r="PAW20" s="43"/>
      <c r="PAX20" s="43"/>
      <c r="PAY20" s="43"/>
      <c r="PAZ20" s="43"/>
      <c r="PBA20" s="43"/>
      <c r="PBB20" s="43"/>
      <c r="PBC20" s="43"/>
      <c r="PBD20" s="43"/>
      <c r="PBE20" s="43"/>
      <c r="PBF20" s="43"/>
      <c r="PBG20" s="43"/>
      <c r="PBH20" s="43"/>
      <c r="PBI20" s="43"/>
      <c r="PBJ20" s="43"/>
      <c r="PBK20" s="43"/>
      <c r="PBL20" s="43"/>
      <c r="PBM20" s="43"/>
      <c r="PBN20" s="43"/>
      <c r="PBO20" s="43"/>
      <c r="PBP20" s="43"/>
      <c r="PBQ20" s="43"/>
      <c r="PBR20" s="43"/>
      <c r="PBS20" s="43"/>
      <c r="PBT20" s="43"/>
      <c r="PBU20" s="43"/>
      <c r="PBV20" s="43"/>
      <c r="PBW20" s="43"/>
      <c r="PBX20" s="43"/>
      <c r="PBY20" s="43"/>
      <c r="PBZ20" s="43"/>
      <c r="PCA20" s="43"/>
      <c r="PCB20" s="43"/>
      <c r="PCC20" s="43"/>
      <c r="PCD20" s="43"/>
      <c r="PCE20" s="43"/>
      <c r="PCF20" s="43"/>
      <c r="PCG20" s="43"/>
      <c r="PCH20" s="43"/>
      <c r="PCI20" s="43"/>
      <c r="PCJ20" s="43"/>
      <c r="PCK20" s="43"/>
      <c r="PCL20" s="43"/>
      <c r="PCM20" s="43"/>
      <c r="PCN20" s="43"/>
      <c r="PCO20" s="43"/>
      <c r="PCP20" s="43"/>
      <c r="PCQ20" s="43"/>
      <c r="PCR20" s="43"/>
      <c r="PCS20" s="43"/>
      <c r="PCT20" s="43"/>
      <c r="PCU20" s="43"/>
      <c r="PCV20" s="43"/>
      <c r="PCW20" s="43"/>
      <c r="PCX20" s="43"/>
      <c r="PCY20" s="43"/>
      <c r="PCZ20" s="43"/>
      <c r="PDA20" s="43"/>
      <c r="PDB20" s="43"/>
      <c r="PDC20" s="43"/>
      <c r="PDD20" s="43"/>
      <c r="PDE20" s="43"/>
      <c r="PDF20" s="43"/>
      <c r="PDG20" s="43"/>
      <c r="PDH20" s="43"/>
      <c r="PDI20" s="43"/>
      <c r="PDJ20" s="43"/>
      <c r="PDK20" s="43"/>
      <c r="PDL20" s="43"/>
      <c r="PDM20" s="43"/>
      <c r="PDN20" s="43"/>
      <c r="PDO20" s="43"/>
      <c r="PDP20" s="43"/>
      <c r="PDQ20" s="43"/>
      <c r="PDR20" s="43"/>
      <c r="PDS20" s="43"/>
      <c r="PDT20" s="43"/>
      <c r="PDU20" s="43"/>
      <c r="PDV20" s="43"/>
      <c r="PDW20" s="43"/>
      <c r="PDX20" s="43"/>
      <c r="PDY20" s="43"/>
      <c r="PDZ20" s="43"/>
      <c r="PEA20" s="43"/>
      <c r="PEB20" s="43"/>
      <c r="PEC20" s="43"/>
      <c r="PED20" s="43"/>
      <c r="PEE20" s="43"/>
      <c r="PEF20" s="43"/>
      <c r="PEG20" s="43"/>
      <c r="PEH20" s="43"/>
      <c r="PEI20" s="43"/>
      <c r="PEJ20" s="43"/>
      <c r="PEK20" s="43"/>
      <c r="PEL20" s="43"/>
      <c r="PEM20" s="43"/>
      <c r="PEN20" s="43"/>
      <c r="PEO20" s="43"/>
      <c r="PEP20" s="43"/>
      <c r="PEQ20" s="43"/>
      <c r="PER20" s="43"/>
      <c r="PES20" s="43"/>
      <c r="PET20" s="43"/>
      <c r="PEU20" s="43"/>
      <c r="PEV20" s="43"/>
      <c r="PEW20" s="43"/>
      <c r="PEX20" s="43"/>
      <c r="PEY20" s="43"/>
      <c r="PEZ20" s="43"/>
      <c r="PFA20" s="43"/>
      <c r="PFB20" s="43"/>
      <c r="PFC20" s="43"/>
      <c r="PFD20" s="43"/>
      <c r="PFE20" s="43"/>
      <c r="PFF20" s="43"/>
      <c r="PFG20" s="43"/>
      <c r="PFH20" s="43"/>
      <c r="PFI20" s="43"/>
      <c r="PFJ20" s="43"/>
      <c r="PFK20" s="43"/>
      <c r="PFL20" s="43"/>
      <c r="PFM20" s="43"/>
      <c r="PFN20" s="43"/>
      <c r="PFO20" s="43"/>
      <c r="PFP20" s="43"/>
      <c r="PFQ20" s="43"/>
      <c r="PFR20" s="43"/>
      <c r="PFS20" s="43"/>
      <c r="PFT20" s="43"/>
      <c r="PFU20" s="43"/>
      <c r="PFV20" s="43"/>
      <c r="PFW20" s="43"/>
      <c r="PFX20" s="43"/>
      <c r="PFY20" s="43"/>
      <c r="PFZ20" s="43"/>
      <c r="PGA20" s="43"/>
      <c r="PGB20" s="43"/>
      <c r="PGC20" s="43"/>
      <c r="PGD20" s="43"/>
      <c r="PGE20" s="43"/>
      <c r="PGF20" s="43"/>
      <c r="PGG20" s="43"/>
      <c r="PGH20" s="43"/>
      <c r="PGI20" s="43"/>
      <c r="PGJ20" s="43"/>
      <c r="PGK20" s="43"/>
      <c r="PGL20" s="43"/>
      <c r="PGM20" s="43"/>
      <c r="PGN20" s="43"/>
      <c r="PGO20" s="43"/>
      <c r="PGP20" s="43"/>
      <c r="PGQ20" s="43"/>
      <c r="PGR20" s="43"/>
      <c r="PGS20" s="43"/>
      <c r="PGT20" s="43"/>
      <c r="PGU20" s="43"/>
      <c r="PGV20" s="43"/>
      <c r="PGW20" s="43"/>
      <c r="PGX20" s="43"/>
      <c r="PGY20" s="43"/>
      <c r="PGZ20" s="43"/>
      <c r="PHA20" s="43"/>
      <c r="PHB20" s="43"/>
      <c r="PHC20" s="43"/>
      <c r="PHD20" s="43"/>
      <c r="PHE20" s="43"/>
      <c r="PHF20" s="43"/>
      <c r="PHG20" s="43"/>
      <c r="PHH20" s="43"/>
      <c r="PHI20" s="43"/>
      <c r="PHJ20" s="43"/>
      <c r="PHK20" s="43"/>
      <c r="PHL20" s="43"/>
      <c r="PHM20" s="43"/>
      <c r="PHN20" s="43"/>
      <c r="PHO20" s="43"/>
      <c r="PHP20" s="43"/>
      <c r="PHQ20" s="43"/>
      <c r="PHR20" s="43"/>
      <c r="PHS20" s="43"/>
      <c r="PHT20" s="43"/>
      <c r="PHU20" s="43"/>
      <c r="PHV20" s="43"/>
      <c r="PHW20" s="43"/>
      <c r="PHX20" s="43"/>
      <c r="PHY20" s="43"/>
      <c r="PHZ20" s="43"/>
      <c r="PIA20" s="43"/>
      <c r="PIB20" s="43"/>
      <c r="PIC20" s="43"/>
      <c r="PID20" s="43"/>
      <c r="PIE20" s="43"/>
      <c r="PIF20" s="43"/>
      <c r="PIG20" s="43"/>
      <c r="PIH20" s="43"/>
      <c r="PII20" s="43"/>
      <c r="PIJ20" s="43"/>
      <c r="PIK20" s="43"/>
      <c r="PIL20" s="43"/>
      <c r="PIM20" s="43"/>
      <c r="PIN20" s="43"/>
      <c r="PIO20" s="43"/>
      <c r="PIP20" s="43"/>
      <c r="PIQ20" s="43"/>
      <c r="PIR20" s="43"/>
      <c r="PIS20" s="43"/>
      <c r="PIT20" s="43"/>
      <c r="PIU20" s="43"/>
      <c r="PIV20" s="43"/>
      <c r="PIW20" s="43"/>
      <c r="PIX20" s="43"/>
      <c r="PIY20" s="43"/>
      <c r="PIZ20" s="43"/>
      <c r="PJA20" s="43"/>
      <c r="PJB20" s="43"/>
      <c r="PJC20" s="43"/>
      <c r="PJD20" s="43"/>
      <c r="PJE20" s="43"/>
      <c r="PJF20" s="43"/>
      <c r="PJG20" s="43"/>
      <c r="PJH20" s="43"/>
      <c r="PJI20" s="43"/>
      <c r="PJJ20" s="43"/>
      <c r="PJK20" s="43"/>
      <c r="PJL20" s="43"/>
      <c r="PJM20" s="43"/>
      <c r="PJN20" s="43"/>
      <c r="PJO20" s="43"/>
      <c r="PJP20" s="43"/>
      <c r="PJQ20" s="43"/>
      <c r="PJR20" s="43"/>
      <c r="PJS20" s="43"/>
      <c r="PJT20" s="43"/>
      <c r="PJU20" s="43"/>
      <c r="PJV20" s="43"/>
      <c r="PJW20" s="43"/>
      <c r="PJX20" s="43"/>
      <c r="PJY20" s="43"/>
      <c r="PJZ20" s="43"/>
      <c r="PKA20" s="43"/>
      <c r="PKB20" s="43"/>
      <c r="PKC20" s="43"/>
      <c r="PKD20" s="43"/>
      <c r="PKE20" s="43"/>
      <c r="PKF20" s="43"/>
      <c r="PKG20" s="43"/>
      <c r="PKH20" s="43"/>
      <c r="PKI20" s="43"/>
      <c r="PKJ20" s="43"/>
      <c r="PKK20" s="43"/>
      <c r="PKL20" s="43"/>
      <c r="PKM20" s="43"/>
      <c r="PKN20" s="43"/>
      <c r="PKO20" s="43"/>
      <c r="PKP20" s="43"/>
      <c r="PKQ20" s="43"/>
      <c r="PKR20" s="43"/>
      <c r="PKS20" s="43"/>
      <c r="PKT20" s="43"/>
      <c r="PKU20" s="43"/>
      <c r="PKV20" s="43"/>
      <c r="PKW20" s="43"/>
      <c r="PKX20" s="43"/>
      <c r="PKY20" s="43"/>
      <c r="PKZ20" s="43"/>
      <c r="PLA20" s="43"/>
      <c r="PLB20" s="43"/>
      <c r="PLC20" s="43"/>
      <c r="PLD20" s="43"/>
      <c r="PLE20" s="43"/>
      <c r="PLF20" s="43"/>
      <c r="PLG20" s="43"/>
      <c r="PLH20" s="43"/>
      <c r="PLI20" s="43"/>
      <c r="PLJ20" s="43"/>
      <c r="PLK20" s="43"/>
      <c r="PLL20" s="43"/>
      <c r="PLM20" s="43"/>
      <c r="PLN20" s="43"/>
      <c r="PLO20" s="43"/>
      <c r="PLP20" s="43"/>
      <c r="PLQ20" s="43"/>
      <c r="PLR20" s="43"/>
      <c r="PLS20" s="43"/>
      <c r="PLT20" s="43"/>
      <c r="PLU20" s="43"/>
      <c r="PLV20" s="43"/>
      <c r="PLW20" s="43"/>
      <c r="PLX20" s="43"/>
      <c r="PLY20" s="43"/>
      <c r="PLZ20" s="43"/>
      <c r="PMA20" s="43"/>
      <c r="PMB20" s="43"/>
      <c r="PMC20" s="43"/>
      <c r="PMD20" s="43"/>
      <c r="PME20" s="43"/>
      <c r="PMF20" s="43"/>
      <c r="PMG20" s="43"/>
      <c r="PMH20" s="43"/>
      <c r="PMI20" s="43"/>
      <c r="PMJ20" s="43"/>
      <c r="PMK20" s="43"/>
      <c r="PML20" s="43"/>
      <c r="PMM20" s="43"/>
      <c r="PMN20" s="43"/>
      <c r="PMO20" s="43"/>
      <c r="PMP20" s="43"/>
      <c r="PMQ20" s="43"/>
      <c r="PMR20" s="43"/>
      <c r="PMS20" s="43"/>
      <c r="PMT20" s="43"/>
      <c r="PMU20" s="43"/>
      <c r="PMV20" s="43"/>
      <c r="PMW20" s="43"/>
      <c r="PMX20" s="43"/>
      <c r="PMY20" s="43"/>
      <c r="PMZ20" s="43"/>
      <c r="PNA20" s="43"/>
      <c r="PNB20" s="43"/>
      <c r="PNC20" s="43"/>
      <c r="PND20" s="43"/>
      <c r="PNE20" s="43"/>
      <c r="PNF20" s="43"/>
      <c r="PNG20" s="43"/>
      <c r="PNH20" s="43"/>
      <c r="PNI20" s="43"/>
      <c r="PNJ20" s="43"/>
      <c r="PNK20" s="43"/>
      <c r="PNL20" s="43"/>
      <c r="PNM20" s="43"/>
      <c r="PNN20" s="43"/>
      <c r="PNO20" s="43"/>
      <c r="PNP20" s="43"/>
      <c r="PNQ20" s="43"/>
      <c r="PNR20" s="43"/>
      <c r="PNS20" s="43"/>
      <c r="PNT20" s="43"/>
      <c r="PNU20" s="43"/>
      <c r="PNV20" s="43"/>
      <c r="PNW20" s="43"/>
      <c r="PNX20" s="43"/>
      <c r="PNY20" s="43"/>
      <c r="PNZ20" s="43"/>
      <c r="POA20" s="43"/>
      <c r="POB20" s="43"/>
      <c r="POC20" s="43"/>
      <c r="POD20" s="43"/>
      <c r="POE20" s="43"/>
      <c r="POF20" s="43"/>
      <c r="POG20" s="43"/>
      <c r="POH20" s="43"/>
      <c r="POI20" s="43"/>
      <c r="POJ20" s="43"/>
      <c r="POK20" s="43"/>
      <c r="POL20" s="43"/>
      <c r="POM20" s="43"/>
      <c r="PON20" s="43"/>
      <c r="POO20" s="43"/>
      <c r="POP20" s="43"/>
      <c r="POQ20" s="43"/>
      <c r="POR20" s="43"/>
      <c r="POS20" s="43"/>
      <c r="POT20" s="43"/>
      <c r="POU20" s="43"/>
      <c r="POV20" s="43"/>
      <c r="POW20" s="43"/>
      <c r="POX20" s="43"/>
      <c r="POY20" s="43"/>
      <c r="POZ20" s="43"/>
      <c r="PPA20" s="43"/>
      <c r="PPB20" s="43"/>
      <c r="PPC20" s="43"/>
      <c r="PPD20" s="43"/>
      <c r="PPE20" s="43"/>
      <c r="PPF20" s="43"/>
      <c r="PPG20" s="43"/>
      <c r="PPH20" s="43"/>
      <c r="PPI20" s="43"/>
      <c r="PPJ20" s="43"/>
      <c r="PPK20" s="43"/>
      <c r="PPL20" s="43"/>
      <c r="PPM20" s="43"/>
      <c r="PPN20" s="43"/>
      <c r="PPO20" s="43"/>
      <c r="PPP20" s="43"/>
      <c r="PPQ20" s="43"/>
      <c r="PPR20" s="43"/>
      <c r="PPS20" s="43"/>
      <c r="PPT20" s="43"/>
      <c r="PPU20" s="43"/>
      <c r="PPV20" s="43"/>
      <c r="PPW20" s="43"/>
      <c r="PPX20" s="43"/>
      <c r="PPY20" s="43"/>
      <c r="PPZ20" s="43"/>
      <c r="PQA20" s="43"/>
      <c r="PQB20" s="43"/>
      <c r="PQC20" s="43"/>
      <c r="PQD20" s="43"/>
      <c r="PQE20" s="43"/>
      <c r="PQF20" s="43"/>
      <c r="PQG20" s="43"/>
      <c r="PQH20" s="43"/>
      <c r="PQI20" s="43"/>
      <c r="PQJ20" s="43"/>
      <c r="PQK20" s="43"/>
      <c r="PQL20" s="43"/>
      <c r="PQM20" s="43"/>
      <c r="PQN20" s="43"/>
      <c r="PQO20" s="43"/>
      <c r="PQP20" s="43"/>
      <c r="PQQ20" s="43"/>
      <c r="PQR20" s="43"/>
      <c r="PQS20" s="43"/>
      <c r="PQT20" s="43"/>
      <c r="PQU20" s="43"/>
      <c r="PQV20" s="43"/>
      <c r="PQW20" s="43"/>
      <c r="PQX20" s="43"/>
      <c r="PQY20" s="43"/>
      <c r="PQZ20" s="43"/>
      <c r="PRA20" s="43"/>
      <c r="PRB20" s="43"/>
      <c r="PRC20" s="43"/>
      <c r="PRD20" s="43"/>
      <c r="PRE20" s="43"/>
      <c r="PRF20" s="43"/>
      <c r="PRG20" s="43"/>
      <c r="PRH20" s="43"/>
      <c r="PRI20" s="43"/>
      <c r="PRJ20" s="43"/>
      <c r="PRK20" s="43"/>
      <c r="PRL20" s="43"/>
      <c r="PRM20" s="43"/>
      <c r="PRN20" s="43"/>
      <c r="PRO20" s="43"/>
      <c r="PRP20" s="43"/>
      <c r="PRQ20" s="43"/>
      <c r="PRR20" s="43"/>
      <c r="PRS20" s="43"/>
      <c r="PRT20" s="43"/>
      <c r="PRU20" s="43"/>
      <c r="PRV20" s="43"/>
      <c r="PRW20" s="43"/>
      <c r="PRX20" s="43"/>
      <c r="PRY20" s="43"/>
      <c r="PRZ20" s="43"/>
      <c r="PSA20" s="43"/>
      <c r="PSB20" s="43"/>
      <c r="PSC20" s="43"/>
      <c r="PSD20" s="43"/>
      <c r="PSE20" s="43"/>
      <c r="PSF20" s="43"/>
      <c r="PSG20" s="43"/>
      <c r="PSH20" s="43"/>
      <c r="PSI20" s="43"/>
      <c r="PSJ20" s="43"/>
      <c r="PSK20" s="43"/>
      <c r="PSL20" s="43"/>
      <c r="PSM20" s="43"/>
      <c r="PSN20" s="43"/>
      <c r="PSO20" s="43"/>
      <c r="PSP20" s="43"/>
      <c r="PSQ20" s="43"/>
      <c r="PSR20" s="43"/>
      <c r="PSS20" s="43"/>
      <c r="PST20" s="43"/>
      <c r="PSU20" s="43"/>
      <c r="PSV20" s="43"/>
      <c r="PSW20" s="43"/>
      <c r="PSX20" s="43"/>
      <c r="PSY20" s="43"/>
      <c r="PSZ20" s="43"/>
      <c r="PTA20" s="43"/>
      <c r="PTB20" s="43"/>
      <c r="PTC20" s="43"/>
      <c r="PTD20" s="43"/>
      <c r="PTE20" s="43"/>
      <c r="PTF20" s="43"/>
      <c r="PTG20" s="43"/>
      <c r="PTH20" s="43"/>
      <c r="PTI20" s="43"/>
      <c r="PTJ20" s="43"/>
      <c r="PTK20" s="43"/>
      <c r="PTL20" s="43"/>
      <c r="PTM20" s="43"/>
      <c r="PTN20" s="43"/>
      <c r="PTO20" s="43"/>
      <c r="PTP20" s="43"/>
      <c r="PTQ20" s="43"/>
      <c r="PTR20" s="43"/>
      <c r="PTS20" s="43"/>
      <c r="PTT20" s="43"/>
      <c r="PTU20" s="43"/>
      <c r="PTV20" s="43"/>
      <c r="PTW20" s="43"/>
      <c r="PTX20" s="43"/>
      <c r="PTY20" s="43"/>
      <c r="PTZ20" s="43"/>
      <c r="PUA20" s="43"/>
      <c r="PUB20" s="43"/>
      <c r="PUC20" s="43"/>
      <c r="PUD20" s="43"/>
      <c r="PUE20" s="43"/>
      <c r="PUF20" s="43"/>
      <c r="PUG20" s="43"/>
      <c r="PUH20" s="43"/>
      <c r="PUI20" s="43"/>
      <c r="PUJ20" s="43"/>
      <c r="PUK20" s="43"/>
      <c r="PUL20" s="43"/>
      <c r="PUM20" s="43"/>
      <c r="PUN20" s="43"/>
      <c r="PUO20" s="43"/>
      <c r="PUP20" s="43"/>
      <c r="PUQ20" s="43"/>
      <c r="PUR20" s="43"/>
      <c r="PUS20" s="43"/>
      <c r="PUT20" s="43"/>
      <c r="PUU20" s="43"/>
      <c r="PUV20" s="43"/>
      <c r="PUW20" s="43"/>
      <c r="PUX20" s="43"/>
      <c r="PUY20" s="43"/>
      <c r="PUZ20" s="43"/>
      <c r="PVA20" s="43"/>
      <c r="PVB20" s="43"/>
      <c r="PVC20" s="43"/>
      <c r="PVD20" s="43"/>
      <c r="PVE20" s="43"/>
      <c r="PVF20" s="43"/>
      <c r="PVG20" s="43"/>
      <c r="PVH20" s="43"/>
      <c r="PVI20" s="43"/>
      <c r="PVJ20" s="43"/>
      <c r="PVK20" s="43"/>
      <c r="PVL20" s="43"/>
      <c r="PVM20" s="43"/>
      <c r="PVN20" s="43"/>
      <c r="PVO20" s="43"/>
      <c r="PVP20" s="43"/>
      <c r="PVQ20" s="43"/>
      <c r="PVR20" s="43"/>
      <c r="PVS20" s="43"/>
      <c r="PVT20" s="43"/>
      <c r="PVU20" s="43"/>
      <c r="PVV20" s="43"/>
      <c r="PVW20" s="43"/>
      <c r="PVX20" s="43"/>
      <c r="PVY20" s="43"/>
      <c r="PVZ20" s="43"/>
      <c r="PWA20" s="43"/>
      <c r="PWB20" s="43"/>
      <c r="PWC20" s="43"/>
      <c r="PWD20" s="43"/>
      <c r="PWE20" s="43"/>
      <c r="PWF20" s="43"/>
      <c r="PWG20" s="43"/>
      <c r="PWH20" s="43"/>
      <c r="PWI20" s="43"/>
      <c r="PWJ20" s="43"/>
      <c r="PWK20" s="43"/>
      <c r="PWL20" s="43"/>
      <c r="PWM20" s="43"/>
      <c r="PWN20" s="43"/>
      <c r="PWO20" s="43"/>
      <c r="PWP20" s="43"/>
      <c r="PWQ20" s="43"/>
      <c r="PWR20" s="43"/>
      <c r="PWS20" s="43"/>
      <c r="PWT20" s="43"/>
      <c r="PWU20" s="43"/>
      <c r="PWV20" s="43"/>
      <c r="PWW20" s="43"/>
      <c r="PWX20" s="43"/>
      <c r="PWY20" s="43"/>
      <c r="PWZ20" s="43"/>
      <c r="PXA20" s="43"/>
      <c r="PXB20" s="43"/>
      <c r="PXC20" s="43"/>
      <c r="PXD20" s="43"/>
      <c r="PXE20" s="43"/>
      <c r="PXF20" s="43"/>
      <c r="PXG20" s="43"/>
      <c r="PXH20" s="43"/>
      <c r="PXI20" s="43"/>
      <c r="PXJ20" s="43"/>
      <c r="PXK20" s="43"/>
      <c r="PXL20" s="43"/>
      <c r="PXM20" s="43"/>
      <c r="PXN20" s="43"/>
      <c r="PXO20" s="43"/>
      <c r="PXP20" s="43"/>
      <c r="PXQ20" s="43"/>
      <c r="PXR20" s="43"/>
      <c r="PXS20" s="43"/>
      <c r="PXT20" s="43"/>
      <c r="PXU20" s="43"/>
      <c r="PXV20" s="43"/>
      <c r="PXW20" s="43"/>
      <c r="PXX20" s="43"/>
      <c r="PXY20" s="43"/>
      <c r="PXZ20" s="43"/>
      <c r="PYA20" s="43"/>
      <c r="PYB20" s="43"/>
      <c r="PYC20" s="43"/>
      <c r="PYD20" s="43"/>
      <c r="PYE20" s="43"/>
      <c r="PYF20" s="43"/>
      <c r="PYG20" s="43"/>
      <c r="PYH20" s="43"/>
      <c r="PYI20" s="43"/>
      <c r="PYJ20" s="43"/>
      <c r="PYK20" s="43"/>
      <c r="PYL20" s="43"/>
      <c r="PYM20" s="43"/>
      <c r="PYN20" s="43"/>
      <c r="PYO20" s="43"/>
      <c r="PYP20" s="43"/>
      <c r="PYQ20" s="43"/>
      <c r="PYR20" s="43"/>
      <c r="PYS20" s="43"/>
      <c r="PYT20" s="43"/>
      <c r="PYU20" s="43"/>
      <c r="PYV20" s="43"/>
      <c r="PYW20" s="43"/>
      <c r="PYX20" s="43"/>
      <c r="PYY20" s="43"/>
      <c r="PYZ20" s="43"/>
      <c r="PZA20" s="43"/>
      <c r="PZB20" s="43"/>
      <c r="PZC20" s="43"/>
      <c r="PZD20" s="43"/>
      <c r="PZE20" s="43"/>
      <c r="PZF20" s="43"/>
      <c r="PZG20" s="43"/>
      <c r="PZH20" s="43"/>
      <c r="PZI20" s="43"/>
      <c r="PZJ20" s="43"/>
      <c r="PZK20" s="43"/>
      <c r="PZL20" s="43"/>
      <c r="PZM20" s="43"/>
      <c r="PZN20" s="43"/>
      <c r="PZO20" s="43"/>
      <c r="PZP20" s="43"/>
      <c r="PZQ20" s="43"/>
      <c r="PZR20" s="43"/>
      <c r="PZS20" s="43"/>
      <c r="PZT20" s="43"/>
      <c r="PZU20" s="43"/>
      <c r="PZV20" s="43"/>
      <c r="PZW20" s="43"/>
      <c r="PZX20" s="43"/>
      <c r="PZY20" s="43"/>
      <c r="PZZ20" s="43"/>
      <c r="QAA20" s="43"/>
      <c r="QAB20" s="43"/>
      <c r="QAC20" s="43"/>
      <c r="QAD20" s="43"/>
      <c r="QAE20" s="43"/>
      <c r="QAF20" s="43"/>
      <c r="QAG20" s="43"/>
      <c r="QAH20" s="43"/>
      <c r="QAI20" s="43"/>
      <c r="QAJ20" s="43"/>
      <c r="QAK20" s="43"/>
      <c r="QAL20" s="43"/>
      <c r="QAM20" s="43"/>
      <c r="QAN20" s="43"/>
      <c r="QAO20" s="43"/>
      <c r="QAP20" s="43"/>
      <c r="QAQ20" s="43"/>
      <c r="QAR20" s="43"/>
      <c r="QAS20" s="43"/>
      <c r="QAT20" s="43"/>
      <c r="QAU20" s="43"/>
      <c r="QAV20" s="43"/>
      <c r="QAW20" s="43"/>
      <c r="QAX20" s="43"/>
      <c r="QAY20" s="43"/>
      <c r="QAZ20" s="43"/>
      <c r="QBA20" s="43"/>
      <c r="QBB20" s="43"/>
      <c r="QBC20" s="43"/>
      <c r="QBD20" s="43"/>
      <c r="QBE20" s="43"/>
      <c r="QBF20" s="43"/>
      <c r="QBG20" s="43"/>
      <c r="QBH20" s="43"/>
      <c r="QBI20" s="43"/>
      <c r="QBJ20" s="43"/>
      <c r="QBK20" s="43"/>
      <c r="QBL20" s="43"/>
      <c r="QBM20" s="43"/>
      <c r="QBN20" s="43"/>
      <c r="QBO20" s="43"/>
      <c r="QBP20" s="43"/>
      <c r="QBQ20" s="43"/>
      <c r="QBR20" s="43"/>
      <c r="QBS20" s="43"/>
      <c r="QBT20" s="43"/>
      <c r="QBU20" s="43"/>
      <c r="QBV20" s="43"/>
      <c r="QBW20" s="43"/>
      <c r="QBX20" s="43"/>
      <c r="QBY20" s="43"/>
      <c r="QBZ20" s="43"/>
      <c r="QCA20" s="43"/>
      <c r="QCB20" s="43"/>
      <c r="QCC20" s="43"/>
      <c r="QCD20" s="43"/>
      <c r="QCE20" s="43"/>
      <c r="QCF20" s="43"/>
      <c r="QCG20" s="43"/>
      <c r="QCH20" s="43"/>
      <c r="QCI20" s="43"/>
      <c r="QCJ20" s="43"/>
      <c r="QCK20" s="43"/>
      <c r="QCL20" s="43"/>
      <c r="QCM20" s="43"/>
      <c r="QCN20" s="43"/>
      <c r="QCO20" s="43"/>
      <c r="QCP20" s="43"/>
      <c r="QCQ20" s="43"/>
      <c r="QCR20" s="43"/>
      <c r="QCS20" s="43"/>
      <c r="QCT20" s="43"/>
      <c r="QCU20" s="43"/>
      <c r="QCV20" s="43"/>
      <c r="QCW20" s="43"/>
      <c r="QCX20" s="43"/>
      <c r="QCY20" s="43"/>
      <c r="QCZ20" s="43"/>
      <c r="QDA20" s="43"/>
      <c r="QDB20" s="43"/>
      <c r="QDC20" s="43"/>
      <c r="QDD20" s="43"/>
      <c r="QDE20" s="43"/>
      <c r="QDF20" s="43"/>
      <c r="QDG20" s="43"/>
      <c r="QDH20" s="43"/>
      <c r="QDI20" s="43"/>
      <c r="QDJ20" s="43"/>
      <c r="QDK20" s="43"/>
      <c r="QDL20" s="43"/>
      <c r="QDM20" s="43"/>
      <c r="QDN20" s="43"/>
      <c r="QDO20" s="43"/>
      <c r="QDP20" s="43"/>
      <c r="QDQ20" s="43"/>
      <c r="QDR20" s="43"/>
      <c r="QDS20" s="43"/>
      <c r="QDT20" s="43"/>
      <c r="QDU20" s="43"/>
      <c r="QDV20" s="43"/>
      <c r="QDW20" s="43"/>
      <c r="QDX20" s="43"/>
      <c r="QDY20" s="43"/>
      <c r="QDZ20" s="43"/>
      <c r="QEA20" s="43"/>
      <c r="QEB20" s="43"/>
      <c r="QEC20" s="43"/>
      <c r="QED20" s="43"/>
      <c r="QEE20" s="43"/>
      <c r="QEF20" s="43"/>
      <c r="QEG20" s="43"/>
      <c r="QEH20" s="43"/>
      <c r="QEI20" s="43"/>
      <c r="QEJ20" s="43"/>
      <c r="QEK20" s="43"/>
      <c r="QEL20" s="43"/>
      <c r="QEM20" s="43"/>
      <c r="QEN20" s="43"/>
      <c r="QEO20" s="43"/>
      <c r="QEP20" s="43"/>
      <c r="QEQ20" s="43"/>
      <c r="QER20" s="43"/>
      <c r="QES20" s="43"/>
      <c r="QET20" s="43"/>
      <c r="QEU20" s="43"/>
      <c r="QEV20" s="43"/>
      <c r="QEW20" s="43"/>
      <c r="QEX20" s="43"/>
      <c r="QEY20" s="43"/>
      <c r="QEZ20" s="43"/>
      <c r="QFA20" s="43"/>
      <c r="QFB20" s="43"/>
      <c r="QFC20" s="43"/>
      <c r="QFD20" s="43"/>
      <c r="QFE20" s="43"/>
      <c r="QFF20" s="43"/>
      <c r="QFG20" s="43"/>
      <c r="QFH20" s="43"/>
      <c r="QFI20" s="43"/>
      <c r="QFJ20" s="43"/>
      <c r="QFK20" s="43"/>
      <c r="QFL20" s="43"/>
      <c r="QFM20" s="43"/>
      <c r="QFN20" s="43"/>
      <c r="QFO20" s="43"/>
      <c r="QFP20" s="43"/>
      <c r="QFQ20" s="43"/>
      <c r="QFR20" s="43"/>
      <c r="QFS20" s="43"/>
      <c r="QFT20" s="43"/>
      <c r="QFU20" s="43"/>
      <c r="QFV20" s="43"/>
      <c r="QFW20" s="43"/>
      <c r="QFX20" s="43"/>
      <c r="QFY20" s="43"/>
      <c r="QFZ20" s="43"/>
      <c r="QGA20" s="43"/>
      <c r="QGB20" s="43"/>
      <c r="QGC20" s="43"/>
      <c r="QGD20" s="43"/>
      <c r="QGE20" s="43"/>
      <c r="QGF20" s="43"/>
      <c r="QGG20" s="43"/>
      <c r="QGH20" s="43"/>
      <c r="QGI20" s="43"/>
      <c r="QGJ20" s="43"/>
      <c r="QGK20" s="43"/>
      <c r="QGL20" s="43"/>
      <c r="QGM20" s="43"/>
      <c r="QGN20" s="43"/>
      <c r="QGO20" s="43"/>
      <c r="QGP20" s="43"/>
      <c r="QGQ20" s="43"/>
      <c r="QGR20" s="43"/>
      <c r="QGS20" s="43"/>
      <c r="QGT20" s="43"/>
      <c r="QGU20" s="43"/>
      <c r="QGV20" s="43"/>
      <c r="QGW20" s="43"/>
      <c r="QGX20" s="43"/>
      <c r="QGY20" s="43"/>
      <c r="QGZ20" s="43"/>
      <c r="QHA20" s="43"/>
      <c r="QHB20" s="43"/>
      <c r="QHC20" s="43"/>
      <c r="QHD20" s="43"/>
      <c r="QHE20" s="43"/>
      <c r="QHF20" s="43"/>
      <c r="QHG20" s="43"/>
      <c r="QHH20" s="43"/>
      <c r="QHI20" s="43"/>
      <c r="QHJ20" s="43"/>
      <c r="QHK20" s="43"/>
      <c r="QHL20" s="43"/>
      <c r="QHM20" s="43"/>
      <c r="QHN20" s="43"/>
      <c r="QHO20" s="43"/>
      <c r="QHP20" s="43"/>
      <c r="QHQ20" s="43"/>
      <c r="QHR20" s="43"/>
      <c r="QHS20" s="43"/>
      <c r="QHT20" s="43"/>
      <c r="QHU20" s="43"/>
      <c r="QHV20" s="43"/>
      <c r="QHW20" s="43"/>
      <c r="QHX20" s="43"/>
      <c r="QHY20" s="43"/>
      <c r="QHZ20" s="43"/>
      <c r="QIA20" s="43"/>
      <c r="QIB20" s="43"/>
      <c r="QIC20" s="43"/>
      <c r="QID20" s="43"/>
      <c r="QIE20" s="43"/>
      <c r="QIF20" s="43"/>
      <c r="QIG20" s="43"/>
      <c r="QIH20" s="43"/>
      <c r="QII20" s="43"/>
      <c r="QIJ20" s="43"/>
      <c r="QIK20" s="43"/>
      <c r="QIL20" s="43"/>
      <c r="QIM20" s="43"/>
      <c r="QIN20" s="43"/>
      <c r="QIO20" s="43"/>
      <c r="QIP20" s="43"/>
      <c r="QIQ20" s="43"/>
      <c r="QIR20" s="43"/>
      <c r="QIS20" s="43"/>
      <c r="QIT20" s="43"/>
      <c r="QIU20" s="43"/>
      <c r="QIV20" s="43"/>
      <c r="QIW20" s="43"/>
      <c r="QIX20" s="43"/>
      <c r="QIY20" s="43"/>
      <c r="QIZ20" s="43"/>
      <c r="QJA20" s="43"/>
      <c r="QJB20" s="43"/>
      <c r="QJC20" s="43"/>
      <c r="QJD20" s="43"/>
      <c r="QJE20" s="43"/>
      <c r="QJF20" s="43"/>
      <c r="QJG20" s="43"/>
      <c r="QJH20" s="43"/>
      <c r="QJI20" s="43"/>
      <c r="QJJ20" s="43"/>
      <c r="QJK20" s="43"/>
      <c r="QJL20" s="43"/>
      <c r="QJM20" s="43"/>
      <c r="QJN20" s="43"/>
      <c r="QJO20" s="43"/>
      <c r="QJP20" s="43"/>
      <c r="QJQ20" s="43"/>
      <c r="QJR20" s="43"/>
      <c r="QJS20" s="43"/>
      <c r="QJT20" s="43"/>
      <c r="QJU20" s="43"/>
      <c r="QJV20" s="43"/>
      <c r="QJW20" s="43"/>
      <c r="QJX20" s="43"/>
      <c r="QJY20" s="43"/>
      <c r="QJZ20" s="43"/>
      <c r="QKA20" s="43"/>
      <c r="QKB20" s="43"/>
      <c r="QKC20" s="43"/>
      <c r="QKD20" s="43"/>
      <c r="QKE20" s="43"/>
      <c r="QKF20" s="43"/>
      <c r="QKG20" s="43"/>
      <c r="QKH20" s="43"/>
      <c r="QKI20" s="43"/>
      <c r="QKJ20" s="43"/>
      <c r="QKK20" s="43"/>
      <c r="QKL20" s="43"/>
      <c r="QKM20" s="43"/>
      <c r="QKN20" s="43"/>
      <c r="QKO20" s="43"/>
      <c r="QKP20" s="43"/>
      <c r="QKQ20" s="43"/>
      <c r="QKR20" s="43"/>
      <c r="QKS20" s="43"/>
      <c r="QKT20" s="43"/>
      <c r="QKU20" s="43"/>
      <c r="QKV20" s="43"/>
      <c r="QKW20" s="43"/>
      <c r="QKX20" s="43"/>
      <c r="QKY20" s="43"/>
      <c r="QKZ20" s="43"/>
      <c r="QLA20" s="43"/>
      <c r="QLB20" s="43"/>
      <c r="QLC20" s="43"/>
      <c r="QLD20" s="43"/>
      <c r="QLE20" s="43"/>
      <c r="QLF20" s="43"/>
      <c r="QLG20" s="43"/>
      <c r="QLH20" s="43"/>
      <c r="QLI20" s="43"/>
      <c r="QLJ20" s="43"/>
      <c r="QLK20" s="43"/>
      <c r="QLL20" s="43"/>
      <c r="QLM20" s="43"/>
      <c r="QLN20" s="43"/>
      <c r="QLO20" s="43"/>
      <c r="QLP20" s="43"/>
      <c r="QLQ20" s="43"/>
      <c r="QLR20" s="43"/>
      <c r="QLS20" s="43"/>
      <c r="QLT20" s="43"/>
      <c r="QLU20" s="43"/>
      <c r="QLV20" s="43"/>
      <c r="QLW20" s="43"/>
      <c r="QLX20" s="43"/>
      <c r="QLY20" s="43"/>
      <c r="QLZ20" s="43"/>
      <c r="QMA20" s="43"/>
      <c r="QMB20" s="43"/>
      <c r="QMC20" s="43"/>
      <c r="QMD20" s="43"/>
      <c r="QME20" s="43"/>
      <c r="QMF20" s="43"/>
      <c r="QMG20" s="43"/>
      <c r="QMH20" s="43"/>
      <c r="QMI20" s="43"/>
      <c r="QMJ20" s="43"/>
      <c r="QMK20" s="43"/>
      <c r="QML20" s="43"/>
      <c r="QMM20" s="43"/>
      <c r="QMN20" s="43"/>
      <c r="QMO20" s="43"/>
      <c r="QMP20" s="43"/>
      <c r="QMQ20" s="43"/>
      <c r="QMR20" s="43"/>
      <c r="QMS20" s="43"/>
      <c r="QMT20" s="43"/>
      <c r="QMU20" s="43"/>
      <c r="QMV20" s="43"/>
      <c r="QMW20" s="43"/>
      <c r="QMX20" s="43"/>
      <c r="QMY20" s="43"/>
      <c r="QMZ20" s="43"/>
      <c r="QNA20" s="43"/>
      <c r="QNB20" s="43"/>
      <c r="QNC20" s="43"/>
      <c r="QND20" s="43"/>
      <c r="QNE20" s="43"/>
      <c r="QNF20" s="43"/>
      <c r="QNG20" s="43"/>
      <c r="QNH20" s="43"/>
      <c r="QNI20" s="43"/>
      <c r="QNJ20" s="43"/>
      <c r="QNK20" s="43"/>
      <c r="QNL20" s="43"/>
      <c r="QNM20" s="43"/>
      <c r="QNN20" s="43"/>
      <c r="QNO20" s="43"/>
      <c r="QNP20" s="43"/>
      <c r="QNQ20" s="43"/>
      <c r="QNR20" s="43"/>
      <c r="QNS20" s="43"/>
      <c r="QNT20" s="43"/>
      <c r="QNU20" s="43"/>
      <c r="QNV20" s="43"/>
      <c r="QNW20" s="43"/>
      <c r="QNX20" s="43"/>
      <c r="QNY20" s="43"/>
      <c r="QNZ20" s="43"/>
      <c r="QOA20" s="43"/>
      <c r="QOB20" s="43"/>
      <c r="QOC20" s="43"/>
      <c r="QOD20" s="43"/>
      <c r="QOE20" s="43"/>
      <c r="QOF20" s="43"/>
      <c r="QOG20" s="43"/>
      <c r="QOH20" s="43"/>
      <c r="QOI20" s="43"/>
      <c r="QOJ20" s="43"/>
      <c r="QOK20" s="43"/>
      <c r="QOL20" s="43"/>
      <c r="QOM20" s="43"/>
      <c r="QON20" s="43"/>
      <c r="QOO20" s="43"/>
      <c r="QOP20" s="43"/>
      <c r="QOQ20" s="43"/>
      <c r="QOR20" s="43"/>
      <c r="QOS20" s="43"/>
      <c r="QOT20" s="43"/>
      <c r="QOU20" s="43"/>
      <c r="QOV20" s="43"/>
      <c r="QOW20" s="43"/>
      <c r="QOX20" s="43"/>
      <c r="QOY20" s="43"/>
      <c r="QOZ20" s="43"/>
      <c r="QPA20" s="43"/>
      <c r="QPB20" s="43"/>
      <c r="QPC20" s="43"/>
      <c r="QPD20" s="43"/>
      <c r="QPE20" s="43"/>
      <c r="QPF20" s="43"/>
      <c r="QPG20" s="43"/>
      <c r="QPH20" s="43"/>
      <c r="QPI20" s="43"/>
      <c r="QPJ20" s="43"/>
      <c r="QPK20" s="43"/>
      <c r="QPL20" s="43"/>
      <c r="QPM20" s="43"/>
      <c r="QPN20" s="43"/>
      <c r="QPO20" s="43"/>
      <c r="QPP20" s="43"/>
      <c r="QPQ20" s="43"/>
      <c r="QPR20" s="43"/>
      <c r="QPS20" s="43"/>
      <c r="QPT20" s="43"/>
      <c r="QPU20" s="43"/>
      <c r="QPV20" s="43"/>
      <c r="QPW20" s="43"/>
      <c r="QPX20" s="43"/>
      <c r="QPY20" s="43"/>
      <c r="QPZ20" s="43"/>
      <c r="QQA20" s="43"/>
      <c r="QQB20" s="43"/>
      <c r="QQC20" s="43"/>
      <c r="QQD20" s="43"/>
      <c r="QQE20" s="43"/>
      <c r="QQF20" s="43"/>
      <c r="QQG20" s="43"/>
      <c r="QQH20" s="43"/>
      <c r="QQI20" s="43"/>
      <c r="QQJ20" s="43"/>
      <c r="QQK20" s="43"/>
      <c r="QQL20" s="43"/>
      <c r="QQM20" s="43"/>
      <c r="QQN20" s="43"/>
      <c r="QQO20" s="43"/>
      <c r="QQP20" s="43"/>
      <c r="QQQ20" s="43"/>
      <c r="QQR20" s="43"/>
      <c r="QQS20" s="43"/>
      <c r="QQT20" s="43"/>
      <c r="QQU20" s="43"/>
      <c r="QQV20" s="43"/>
      <c r="QQW20" s="43"/>
      <c r="QQX20" s="43"/>
      <c r="QQY20" s="43"/>
      <c r="QQZ20" s="43"/>
      <c r="QRA20" s="43"/>
      <c r="QRB20" s="43"/>
      <c r="QRC20" s="43"/>
      <c r="QRD20" s="43"/>
      <c r="QRE20" s="43"/>
      <c r="QRF20" s="43"/>
      <c r="QRG20" s="43"/>
      <c r="QRH20" s="43"/>
      <c r="QRI20" s="43"/>
      <c r="QRJ20" s="43"/>
      <c r="QRK20" s="43"/>
      <c r="QRL20" s="43"/>
      <c r="QRM20" s="43"/>
      <c r="QRN20" s="43"/>
      <c r="QRO20" s="43"/>
      <c r="QRP20" s="43"/>
      <c r="QRQ20" s="43"/>
      <c r="QRR20" s="43"/>
      <c r="QRS20" s="43"/>
      <c r="QRT20" s="43"/>
      <c r="QRU20" s="43"/>
      <c r="QRV20" s="43"/>
      <c r="QRW20" s="43"/>
      <c r="QRX20" s="43"/>
      <c r="QRY20" s="43"/>
      <c r="QRZ20" s="43"/>
      <c r="QSA20" s="43"/>
      <c r="QSB20" s="43"/>
      <c r="QSC20" s="43"/>
      <c r="QSD20" s="43"/>
      <c r="QSE20" s="43"/>
      <c r="QSF20" s="43"/>
      <c r="QSG20" s="43"/>
      <c r="QSH20" s="43"/>
      <c r="QSI20" s="43"/>
      <c r="QSJ20" s="43"/>
      <c r="QSK20" s="43"/>
      <c r="QSL20" s="43"/>
      <c r="QSM20" s="43"/>
      <c r="QSN20" s="43"/>
      <c r="QSO20" s="43"/>
      <c r="QSP20" s="43"/>
      <c r="QSQ20" s="43"/>
      <c r="QSR20" s="43"/>
      <c r="QSS20" s="43"/>
      <c r="QST20" s="43"/>
      <c r="QSU20" s="43"/>
      <c r="QSV20" s="43"/>
      <c r="QSW20" s="43"/>
      <c r="QSX20" s="43"/>
      <c r="QSY20" s="43"/>
      <c r="QSZ20" s="43"/>
      <c r="QTA20" s="43"/>
      <c r="QTB20" s="43"/>
      <c r="QTC20" s="43"/>
      <c r="QTD20" s="43"/>
      <c r="QTE20" s="43"/>
      <c r="QTF20" s="43"/>
      <c r="QTG20" s="43"/>
      <c r="QTH20" s="43"/>
      <c r="QTI20" s="43"/>
      <c r="QTJ20" s="43"/>
      <c r="QTK20" s="43"/>
      <c r="QTL20" s="43"/>
      <c r="QTM20" s="43"/>
      <c r="QTN20" s="43"/>
      <c r="QTO20" s="43"/>
      <c r="QTP20" s="43"/>
      <c r="QTQ20" s="43"/>
      <c r="QTR20" s="43"/>
      <c r="QTS20" s="43"/>
      <c r="QTT20" s="43"/>
      <c r="QTU20" s="43"/>
      <c r="QTV20" s="43"/>
      <c r="QTW20" s="43"/>
      <c r="QTX20" s="43"/>
      <c r="QTY20" s="43"/>
      <c r="QTZ20" s="43"/>
      <c r="QUA20" s="43"/>
      <c r="QUB20" s="43"/>
      <c r="QUC20" s="43"/>
      <c r="QUD20" s="43"/>
      <c r="QUE20" s="43"/>
      <c r="QUF20" s="43"/>
      <c r="QUG20" s="43"/>
      <c r="QUH20" s="43"/>
      <c r="QUI20" s="43"/>
      <c r="QUJ20" s="43"/>
      <c r="QUK20" s="43"/>
      <c r="QUL20" s="43"/>
      <c r="QUM20" s="43"/>
      <c r="QUN20" s="43"/>
      <c r="QUO20" s="43"/>
      <c r="QUP20" s="43"/>
      <c r="QUQ20" s="43"/>
      <c r="QUR20" s="43"/>
      <c r="QUS20" s="43"/>
      <c r="QUT20" s="43"/>
      <c r="QUU20" s="43"/>
      <c r="QUV20" s="43"/>
      <c r="QUW20" s="43"/>
      <c r="QUX20" s="43"/>
      <c r="QUY20" s="43"/>
      <c r="QUZ20" s="43"/>
      <c r="QVA20" s="43"/>
      <c r="QVB20" s="43"/>
      <c r="QVC20" s="43"/>
      <c r="QVD20" s="43"/>
      <c r="QVE20" s="43"/>
      <c r="QVF20" s="43"/>
      <c r="QVG20" s="43"/>
      <c r="QVH20" s="43"/>
      <c r="QVI20" s="43"/>
      <c r="QVJ20" s="43"/>
      <c r="QVK20" s="43"/>
      <c r="QVL20" s="43"/>
      <c r="QVM20" s="43"/>
      <c r="QVN20" s="43"/>
      <c r="QVO20" s="43"/>
      <c r="QVP20" s="43"/>
      <c r="QVQ20" s="43"/>
      <c r="QVR20" s="43"/>
      <c r="QVS20" s="43"/>
      <c r="QVT20" s="43"/>
      <c r="QVU20" s="43"/>
      <c r="QVV20" s="43"/>
      <c r="QVW20" s="43"/>
      <c r="QVX20" s="43"/>
      <c r="QVY20" s="43"/>
      <c r="QVZ20" s="43"/>
      <c r="QWA20" s="43"/>
      <c r="QWB20" s="43"/>
      <c r="QWC20" s="43"/>
      <c r="QWD20" s="43"/>
      <c r="QWE20" s="43"/>
      <c r="QWF20" s="43"/>
      <c r="QWG20" s="43"/>
      <c r="QWH20" s="43"/>
      <c r="QWI20" s="43"/>
      <c r="QWJ20" s="43"/>
      <c r="QWK20" s="43"/>
      <c r="QWL20" s="43"/>
      <c r="QWM20" s="43"/>
      <c r="QWN20" s="43"/>
      <c r="QWO20" s="43"/>
      <c r="QWP20" s="43"/>
      <c r="QWQ20" s="43"/>
      <c r="QWR20" s="43"/>
      <c r="QWS20" s="43"/>
      <c r="QWT20" s="43"/>
      <c r="QWU20" s="43"/>
      <c r="QWV20" s="43"/>
      <c r="QWW20" s="43"/>
      <c r="QWX20" s="43"/>
      <c r="QWY20" s="43"/>
      <c r="QWZ20" s="43"/>
      <c r="QXA20" s="43"/>
      <c r="QXB20" s="43"/>
      <c r="QXC20" s="43"/>
      <c r="QXD20" s="43"/>
      <c r="QXE20" s="43"/>
      <c r="QXF20" s="43"/>
      <c r="QXG20" s="43"/>
      <c r="QXH20" s="43"/>
      <c r="QXI20" s="43"/>
      <c r="QXJ20" s="43"/>
      <c r="QXK20" s="43"/>
      <c r="QXL20" s="43"/>
      <c r="QXM20" s="43"/>
      <c r="QXN20" s="43"/>
      <c r="QXO20" s="43"/>
      <c r="QXP20" s="43"/>
      <c r="QXQ20" s="43"/>
      <c r="QXR20" s="43"/>
      <c r="QXS20" s="43"/>
      <c r="QXT20" s="43"/>
      <c r="QXU20" s="43"/>
      <c r="QXV20" s="43"/>
      <c r="QXW20" s="43"/>
      <c r="QXX20" s="43"/>
      <c r="QXY20" s="43"/>
      <c r="QXZ20" s="43"/>
      <c r="QYA20" s="43"/>
      <c r="QYB20" s="43"/>
      <c r="QYC20" s="43"/>
      <c r="QYD20" s="43"/>
      <c r="QYE20" s="43"/>
      <c r="QYF20" s="43"/>
      <c r="QYG20" s="43"/>
      <c r="QYH20" s="43"/>
      <c r="QYI20" s="43"/>
      <c r="QYJ20" s="43"/>
      <c r="QYK20" s="43"/>
      <c r="QYL20" s="43"/>
      <c r="QYM20" s="43"/>
      <c r="QYN20" s="43"/>
      <c r="QYO20" s="43"/>
      <c r="QYP20" s="43"/>
      <c r="QYQ20" s="43"/>
      <c r="QYR20" s="43"/>
      <c r="QYS20" s="43"/>
      <c r="QYT20" s="43"/>
      <c r="QYU20" s="43"/>
      <c r="QYV20" s="43"/>
      <c r="QYW20" s="43"/>
      <c r="QYX20" s="43"/>
      <c r="QYY20" s="43"/>
      <c r="QYZ20" s="43"/>
      <c r="QZA20" s="43"/>
      <c r="QZB20" s="43"/>
      <c r="QZC20" s="43"/>
      <c r="QZD20" s="43"/>
      <c r="QZE20" s="43"/>
      <c r="QZF20" s="43"/>
      <c r="QZG20" s="43"/>
      <c r="QZH20" s="43"/>
      <c r="QZI20" s="43"/>
      <c r="QZJ20" s="43"/>
      <c r="QZK20" s="43"/>
      <c r="QZL20" s="43"/>
      <c r="QZM20" s="43"/>
      <c r="QZN20" s="43"/>
      <c r="QZO20" s="43"/>
      <c r="QZP20" s="43"/>
      <c r="QZQ20" s="43"/>
      <c r="QZR20" s="43"/>
      <c r="QZS20" s="43"/>
      <c r="QZT20" s="43"/>
      <c r="QZU20" s="43"/>
      <c r="QZV20" s="43"/>
      <c r="QZW20" s="43"/>
      <c r="QZX20" s="43"/>
      <c r="QZY20" s="43"/>
      <c r="QZZ20" s="43"/>
      <c r="RAA20" s="43"/>
      <c r="RAB20" s="43"/>
      <c r="RAC20" s="43"/>
      <c r="RAD20" s="43"/>
      <c r="RAE20" s="43"/>
      <c r="RAF20" s="43"/>
      <c r="RAG20" s="43"/>
      <c r="RAH20" s="43"/>
      <c r="RAI20" s="43"/>
      <c r="RAJ20" s="43"/>
      <c r="RAK20" s="43"/>
      <c r="RAL20" s="43"/>
      <c r="RAM20" s="43"/>
      <c r="RAN20" s="43"/>
      <c r="RAO20" s="43"/>
      <c r="RAP20" s="43"/>
      <c r="RAQ20" s="43"/>
      <c r="RAR20" s="43"/>
      <c r="RAS20" s="43"/>
      <c r="RAT20" s="43"/>
      <c r="RAU20" s="43"/>
      <c r="RAV20" s="43"/>
      <c r="RAW20" s="43"/>
      <c r="RAX20" s="43"/>
      <c r="RAY20" s="43"/>
      <c r="RAZ20" s="43"/>
      <c r="RBA20" s="43"/>
      <c r="RBB20" s="43"/>
      <c r="RBC20" s="43"/>
      <c r="RBD20" s="43"/>
      <c r="RBE20" s="43"/>
      <c r="RBF20" s="43"/>
      <c r="RBG20" s="43"/>
      <c r="RBH20" s="43"/>
      <c r="RBI20" s="43"/>
      <c r="RBJ20" s="43"/>
      <c r="RBK20" s="43"/>
      <c r="RBL20" s="43"/>
      <c r="RBM20" s="43"/>
      <c r="RBN20" s="43"/>
      <c r="RBO20" s="43"/>
      <c r="RBP20" s="43"/>
      <c r="RBQ20" s="43"/>
      <c r="RBR20" s="43"/>
      <c r="RBS20" s="43"/>
      <c r="RBT20" s="43"/>
      <c r="RBU20" s="43"/>
      <c r="RBV20" s="43"/>
      <c r="RBW20" s="43"/>
      <c r="RBX20" s="43"/>
      <c r="RBY20" s="43"/>
      <c r="RBZ20" s="43"/>
      <c r="RCA20" s="43"/>
      <c r="RCB20" s="43"/>
      <c r="RCC20" s="43"/>
      <c r="RCD20" s="43"/>
      <c r="RCE20" s="43"/>
      <c r="RCF20" s="43"/>
      <c r="RCG20" s="43"/>
      <c r="RCH20" s="43"/>
      <c r="RCI20" s="43"/>
      <c r="RCJ20" s="43"/>
      <c r="RCK20" s="43"/>
      <c r="RCL20" s="43"/>
      <c r="RCM20" s="43"/>
      <c r="RCN20" s="43"/>
      <c r="RCO20" s="43"/>
      <c r="RCP20" s="43"/>
      <c r="RCQ20" s="43"/>
      <c r="RCR20" s="43"/>
      <c r="RCS20" s="43"/>
      <c r="RCT20" s="43"/>
      <c r="RCU20" s="43"/>
      <c r="RCV20" s="43"/>
      <c r="RCW20" s="43"/>
      <c r="RCX20" s="43"/>
      <c r="RCY20" s="43"/>
      <c r="RCZ20" s="43"/>
      <c r="RDA20" s="43"/>
      <c r="RDB20" s="43"/>
      <c r="RDC20" s="43"/>
      <c r="RDD20" s="43"/>
      <c r="RDE20" s="43"/>
      <c r="RDF20" s="43"/>
      <c r="RDG20" s="43"/>
      <c r="RDH20" s="43"/>
      <c r="RDI20" s="43"/>
      <c r="RDJ20" s="43"/>
      <c r="RDK20" s="43"/>
      <c r="RDL20" s="43"/>
      <c r="RDM20" s="43"/>
      <c r="RDN20" s="43"/>
      <c r="RDO20" s="43"/>
      <c r="RDP20" s="43"/>
      <c r="RDQ20" s="43"/>
      <c r="RDR20" s="43"/>
      <c r="RDS20" s="43"/>
      <c r="RDT20" s="43"/>
      <c r="RDU20" s="43"/>
      <c r="RDV20" s="43"/>
      <c r="RDW20" s="43"/>
      <c r="RDX20" s="43"/>
      <c r="RDY20" s="43"/>
      <c r="RDZ20" s="43"/>
      <c r="REA20" s="43"/>
      <c r="REB20" s="43"/>
      <c r="REC20" s="43"/>
      <c r="RED20" s="43"/>
      <c r="REE20" s="43"/>
      <c r="REF20" s="43"/>
      <c r="REG20" s="43"/>
      <c r="REH20" s="43"/>
      <c r="REI20" s="43"/>
      <c r="REJ20" s="43"/>
      <c r="REK20" s="43"/>
      <c r="REL20" s="43"/>
      <c r="REM20" s="43"/>
      <c r="REN20" s="43"/>
      <c r="REO20" s="43"/>
      <c r="REP20" s="43"/>
      <c r="REQ20" s="43"/>
      <c r="RER20" s="43"/>
      <c r="RES20" s="43"/>
      <c r="RET20" s="43"/>
      <c r="REU20" s="43"/>
      <c r="REV20" s="43"/>
      <c r="REW20" s="43"/>
      <c r="REX20" s="43"/>
      <c r="REY20" s="43"/>
      <c r="REZ20" s="43"/>
      <c r="RFA20" s="43"/>
      <c r="RFB20" s="43"/>
      <c r="RFC20" s="43"/>
      <c r="RFD20" s="43"/>
      <c r="RFE20" s="43"/>
      <c r="RFF20" s="43"/>
      <c r="RFG20" s="43"/>
      <c r="RFH20" s="43"/>
      <c r="RFI20" s="43"/>
      <c r="RFJ20" s="43"/>
      <c r="RFK20" s="43"/>
      <c r="RFL20" s="43"/>
      <c r="RFM20" s="43"/>
      <c r="RFN20" s="43"/>
      <c r="RFO20" s="43"/>
      <c r="RFP20" s="43"/>
      <c r="RFQ20" s="43"/>
      <c r="RFR20" s="43"/>
      <c r="RFS20" s="43"/>
      <c r="RFT20" s="43"/>
      <c r="RFU20" s="43"/>
      <c r="RFV20" s="43"/>
      <c r="RFW20" s="43"/>
      <c r="RFX20" s="43"/>
      <c r="RFY20" s="43"/>
      <c r="RFZ20" s="43"/>
      <c r="RGA20" s="43"/>
      <c r="RGB20" s="43"/>
      <c r="RGC20" s="43"/>
      <c r="RGD20" s="43"/>
      <c r="RGE20" s="43"/>
      <c r="RGF20" s="43"/>
      <c r="RGG20" s="43"/>
      <c r="RGH20" s="43"/>
      <c r="RGI20" s="43"/>
      <c r="RGJ20" s="43"/>
      <c r="RGK20" s="43"/>
      <c r="RGL20" s="43"/>
      <c r="RGM20" s="43"/>
      <c r="RGN20" s="43"/>
      <c r="RGO20" s="43"/>
      <c r="RGP20" s="43"/>
      <c r="RGQ20" s="43"/>
      <c r="RGR20" s="43"/>
      <c r="RGS20" s="43"/>
      <c r="RGT20" s="43"/>
      <c r="RGU20" s="43"/>
      <c r="RGV20" s="43"/>
      <c r="RGW20" s="43"/>
      <c r="RGX20" s="43"/>
      <c r="RGY20" s="43"/>
      <c r="RGZ20" s="43"/>
      <c r="RHA20" s="43"/>
      <c r="RHB20" s="43"/>
      <c r="RHC20" s="43"/>
      <c r="RHD20" s="43"/>
      <c r="RHE20" s="43"/>
      <c r="RHF20" s="43"/>
      <c r="RHG20" s="43"/>
      <c r="RHH20" s="43"/>
      <c r="RHI20" s="43"/>
      <c r="RHJ20" s="43"/>
      <c r="RHK20" s="43"/>
      <c r="RHL20" s="43"/>
      <c r="RHM20" s="43"/>
      <c r="RHN20" s="43"/>
      <c r="RHO20" s="43"/>
      <c r="RHP20" s="43"/>
      <c r="RHQ20" s="43"/>
      <c r="RHR20" s="43"/>
      <c r="RHS20" s="43"/>
      <c r="RHT20" s="43"/>
      <c r="RHU20" s="43"/>
      <c r="RHV20" s="43"/>
      <c r="RHW20" s="43"/>
      <c r="RHX20" s="43"/>
      <c r="RHY20" s="43"/>
      <c r="RHZ20" s="43"/>
      <c r="RIA20" s="43"/>
      <c r="RIB20" s="43"/>
      <c r="RIC20" s="43"/>
      <c r="RID20" s="43"/>
      <c r="RIE20" s="43"/>
      <c r="RIF20" s="43"/>
      <c r="RIG20" s="43"/>
      <c r="RIH20" s="43"/>
      <c r="RII20" s="43"/>
      <c r="RIJ20" s="43"/>
      <c r="RIK20" s="43"/>
      <c r="RIL20" s="43"/>
      <c r="RIM20" s="43"/>
      <c r="RIN20" s="43"/>
      <c r="RIO20" s="43"/>
      <c r="RIP20" s="43"/>
      <c r="RIQ20" s="43"/>
      <c r="RIR20" s="43"/>
      <c r="RIS20" s="43"/>
      <c r="RIT20" s="43"/>
      <c r="RIU20" s="43"/>
      <c r="RIV20" s="43"/>
      <c r="RIW20" s="43"/>
      <c r="RIX20" s="43"/>
      <c r="RIY20" s="43"/>
      <c r="RIZ20" s="43"/>
      <c r="RJA20" s="43"/>
      <c r="RJB20" s="43"/>
      <c r="RJC20" s="43"/>
      <c r="RJD20" s="43"/>
      <c r="RJE20" s="43"/>
      <c r="RJF20" s="43"/>
      <c r="RJG20" s="43"/>
      <c r="RJH20" s="43"/>
      <c r="RJI20" s="43"/>
      <c r="RJJ20" s="43"/>
      <c r="RJK20" s="43"/>
      <c r="RJL20" s="43"/>
      <c r="RJM20" s="43"/>
      <c r="RJN20" s="43"/>
      <c r="RJO20" s="43"/>
      <c r="RJP20" s="43"/>
      <c r="RJQ20" s="43"/>
      <c r="RJR20" s="43"/>
      <c r="RJS20" s="43"/>
      <c r="RJT20" s="43"/>
      <c r="RJU20" s="43"/>
      <c r="RJV20" s="43"/>
      <c r="RJW20" s="43"/>
      <c r="RJX20" s="43"/>
      <c r="RJY20" s="43"/>
      <c r="RJZ20" s="43"/>
      <c r="RKA20" s="43"/>
      <c r="RKB20" s="43"/>
      <c r="RKC20" s="43"/>
      <c r="RKD20" s="43"/>
      <c r="RKE20" s="43"/>
      <c r="RKF20" s="43"/>
      <c r="RKG20" s="43"/>
      <c r="RKH20" s="43"/>
      <c r="RKI20" s="43"/>
      <c r="RKJ20" s="43"/>
      <c r="RKK20" s="43"/>
      <c r="RKL20" s="43"/>
      <c r="RKM20" s="43"/>
      <c r="RKN20" s="43"/>
      <c r="RKO20" s="43"/>
      <c r="RKP20" s="43"/>
      <c r="RKQ20" s="43"/>
      <c r="RKR20" s="43"/>
      <c r="RKS20" s="43"/>
      <c r="RKT20" s="43"/>
      <c r="RKU20" s="43"/>
      <c r="RKV20" s="43"/>
      <c r="RKW20" s="43"/>
      <c r="RKX20" s="43"/>
      <c r="RKY20" s="43"/>
      <c r="RKZ20" s="43"/>
      <c r="RLA20" s="43"/>
      <c r="RLB20" s="43"/>
      <c r="RLC20" s="43"/>
      <c r="RLD20" s="43"/>
      <c r="RLE20" s="43"/>
      <c r="RLF20" s="43"/>
      <c r="RLG20" s="43"/>
      <c r="RLH20" s="43"/>
      <c r="RLI20" s="43"/>
      <c r="RLJ20" s="43"/>
      <c r="RLK20" s="43"/>
      <c r="RLL20" s="43"/>
      <c r="RLM20" s="43"/>
      <c r="RLN20" s="43"/>
      <c r="RLO20" s="43"/>
      <c r="RLP20" s="43"/>
      <c r="RLQ20" s="43"/>
      <c r="RLR20" s="43"/>
      <c r="RLS20" s="43"/>
      <c r="RLT20" s="43"/>
      <c r="RLU20" s="43"/>
      <c r="RLV20" s="43"/>
      <c r="RLW20" s="43"/>
      <c r="RLX20" s="43"/>
      <c r="RLY20" s="43"/>
      <c r="RLZ20" s="43"/>
      <c r="RMA20" s="43"/>
      <c r="RMB20" s="43"/>
      <c r="RMC20" s="43"/>
      <c r="RMD20" s="43"/>
      <c r="RME20" s="43"/>
      <c r="RMF20" s="43"/>
      <c r="RMG20" s="43"/>
      <c r="RMH20" s="43"/>
      <c r="RMI20" s="43"/>
      <c r="RMJ20" s="43"/>
      <c r="RMK20" s="43"/>
      <c r="RML20" s="43"/>
      <c r="RMM20" s="43"/>
      <c r="RMN20" s="43"/>
      <c r="RMO20" s="43"/>
      <c r="RMP20" s="43"/>
      <c r="RMQ20" s="43"/>
      <c r="RMR20" s="43"/>
      <c r="RMS20" s="43"/>
      <c r="RMT20" s="43"/>
      <c r="RMU20" s="43"/>
      <c r="RMV20" s="43"/>
      <c r="RMW20" s="43"/>
      <c r="RMX20" s="43"/>
      <c r="RMY20" s="43"/>
      <c r="RMZ20" s="43"/>
      <c r="RNA20" s="43"/>
      <c r="RNB20" s="43"/>
      <c r="RNC20" s="43"/>
      <c r="RND20" s="43"/>
      <c r="RNE20" s="43"/>
      <c r="RNF20" s="43"/>
      <c r="RNG20" s="43"/>
      <c r="RNH20" s="43"/>
      <c r="RNI20" s="43"/>
      <c r="RNJ20" s="43"/>
      <c r="RNK20" s="43"/>
      <c r="RNL20" s="43"/>
      <c r="RNM20" s="43"/>
      <c r="RNN20" s="43"/>
      <c r="RNO20" s="43"/>
      <c r="RNP20" s="43"/>
      <c r="RNQ20" s="43"/>
      <c r="RNR20" s="43"/>
      <c r="RNS20" s="43"/>
      <c r="RNT20" s="43"/>
      <c r="RNU20" s="43"/>
      <c r="RNV20" s="43"/>
      <c r="RNW20" s="43"/>
      <c r="RNX20" s="43"/>
      <c r="RNY20" s="43"/>
      <c r="RNZ20" s="43"/>
      <c r="ROA20" s="43"/>
      <c r="ROB20" s="43"/>
      <c r="ROC20" s="43"/>
      <c r="ROD20" s="43"/>
      <c r="ROE20" s="43"/>
      <c r="ROF20" s="43"/>
      <c r="ROG20" s="43"/>
      <c r="ROH20" s="43"/>
      <c r="ROI20" s="43"/>
      <c r="ROJ20" s="43"/>
      <c r="ROK20" s="43"/>
      <c r="ROL20" s="43"/>
      <c r="ROM20" s="43"/>
      <c r="RON20" s="43"/>
      <c r="ROO20" s="43"/>
      <c r="ROP20" s="43"/>
      <c r="ROQ20" s="43"/>
      <c r="ROR20" s="43"/>
      <c r="ROS20" s="43"/>
      <c r="ROT20" s="43"/>
      <c r="ROU20" s="43"/>
      <c r="ROV20" s="43"/>
      <c r="ROW20" s="43"/>
      <c r="ROX20" s="43"/>
      <c r="ROY20" s="43"/>
      <c r="ROZ20" s="43"/>
      <c r="RPA20" s="43"/>
      <c r="RPB20" s="43"/>
      <c r="RPC20" s="43"/>
      <c r="RPD20" s="43"/>
      <c r="RPE20" s="43"/>
      <c r="RPF20" s="43"/>
      <c r="RPG20" s="43"/>
      <c r="RPH20" s="43"/>
      <c r="RPI20" s="43"/>
      <c r="RPJ20" s="43"/>
      <c r="RPK20" s="43"/>
      <c r="RPL20" s="43"/>
      <c r="RPM20" s="43"/>
      <c r="RPN20" s="43"/>
      <c r="RPO20" s="43"/>
      <c r="RPP20" s="43"/>
      <c r="RPQ20" s="43"/>
      <c r="RPR20" s="43"/>
      <c r="RPS20" s="43"/>
      <c r="RPT20" s="43"/>
      <c r="RPU20" s="43"/>
      <c r="RPV20" s="43"/>
      <c r="RPW20" s="43"/>
      <c r="RPX20" s="43"/>
      <c r="RPY20" s="43"/>
      <c r="RPZ20" s="43"/>
      <c r="RQA20" s="43"/>
      <c r="RQB20" s="43"/>
      <c r="RQC20" s="43"/>
      <c r="RQD20" s="43"/>
      <c r="RQE20" s="43"/>
      <c r="RQF20" s="43"/>
      <c r="RQG20" s="43"/>
      <c r="RQH20" s="43"/>
      <c r="RQI20" s="43"/>
      <c r="RQJ20" s="43"/>
      <c r="RQK20" s="43"/>
      <c r="RQL20" s="43"/>
      <c r="RQM20" s="43"/>
      <c r="RQN20" s="43"/>
      <c r="RQO20" s="43"/>
      <c r="RQP20" s="43"/>
      <c r="RQQ20" s="43"/>
      <c r="RQR20" s="43"/>
      <c r="RQS20" s="43"/>
      <c r="RQT20" s="43"/>
      <c r="RQU20" s="43"/>
      <c r="RQV20" s="43"/>
      <c r="RQW20" s="43"/>
      <c r="RQX20" s="43"/>
      <c r="RQY20" s="43"/>
      <c r="RQZ20" s="43"/>
      <c r="RRA20" s="43"/>
      <c r="RRB20" s="43"/>
      <c r="RRC20" s="43"/>
      <c r="RRD20" s="43"/>
      <c r="RRE20" s="43"/>
      <c r="RRF20" s="43"/>
      <c r="RRG20" s="43"/>
      <c r="RRH20" s="43"/>
      <c r="RRI20" s="43"/>
      <c r="RRJ20" s="43"/>
      <c r="RRK20" s="43"/>
      <c r="RRL20" s="43"/>
      <c r="RRM20" s="43"/>
      <c r="RRN20" s="43"/>
      <c r="RRO20" s="43"/>
      <c r="RRP20" s="43"/>
      <c r="RRQ20" s="43"/>
      <c r="RRR20" s="43"/>
      <c r="RRS20" s="43"/>
      <c r="RRT20" s="43"/>
      <c r="RRU20" s="43"/>
      <c r="RRV20" s="43"/>
      <c r="RRW20" s="43"/>
      <c r="RRX20" s="43"/>
      <c r="RRY20" s="43"/>
      <c r="RRZ20" s="43"/>
      <c r="RSA20" s="43"/>
      <c r="RSB20" s="43"/>
      <c r="RSC20" s="43"/>
      <c r="RSD20" s="43"/>
      <c r="RSE20" s="43"/>
      <c r="RSF20" s="43"/>
      <c r="RSG20" s="43"/>
      <c r="RSH20" s="43"/>
      <c r="RSI20" s="43"/>
      <c r="RSJ20" s="43"/>
      <c r="RSK20" s="43"/>
      <c r="RSL20" s="43"/>
      <c r="RSM20" s="43"/>
      <c r="RSN20" s="43"/>
      <c r="RSO20" s="43"/>
      <c r="RSP20" s="43"/>
      <c r="RSQ20" s="43"/>
      <c r="RSR20" s="43"/>
      <c r="RSS20" s="43"/>
      <c r="RST20" s="43"/>
      <c r="RSU20" s="43"/>
      <c r="RSV20" s="43"/>
      <c r="RSW20" s="43"/>
      <c r="RSX20" s="43"/>
      <c r="RSY20" s="43"/>
      <c r="RSZ20" s="43"/>
      <c r="RTA20" s="43"/>
      <c r="RTB20" s="43"/>
      <c r="RTC20" s="43"/>
      <c r="RTD20" s="43"/>
      <c r="RTE20" s="43"/>
      <c r="RTF20" s="43"/>
      <c r="RTG20" s="43"/>
      <c r="RTH20" s="43"/>
      <c r="RTI20" s="43"/>
      <c r="RTJ20" s="43"/>
      <c r="RTK20" s="43"/>
      <c r="RTL20" s="43"/>
      <c r="RTM20" s="43"/>
      <c r="RTN20" s="43"/>
      <c r="RTO20" s="43"/>
      <c r="RTP20" s="43"/>
      <c r="RTQ20" s="43"/>
      <c r="RTR20" s="43"/>
      <c r="RTS20" s="43"/>
      <c r="RTT20" s="43"/>
      <c r="RTU20" s="43"/>
      <c r="RTV20" s="43"/>
      <c r="RTW20" s="43"/>
      <c r="RTX20" s="43"/>
      <c r="RTY20" s="43"/>
      <c r="RTZ20" s="43"/>
      <c r="RUA20" s="43"/>
      <c r="RUB20" s="43"/>
      <c r="RUC20" s="43"/>
      <c r="RUD20" s="43"/>
      <c r="RUE20" s="43"/>
      <c r="RUF20" s="43"/>
      <c r="RUG20" s="43"/>
      <c r="RUH20" s="43"/>
      <c r="RUI20" s="43"/>
      <c r="RUJ20" s="43"/>
      <c r="RUK20" s="43"/>
      <c r="RUL20" s="43"/>
      <c r="RUM20" s="43"/>
      <c r="RUN20" s="43"/>
      <c r="RUO20" s="43"/>
      <c r="RUP20" s="43"/>
      <c r="RUQ20" s="43"/>
      <c r="RUR20" s="43"/>
      <c r="RUS20" s="43"/>
      <c r="RUT20" s="43"/>
      <c r="RUU20" s="43"/>
      <c r="RUV20" s="43"/>
      <c r="RUW20" s="43"/>
      <c r="RUX20" s="43"/>
      <c r="RUY20" s="43"/>
      <c r="RUZ20" s="43"/>
      <c r="RVA20" s="43"/>
      <c r="RVB20" s="43"/>
      <c r="RVC20" s="43"/>
      <c r="RVD20" s="43"/>
      <c r="RVE20" s="43"/>
      <c r="RVF20" s="43"/>
      <c r="RVG20" s="43"/>
      <c r="RVH20" s="43"/>
      <c r="RVI20" s="43"/>
      <c r="RVJ20" s="43"/>
      <c r="RVK20" s="43"/>
      <c r="RVL20" s="43"/>
      <c r="RVM20" s="43"/>
      <c r="RVN20" s="43"/>
      <c r="RVO20" s="43"/>
      <c r="RVP20" s="43"/>
      <c r="RVQ20" s="43"/>
      <c r="RVR20" s="43"/>
      <c r="RVS20" s="43"/>
      <c r="RVT20" s="43"/>
      <c r="RVU20" s="43"/>
      <c r="RVV20" s="43"/>
      <c r="RVW20" s="43"/>
      <c r="RVX20" s="43"/>
      <c r="RVY20" s="43"/>
      <c r="RVZ20" s="43"/>
      <c r="RWA20" s="43"/>
      <c r="RWB20" s="43"/>
      <c r="RWC20" s="43"/>
      <c r="RWD20" s="43"/>
      <c r="RWE20" s="43"/>
      <c r="RWF20" s="43"/>
      <c r="RWG20" s="43"/>
      <c r="RWH20" s="43"/>
      <c r="RWI20" s="43"/>
      <c r="RWJ20" s="43"/>
      <c r="RWK20" s="43"/>
      <c r="RWL20" s="43"/>
      <c r="RWM20" s="43"/>
      <c r="RWN20" s="43"/>
      <c r="RWO20" s="43"/>
      <c r="RWP20" s="43"/>
      <c r="RWQ20" s="43"/>
      <c r="RWR20" s="43"/>
      <c r="RWS20" s="43"/>
      <c r="RWT20" s="43"/>
      <c r="RWU20" s="43"/>
      <c r="RWV20" s="43"/>
      <c r="RWW20" s="43"/>
      <c r="RWX20" s="43"/>
      <c r="RWY20" s="43"/>
      <c r="RWZ20" s="43"/>
      <c r="RXA20" s="43"/>
      <c r="RXB20" s="43"/>
      <c r="RXC20" s="43"/>
      <c r="RXD20" s="43"/>
      <c r="RXE20" s="43"/>
      <c r="RXF20" s="43"/>
      <c r="RXG20" s="43"/>
      <c r="RXH20" s="43"/>
      <c r="RXI20" s="43"/>
      <c r="RXJ20" s="43"/>
      <c r="RXK20" s="43"/>
      <c r="RXL20" s="43"/>
      <c r="RXM20" s="43"/>
      <c r="RXN20" s="43"/>
      <c r="RXO20" s="43"/>
      <c r="RXP20" s="43"/>
      <c r="RXQ20" s="43"/>
      <c r="RXR20" s="43"/>
      <c r="RXS20" s="43"/>
      <c r="RXT20" s="43"/>
      <c r="RXU20" s="43"/>
      <c r="RXV20" s="43"/>
      <c r="RXW20" s="43"/>
      <c r="RXX20" s="43"/>
      <c r="RXY20" s="43"/>
      <c r="RXZ20" s="43"/>
      <c r="RYA20" s="43"/>
      <c r="RYB20" s="43"/>
      <c r="RYC20" s="43"/>
      <c r="RYD20" s="43"/>
      <c r="RYE20" s="43"/>
      <c r="RYF20" s="43"/>
      <c r="RYG20" s="43"/>
      <c r="RYH20" s="43"/>
      <c r="RYI20" s="43"/>
      <c r="RYJ20" s="43"/>
      <c r="RYK20" s="43"/>
      <c r="RYL20" s="43"/>
      <c r="RYM20" s="43"/>
      <c r="RYN20" s="43"/>
      <c r="RYO20" s="43"/>
      <c r="RYP20" s="43"/>
      <c r="RYQ20" s="43"/>
      <c r="RYR20" s="43"/>
      <c r="RYS20" s="43"/>
      <c r="RYT20" s="43"/>
      <c r="RYU20" s="43"/>
      <c r="RYV20" s="43"/>
      <c r="RYW20" s="43"/>
      <c r="RYX20" s="43"/>
      <c r="RYY20" s="43"/>
      <c r="RYZ20" s="43"/>
      <c r="RZA20" s="43"/>
      <c r="RZB20" s="43"/>
      <c r="RZC20" s="43"/>
      <c r="RZD20" s="43"/>
      <c r="RZE20" s="43"/>
      <c r="RZF20" s="43"/>
      <c r="RZG20" s="43"/>
      <c r="RZH20" s="43"/>
      <c r="RZI20" s="43"/>
      <c r="RZJ20" s="43"/>
      <c r="RZK20" s="43"/>
      <c r="RZL20" s="43"/>
      <c r="RZM20" s="43"/>
      <c r="RZN20" s="43"/>
      <c r="RZO20" s="43"/>
      <c r="RZP20" s="43"/>
      <c r="RZQ20" s="43"/>
      <c r="RZR20" s="43"/>
      <c r="RZS20" s="43"/>
      <c r="RZT20" s="43"/>
      <c r="RZU20" s="43"/>
      <c r="RZV20" s="43"/>
      <c r="RZW20" s="43"/>
      <c r="RZX20" s="43"/>
      <c r="RZY20" s="43"/>
      <c r="RZZ20" s="43"/>
      <c r="SAA20" s="43"/>
      <c r="SAB20" s="43"/>
      <c r="SAC20" s="43"/>
      <c r="SAD20" s="43"/>
      <c r="SAE20" s="43"/>
      <c r="SAF20" s="43"/>
      <c r="SAG20" s="43"/>
      <c r="SAH20" s="43"/>
      <c r="SAI20" s="43"/>
      <c r="SAJ20" s="43"/>
      <c r="SAK20" s="43"/>
      <c r="SAL20" s="43"/>
      <c r="SAM20" s="43"/>
      <c r="SAN20" s="43"/>
      <c r="SAO20" s="43"/>
      <c r="SAP20" s="43"/>
      <c r="SAQ20" s="43"/>
      <c r="SAR20" s="43"/>
      <c r="SAS20" s="43"/>
      <c r="SAT20" s="43"/>
      <c r="SAU20" s="43"/>
      <c r="SAV20" s="43"/>
      <c r="SAW20" s="43"/>
      <c r="SAX20" s="43"/>
      <c r="SAY20" s="43"/>
      <c r="SAZ20" s="43"/>
      <c r="SBA20" s="43"/>
      <c r="SBB20" s="43"/>
      <c r="SBC20" s="43"/>
      <c r="SBD20" s="43"/>
      <c r="SBE20" s="43"/>
      <c r="SBF20" s="43"/>
      <c r="SBG20" s="43"/>
      <c r="SBH20" s="43"/>
      <c r="SBI20" s="43"/>
      <c r="SBJ20" s="43"/>
      <c r="SBK20" s="43"/>
      <c r="SBL20" s="43"/>
      <c r="SBM20" s="43"/>
      <c r="SBN20" s="43"/>
      <c r="SBO20" s="43"/>
      <c r="SBP20" s="43"/>
      <c r="SBQ20" s="43"/>
      <c r="SBR20" s="43"/>
      <c r="SBS20" s="43"/>
      <c r="SBT20" s="43"/>
      <c r="SBU20" s="43"/>
      <c r="SBV20" s="43"/>
      <c r="SBW20" s="43"/>
      <c r="SBX20" s="43"/>
      <c r="SBY20" s="43"/>
      <c r="SBZ20" s="43"/>
      <c r="SCA20" s="43"/>
      <c r="SCB20" s="43"/>
      <c r="SCC20" s="43"/>
      <c r="SCD20" s="43"/>
      <c r="SCE20" s="43"/>
      <c r="SCF20" s="43"/>
      <c r="SCG20" s="43"/>
      <c r="SCH20" s="43"/>
      <c r="SCI20" s="43"/>
      <c r="SCJ20" s="43"/>
      <c r="SCK20" s="43"/>
      <c r="SCL20" s="43"/>
      <c r="SCM20" s="43"/>
      <c r="SCN20" s="43"/>
      <c r="SCO20" s="43"/>
      <c r="SCP20" s="43"/>
      <c r="SCQ20" s="43"/>
      <c r="SCR20" s="43"/>
      <c r="SCS20" s="43"/>
      <c r="SCT20" s="43"/>
      <c r="SCU20" s="43"/>
      <c r="SCV20" s="43"/>
      <c r="SCW20" s="43"/>
      <c r="SCX20" s="43"/>
      <c r="SCY20" s="43"/>
      <c r="SCZ20" s="43"/>
      <c r="SDA20" s="43"/>
      <c r="SDB20" s="43"/>
      <c r="SDC20" s="43"/>
      <c r="SDD20" s="43"/>
      <c r="SDE20" s="43"/>
      <c r="SDF20" s="43"/>
      <c r="SDG20" s="43"/>
      <c r="SDH20" s="43"/>
      <c r="SDI20" s="43"/>
      <c r="SDJ20" s="43"/>
      <c r="SDK20" s="43"/>
      <c r="SDL20" s="43"/>
      <c r="SDM20" s="43"/>
      <c r="SDN20" s="43"/>
      <c r="SDO20" s="43"/>
      <c r="SDP20" s="43"/>
      <c r="SDQ20" s="43"/>
      <c r="SDR20" s="43"/>
      <c r="SDS20" s="43"/>
      <c r="SDT20" s="43"/>
      <c r="SDU20" s="43"/>
      <c r="SDV20" s="43"/>
      <c r="SDW20" s="43"/>
      <c r="SDX20" s="43"/>
      <c r="SDY20" s="43"/>
      <c r="SDZ20" s="43"/>
      <c r="SEA20" s="43"/>
      <c r="SEB20" s="43"/>
      <c r="SEC20" s="43"/>
      <c r="SED20" s="43"/>
      <c r="SEE20" s="43"/>
      <c r="SEF20" s="43"/>
      <c r="SEG20" s="43"/>
      <c r="SEH20" s="43"/>
      <c r="SEI20" s="43"/>
      <c r="SEJ20" s="43"/>
      <c r="SEK20" s="43"/>
      <c r="SEL20" s="43"/>
      <c r="SEM20" s="43"/>
      <c r="SEN20" s="43"/>
      <c r="SEO20" s="43"/>
      <c r="SEP20" s="43"/>
      <c r="SEQ20" s="43"/>
      <c r="SER20" s="43"/>
      <c r="SES20" s="43"/>
      <c r="SET20" s="43"/>
      <c r="SEU20" s="43"/>
      <c r="SEV20" s="43"/>
      <c r="SEW20" s="43"/>
      <c r="SEX20" s="43"/>
      <c r="SEY20" s="43"/>
      <c r="SEZ20" s="43"/>
      <c r="SFA20" s="43"/>
      <c r="SFB20" s="43"/>
      <c r="SFC20" s="43"/>
      <c r="SFD20" s="43"/>
      <c r="SFE20" s="43"/>
      <c r="SFF20" s="43"/>
      <c r="SFG20" s="43"/>
      <c r="SFH20" s="43"/>
      <c r="SFI20" s="43"/>
      <c r="SFJ20" s="43"/>
      <c r="SFK20" s="43"/>
      <c r="SFL20" s="43"/>
      <c r="SFM20" s="43"/>
      <c r="SFN20" s="43"/>
      <c r="SFO20" s="43"/>
      <c r="SFP20" s="43"/>
      <c r="SFQ20" s="43"/>
      <c r="SFR20" s="43"/>
      <c r="SFS20" s="43"/>
      <c r="SFT20" s="43"/>
      <c r="SFU20" s="43"/>
      <c r="SFV20" s="43"/>
      <c r="SFW20" s="43"/>
      <c r="SFX20" s="43"/>
      <c r="SFY20" s="43"/>
      <c r="SFZ20" s="43"/>
      <c r="SGA20" s="43"/>
      <c r="SGB20" s="43"/>
      <c r="SGC20" s="43"/>
      <c r="SGD20" s="43"/>
      <c r="SGE20" s="43"/>
      <c r="SGF20" s="43"/>
      <c r="SGG20" s="43"/>
      <c r="SGH20" s="43"/>
      <c r="SGI20" s="43"/>
      <c r="SGJ20" s="43"/>
      <c r="SGK20" s="43"/>
      <c r="SGL20" s="43"/>
      <c r="SGM20" s="43"/>
      <c r="SGN20" s="43"/>
      <c r="SGO20" s="43"/>
      <c r="SGP20" s="43"/>
      <c r="SGQ20" s="43"/>
      <c r="SGR20" s="43"/>
      <c r="SGS20" s="43"/>
      <c r="SGT20" s="43"/>
      <c r="SGU20" s="43"/>
      <c r="SGV20" s="43"/>
      <c r="SGW20" s="43"/>
      <c r="SGX20" s="43"/>
      <c r="SGY20" s="43"/>
      <c r="SGZ20" s="43"/>
      <c r="SHA20" s="43"/>
      <c r="SHB20" s="43"/>
      <c r="SHC20" s="43"/>
      <c r="SHD20" s="43"/>
      <c r="SHE20" s="43"/>
      <c r="SHF20" s="43"/>
      <c r="SHG20" s="43"/>
      <c r="SHH20" s="43"/>
      <c r="SHI20" s="43"/>
      <c r="SHJ20" s="43"/>
      <c r="SHK20" s="43"/>
      <c r="SHL20" s="43"/>
      <c r="SHM20" s="43"/>
      <c r="SHN20" s="43"/>
      <c r="SHO20" s="43"/>
      <c r="SHP20" s="43"/>
      <c r="SHQ20" s="43"/>
      <c r="SHR20" s="43"/>
      <c r="SHS20" s="43"/>
      <c r="SHT20" s="43"/>
      <c r="SHU20" s="43"/>
      <c r="SHV20" s="43"/>
      <c r="SHW20" s="43"/>
      <c r="SHX20" s="43"/>
      <c r="SHY20" s="43"/>
      <c r="SHZ20" s="43"/>
      <c r="SIA20" s="43"/>
      <c r="SIB20" s="43"/>
      <c r="SIC20" s="43"/>
      <c r="SID20" s="43"/>
      <c r="SIE20" s="43"/>
      <c r="SIF20" s="43"/>
      <c r="SIG20" s="43"/>
      <c r="SIH20" s="43"/>
      <c r="SII20" s="43"/>
      <c r="SIJ20" s="43"/>
      <c r="SIK20" s="43"/>
      <c r="SIL20" s="43"/>
      <c r="SIM20" s="43"/>
      <c r="SIN20" s="43"/>
      <c r="SIO20" s="43"/>
      <c r="SIP20" s="43"/>
      <c r="SIQ20" s="43"/>
      <c r="SIR20" s="43"/>
      <c r="SIS20" s="43"/>
      <c r="SIT20" s="43"/>
      <c r="SIU20" s="43"/>
      <c r="SIV20" s="43"/>
      <c r="SIW20" s="43"/>
      <c r="SIX20" s="43"/>
      <c r="SIY20" s="43"/>
      <c r="SIZ20" s="43"/>
      <c r="SJA20" s="43"/>
      <c r="SJB20" s="43"/>
      <c r="SJC20" s="43"/>
      <c r="SJD20" s="43"/>
      <c r="SJE20" s="43"/>
      <c r="SJF20" s="43"/>
      <c r="SJG20" s="43"/>
      <c r="SJH20" s="43"/>
      <c r="SJI20" s="43"/>
      <c r="SJJ20" s="43"/>
      <c r="SJK20" s="43"/>
      <c r="SJL20" s="43"/>
      <c r="SJM20" s="43"/>
      <c r="SJN20" s="43"/>
      <c r="SJO20" s="43"/>
      <c r="SJP20" s="43"/>
      <c r="SJQ20" s="43"/>
      <c r="SJR20" s="43"/>
      <c r="SJS20" s="43"/>
      <c r="SJT20" s="43"/>
      <c r="SJU20" s="43"/>
      <c r="SJV20" s="43"/>
      <c r="SJW20" s="43"/>
      <c r="SJX20" s="43"/>
      <c r="SJY20" s="43"/>
      <c r="SJZ20" s="43"/>
      <c r="SKA20" s="43"/>
      <c r="SKB20" s="43"/>
      <c r="SKC20" s="43"/>
      <c r="SKD20" s="43"/>
      <c r="SKE20" s="43"/>
      <c r="SKF20" s="43"/>
      <c r="SKG20" s="43"/>
      <c r="SKH20" s="43"/>
      <c r="SKI20" s="43"/>
      <c r="SKJ20" s="43"/>
      <c r="SKK20" s="43"/>
      <c r="SKL20" s="43"/>
      <c r="SKM20" s="43"/>
      <c r="SKN20" s="43"/>
      <c r="SKO20" s="43"/>
      <c r="SKP20" s="43"/>
      <c r="SKQ20" s="43"/>
      <c r="SKR20" s="43"/>
      <c r="SKS20" s="43"/>
      <c r="SKT20" s="43"/>
      <c r="SKU20" s="43"/>
      <c r="SKV20" s="43"/>
      <c r="SKW20" s="43"/>
      <c r="SKX20" s="43"/>
      <c r="SKY20" s="43"/>
      <c r="SKZ20" s="43"/>
      <c r="SLA20" s="43"/>
      <c r="SLB20" s="43"/>
      <c r="SLC20" s="43"/>
      <c r="SLD20" s="43"/>
      <c r="SLE20" s="43"/>
      <c r="SLF20" s="43"/>
      <c r="SLG20" s="43"/>
      <c r="SLH20" s="43"/>
      <c r="SLI20" s="43"/>
      <c r="SLJ20" s="43"/>
      <c r="SLK20" s="43"/>
      <c r="SLL20" s="43"/>
      <c r="SLM20" s="43"/>
      <c r="SLN20" s="43"/>
      <c r="SLO20" s="43"/>
      <c r="SLP20" s="43"/>
      <c r="SLQ20" s="43"/>
      <c r="SLR20" s="43"/>
      <c r="SLS20" s="43"/>
      <c r="SLT20" s="43"/>
      <c r="SLU20" s="43"/>
      <c r="SLV20" s="43"/>
      <c r="SLW20" s="43"/>
      <c r="SLX20" s="43"/>
      <c r="SLY20" s="43"/>
      <c r="SLZ20" s="43"/>
      <c r="SMA20" s="43"/>
      <c r="SMB20" s="43"/>
      <c r="SMC20" s="43"/>
      <c r="SMD20" s="43"/>
      <c r="SME20" s="43"/>
      <c r="SMF20" s="43"/>
      <c r="SMG20" s="43"/>
      <c r="SMH20" s="43"/>
      <c r="SMI20" s="43"/>
      <c r="SMJ20" s="43"/>
      <c r="SMK20" s="43"/>
      <c r="SML20" s="43"/>
      <c r="SMM20" s="43"/>
      <c r="SMN20" s="43"/>
      <c r="SMO20" s="43"/>
      <c r="SMP20" s="43"/>
      <c r="SMQ20" s="43"/>
      <c r="SMR20" s="43"/>
      <c r="SMS20" s="43"/>
      <c r="SMT20" s="43"/>
      <c r="SMU20" s="43"/>
      <c r="SMV20" s="43"/>
      <c r="SMW20" s="43"/>
      <c r="SMX20" s="43"/>
      <c r="SMY20" s="43"/>
      <c r="SMZ20" s="43"/>
      <c r="SNA20" s="43"/>
      <c r="SNB20" s="43"/>
      <c r="SNC20" s="43"/>
      <c r="SND20" s="43"/>
      <c r="SNE20" s="43"/>
      <c r="SNF20" s="43"/>
      <c r="SNG20" s="43"/>
      <c r="SNH20" s="43"/>
      <c r="SNI20" s="43"/>
      <c r="SNJ20" s="43"/>
      <c r="SNK20" s="43"/>
      <c r="SNL20" s="43"/>
      <c r="SNM20" s="43"/>
      <c r="SNN20" s="43"/>
      <c r="SNO20" s="43"/>
      <c r="SNP20" s="43"/>
      <c r="SNQ20" s="43"/>
      <c r="SNR20" s="43"/>
      <c r="SNS20" s="43"/>
      <c r="SNT20" s="43"/>
      <c r="SNU20" s="43"/>
      <c r="SNV20" s="43"/>
      <c r="SNW20" s="43"/>
      <c r="SNX20" s="43"/>
      <c r="SNY20" s="43"/>
      <c r="SNZ20" s="43"/>
      <c r="SOA20" s="43"/>
      <c r="SOB20" s="43"/>
      <c r="SOC20" s="43"/>
      <c r="SOD20" s="43"/>
      <c r="SOE20" s="43"/>
      <c r="SOF20" s="43"/>
      <c r="SOG20" s="43"/>
      <c r="SOH20" s="43"/>
      <c r="SOI20" s="43"/>
      <c r="SOJ20" s="43"/>
      <c r="SOK20" s="43"/>
      <c r="SOL20" s="43"/>
      <c r="SOM20" s="43"/>
      <c r="SON20" s="43"/>
      <c r="SOO20" s="43"/>
      <c r="SOP20" s="43"/>
      <c r="SOQ20" s="43"/>
      <c r="SOR20" s="43"/>
      <c r="SOS20" s="43"/>
      <c r="SOT20" s="43"/>
      <c r="SOU20" s="43"/>
      <c r="SOV20" s="43"/>
      <c r="SOW20" s="43"/>
      <c r="SOX20" s="43"/>
      <c r="SOY20" s="43"/>
      <c r="SOZ20" s="43"/>
      <c r="SPA20" s="43"/>
      <c r="SPB20" s="43"/>
      <c r="SPC20" s="43"/>
      <c r="SPD20" s="43"/>
      <c r="SPE20" s="43"/>
      <c r="SPF20" s="43"/>
      <c r="SPG20" s="43"/>
      <c r="SPH20" s="43"/>
      <c r="SPI20" s="43"/>
      <c r="SPJ20" s="43"/>
      <c r="SPK20" s="43"/>
      <c r="SPL20" s="43"/>
      <c r="SPM20" s="43"/>
      <c r="SPN20" s="43"/>
      <c r="SPO20" s="43"/>
      <c r="SPP20" s="43"/>
      <c r="SPQ20" s="43"/>
      <c r="SPR20" s="43"/>
      <c r="SPS20" s="43"/>
      <c r="SPT20" s="43"/>
      <c r="SPU20" s="43"/>
      <c r="SPV20" s="43"/>
      <c r="SPW20" s="43"/>
      <c r="SPX20" s="43"/>
      <c r="SPY20" s="43"/>
      <c r="SPZ20" s="43"/>
      <c r="SQA20" s="43"/>
      <c r="SQB20" s="43"/>
      <c r="SQC20" s="43"/>
      <c r="SQD20" s="43"/>
      <c r="SQE20" s="43"/>
      <c r="SQF20" s="43"/>
      <c r="SQG20" s="43"/>
      <c r="SQH20" s="43"/>
      <c r="SQI20" s="43"/>
      <c r="SQJ20" s="43"/>
      <c r="SQK20" s="43"/>
      <c r="SQL20" s="43"/>
      <c r="SQM20" s="43"/>
      <c r="SQN20" s="43"/>
      <c r="SQO20" s="43"/>
      <c r="SQP20" s="43"/>
      <c r="SQQ20" s="43"/>
      <c r="SQR20" s="43"/>
      <c r="SQS20" s="43"/>
      <c r="SQT20" s="43"/>
      <c r="SQU20" s="43"/>
      <c r="SQV20" s="43"/>
      <c r="SQW20" s="43"/>
      <c r="SQX20" s="43"/>
      <c r="SQY20" s="43"/>
      <c r="SQZ20" s="43"/>
      <c r="SRA20" s="43"/>
      <c r="SRB20" s="43"/>
      <c r="SRC20" s="43"/>
      <c r="SRD20" s="43"/>
      <c r="SRE20" s="43"/>
      <c r="SRF20" s="43"/>
      <c r="SRG20" s="43"/>
      <c r="SRH20" s="43"/>
      <c r="SRI20" s="43"/>
      <c r="SRJ20" s="43"/>
      <c r="SRK20" s="43"/>
      <c r="SRL20" s="43"/>
      <c r="SRM20" s="43"/>
      <c r="SRN20" s="43"/>
      <c r="SRO20" s="43"/>
      <c r="SRP20" s="43"/>
      <c r="SRQ20" s="43"/>
      <c r="SRR20" s="43"/>
      <c r="SRS20" s="43"/>
      <c r="SRT20" s="43"/>
      <c r="SRU20" s="43"/>
      <c r="SRV20" s="43"/>
      <c r="SRW20" s="43"/>
      <c r="SRX20" s="43"/>
      <c r="SRY20" s="43"/>
      <c r="SRZ20" s="43"/>
      <c r="SSA20" s="43"/>
      <c r="SSB20" s="43"/>
      <c r="SSC20" s="43"/>
      <c r="SSD20" s="43"/>
      <c r="SSE20" s="43"/>
      <c r="SSF20" s="43"/>
      <c r="SSG20" s="43"/>
      <c r="SSH20" s="43"/>
      <c r="SSI20" s="43"/>
      <c r="SSJ20" s="43"/>
      <c r="SSK20" s="43"/>
      <c r="SSL20" s="43"/>
      <c r="SSM20" s="43"/>
      <c r="SSN20" s="43"/>
      <c r="SSO20" s="43"/>
      <c r="SSP20" s="43"/>
      <c r="SSQ20" s="43"/>
      <c r="SSR20" s="43"/>
      <c r="SSS20" s="43"/>
      <c r="SST20" s="43"/>
      <c r="SSU20" s="43"/>
      <c r="SSV20" s="43"/>
      <c r="SSW20" s="43"/>
      <c r="SSX20" s="43"/>
      <c r="SSY20" s="43"/>
      <c r="SSZ20" s="43"/>
      <c r="STA20" s="43"/>
      <c r="STB20" s="43"/>
      <c r="STC20" s="43"/>
      <c r="STD20" s="43"/>
      <c r="STE20" s="43"/>
      <c r="STF20" s="43"/>
      <c r="STG20" s="43"/>
      <c r="STH20" s="43"/>
      <c r="STI20" s="43"/>
      <c r="STJ20" s="43"/>
      <c r="STK20" s="43"/>
      <c r="STL20" s="43"/>
      <c r="STM20" s="43"/>
      <c r="STN20" s="43"/>
      <c r="STO20" s="43"/>
      <c r="STP20" s="43"/>
      <c r="STQ20" s="43"/>
      <c r="STR20" s="43"/>
      <c r="STS20" s="43"/>
      <c r="STT20" s="43"/>
      <c r="STU20" s="43"/>
      <c r="STV20" s="43"/>
      <c r="STW20" s="43"/>
      <c r="STX20" s="43"/>
      <c r="STY20" s="43"/>
      <c r="STZ20" s="43"/>
      <c r="SUA20" s="43"/>
      <c r="SUB20" s="43"/>
      <c r="SUC20" s="43"/>
      <c r="SUD20" s="43"/>
      <c r="SUE20" s="43"/>
      <c r="SUF20" s="43"/>
      <c r="SUG20" s="43"/>
      <c r="SUH20" s="43"/>
      <c r="SUI20" s="43"/>
      <c r="SUJ20" s="43"/>
      <c r="SUK20" s="43"/>
      <c r="SUL20" s="43"/>
      <c r="SUM20" s="43"/>
      <c r="SUN20" s="43"/>
      <c r="SUO20" s="43"/>
      <c r="SUP20" s="43"/>
      <c r="SUQ20" s="43"/>
      <c r="SUR20" s="43"/>
      <c r="SUS20" s="43"/>
      <c r="SUT20" s="43"/>
      <c r="SUU20" s="43"/>
      <c r="SUV20" s="43"/>
      <c r="SUW20" s="43"/>
      <c r="SUX20" s="43"/>
      <c r="SUY20" s="43"/>
      <c r="SUZ20" s="43"/>
      <c r="SVA20" s="43"/>
      <c r="SVB20" s="43"/>
      <c r="SVC20" s="43"/>
      <c r="SVD20" s="43"/>
      <c r="SVE20" s="43"/>
      <c r="SVF20" s="43"/>
      <c r="SVG20" s="43"/>
      <c r="SVH20" s="43"/>
      <c r="SVI20" s="43"/>
      <c r="SVJ20" s="43"/>
      <c r="SVK20" s="43"/>
      <c r="SVL20" s="43"/>
      <c r="SVM20" s="43"/>
      <c r="SVN20" s="43"/>
      <c r="SVO20" s="43"/>
      <c r="SVP20" s="43"/>
      <c r="SVQ20" s="43"/>
      <c r="SVR20" s="43"/>
      <c r="SVS20" s="43"/>
      <c r="SVT20" s="43"/>
      <c r="SVU20" s="43"/>
      <c r="SVV20" s="43"/>
      <c r="SVW20" s="43"/>
      <c r="SVX20" s="43"/>
      <c r="SVY20" s="43"/>
      <c r="SVZ20" s="43"/>
      <c r="SWA20" s="43"/>
      <c r="SWB20" s="43"/>
      <c r="SWC20" s="43"/>
      <c r="SWD20" s="43"/>
      <c r="SWE20" s="43"/>
      <c r="SWF20" s="43"/>
      <c r="SWG20" s="43"/>
      <c r="SWH20" s="43"/>
      <c r="SWI20" s="43"/>
      <c r="SWJ20" s="43"/>
      <c r="SWK20" s="43"/>
      <c r="SWL20" s="43"/>
      <c r="SWM20" s="43"/>
      <c r="SWN20" s="43"/>
      <c r="SWO20" s="43"/>
      <c r="SWP20" s="43"/>
      <c r="SWQ20" s="43"/>
      <c r="SWR20" s="43"/>
      <c r="SWS20" s="43"/>
      <c r="SWT20" s="43"/>
      <c r="SWU20" s="43"/>
      <c r="SWV20" s="43"/>
      <c r="SWW20" s="43"/>
      <c r="SWX20" s="43"/>
      <c r="SWY20" s="43"/>
      <c r="SWZ20" s="43"/>
      <c r="SXA20" s="43"/>
      <c r="SXB20" s="43"/>
      <c r="SXC20" s="43"/>
      <c r="SXD20" s="43"/>
      <c r="SXE20" s="43"/>
      <c r="SXF20" s="43"/>
      <c r="SXG20" s="43"/>
      <c r="SXH20" s="43"/>
      <c r="SXI20" s="43"/>
      <c r="SXJ20" s="43"/>
      <c r="SXK20" s="43"/>
      <c r="SXL20" s="43"/>
      <c r="SXM20" s="43"/>
      <c r="SXN20" s="43"/>
      <c r="SXO20" s="43"/>
      <c r="SXP20" s="43"/>
      <c r="SXQ20" s="43"/>
      <c r="SXR20" s="43"/>
      <c r="SXS20" s="43"/>
      <c r="SXT20" s="43"/>
      <c r="SXU20" s="43"/>
      <c r="SXV20" s="43"/>
      <c r="SXW20" s="43"/>
      <c r="SXX20" s="43"/>
      <c r="SXY20" s="43"/>
      <c r="SXZ20" s="43"/>
      <c r="SYA20" s="43"/>
      <c r="SYB20" s="43"/>
      <c r="SYC20" s="43"/>
      <c r="SYD20" s="43"/>
      <c r="SYE20" s="43"/>
      <c r="SYF20" s="43"/>
      <c r="SYG20" s="43"/>
      <c r="SYH20" s="43"/>
      <c r="SYI20" s="43"/>
      <c r="SYJ20" s="43"/>
      <c r="SYK20" s="43"/>
      <c r="SYL20" s="43"/>
      <c r="SYM20" s="43"/>
      <c r="SYN20" s="43"/>
      <c r="SYO20" s="43"/>
      <c r="SYP20" s="43"/>
      <c r="SYQ20" s="43"/>
      <c r="SYR20" s="43"/>
      <c r="SYS20" s="43"/>
      <c r="SYT20" s="43"/>
      <c r="SYU20" s="43"/>
      <c r="SYV20" s="43"/>
      <c r="SYW20" s="43"/>
      <c r="SYX20" s="43"/>
      <c r="SYY20" s="43"/>
      <c r="SYZ20" s="43"/>
      <c r="SZA20" s="43"/>
      <c r="SZB20" s="43"/>
      <c r="SZC20" s="43"/>
      <c r="SZD20" s="43"/>
      <c r="SZE20" s="43"/>
      <c r="SZF20" s="43"/>
      <c r="SZG20" s="43"/>
      <c r="SZH20" s="43"/>
      <c r="SZI20" s="43"/>
      <c r="SZJ20" s="43"/>
      <c r="SZK20" s="43"/>
      <c r="SZL20" s="43"/>
      <c r="SZM20" s="43"/>
      <c r="SZN20" s="43"/>
      <c r="SZO20" s="43"/>
      <c r="SZP20" s="43"/>
      <c r="SZQ20" s="43"/>
      <c r="SZR20" s="43"/>
      <c r="SZS20" s="43"/>
      <c r="SZT20" s="43"/>
      <c r="SZU20" s="43"/>
      <c r="SZV20" s="43"/>
      <c r="SZW20" s="43"/>
      <c r="SZX20" s="43"/>
      <c r="SZY20" s="43"/>
      <c r="SZZ20" s="43"/>
      <c r="TAA20" s="43"/>
      <c r="TAB20" s="43"/>
      <c r="TAC20" s="43"/>
      <c r="TAD20" s="43"/>
      <c r="TAE20" s="43"/>
      <c r="TAF20" s="43"/>
      <c r="TAG20" s="43"/>
      <c r="TAH20" s="43"/>
      <c r="TAI20" s="43"/>
      <c r="TAJ20" s="43"/>
      <c r="TAK20" s="43"/>
      <c r="TAL20" s="43"/>
      <c r="TAM20" s="43"/>
      <c r="TAN20" s="43"/>
      <c r="TAO20" s="43"/>
      <c r="TAP20" s="43"/>
      <c r="TAQ20" s="43"/>
      <c r="TAR20" s="43"/>
      <c r="TAS20" s="43"/>
      <c r="TAT20" s="43"/>
      <c r="TAU20" s="43"/>
      <c r="TAV20" s="43"/>
      <c r="TAW20" s="43"/>
      <c r="TAX20" s="43"/>
      <c r="TAY20" s="43"/>
      <c r="TAZ20" s="43"/>
      <c r="TBA20" s="43"/>
      <c r="TBB20" s="43"/>
      <c r="TBC20" s="43"/>
      <c r="TBD20" s="43"/>
      <c r="TBE20" s="43"/>
      <c r="TBF20" s="43"/>
      <c r="TBG20" s="43"/>
      <c r="TBH20" s="43"/>
      <c r="TBI20" s="43"/>
      <c r="TBJ20" s="43"/>
      <c r="TBK20" s="43"/>
      <c r="TBL20" s="43"/>
      <c r="TBM20" s="43"/>
      <c r="TBN20" s="43"/>
      <c r="TBO20" s="43"/>
      <c r="TBP20" s="43"/>
      <c r="TBQ20" s="43"/>
      <c r="TBR20" s="43"/>
      <c r="TBS20" s="43"/>
      <c r="TBT20" s="43"/>
      <c r="TBU20" s="43"/>
      <c r="TBV20" s="43"/>
      <c r="TBW20" s="43"/>
      <c r="TBX20" s="43"/>
      <c r="TBY20" s="43"/>
      <c r="TBZ20" s="43"/>
      <c r="TCA20" s="43"/>
      <c r="TCB20" s="43"/>
      <c r="TCC20" s="43"/>
      <c r="TCD20" s="43"/>
      <c r="TCE20" s="43"/>
      <c r="TCF20" s="43"/>
      <c r="TCG20" s="43"/>
      <c r="TCH20" s="43"/>
      <c r="TCI20" s="43"/>
      <c r="TCJ20" s="43"/>
      <c r="TCK20" s="43"/>
      <c r="TCL20" s="43"/>
      <c r="TCM20" s="43"/>
      <c r="TCN20" s="43"/>
      <c r="TCO20" s="43"/>
      <c r="TCP20" s="43"/>
      <c r="TCQ20" s="43"/>
      <c r="TCR20" s="43"/>
      <c r="TCS20" s="43"/>
      <c r="TCT20" s="43"/>
      <c r="TCU20" s="43"/>
      <c r="TCV20" s="43"/>
      <c r="TCW20" s="43"/>
      <c r="TCX20" s="43"/>
      <c r="TCY20" s="43"/>
      <c r="TCZ20" s="43"/>
      <c r="TDA20" s="43"/>
      <c r="TDB20" s="43"/>
      <c r="TDC20" s="43"/>
      <c r="TDD20" s="43"/>
      <c r="TDE20" s="43"/>
      <c r="TDF20" s="43"/>
      <c r="TDG20" s="43"/>
      <c r="TDH20" s="43"/>
      <c r="TDI20" s="43"/>
      <c r="TDJ20" s="43"/>
      <c r="TDK20" s="43"/>
      <c r="TDL20" s="43"/>
      <c r="TDM20" s="43"/>
      <c r="TDN20" s="43"/>
      <c r="TDO20" s="43"/>
      <c r="TDP20" s="43"/>
      <c r="TDQ20" s="43"/>
      <c r="TDR20" s="43"/>
      <c r="TDS20" s="43"/>
      <c r="TDT20" s="43"/>
      <c r="TDU20" s="43"/>
      <c r="TDV20" s="43"/>
      <c r="TDW20" s="43"/>
      <c r="TDX20" s="43"/>
      <c r="TDY20" s="43"/>
      <c r="TDZ20" s="43"/>
      <c r="TEA20" s="43"/>
      <c r="TEB20" s="43"/>
      <c r="TEC20" s="43"/>
      <c r="TED20" s="43"/>
      <c r="TEE20" s="43"/>
      <c r="TEF20" s="43"/>
      <c r="TEG20" s="43"/>
      <c r="TEH20" s="43"/>
      <c r="TEI20" s="43"/>
      <c r="TEJ20" s="43"/>
      <c r="TEK20" s="43"/>
      <c r="TEL20" s="43"/>
      <c r="TEM20" s="43"/>
      <c r="TEN20" s="43"/>
      <c r="TEO20" s="43"/>
      <c r="TEP20" s="43"/>
      <c r="TEQ20" s="43"/>
      <c r="TER20" s="43"/>
      <c r="TES20" s="43"/>
      <c r="TET20" s="43"/>
      <c r="TEU20" s="43"/>
      <c r="TEV20" s="43"/>
      <c r="TEW20" s="43"/>
      <c r="TEX20" s="43"/>
      <c r="TEY20" s="43"/>
      <c r="TEZ20" s="43"/>
      <c r="TFA20" s="43"/>
      <c r="TFB20" s="43"/>
      <c r="TFC20" s="43"/>
      <c r="TFD20" s="43"/>
      <c r="TFE20" s="43"/>
      <c r="TFF20" s="43"/>
      <c r="TFG20" s="43"/>
      <c r="TFH20" s="43"/>
      <c r="TFI20" s="43"/>
      <c r="TFJ20" s="43"/>
      <c r="TFK20" s="43"/>
      <c r="TFL20" s="43"/>
      <c r="TFM20" s="43"/>
      <c r="TFN20" s="43"/>
      <c r="TFO20" s="43"/>
      <c r="TFP20" s="43"/>
      <c r="TFQ20" s="43"/>
      <c r="TFR20" s="43"/>
      <c r="TFS20" s="43"/>
      <c r="TFT20" s="43"/>
      <c r="TFU20" s="43"/>
      <c r="TFV20" s="43"/>
      <c r="TFW20" s="43"/>
      <c r="TFX20" s="43"/>
      <c r="TFY20" s="43"/>
      <c r="TFZ20" s="43"/>
      <c r="TGA20" s="43"/>
      <c r="TGB20" s="43"/>
      <c r="TGC20" s="43"/>
      <c r="TGD20" s="43"/>
      <c r="TGE20" s="43"/>
      <c r="TGF20" s="43"/>
      <c r="TGG20" s="43"/>
      <c r="TGH20" s="43"/>
      <c r="TGI20" s="43"/>
      <c r="TGJ20" s="43"/>
      <c r="TGK20" s="43"/>
      <c r="TGL20" s="43"/>
      <c r="TGM20" s="43"/>
      <c r="TGN20" s="43"/>
      <c r="TGO20" s="43"/>
      <c r="TGP20" s="43"/>
      <c r="TGQ20" s="43"/>
      <c r="TGR20" s="43"/>
      <c r="TGS20" s="43"/>
      <c r="TGT20" s="43"/>
      <c r="TGU20" s="43"/>
      <c r="TGV20" s="43"/>
      <c r="TGW20" s="43"/>
      <c r="TGX20" s="43"/>
      <c r="TGY20" s="43"/>
      <c r="TGZ20" s="43"/>
      <c r="THA20" s="43"/>
      <c r="THB20" s="43"/>
      <c r="THC20" s="43"/>
      <c r="THD20" s="43"/>
      <c r="THE20" s="43"/>
      <c r="THF20" s="43"/>
      <c r="THG20" s="43"/>
      <c r="THH20" s="43"/>
      <c r="THI20" s="43"/>
      <c r="THJ20" s="43"/>
      <c r="THK20" s="43"/>
      <c r="THL20" s="43"/>
      <c r="THM20" s="43"/>
      <c r="THN20" s="43"/>
      <c r="THO20" s="43"/>
      <c r="THP20" s="43"/>
      <c r="THQ20" s="43"/>
      <c r="THR20" s="43"/>
      <c r="THS20" s="43"/>
      <c r="THT20" s="43"/>
      <c r="THU20" s="43"/>
      <c r="THV20" s="43"/>
      <c r="THW20" s="43"/>
      <c r="THX20" s="43"/>
      <c r="THY20" s="43"/>
      <c r="THZ20" s="43"/>
      <c r="TIA20" s="43"/>
      <c r="TIB20" s="43"/>
      <c r="TIC20" s="43"/>
      <c r="TID20" s="43"/>
      <c r="TIE20" s="43"/>
      <c r="TIF20" s="43"/>
      <c r="TIG20" s="43"/>
      <c r="TIH20" s="43"/>
      <c r="TII20" s="43"/>
      <c r="TIJ20" s="43"/>
      <c r="TIK20" s="43"/>
      <c r="TIL20" s="43"/>
      <c r="TIM20" s="43"/>
      <c r="TIN20" s="43"/>
      <c r="TIO20" s="43"/>
      <c r="TIP20" s="43"/>
      <c r="TIQ20" s="43"/>
      <c r="TIR20" s="43"/>
      <c r="TIS20" s="43"/>
      <c r="TIT20" s="43"/>
      <c r="TIU20" s="43"/>
      <c r="TIV20" s="43"/>
      <c r="TIW20" s="43"/>
      <c r="TIX20" s="43"/>
      <c r="TIY20" s="43"/>
      <c r="TIZ20" s="43"/>
      <c r="TJA20" s="43"/>
      <c r="TJB20" s="43"/>
      <c r="TJC20" s="43"/>
      <c r="TJD20" s="43"/>
      <c r="TJE20" s="43"/>
      <c r="TJF20" s="43"/>
      <c r="TJG20" s="43"/>
      <c r="TJH20" s="43"/>
      <c r="TJI20" s="43"/>
      <c r="TJJ20" s="43"/>
      <c r="TJK20" s="43"/>
      <c r="TJL20" s="43"/>
      <c r="TJM20" s="43"/>
      <c r="TJN20" s="43"/>
      <c r="TJO20" s="43"/>
      <c r="TJP20" s="43"/>
      <c r="TJQ20" s="43"/>
      <c r="TJR20" s="43"/>
      <c r="TJS20" s="43"/>
      <c r="TJT20" s="43"/>
      <c r="TJU20" s="43"/>
      <c r="TJV20" s="43"/>
      <c r="TJW20" s="43"/>
      <c r="TJX20" s="43"/>
      <c r="TJY20" s="43"/>
      <c r="TJZ20" s="43"/>
      <c r="TKA20" s="43"/>
      <c r="TKB20" s="43"/>
      <c r="TKC20" s="43"/>
      <c r="TKD20" s="43"/>
      <c r="TKE20" s="43"/>
      <c r="TKF20" s="43"/>
      <c r="TKG20" s="43"/>
      <c r="TKH20" s="43"/>
      <c r="TKI20" s="43"/>
      <c r="TKJ20" s="43"/>
      <c r="TKK20" s="43"/>
      <c r="TKL20" s="43"/>
      <c r="TKM20" s="43"/>
      <c r="TKN20" s="43"/>
      <c r="TKO20" s="43"/>
      <c r="TKP20" s="43"/>
      <c r="TKQ20" s="43"/>
      <c r="TKR20" s="43"/>
      <c r="TKS20" s="43"/>
      <c r="TKT20" s="43"/>
      <c r="TKU20" s="43"/>
      <c r="TKV20" s="43"/>
      <c r="TKW20" s="43"/>
      <c r="TKX20" s="43"/>
      <c r="TKY20" s="43"/>
      <c r="TKZ20" s="43"/>
      <c r="TLA20" s="43"/>
      <c r="TLB20" s="43"/>
      <c r="TLC20" s="43"/>
      <c r="TLD20" s="43"/>
      <c r="TLE20" s="43"/>
      <c r="TLF20" s="43"/>
      <c r="TLG20" s="43"/>
      <c r="TLH20" s="43"/>
      <c r="TLI20" s="43"/>
      <c r="TLJ20" s="43"/>
      <c r="TLK20" s="43"/>
      <c r="TLL20" s="43"/>
      <c r="TLM20" s="43"/>
      <c r="TLN20" s="43"/>
      <c r="TLO20" s="43"/>
      <c r="TLP20" s="43"/>
      <c r="TLQ20" s="43"/>
      <c r="TLR20" s="43"/>
      <c r="TLS20" s="43"/>
      <c r="TLT20" s="43"/>
      <c r="TLU20" s="43"/>
      <c r="TLV20" s="43"/>
      <c r="TLW20" s="43"/>
      <c r="TLX20" s="43"/>
      <c r="TLY20" s="43"/>
      <c r="TLZ20" s="43"/>
      <c r="TMA20" s="43"/>
      <c r="TMB20" s="43"/>
      <c r="TMC20" s="43"/>
      <c r="TMD20" s="43"/>
      <c r="TME20" s="43"/>
      <c r="TMF20" s="43"/>
      <c r="TMG20" s="43"/>
      <c r="TMH20" s="43"/>
      <c r="TMI20" s="43"/>
      <c r="TMJ20" s="43"/>
      <c r="TMK20" s="43"/>
      <c r="TML20" s="43"/>
      <c r="TMM20" s="43"/>
      <c r="TMN20" s="43"/>
      <c r="TMO20" s="43"/>
      <c r="TMP20" s="43"/>
      <c r="TMQ20" s="43"/>
      <c r="TMR20" s="43"/>
      <c r="TMS20" s="43"/>
      <c r="TMT20" s="43"/>
      <c r="TMU20" s="43"/>
      <c r="TMV20" s="43"/>
      <c r="TMW20" s="43"/>
      <c r="TMX20" s="43"/>
      <c r="TMY20" s="43"/>
      <c r="TMZ20" s="43"/>
      <c r="TNA20" s="43"/>
      <c r="TNB20" s="43"/>
      <c r="TNC20" s="43"/>
      <c r="TND20" s="43"/>
      <c r="TNE20" s="43"/>
      <c r="TNF20" s="43"/>
      <c r="TNG20" s="43"/>
      <c r="TNH20" s="43"/>
      <c r="TNI20" s="43"/>
      <c r="TNJ20" s="43"/>
      <c r="TNK20" s="43"/>
      <c r="TNL20" s="43"/>
      <c r="TNM20" s="43"/>
      <c r="TNN20" s="43"/>
      <c r="TNO20" s="43"/>
      <c r="TNP20" s="43"/>
      <c r="TNQ20" s="43"/>
      <c r="TNR20" s="43"/>
      <c r="TNS20" s="43"/>
      <c r="TNT20" s="43"/>
      <c r="TNU20" s="43"/>
      <c r="TNV20" s="43"/>
      <c r="TNW20" s="43"/>
      <c r="TNX20" s="43"/>
      <c r="TNY20" s="43"/>
      <c r="TNZ20" s="43"/>
      <c r="TOA20" s="43"/>
      <c r="TOB20" s="43"/>
      <c r="TOC20" s="43"/>
      <c r="TOD20" s="43"/>
      <c r="TOE20" s="43"/>
      <c r="TOF20" s="43"/>
      <c r="TOG20" s="43"/>
      <c r="TOH20" s="43"/>
      <c r="TOI20" s="43"/>
      <c r="TOJ20" s="43"/>
      <c r="TOK20" s="43"/>
      <c r="TOL20" s="43"/>
      <c r="TOM20" s="43"/>
      <c r="TON20" s="43"/>
      <c r="TOO20" s="43"/>
      <c r="TOP20" s="43"/>
      <c r="TOQ20" s="43"/>
      <c r="TOR20" s="43"/>
      <c r="TOS20" s="43"/>
      <c r="TOT20" s="43"/>
      <c r="TOU20" s="43"/>
      <c r="TOV20" s="43"/>
      <c r="TOW20" s="43"/>
      <c r="TOX20" s="43"/>
      <c r="TOY20" s="43"/>
      <c r="TOZ20" s="43"/>
      <c r="TPA20" s="43"/>
      <c r="TPB20" s="43"/>
      <c r="TPC20" s="43"/>
      <c r="TPD20" s="43"/>
      <c r="TPE20" s="43"/>
      <c r="TPF20" s="43"/>
      <c r="TPG20" s="43"/>
      <c r="TPH20" s="43"/>
      <c r="TPI20" s="43"/>
      <c r="TPJ20" s="43"/>
      <c r="TPK20" s="43"/>
      <c r="TPL20" s="43"/>
      <c r="TPM20" s="43"/>
      <c r="TPN20" s="43"/>
      <c r="TPO20" s="43"/>
      <c r="TPP20" s="43"/>
      <c r="TPQ20" s="43"/>
      <c r="TPR20" s="43"/>
      <c r="TPS20" s="43"/>
      <c r="TPT20" s="43"/>
      <c r="TPU20" s="43"/>
      <c r="TPV20" s="43"/>
      <c r="TPW20" s="43"/>
      <c r="TPX20" s="43"/>
      <c r="TPY20" s="43"/>
      <c r="TPZ20" s="43"/>
      <c r="TQA20" s="43"/>
      <c r="TQB20" s="43"/>
      <c r="TQC20" s="43"/>
      <c r="TQD20" s="43"/>
      <c r="TQE20" s="43"/>
      <c r="TQF20" s="43"/>
      <c r="TQG20" s="43"/>
      <c r="TQH20" s="43"/>
      <c r="TQI20" s="43"/>
      <c r="TQJ20" s="43"/>
      <c r="TQK20" s="43"/>
      <c r="TQL20" s="43"/>
      <c r="TQM20" s="43"/>
      <c r="TQN20" s="43"/>
      <c r="TQO20" s="43"/>
      <c r="TQP20" s="43"/>
      <c r="TQQ20" s="43"/>
      <c r="TQR20" s="43"/>
      <c r="TQS20" s="43"/>
      <c r="TQT20" s="43"/>
      <c r="TQU20" s="43"/>
      <c r="TQV20" s="43"/>
      <c r="TQW20" s="43"/>
      <c r="TQX20" s="43"/>
      <c r="TQY20" s="43"/>
      <c r="TQZ20" s="43"/>
      <c r="TRA20" s="43"/>
      <c r="TRB20" s="43"/>
      <c r="TRC20" s="43"/>
      <c r="TRD20" s="43"/>
      <c r="TRE20" s="43"/>
      <c r="TRF20" s="43"/>
      <c r="TRG20" s="43"/>
      <c r="TRH20" s="43"/>
      <c r="TRI20" s="43"/>
      <c r="TRJ20" s="43"/>
      <c r="TRK20" s="43"/>
      <c r="TRL20" s="43"/>
      <c r="TRM20" s="43"/>
      <c r="TRN20" s="43"/>
      <c r="TRO20" s="43"/>
      <c r="TRP20" s="43"/>
      <c r="TRQ20" s="43"/>
      <c r="TRR20" s="43"/>
      <c r="TRS20" s="43"/>
      <c r="TRT20" s="43"/>
      <c r="TRU20" s="43"/>
      <c r="TRV20" s="43"/>
      <c r="TRW20" s="43"/>
      <c r="TRX20" s="43"/>
      <c r="TRY20" s="43"/>
      <c r="TRZ20" s="43"/>
      <c r="TSA20" s="43"/>
      <c r="TSB20" s="43"/>
      <c r="TSC20" s="43"/>
      <c r="TSD20" s="43"/>
      <c r="TSE20" s="43"/>
      <c r="TSF20" s="43"/>
      <c r="TSG20" s="43"/>
      <c r="TSH20" s="43"/>
      <c r="TSI20" s="43"/>
      <c r="TSJ20" s="43"/>
      <c r="TSK20" s="43"/>
      <c r="TSL20" s="43"/>
      <c r="TSM20" s="43"/>
      <c r="TSN20" s="43"/>
      <c r="TSO20" s="43"/>
      <c r="TSP20" s="43"/>
      <c r="TSQ20" s="43"/>
      <c r="TSR20" s="43"/>
      <c r="TSS20" s="43"/>
      <c r="TST20" s="43"/>
      <c r="TSU20" s="43"/>
      <c r="TSV20" s="43"/>
      <c r="TSW20" s="43"/>
      <c r="TSX20" s="43"/>
      <c r="TSY20" s="43"/>
      <c r="TSZ20" s="43"/>
      <c r="TTA20" s="43"/>
      <c r="TTB20" s="43"/>
      <c r="TTC20" s="43"/>
      <c r="TTD20" s="43"/>
      <c r="TTE20" s="43"/>
      <c r="TTF20" s="43"/>
      <c r="TTG20" s="43"/>
      <c r="TTH20" s="43"/>
      <c r="TTI20" s="43"/>
      <c r="TTJ20" s="43"/>
      <c r="TTK20" s="43"/>
      <c r="TTL20" s="43"/>
      <c r="TTM20" s="43"/>
      <c r="TTN20" s="43"/>
      <c r="TTO20" s="43"/>
      <c r="TTP20" s="43"/>
      <c r="TTQ20" s="43"/>
      <c r="TTR20" s="43"/>
      <c r="TTS20" s="43"/>
      <c r="TTT20" s="43"/>
      <c r="TTU20" s="43"/>
      <c r="TTV20" s="43"/>
      <c r="TTW20" s="43"/>
      <c r="TTX20" s="43"/>
      <c r="TTY20" s="43"/>
      <c r="TTZ20" s="43"/>
      <c r="TUA20" s="43"/>
      <c r="TUB20" s="43"/>
      <c r="TUC20" s="43"/>
      <c r="TUD20" s="43"/>
      <c r="TUE20" s="43"/>
      <c r="TUF20" s="43"/>
      <c r="TUG20" s="43"/>
      <c r="TUH20" s="43"/>
      <c r="TUI20" s="43"/>
      <c r="TUJ20" s="43"/>
      <c r="TUK20" s="43"/>
      <c r="TUL20" s="43"/>
      <c r="TUM20" s="43"/>
      <c r="TUN20" s="43"/>
      <c r="TUO20" s="43"/>
      <c r="TUP20" s="43"/>
      <c r="TUQ20" s="43"/>
      <c r="TUR20" s="43"/>
      <c r="TUS20" s="43"/>
      <c r="TUT20" s="43"/>
      <c r="TUU20" s="43"/>
      <c r="TUV20" s="43"/>
      <c r="TUW20" s="43"/>
      <c r="TUX20" s="43"/>
      <c r="TUY20" s="43"/>
      <c r="TUZ20" s="43"/>
      <c r="TVA20" s="43"/>
      <c r="TVB20" s="43"/>
      <c r="TVC20" s="43"/>
      <c r="TVD20" s="43"/>
      <c r="TVE20" s="43"/>
      <c r="TVF20" s="43"/>
      <c r="TVG20" s="43"/>
      <c r="TVH20" s="43"/>
      <c r="TVI20" s="43"/>
      <c r="TVJ20" s="43"/>
      <c r="TVK20" s="43"/>
      <c r="TVL20" s="43"/>
      <c r="TVM20" s="43"/>
      <c r="TVN20" s="43"/>
      <c r="TVO20" s="43"/>
      <c r="TVP20" s="43"/>
      <c r="TVQ20" s="43"/>
      <c r="TVR20" s="43"/>
      <c r="TVS20" s="43"/>
      <c r="TVT20" s="43"/>
      <c r="TVU20" s="43"/>
      <c r="TVV20" s="43"/>
      <c r="TVW20" s="43"/>
      <c r="TVX20" s="43"/>
      <c r="TVY20" s="43"/>
      <c r="TVZ20" s="43"/>
      <c r="TWA20" s="43"/>
      <c r="TWB20" s="43"/>
      <c r="TWC20" s="43"/>
      <c r="TWD20" s="43"/>
      <c r="TWE20" s="43"/>
      <c r="TWF20" s="43"/>
      <c r="TWG20" s="43"/>
      <c r="TWH20" s="43"/>
      <c r="TWI20" s="43"/>
      <c r="TWJ20" s="43"/>
      <c r="TWK20" s="43"/>
      <c r="TWL20" s="43"/>
      <c r="TWM20" s="43"/>
      <c r="TWN20" s="43"/>
      <c r="TWO20" s="43"/>
      <c r="TWP20" s="43"/>
      <c r="TWQ20" s="43"/>
      <c r="TWR20" s="43"/>
      <c r="TWS20" s="43"/>
      <c r="TWT20" s="43"/>
      <c r="TWU20" s="43"/>
      <c r="TWV20" s="43"/>
      <c r="TWW20" s="43"/>
      <c r="TWX20" s="43"/>
      <c r="TWY20" s="43"/>
      <c r="TWZ20" s="43"/>
      <c r="TXA20" s="43"/>
      <c r="TXB20" s="43"/>
      <c r="TXC20" s="43"/>
      <c r="TXD20" s="43"/>
      <c r="TXE20" s="43"/>
      <c r="TXF20" s="43"/>
      <c r="TXG20" s="43"/>
      <c r="TXH20" s="43"/>
      <c r="TXI20" s="43"/>
      <c r="TXJ20" s="43"/>
      <c r="TXK20" s="43"/>
      <c r="TXL20" s="43"/>
      <c r="TXM20" s="43"/>
      <c r="TXN20" s="43"/>
      <c r="TXO20" s="43"/>
      <c r="TXP20" s="43"/>
      <c r="TXQ20" s="43"/>
      <c r="TXR20" s="43"/>
      <c r="TXS20" s="43"/>
      <c r="TXT20" s="43"/>
      <c r="TXU20" s="43"/>
      <c r="TXV20" s="43"/>
      <c r="TXW20" s="43"/>
      <c r="TXX20" s="43"/>
      <c r="TXY20" s="43"/>
      <c r="TXZ20" s="43"/>
      <c r="TYA20" s="43"/>
      <c r="TYB20" s="43"/>
      <c r="TYC20" s="43"/>
      <c r="TYD20" s="43"/>
      <c r="TYE20" s="43"/>
      <c r="TYF20" s="43"/>
      <c r="TYG20" s="43"/>
      <c r="TYH20" s="43"/>
      <c r="TYI20" s="43"/>
      <c r="TYJ20" s="43"/>
      <c r="TYK20" s="43"/>
      <c r="TYL20" s="43"/>
      <c r="TYM20" s="43"/>
      <c r="TYN20" s="43"/>
      <c r="TYO20" s="43"/>
      <c r="TYP20" s="43"/>
      <c r="TYQ20" s="43"/>
      <c r="TYR20" s="43"/>
      <c r="TYS20" s="43"/>
      <c r="TYT20" s="43"/>
      <c r="TYU20" s="43"/>
      <c r="TYV20" s="43"/>
      <c r="TYW20" s="43"/>
      <c r="TYX20" s="43"/>
      <c r="TYY20" s="43"/>
      <c r="TYZ20" s="43"/>
      <c r="TZA20" s="43"/>
      <c r="TZB20" s="43"/>
      <c r="TZC20" s="43"/>
      <c r="TZD20" s="43"/>
      <c r="TZE20" s="43"/>
      <c r="TZF20" s="43"/>
      <c r="TZG20" s="43"/>
      <c r="TZH20" s="43"/>
      <c r="TZI20" s="43"/>
      <c r="TZJ20" s="43"/>
      <c r="TZK20" s="43"/>
      <c r="TZL20" s="43"/>
      <c r="TZM20" s="43"/>
      <c r="TZN20" s="43"/>
      <c r="TZO20" s="43"/>
      <c r="TZP20" s="43"/>
      <c r="TZQ20" s="43"/>
      <c r="TZR20" s="43"/>
      <c r="TZS20" s="43"/>
      <c r="TZT20" s="43"/>
      <c r="TZU20" s="43"/>
      <c r="TZV20" s="43"/>
      <c r="TZW20" s="43"/>
      <c r="TZX20" s="43"/>
      <c r="TZY20" s="43"/>
      <c r="TZZ20" s="43"/>
      <c r="UAA20" s="43"/>
      <c r="UAB20" s="43"/>
      <c r="UAC20" s="43"/>
      <c r="UAD20" s="43"/>
      <c r="UAE20" s="43"/>
      <c r="UAF20" s="43"/>
      <c r="UAG20" s="43"/>
      <c r="UAH20" s="43"/>
      <c r="UAI20" s="43"/>
      <c r="UAJ20" s="43"/>
      <c r="UAK20" s="43"/>
      <c r="UAL20" s="43"/>
      <c r="UAM20" s="43"/>
      <c r="UAN20" s="43"/>
      <c r="UAO20" s="43"/>
      <c r="UAP20" s="43"/>
      <c r="UAQ20" s="43"/>
      <c r="UAR20" s="43"/>
      <c r="UAS20" s="43"/>
      <c r="UAT20" s="43"/>
      <c r="UAU20" s="43"/>
      <c r="UAV20" s="43"/>
      <c r="UAW20" s="43"/>
      <c r="UAX20" s="43"/>
      <c r="UAY20" s="43"/>
      <c r="UAZ20" s="43"/>
      <c r="UBA20" s="43"/>
      <c r="UBB20" s="43"/>
      <c r="UBC20" s="43"/>
      <c r="UBD20" s="43"/>
      <c r="UBE20" s="43"/>
      <c r="UBF20" s="43"/>
      <c r="UBG20" s="43"/>
      <c r="UBH20" s="43"/>
      <c r="UBI20" s="43"/>
      <c r="UBJ20" s="43"/>
      <c r="UBK20" s="43"/>
      <c r="UBL20" s="43"/>
      <c r="UBM20" s="43"/>
      <c r="UBN20" s="43"/>
      <c r="UBO20" s="43"/>
      <c r="UBP20" s="43"/>
      <c r="UBQ20" s="43"/>
      <c r="UBR20" s="43"/>
      <c r="UBS20" s="43"/>
      <c r="UBT20" s="43"/>
      <c r="UBU20" s="43"/>
      <c r="UBV20" s="43"/>
      <c r="UBW20" s="43"/>
      <c r="UBX20" s="43"/>
      <c r="UBY20" s="43"/>
      <c r="UBZ20" s="43"/>
      <c r="UCA20" s="43"/>
      <c r="UCB20" s="43"/>
      <c r="UCC20" s="43"/>
      <c r="UCD20" s="43"/>
      <c r="UCE20" s="43"/>
      <c r="UCF20" s="43"/>
      <c r="UCG20" s="43"/>
      <c r="UCH20" s="43"/>
      <c r="UCI20" s="43"/>
      <c r="UCJ20" s="43"/>
      <c r="UCK20" s="43"/>
      <c r="UCL20" s="43"/>
      <c r="UCM20" s="43"/>
      <c r="UCN20" s="43"/>
      <c r="UCO20" s="43"/>
      <c r="UCP20" s="43"/>
      <c r="UCQ20" s="43"/>
      <c r="UCR20" s="43"/>
      <c r="UCS20" s="43"/>
      <c r="UCT20" s="43"/>
      <c r="UCU20" s="43"/>
      <c r="UCV20" s="43"/>
      <c r="UCW20" s="43"/>
      <c r="UCX20" s="43"/>
      <c r="UCY20" s="43"/>
      <c r="UCZ20" s="43"/>
      <c r="UDA20" s="43"/>
      <c r="UDB20" s="43"/>
      <c r="UDC20" s="43"/>
      <c r="UDD20" s="43"/>
      <c r="UDE20" s="43"/>
      <c r="UDF20" s="43"/>
      <c r="UDG20" s="43"/>
      <c r="UDH20" s="43"/>
      <c r="UDI20" s="43"/>
      <c r="UDJ20" s="43"/>
      <c r="UDK20" s="43"/>
      <c r="UDL20" s="43"/>
      <c r="UDM20" s="43"/>
      <c r="UDN20" s="43"/>
      <c r="UDO20" s="43"/>
      <c r="UDP20" s="43"/>
      <c r="UDQ20" s="43"/>
      <c r="UDR20" s="43"/>
      <c r="UDS20" s="43"/>
      <c r="UDT20" s="43"/>
      <c r="UDU20" s="43"/>
      <c r="UDV20" s="43"/>
      <c r="UDW20" s="43"/>
      <c r="UDX20" s="43"/>
      <c r="UDY20" s="43"/>
      <c r="UDZ20" s="43"/>
      <c r="UEA20" s="43"/>
      <c r="UEB20" s="43"/>
      <c r="UEC20" s="43"/>
      <c r="UED20" s="43"/>
      <c r="UEE20" s="43"/>
      <c r="UEF20" s="43"/>
      <c r="UEG20" s="43"/>
      <c r="UEH20" s="43"/>
      <c r="UEI20" s="43"/>
      <c r="UEJ20" s="43"/>
      <c r="UEK20" s="43"/>
      <c r="UEL20" s="43"/>
      <c r="UEM20" s="43"/>
      <c r="UEN20" s="43"/>
      <c r="UEO20" s="43"/>
      <c r="UEP20" s="43"/>
      <c r="UEQ20" s="43"/>
      <c r="UER20" s="43"/>
      <c r="UES20" s="43"/>
      <c r="UET20" s="43"/>
      <c r="UEU20" s="43"/>
      <c r="UEV20" s="43"/>
      <c r="UEW20" s="43"/>
      <c r="UEX20" s="43"/>
      <c r="UEY20" s="43"/>
      <c r="UEZ20" s="43"/>
      <c r="UFA20" s="43"/>
      <c r="UFB20" s="43"/>
      <c r="UFC20" s="43"/>
      <c r="UFD20" s="43"/>
      <c r="UFE20" s="43"/>
      <c r="UFF20" s="43"/>
      <c r="UFG20" s="43"/>
      <c r="UFH20" s="43"/>
      <c r="UFI20" s="43"/>
      <c r="UFJ20" s="43"/>
      <c r="UFK20" s="43"/>
      <c r="UFL20" s="43"/>
      <c r="UFM20" s="43"/>
      <c r="UFN20" s="43"/>
      <c r="UFO20" s="43"/>
      <c r="UFP20" s="43"/>
      <c r="UFQ20" s="43"/>
      <c r="UFR20" s="43"/>
      <c r="UFS20" s="43"/>
      <c r="UFT20" s="43"/>
      <c r="UFU20" s="43"/>
      <c r="UFV20" s="43"/>
      <c r="UFW20" s="43"/>
      <c r="UFX20" s="43"/>
      <c r="UFY20" s="43"/>
      <c r="UFZ20" s="43"/>
      <c r="UGA20" s="43"/>
      <c r="UGB20" s="43"/>
      <c r="UGC20" s="43"/>
      <c r="UGD20" s="43"/>
      <c r="UGE20" s="43"/>
      <c r="UGF20" s="43"/>
      <c r="UGG20" s="43"/>
      <c r="UGH20" s="43"/>
      <c r="UGI20" s="43"/>
      <c r="UGJ20" s="43"/>
      <c r="UGK20" s="43"/>
      <c r="UGL20" s="43"/>
      <c r="UGM20" s="43"/>
      <c r="UGN20" s="43"/>
      <c r="UGO20" s="43"/>
      <c r="UGP20" s="43"/>
      <c r="UGQ20" s="43"/>
      <c r="UGR20" s="43"/>
      <c r="UGS20" s="43"/>
      <c r="UGT20" s="43"/>
      <c r="UGU20" s="43"/>
      <c r="UGV20" s="43"/>
      <c r="UGW20" s="43"/>
      <c r="UGX20" s="43"/>
      <c r="UGY20" s="43"/>
      <c r="UGZ20" s="43"/>
      <c r="UHA20" s="43"/>
      <c r="UHB20" s="43"/>
      <c r="UHC20" s="43"/>
      <c r="UHD20" s="43"/>
      <c r="UHE20" s="43"/>
      <c r="UHF20" s="43"/>
      <c r="UHG20" s="43"/>
      <c r="UHH20" s="43"/>
      <c r="UHI20" s="43"/>
      <c r="UHJ20" s="43"/>
      <c r="UHK20" s="43"/>
      <c r="UHL20" s="43"/>
      <c r="UHM20" s="43"/>
      <c r="UHN20" s="43"/>
      <c r="UHO20" s="43"/>
      <c r="UHP20" s="43"/>
      <c r="UHQ20" s="43"/>
      <c r="UHR20" s="43"/>
      <c r="UHS20" s="43"/>
      <c r="UHT20" s="43"/>
      <c r="UHU20" s="43"/>
      <c r="UHV20" s="43"/>
      <c r="UHW20" s="43"/>
      <c r="UHX20" s="43"/>
      <c r="UHY20" s="43"/>
      <c r="UHZ20" s="43"/>
      <c r="UIA20" s="43"/>
      <c r="UIB20" s="43"/>
      <c r="UIC20" s="43"/>
      <c r="UID20" s="43"/>
      <c r="UIE20" s="43"/>
      <c r="UIF20" s="43"/>
      <c r="UIG20" s="43"/>
      <c r="UIH20" s="43"/>
      <c r="UII20" s="43"/>
      <c r="UIJ20" s="43"/>
      <c r="UIK20" s="43"/>
      <c r="UIL20" s="43"/>
      <c r="UIM20" s="43"/>
      <c r="UIN20" s="43"/>
      <c r="UIO20" s="43"/>
      <c r="UIP20" s="43"/>
      <c r="UIQ20" s="43"/>
      <c r="UIR20" s="43"/>
      <c r="UIS20" s="43"/>
      <c r="UIT20" s="43"/>
      <c r="UIU20" s="43"/>
      <c r="UIV20" s="43"/>
      <c r="UIW20" s="43"/>
      <c r="UIX20" s="43"/>
      <c r="UIY20" s="43"/>
      <c r="UIZ20" s="43"/>
      <c r="UJA20" s="43"/>
      <c r="UJB20" s="43"/>
      <c r="UJC20" s="43"/>
      <c r="UJD20" s="43"/>
      <c r="UJE20" s="43"/>
      <c r="UJF20" s="43"/>
      <c r="UJG20" s="43"/>
      <c r="UJH20" s="43"/>
      <c r="UJI20" s="43"/>
      <c r="UJJ20" s="43"/>
      <c r="UJK20" s="43"/>
      <c r="UJL20" s="43"/>
      <c r="UJM20" s="43"/>
      <c r="UJN20" s="43"/>
      <c r="UJO20" s="43"/>
      <c r="UJP20" s="43"/>
      <c r="UJQ20" s="43"/>
      <c r="UJR20" s="43"/>
      <c r="UJS20" s="43"/>
      <c r="UJT20" s="43"/>
      <c r="UJU20" s="43"/>
      <c r="UJV20" s="43"/>
      <c r="UJW20" s="43"/>
      <c r="UJX20" s="43"/>
      <c r="UJY20" s="43"/>
      <c r="UJZ20" s="43"/>
      <c r="UKA20" s="43"/>
      <c r="UKB20" s="43"/>
      <c r="UKC20" s="43"/>
      <c r="UKD20" s="43"/>
      <c r="UKE20" s="43"/>
      <c r="UKF20" s="43"/>
      <c r="UKG20" s="43"/>
      <c r="UKH20" s="43"/>
      <c r="UKI20" s="43"/>
      <c r="UKJ20" s="43"/>
      <c r="UKK20" s="43"/>
      <c r="UKL20" s="43"/>
      <c r="UKM20" s="43"/>
      <c r="UKN20" s="43"/>
      <c r="UKO20" s="43"/>
      <c r="UKP20" s="43"/>
      <c r="UKQ20" s="43"/>
      <c r="UKR20" s="43"/>
      <c r="UKS20" s="43"/>
      <c r="UKT20" s="43"/>
      <c r="UKU20" s="43"/>
      <c r="UKV20" s="43"/>
      <c r="UKW20" s="43"/>
      <c r="UKX20" s="43"/>
      <c r="UKY20" s="43"/>
      <c r="UKZ20" s="43"/>
      <c r="ULA20" s="43"/>
      <c r="ULB20" s="43"/>
      <c r="ULC20" s="43"/>
      <c r="ULD20" s="43"/>
      <c r="ULE20" s="43"/>
      <c r="ULF20" s="43"/>
      <c r="ULG20" s="43"/>
      <c r="ULH20" s="43"/>
      <c r="ULI20" s="43"/>
      <c r="ULJ20" s="43"/>
      <c r="ULK20" s="43"/>
      <c r="ULL20" s="43"/>
      <c r="ULM20" s="43"/>
      <c r="ULN20" s="43"/>
      <c r="ULO20" s="43"/>
      <c r="ULP20" s="43"/>
      <c r="ULQ20" s="43"/>
      <c r="ULR20" s="43"/>
      <c r="ULS20" s="43"/>
      <c r="ULT20" s="43"/>
      <c r="ULU20" s="43"/>
      <c r="ULV20" s="43"/>
      <c r="ULW20" s="43"/>
      <c r="ULX20" s="43"/>
      <c r="ULY20" s="43"/>
      <c r="ULZ20" s="43"/>
      <c r="UMA20" s="43"/>
      <c r="UMB20" s="43"/>
      <c r="UMC20" s="43"/>
      <c r="UMD20" s="43"/>
      <c r="UME20" s="43"/>
      <c r="UMF20" s="43"/>
      <c r="UMG20" s="43"/>
      <c r="UMH20" s="43"/>
      <c r="UMI20" s="43"/>
      <c r="UMJ20" s="43"/>
      <c r="UMK20" s="43"/>
      <c r="UML20" s="43"/>
      <c r="UMM20" s="43"/>
      <c r="UMN20" s="43"/>
      <c r="UMO20" s="43"/>
      <c r="UMP20" s="43"/>
      <c r="UMQ20" s="43"/>
      <c r="UMR20" s="43"/>
      <c r="UMS20" s="43"/>
      <c r="UMT20" s="43"/>
      <c r="UMU20" s="43"/>
      <c r="UMV20" s="43"/>
      <c r="UMW20" s="43"/>
      <c r="UMX20" s="43"/>
      <c r="UMY20" s="43"/>
      <c r="UMZ20" s="43"/>
      <c r="UNA20" s="43"/>
      <c r="UNB20" s="43"/>
      <c r="UNC20" s="43"/>
      <c r="UND20" s="43"/>
      <c r="UNE20" s="43"/>
      <c r="UNF20" s="43"/>
      <c r="UNG20" s="43"/>
      <c r="UNH20" s="43"/>
      <c r="UNI20" s="43"/>
      <c r="UNJ20" s="43"/>
      <c r="UNK20" s="43"/>
      <c r="UNL20" s="43"/>
      <c r="UNM20" s="43"/>
      <c r="UNN20" s="43"/>
      <c r="UNO20" s="43"/>
      <c r="UNP20" s="43"/>
      <c r="UNQ20" s="43"/>
      <c r="UNR20" s="43"/>
      <c r="UNS20" s="43"/>
      <c r="UNT20" s="43"/>
      <c r="UNU20" s="43"/>
      <c r="UNV20" s="43"/>
      <c r="UNW20" s="43"/>
      <c r="UNX20" s="43"/>
      <c r="UNY20" s="43"/>
      <c r="UNZ20" s="43"/>
      <c r="UOA20" s="43"/>
      <c r="UOB20" s="43"/>
      <c r="UOC20" s="43"/>
      <c r="UOD20" s="43"/>
      <c r="UOE20" s="43"/>
      <c r="UOF20" s="43"/>
      <c r="UOG20" s="43"/>
      <c r="UOH20" s="43"/>
      <c r="UOI20" s="43"/>
      <c r="UOJ20" s="43"/>
      <c r="UOK20" s="43"/>
      <c r="UOL20" s="43"/>
      <c r="UOM20" s="43"/>
      <c r="UON20" s="43"/>
      <c r="UOO20" s="43"/>
      <c r="UOP20" s="43"/>
      <c r="UOQ20" s="43"/>
      <c r="UOR20" s="43"/>
      <c r="UOS20" s="43"/>
      <c r="UOT20" s="43"/>
      <c r="UOU20" s="43"/>
      <c r="UOV20" s="43"/>
      <c r="UOW20" s="43"/>
      <c r="UOX20" s="43"/>
      <c r="UOY20" s="43"/>
      <c r="UOZ20" s="43"/>
      <c r="UPA20" s="43"/>
      <c r="UPB20" s="43"/>
      <c r="UPC20" s="43"/>
      <c r="UPD20" s="43"/>
      <c r="UPE20" s="43"/>
      <c r="UPF20" s="43"/>
      <c r="UPG20" s="43"/>
      <c r="UPH20" s="43"/>
      <c r="UPI20" s="43"/>
      <c r="UPJ20" s="43"/>
      <c r="UPK20" s="43"/>
      <c r="UPL20" s="43"/>
      <c r="UPM20" s="43"/>
      <c r="UPN20" s="43"/>
      <c r="UPO20" s="43"/>
      <c r="UPP20" s="43"/>
      <c r="UPQ20" s="43"/>
      <c r="UPR20" s="43"/>
      <c r="UPS20" s="43"/>
      <c r="UPT20" s="43"/>
      <c r="UPU20" s="43"/>
      <c r="UPV20" s="43"/>
      <c r="UPW20" s="43"/>
      <c r="UPX20" s="43"/>
      <c r="UPY20" s="43"/>
      <c r="UPZ20" s="43"/>
      <c r="UQA20" s="43"/>
      <c r="UQB20" s="43"/>
      <c r="UQC20" s="43"/>
      <c r="UQD20" s="43"/>
      <c r="UQE20" s="43"/>
      <c r="UQF20" s="43"/>
      <c r="UQG20" s="43"/>
      <c r="UQH20" s="43"/>
      <c r="UQI20" s="43"/>
      <c r="UQJ20" s="43"/>
      <c r="UQK20" s="43"/>
      <c r="UQL20" s="43"/>
      <c r="UQM20" s="43"/>
      <c r="UQN20" s="43"/>
      <c r="UQO20" s="43"/>
      <c r="UQP20" s="43"/>
      <c r="UQQ20" s="43"/>
      <c r="UQR20" s="43"/>
      <c r="UQS20" s="43"/>
      <c r="UQT20" s="43"/>
      <c r="UQU20" s="43"/>
      <c r="UQV20" s="43"/>
      <c r="UQW20" s="43"/>
      <c r="UQX20" s="43"/>
      <c r="UQY20" s="43"/>
      <c r="UQZ20" s="43"/>
      <c r="URA20" s="43"/>
      <c r="URB20" s="43"/>
      <c r="URC20" s="43"/>
      <c r="URD20" s="43"/>
      <c r="URE20" s="43"/>
      <c r="URF20" s="43"/>
      <c r="URG20" s="43"/>
      <c r="URH20" s="43"/>
      <c r="URI20" s="43"/>
      <c r="URJ20" s="43"/>
      <c r="URK20" s="43"/>
      <c r="URL20" s="43"/>
      <c r="URM20" s="43"/>
      <c r="URN20" s="43"/>
      <c r="URO20" s="43"/>
      <c r="URP20" s="43"/>
      <c r="URQ20" s="43"/>
      <c r="URR20" s="43"/>
      <c r="URS20" s="43"/>
      <c r="URT20" s="43"/>
      <c r="URU20" s="43"/>
      <c r="URV20" s="43"/>
      <c r="URW20" s="43"/>
      <c r="URX20" s="43"/>
      <c r="URY20" s="43"/>
      <c r="URZ20" s="43"/>
      <c r="USA20" s="43"/>
      <c r="USB20" s="43"/>
      <c r="USC20" s="43"/>
      <c r="USD20" s="43"/>
      <c r="USE20" s="43"/>
      <c r="USF20" s="43"/>
      <c r="USG20" s="43"/>
      <c r="USH20" s="43"/>
      <c r="USI20" s="43"/>
      <c r="USJ20" s="43"/>
      <c r="USK20" s="43"/>
      <c r="USL20" s="43"/>
      <c r="USM20" s="43"/>
      <c r="USN20" s="43"/>
      <c r="USO20" s="43"/>
      <c r="USP20" s="43"/>
      <c r="USQ20" s="43"/>
      <c r="USR20" s="43"/>
      <c r="USS20" s="43"/>
      <c r="UST20" s="43"/>
      <c r="USU20" s="43"/>
      <c r="USV20" s="43"/>
      <c r="USW20" s="43"/>
      <c r="USX20" s="43"/>
      <c r="USY20" s="43"/>
      <c r="USZ20" s="43"/>
      <c r="UTA20" s="43"/>
      <c r="UTB20" s="43"/>
      <c r="UTC20" s="43"/>
      <c r="UTD20" s="43"/>
      <c r="UTE20" s="43"/>
      <c r="UTF20" s="43"/>
      <c r="UTG20" s="43"/>
      <c r="UTH20" s="43"/>
      <c r="UTI20" s="43"/>
      <c r="UTJ20" s="43"/>
      <c r="UTK20" s="43"/>
      <c r="UTL20" s="43"/>
      <c r="UTM20" s="43"/>
      <c r="UTN20" s="43"/>
      <c r="UTO20" s="43"/>
      <c r="UTP20" s="43"/>
      <c r="UTQ20" s="43"/>
      <c r="UTR20" s="43"/>
      <c r="UTS20" s="43"/>
      <c r="UTT20" s="43"/>
      <c r="UTU20" s="43"/>
      <c r="UTV20" s="43"/>
      <c r="UTW20" s="43"/>
      <c r="UTX20" s="43"/>
      <c r="UTY20" s="43"/>
      <c r="UTZ20" s="43"/>
      <c r="UUA20" s="43"/>
      <c r="UUB20" s="43"/>
      <c r="UUC20" s="43"/>
      <c r="UUD20" s="43"/>
      <c r="UUE20" s="43"/>
      <c r="UUF20" s="43"/>
      <c r="UUG20" s="43"/>
      <c r="UUH20" s="43"/>
      <c r="UUI20" s="43"/>
      <c r="UUJ20" s="43"/>
      <c r="UUK20" s="43"/>
      <c r="UUL20" s="43"/>
      <c r="UUM20" s="43"/>
      <c r="UUN20" s="43"/>
      <c r="UUO20" s="43"/>
      <c r="UUP20" s="43"/>
      <c r="UUQ20" s="43"/>
      <c r="UUR20" s="43"/>
      <c r="UUS20" s="43"/>
      <c r="UUT20" s="43"/>
      <c r="UUU20" s="43"/>
      <c r="UUV20" s="43"/>
      <c r="UUW20" s="43"/>
      <c r="UUX20" s="43"/>
      <c r="UUY20" s="43"/>
      <c r="UUZ20" s="43"/>
      <c r="UVA20" s="43"/>
      <c r="UVB20" s="43"/>
      <c r="UVC20" s="43"/>
      <c r="UVD20" s="43"/>
      <c r="UVE20" s="43"/>
      <c r="UVF20" s="43"/>
      <c r="UVG20" s="43"/>
      <c r="UVH20" s="43"/>
      <c r="UVI20" s="43"/>
      <c r="UVJ20" s="43"/>
      <c r="UVK20" s="43"/>
      <c r="UVL20" s="43"/>
      <c r="UVM20" s="43"/>
      <c r="UVN20" s="43"/>
      <c r="UVO20" s="43"/>
      <c r="UVP20" s="43"/>
      <c r="UVQ20" s="43"/>
      <c r="UVR20" s="43"/>
      <c r="UVS20" s="43"/>
      <c r="UVT20" s="43"/>
      <c r="UVU20" s="43"/>
      <c r="UVV20" s="43"/>
      <c r="UVW20" s="43"/>
      <c r="UVX20" s="43"/>
      <c r="UVY20" s="43"/>
      <c r="UVZ20" s="43"/>
      <c r="UWA20" s="43"/>
      <c r="UWB20" s="43"/>
      <c r="UWC20" s="43"/>
      <c r="UWD20" s="43"/>
      <c r="UWE20" s="43"/>
      <c r="UWF20" s="43"/>
      <c r="UWG20" s="43"/>
      <c r="UWH20" s="43"/>
      <c r="UWI20" s="43"/>
      <c r="UWJ20" s="43"/>
      <c r="UWK20" s="43"/>
      <c r="UWL20" s="43"/>
      <c r="UWM20" s="43"/>
      <c r="UWN20" s="43"/>
      <c r="UWO20" s="43"/>
      <c r="UWP20" s="43"/>
      <c r="UWQ20" s="43"/>
      <c r="UWR20" s="43"/>
      <c r="UWS20" s="43"/>
      <c r="UWT20" s="43"/>
      <c r="UWU20" s="43"/>
      <c r="UWV20" s="43"/>
      <c r="UWW20" s="43"/>
      <c r="UWX20" s="43"/>
      <c r="UWY20" s="43"/>
      <c r="UWZ20" s="43"/>
      <c r="UXA20" s="43"/>
      <c r="UXB20" s="43"/>
      <c r="UXC20" s="43"/>
      <c r="UXD20" s="43"/>
      <c r="UXE20" s="43"/>
      <c r="UXF20" s="43"/>
      <c r="UXG20" s="43"/>
      <c r="UXH20" s="43"/>
      <c r="UXI20" s="43"/>
      <c r="UXJ20" s="43"/>
      <c r="UXK20" s="43"/>
      <c r="UXL20" s="43"/>
      <c r="UXM20" s="43"/>
      <c r="UXN20" s="43"/>
      <c r="UXO20" s="43"/>
      <c r="UXP20" s="43"/>
      <c r="UXQ20" s="43"/>
      <c r="UXR20" s="43"/>
      <c r="UXS20" s="43"/>
      <c r="UXT20" s="43"/>
      <c r="UXU20" s="43"/>
      <c r="UXV20" s="43"/>
      <c r="UXW20" s="43"/>
      <c r="UXX20" s="43"/>
      <c r="UXY20" s="43"/>
      <c r="UXZ20" s="43"/>
      <c r="UYA20" s="43"/>
      <c r="UYB20" s="43"/>
      <c r="UYC20" s="43"/>
      <c r="UYD20" s="43"/>
      <c r="UYE20" s="43"/>
      <c r="UYF20" s="43"/>
      <c r="UYG20" s="43"/>
      <c r="UYH20" s="43"/>
      <c r="UYI20" s="43"/>
      <c r="UYJ20" s="43"/>
      <c r="UYK20" s="43"/>
      <c r="UYL20" s="43"/>
      <c r="UYM20" s="43"/>
      <c r="UYN20" s="43"/>
      <c r="UYO20" s="43"/>
      <c r="UYP20" s="43"/>
      <c r="UYQ20" s="43"/>
      <c r="UYR20" s="43"/>
      <c r="UYS20" s="43"/>
      <c r="UYT20" s="43"/>
      <c r="UYU20" s="43"/>
      <c r="UYV20" s="43"/>
      <c r="UYW20" s="43"/>
      <c r="UYX20" s="43"/>
      <c r="UYY20" s="43"/>
      <c r="UYZ20" s="43"/>
      <c r="UZA20" s="43"/>
      <c r="UZB20" s="43"/>
      <c r="UZC20" s="43"/>
      <c r="UZD20" s="43"/>
      <c r="UZE20" s="43"/>
      <c r="UZF20" s="43"/>
      <c r="UZG20" s="43"/>
      <c r="UZH20" s="43"/>
      <c r="UZI20" s="43"/>
      <c r="UZJ20" s="43"/>
      <c r="UZK20" s="43"/>
      <c r="UZL20" s="43"/>
      <c r="UZM20" s="43"/>
      <c r="UZN20" s="43"/>
      <c r="UZO20" s="43"/>
      <c r="UZP20" s="43"/>
      <c r="UZQ20" s="43"/>
      <c r="UZR20" s="43"/>
      <c r="UZS20" s="43"/>
      <c r="UZT20" s="43"/>
      <c r="UZU20" s="43"/>
      <c r="UZV20" s="43"/>
      <c r="UZW20" s="43"/>
      <c r="UZX20" s="43"/>
      <c r="UZY20" s="43"/>
      <c r="UZZ20" s="43"/>
      <c r="VAA20" s="43"/>
      <c r="VAB20" s="43"/>
      <c r="VAC20" s="43"/>
      <c r="VAD20" s="43"/>
      <c r="VAE20" s="43"/>
      <c r="VAF20" s="43"/>
      <c r="VAG20" s="43"/>
      <c r="VAH20" s="43"/>
      <c r="VAI20" s="43"/>
      <c r="VAJ20" s="43"/>
      <c r="VAK20" s="43"/>
      <c r="VAL20" s="43"/>
      <c r="VAM20" s="43"/>
      <c r="VAN20" s="43"/>
      <c r="VAO20" s="43"/>
      <c r="VAP20" s="43"/>
      <c r="VAQ20" s="43"/>
      <c r="VAR20" s="43"/>
      <c r="VAS20" s="43"/>
      <c r="VAT20" s="43"/>
      <c r="VAU20" s="43"/>
      <c r="VAV20" s="43"/>
      <c r="VAW20" s="43"/>
      <c r="VAX20" s="43"/>
      <c r="VAY20" s="43"/>
      <c r="VAZ20" s="43"/>
      <c r="VBA20" s="43"/>
      <c r="VBB20" s="43"/>
      <c r="VBC20" s="43"/>
      <c r="VBD20" s="43"/>
      <c r="VBE20" s="43"/>
      <c r="VBF20" s="43"/>
      <c r="VBG20" s="43"/>
      <c r="VBH20" s="43"/>
      <c r="VBI20" s="43"/>
      <c r="VBJ20" s="43"/>
      <c r="VBK20" s="43"/>
      <c r="VBL20" s="43"/>
      <c r="VBM20" s="43"/>
      <c r="VBN20" s="43"/>
      <c r="VBO20" s="43"/>
      <c r="VBP20" s="43"/>
      <c r="VBQ20" s="43"/>
      <c r="VBR20" s="43"/>
      <c r="VBS20" s="43"/>
      <c r="VBT20" s="43"/>
      <c r="VBU20" s="43"/>
      <c r="VBV20" s="43"/>
      <c r="VBW20" s="43"/>
      <c r="VBX20" s="43"/>
      <c r="VBY20" s="43"/>
      <c r="VBZ20" s="43"/>
      <c r="VCA20" s="43"/>
      <c r="VCB20" s="43"/>
      <c r="VCC20" s="43"/>
      <c r="VCD20" s="43"/>
      <c r="VCE20" s="43"/>
      <c r="VCF20" s="43"/>
      <c r="VCG20" s="43"/>
      <c r="VCH20" s="43"/>
      <c r="VCI20" s="43"/>
      <c r="VCJ20" s="43"/>
      <c r="VCK20" s="43"/>
      <c r="VCL20" s="43"/>
      <c r="VCM20" s="43"/>
      <c r="VCN20" s="43"/>
      <c r="VCO20" s="43"/>
      <c r="VCP20" s="43"/>
      <c r="VCQ20" s="43"/>
      <c r="VCR20" s="43"/>
      <c r="VCS20" s="43"/>
      <c r="VCT20" s="43"/>
      <c r="VCU20" s="43"/>
      <c r="VCV20" s="43"/>
      <c r="VCW20" s="43"/>
      <c r="VCX20" s="43"/>
      <c r="VCY20" s="43"/>
      <c r="VCZ20" s="43"/>
      <c r="VDA20" s="43"/>
      <c r="VDB20" s="43"/>
      <c r="VDC20" s="43"/>
      <c r="VDD20" s="43"/>
      <c r="VDE20" s="43"/>
      <c r="VDF20" s="43"/>
      <c r="VDG20" s="43"/>
      <c r="VDH20" s="43"/>
      <c r="VDI20" s="43"/>
      <c r="VDJ20" s="43"/>
      <c r="VDK20" s="43"/>
      <c r="VDL20" s="43"/>
      <c r="VDM20" s="43"/>
      <c r="VDN20" s="43"/>
      <c r="VDO20" s="43"/>
      <c r="VDP20" s="43"/>
      <c r="VDQ20" s="43"/>
      <c r="VDR20" s="43"/>
      <c r="VDS20" s="43"/>
      <c r="VDT20" s="43"/>
      <c r="VDU20" s="43"/>
      <c r="VDV20" s="43"/>
      <c r="VDW20" s="43"/>
      <c r="VDX20" s="43"/>
      <c r="VDY20" s="43"/>
      <c r="VDZ20" s="43"/>
      <c r="VEA20" s="43"/>
      <c r="VEB20" s="43"/>
      <c r="VEC20" s="43"/>
      <c r="VED20" s="43"/>
      <c r="VEE20" s="43"/>
      <c r="VEF20" s="43"/>
      <c r="VEG20" s="43"/>
      <c r="VEH20" s="43"/>
      <c r="VEI20" s="43"/>
      <c r="VEJ20" s="43"/>
      <c r="VEK20" s="43"/>
      <c r="VEL20" s="43"/>
      <c r="VEM20" s="43"/>
      <c r="VEN20" s="43"/>
      <c r="VEO20" s="43"/>
      <c r="VEP20" s="43"/>
      <c r="VEQ20" s="43"/>
      <c r="VER20" s="43"/>
      <c r="VES20" s="43"/>
      <c r="VET20" s="43"/>
      <c r="VEU20" s="43"/>
      <c r="VEV20" s="43"/>
      <c r="VEW20" s="43"/>
      <c r="VEX20" s="43"/>
      <c r="VEY20" s="43"/>
      <c r="VEZ20" s="43"/>
      <c r="VFA20" s="43"/>
      <c r="VFB20" s="43"/>
      <c r="VFC20" s="43"/>
      <c r="VFD20" s="43"/>
      <c r="VFE20" s="43"/>
      <c r="VFF20" s="43"/>
      <c r="VFG20" s="43"/>
      <c r="VFH20" s="43"/>
      <c r="VFI20" s="43"/>
      <c r="VFJ20" s="43"/>
      <c r="VFK20" s="43"/>
      <c r="VFL20" s="43"/>
      <c r="VFM20" s="43"/>
      <c r="VFN20" s="43"/>
      <c r="VFO20" s="43"/>
      <c r="VFP20" s="43"/>
      <c r="VFQ20" s="43"/>
      <c r="VFR20" s="43"/>
      <c r="VFS20" s="43"/>
      <c r="VFT20" s="43"/>
      <c r="VFU20" s="43"/>
      <c r="VFV20" s="43"/>
      <c r="VFW20" s="43"/>
      <c r="VFX20" s="43"/>
      <c r="VFY20" s="43"/>
      <c r="VFZ20" s="43"/>
      <c r="VGA20" s="43"/>
      <c r="VGB20" s="43"/>
      <c r="VGC20" s="43"/>
      <c r="VGD20" s="43"/>
      <c r="VGE20" s="43"/>
      <c r="VGF20" s="43"/>
      <c r="VGG20" s="43"/>
      <c r="VGH20" s="43"/>
      <c r="VGI20" s="43"/>
      <c r="VGJ20" s="43"/>
      <c r="VGK20" s="43"/>
      <c r="VGL20" s="43"/>
      <c r="VGM20" s="43"/>
      <c r="VGN20" s="43"/>
      <c r="VGO20" s="43"/>
      <c r="VGP20" s="43"/>
      <c r="VGQ20" s="43"/>
      <c r="VGR20" s="43"/>
      <c r="VGS20" s="43"/>
      <c r="VGT20" s="43"/>
      <c r="VGU20" s="43"/>
      <c r="VGV20" s="43"/>
      <c r="VGW20" s="43"/>
      <c r="VGX20" s="43"/>
      <c r="VGY20" s="43"/>
      <c r="VGZ20" s="43"/>
      <c r="VHA20" s="43"/>
      <c r="VHB20" s="43"/>
      <c r="VHC20" s="43"/>
      <c r="VHD20" s="43"/>
      <c r="VHE20" s="43"/>
      <c r="VHF20" s="43"/>
      <c r="VHG20" s="43"/>
      <c r="VHH20" s="43"/>
      <c r="VHI20" s="43"/>
      <c r="VHJ20" s="43"/>
      <c r="VHK20" s="43"/>
      <c r="VHL20" s="43"/>
      <c r="VHM20" s="43"/>
      <c r="VHN20" s="43"/>
      <c r="VHO20" s="43"/>
      <c r="VHP20" s="43"/>
      <c r="VHQ20" s="43"/>
      <c r="VHR20" s="43"/>
      <c r="VHS20" s="43"/>
      <c r="VHT20" s="43"/>
      <c r="VHU20" s="43"/>
      <c r="VHV20" s="43"/>
      <c r="VHW20" s="43"/>
      <c r="VHX20" s="43"/>
      <c r="VHY20" s="43"/>
      <c r="VHZ20" s="43"/>
      <c r="VIA20" s="43"/>
      <c r="VIB20" s="43"/>
      <c r="VIC20" s="43"/>
      <c r="VID20" s="43"/>
      <c r="VIE20" s="43"/>
      <c r="VIF20" s="43"/>
      <c r="VIG20" s="43"/>
      <c r="VIH20" s="43"/>
      <c r="VII20" s="43"/>
      <c r="VIJ20" s="43"/>
      <c r="VIK20" s="43"/>
      <c r="VIL20" s="43"/>
      <c r="VIM20" s="43"/>
      <c r="VIN20" s="43"/>
      <c r="VIO20" s="43"/>
      <c r="VIP20" s="43"/>
      <c r="VIQ20" s="43"/>
      <c r="VIR20" s="43"/>
      <c r="VIS20" s="43"/>
      <c r="VIT20" s="43"/>
      <c r="VIU20" s="43"/>
      <c r="VIV20" s="43"/>
      <c r="VIW20" s="43"/>
      <c r="VIX20" s="43"/>
      <c r="VIY20" s="43"/>
      <c r="VIZ20" s="43"/>
      <c r="VJA20" s="43"/>
      <c r="VJB20" s="43"/>
      <c r="VJC20" s="43"/>
      <c r="VJD20" s="43"/>
      <c r="VJE20" s="43"/>
      <c r="VJF20" s="43"/>
      <c r="VJG20" s="43"/>
      <c r="VJH20" s="43"/>
      <c r="VJI20" s="43"/>
      <c r="VJJ20" s="43"/>
      <c r="VJK20" s="43"/>
      <c r="VJL20" s="43"/>
      <c r="VJM20" s="43"/>
      <c r="VJN20" s="43"/>
      <c r="VJO20" s="43"/>
      <c r="VJP20" s="43"/>
      <c r="VJQ20" s="43"/>
      <c r="VJR20" s="43"/>
      <c r="VJS20" s="43"/>
      <c r="VJT20" s="43"/>
      <c r="VJU20" s="43"/>
      <c r="VJV20" s="43"/>
      <c r="VJW20" s="43"/>
      <c r="VJX20" s="43"/>
      <c r="VJY20" s="43"/>
      <c r="VJZ20" s="43"/>
      <c r="VKA20" s="43"/>
      <c r="VKB20" s="43"/>
      <c r="VKC20" s="43"/>
      <c r="VKD20" s="43"/>
      <c r="VKE20" s="43"/>
      <c r="VKF20" s="43"/>
      <c r="VKG20" s="43"/>
      <c r="VKH20" s="43"/>
      <c r="VKI20" s="43"/>
      <c r="VKJ20" s="43"/>
      <c r="VKK20" s="43"/>
      <c r="VKL20" s="43"/>
      <c r="VKM20" s="43"/>
      <c r="VKN20" s="43"/>
      <c r="VKO20" s="43"/>
      <c r="VKP20" s="43"/>
      <c r="VKQ20" s="43"/>
      <c r="VKR20" s="43"/>
      <c r="VKS20" s="43"/>
      <c r="VKT20" s="43"/>
      <c r="VKU20" s="43"/>
      <c r="VKV20" s="43"/>
      <c r="VKW20" s="43"/>
      <c r="VKX20" s="43"/>
      <c r="VKY20" s="43"/>
      <c r="VKZ20" s="43"/>
      <c r="VLA20" s="43"/>
      <c r="VLB20" s="43"/>
      <c r="VLC20" s="43"/>
      <c r="VLD20" s="43"/>
      <c r="VLE20" s="43"/>
      <c r="VLF20" s="43"/>
      <c r="VLG20" s="43"/>
      <c r="VLH20" s="43"/>
      <c r="VLI20" s="43"/>
      <c r="VLJ20" s="43"/>
      <c r="VLK20" s="43"/>
      <c r="VLL20" s="43"/>
      <c r="VLM20" s="43"/>
      <c r="VLN20" s="43"/>
      <c r="VLO20" s="43"/>
      <c r="VLP20" s="43"/>
      <c r="VLQ20" s="43"/>
      <c r="VLR20" s="43"/>
      <c r="VLS20" s="43"/>
      <c r="VLT20" s="43"/>
      <c r="VLU20" s="43"/>
      <c r="VLV20" s="43"/>
      <c r="VLW20" s="43"/>
      <c r="VLX20" s="43"/>
      <c r="VLY20" s="43"/>
      <c r="VLZ20" s="43"/>
      <c r="VMA20" s="43"/>
      <c r="VMB20" s="43"/>
      <c r="VMC20" s="43"/>
      <c r="VMD20" s="43"/>
      <c r="VME20" s="43"/>
      <c r="VMF20" s="43"/>
      <c r="VMG20" s="43"/>
      <c r="VMH20" s="43"/>
      <c r="VMI20" s="43"/>
      <c r="VMJ20" s="43"/>
      <c r="VMK20" s="43"/>
      <c r="VML20" s="43"/>
      <c r="VMM20" s="43"/>
      <c r="VMN20" s="43"/>
      <c r="VMO20" s="43"/>
      <c r="VMP20" s="43"/>
      <c r="VMQ20" s="43"/>
      <c r="VMR20" s="43"/>
      <c r="VMS20" s="43"/>
      <c r="VMT20" s="43"/>
      <c r="VMU20" s="43"/>
      <c r="VMV20" s="43"/>
      <c r="VMW20" s="43"/>
      <c r="VMX20" s="43"/>
      <c r="VMY20" s="43"/>
      <c r="VMZ20" s="43"/>
      <c r="VNA20" s="43"/>
      <c r="VNB20" s="43"/>
      <c r="VNC20" s="43"/>
      <c r="VND20" s="43"/>
      <c r="VNE20" s="43"/>
      <c r="VNF20" s="43"/>
      <c r="VNG20" s="43"/>
      <c r="VNH20" s="43"/>
      <c r="VNI20" s="43"/>
      <c r="VNJ20" s="43"/>
      <c r="VNK20" s="43"/>
      <c r="VNL20" s="43"/>
      <c r="VNM20" s="43"/>
      <c r="VNN20" s="43"/>
      <c r="VNO20" s="43"/>
      <c r="VNP20" s="43"/>
      <c r="VNQ20" s="43"/>
      <c r="VNR20" s="43"/>
      <c r="VNS20" s="43"/>
      <c r="VNT20" s="43"/>
      <c r="VNU20" s="43"/>
      <c r="VNV20" s="43"/>
      <c r="VNW20" s="43"/>
      <c r="VNX20" s="43"/>
      <c r="VNY20" s="43"/>
      <c r="VNZ20" s="43"/>
      <c r="VOA20" s="43"/>
      <c r="VOB20" s="43"/>
      <c r="VOC20" s="43"/>
      <c r="VOD20" s="43"/>
      <c r="VOE20" s="43"/>
      <c r="VOF20" s="43"/>
      <c r="VOG20" s="43"/>
      <c r="VOH20" s="43"/>
      <c r="VOI20" s="43"/>
      <c r="VOJ20" s="43"/>
      <c r="VOK20" s="43"/>
      <c r="VOL20" s="43"/>
      <c r="VOM20" s="43"/>
      <c r="VON20" s="43"/>
      <c r="VOO20" s="43"/>
      <c r="VOP20" s="43"/>
      <c r="VOQ20" s="43"/>
      <c r="VOR20" s="43"/>
      <c r="VOS20" s="43"/>
      <c r="VOT20" s="43"/>
      <c r="VOU20" s="43"/>
      <c r="VOV20" s="43"/>
      <c r="VOW20" s="43"/>
      <c r="VOX20" s="43"/>
      <c r="VOY20" s="43"/>
      <c r="VOZ20" s="43"/>
      <c r="VPA20" s="43"/>
      <c r="VPB20" s="43"/>
      <c r="VPC20" s="43"/>
      <c r="VPD20" s="43"/>
      <c r="VPE20" s="43"/>
      <c r="VPF20" s="43"/>
      <c r="VPG20" s="43"/>
      <c r="VPH20" s="43"/>
      <c r="VPI20" s="43"/>
      <c r="VPJ20" s="43"/>
      <c r="VPK20" s="43"/>
      <c r="VPL20" s="43"/>
      <c r="VPM20" s="43"/>
      <c r="VPN20" s="43"/>
      <c r="VPO20" s="43"/>
      <c r="VPP20" s="43"/>
      <c r="VPQ20" s="43"/>
      <c r="VPR20" s="43"/>
      <c r="VPS20" s="43"/>
      <c r="VPT20" s="43"/>
      <c r="VPU20" s="43"/>
      <c r="VPV20" s="43"/>
      <c r="VPW20" s="43"/>
      <c r="VPX20" s="43"/>
      <c r="VPY20" s="43"/>
      <c r="VPZ20" s="43"/>
      <c r="VQA20" s="43"/>
      <c r="VQB20" s="43"/>
      <c r="VQC20" s="43"/>
      <c r="VQD20" s="43"/>
      <c r="VQE20" s="43"/>
      <c r="VQF20" s="43"/>
      <c r="VQG20" s="43"/>
      <c r="VQH20" s="43"/>
      <c r="VQI20" s="43"/>
      <c r="VQJ20" s="43"/>
      <c r="VQK20" s="43"/>
      <c r="VQL20" s="43"/>
      <c r="VQM20" s="43"/>
      <c r="VQN20" s="43"/>
      <c r="VQO20" s="43"/>
      <c r="VQP20" s="43"/>
      <c r="VQQ20" s="43"/>
      <c r="VQR20" s="43"/>
      <c r="VQS20" s="43"/>
      <c r="VQT20" s="43"/>
      <c r="VQU20" s="43"/>
      <c r="VQV20" s="43"/>
      <c r="VQW20" s="43"/>
      <c r="VQX20" s="43"/>
      <c r="VQY20" s="43"/>
      <c r="VQZ20" s="43"/>
      <c r="VRA20" s="43"/>
      <c r="VRB20" s="43"/>
      <c r="VRC20" s="43"/>
      <c r="VRD20" s="43"/>
      <c r="VRE20" s="43"/>
      <c r="VRF20" s="43"/>
      <c r="VRG20" s="43"/>
      <c r="VRH20" s="43"/>
      <c r="VRI20" s="43"/>
      <c r="VRJ20" s="43"/>
      <c r="VRK20" s="43"/>
      <c r="VRL20" s="43"/>
      <c r="VRM20" s="43"/>
      <c r="VRN20" s="43"/>
      <c r="VRO20" s="43"/>
      <c r="VRP20" s="43"/>
      <c r="VRQ20" s="43"/>
      <c r="VRR20" s="43"/>
      <c r="VRS20" s="43"/>
      <c r="VRT20" s="43"/>
      <c r="VRU20" s="43"/>
      <c r="VRV20" s="43"/>
      <c r="VRW20" s="43"/>
      <c r="VRX20" s="43"/>
      <c r="VRY20" s="43"/>
      <c r="VRZ20" s="43"/>
      <c r="VSA20" s="43"/>
      <c r="VSB20" s="43"/>
      <c r="VSC20" s="43"/>
      <c r="VSD20" s="43"/>
      <c r="VSE20" s="43"/>
      <c r="VSF20" s="43"/>
      <c r="VSG20" s="43"/>
      <c r="VSH20" s="43"/>
      <c r="VSI20" s="43"/>
      <c r="VSJ20" s="43"/>
      <c r="VSK20" s="43"/>
      <c r="VSL20" s="43"/>
      <c r="VSM20" s="43"/>
      <c r="VSN20" s="43"/>
      <c r="VSO20" s="43"/>
      <c r="VSP20" s="43"/>
      <c r="VSQ20" s="43"/>
      <c r="VSR20" s="43"/>
      <c r="VSS20" s="43"/>
      <c r="VST20" s="43"/>
      <c r="VSU20" s="43"/>
      <c r="VSV20" s="43"/>
      <c r="VSW20" s="43"/>
      <c r="VSX20" s="43"/>
      <c r="VSY20" s="43"/>
      <c r="VSZ20" s="43"/>
      <c r="VTA20" s="43"/>
      <c r="VTB20" s="43"/>
      <c r="VTC20" s="43"/>
      <c r="VTD20" s="43"/>
      <c r="VTE20" s="43"/>
      <c r="VTF20" s="43"/>
      <c r="VTG20" s="43"/>
      <c r="VTH20" s="43"/>
      <c r="VTI20" s="43"/>
      <c r="VTJ20" s="43"/>
      <c r="VTK20" s="43"/>
      <c r="VTL20" s="43"/>
      <c r="VTM20" s="43"/>
      <c r="VTN20" s="43"/>
      <c r="VTO20" s="43"/>
      <c r="VTP20" s="43"/>
      <c r="VTQ20" s="43"/>
      <c r="VTR20" s="43"/>
      <c r="VTS20" s="43"/>
      <c r="VTT20" s="43"/>
      <c r="VTU20" s="43"/>
      <c r="VTV20" s="43"/>
      <c r="VTW20" s="43"/>
      <c r="VTX20" s="43"/>
      <c r="VTY20" s="43"/>
      <c r="VTZ20" s="43"/>
      <c r="VUA20" s="43"/>
      <c r="VUB20" s="43"/>
      <c r="VUC20" s="43"/>
      <c r="VUD20" s="43"/>
      <c r="VUE20" s="43"/>
      <c r="VUF20" s="43"/>
      <c r="VUG20" s="43"/>
      <c r="VUH20" s="43"/>
      <c r="VUI20" s="43"/>
      <c r="VUJ20" s="43"/>
      <c r="VUK20" s="43"/>
      <c r="VUL20" s="43"/>
      <c r="VUM20" s="43"/>
      <c r="VUN20" s="43"/>
      <c r="VUO20" s="43"/>
      <c r="VUP20" s="43"/>
      <c r="VUQ20" s="43"/>
      <c r="VUR20" s="43"/>
      <c r="VUS20" s="43"/>
      <c r="VUT20" s="43"/>
      <c r="VUU20" s="43"/>
      <c r="VUV20" s="43"/>
      <c r="VUW20" s="43"/>
      <c r="VUX20" s="43"/>
      <c r="VUY20" s="43"/>
      <c r="VUZ20" s="43"/>
      <c r="VVA20" s="43"/>
      <c r="VVB20" s="43"/>
      <c r="VVC20" s="43"/>
      <c r="VVD20" s="43"/>
      <c r="VVE20" s="43"/>
      <c r="VVF20" s="43"/>
      <c r="VVG20" s="43"/>
      <c r="VVH20" s="43"/>
      <c r="VVI20" s="43"/>
      <c r="VVJ20" s="43"/>
      <c r="VVK20" s="43"/>
      <c r="VVL20" s="43"/>
      <c r="VVM20" s="43"/>
      <c r="VVN20" s="43"/>
      <c r="VVO20" s="43"/>
      <c r="VVP20" s="43"/>
      <c r="VVQ20" s="43"/>
      <c r="VVR20" s="43"/>
      <c r="VVS20" s="43"/>
      <c r="VVT20" s="43"/>
      <c r="VVU20" s="43"/>
      <c r="VVV20" s="43"/>
      <c r="VVW20" s="43"/>
      <c r="VVX20" s="43"/>
      <c r="VVY20" s="43"/>
      <c r="VVZ20" s="43"/>
      <c r="VWA20" s="43"/>
      <c r="VWB20" s="43"/>
      <c r="VWC20" s="43"/>
      <c r="VWD20" s="43"/>
      <c r="VWE20" s="43"/>
      <c r="VWF20" s="43"/>
      <c r="VWG20" s="43"/>
      <c r="VWH20" s="43"/>
      <c r="VWI20" s="43"/>
      <c r="VWJ20" s="43"/>
      <c r="VWK20" s="43"/>
      <c r="VWL20" s="43"/>
      <c r="VWM20" s="43"/>
      <c r="VWN20" s="43"/>
      <c r="VWO20" s="43"/>
      <c r="VWP20" s="43"/>
      <c r="VWQ20" s="43"/>
      <c r="VWR20" s="43"/>
      <c r="VWS20" s="43"/>
      <c r="VWT20" s="43"/>
      <c r="VWU20" s="43"/>
      <c r="VWV20" s="43"/>
      <c r="VWW20" s="43"/>
      <c r="VWX20" s="43"/>
      <c r="VWY20" s="43"/>
      <c r="VWZ20" s="43"/>
      <c r="VXA20" s="43"/>
      <c r="VXB20" s="43"/>
      <c r="VXC20" s="43"/>
      <c r="VXD20" s="43"/>
      <c r="VXE20" s="43"/>
      <c r="VXF20" s="43"/>
      <c r="VXG20" s="43"/>
      <c r="VXH20" s="43"/>
      <c r="VXI20" s="43"/>
      <c r="VXJ20" s="43"/>
      <c r="VXK20" s="43"/>
      <c r="VXL20" s="43"/>
      <c r="VXM20" s="43"/>
      <c r="VXN20" s="43"/>
      <c r="VXO20" s="43"/>
      <c r="VXP20" s="43"/>
      <c r="VXQ20" s="43"/>
      <c r="VXR20" s="43"/>
      <c r="VXS20" s="43"/>
      <c r="VXT20" s="43"/>
      <c r="VXU20" s="43"/>
      <c r="VXV20" s="43"/>
      <c r="VXW20" s="43"/>
      <c r="VXX20" s="43"/>
      <c r="VXY20" s="43"/>
      <c r="VXZ20" s="43"/>
      <c r="VYA20" s="43"/>
      <c r="VYB20" s="43"/>
      <c r="VYC20" s="43"/>
      <c r="VYD20" s="43"/>
      <c r="VYE20" s="43"/>
      <c r="VYF20" s="43"/>
      <c r="VYG20" s="43"/>
      <c r="VYH20" s="43"/>
      <c r="VYI20" s="43"/>
      <c r="VYJ20" s="43"/>
      <c r="VYK20" s="43"/>
      <c r="VYL20" s="43"/>
      <c r="VYM20" s="43"/>
      <c r="VYN20" s="43"/>
      <c r="VYO20" s="43"/>
      <c r="VYP20" s="43"/>
      <c r="VYQ20" s="43"/>
      <c r="VYR20" s="43"/>
      <c r="VYS20" s="43"/>
      <c r="VYT20" s="43"/>
      <c r="VYU20" s="43"/>
      <c r="VYV20" s="43"/>
      <c r="VYW20" s="43"/>
      <c r="VYX20" s="43"/>
      <c r="VYY20" s="43"/>
      <c r="VYZ20" s="43"/>
      <c r="VZA20" s="43"/>
      <c r="VZB20" s="43"/>
      <c r="VZC20" s="43"/>
      <c r="VZD20" s="43"/>
      <c r="VZE20" s="43"/>
      <c r="VZF20" s="43"/>
      <c r="VZG20" s="43"/>
      <c r="VZH20" s="43"/>
      <c r="VZI20" s="43"/>
      <c r="VZJ20" s="43"/>
      <c r="VZK20" s="43"/>
      <c r="VZL20" s="43"/>
      <c r="VZM20" s="43"/>
      <c r="VZN20" s="43"/>
      <c r="VZO20" s="43"/>
      <c r="VZP20" s="43"/>
      <c r="VZQ20" s="43"/>
      <c r="VZR20" s="43"/>
      <c r="VZS20" s="43"/>
      <c r="VZT20" s="43"/>
      <c r="VZU20" s="43"/>
      <c r="VZV20" s="43"/>
      <c r="VZW20" s="43"/>
      <c r="VZX20" s="43"/>
      <c r="VZY20" s="43"/>
      <c r="VZZ20" s="43"/>
      <c r="WAA20" s="43"/>
      <c r="WAB20" s="43"/>
      <c r="WAC20" s="43"/>
      <c r="WAD20" s="43"/>
      <c r="WAE20" s="43"/>
      <c r="WAF20" s="43"/>
      <c r="WAG20" s="43"/>
      <c r="WAH20" s="43"/>
      <c r="WAI20" s="43"/>
      <c r="WAJ20" s="43"/>
      <c r="WAK20" s="43"/>
      <c r="WAL20" s="43"/>
      <c r="WAM20" s="43"/>
      <c r="WAN20" s="43"/>
      <c r="WAO20" s="43"/>
      <c r="WAP20" s="43"/>
      <c r="WAQ20" s="43"/>
      <c r="WAR20" s="43"/>
      <c r="WAS20" s="43"/>
      <c r="WAT20" s="43"/>
      <c r="WAU20" s="43"/>
      <c r="WAV20" s="43"/>
      <c r="WAW20" s="43"/>
      <c r="WAX20" s="43"/>
      <c r="WAY20" s="43"/>
      <c r="WAZ20" s="43"/>
      <c r="WBA20" s="43"/>
      <c r="WBB20" s="43"/>
      <c r="WBC20" s="43"/>
      <c r="WBD20" s="43"/>
      <c r="WBE20" s="43"/>
      <c r="WBF20" s="43"/>
      <c r="WBG20" s="43"/>
      <c r="WBH20" s="43"/>
      <c r="WBI20" s="43"/>
      <c r="WBJ20" s="43"/>
      <c r="WBK20" s="43"/>
      <c r="WBL20" s="43"/>
      <c r="WBM20" s="43"/>
      <c r="WBN20" s="43"/>
      <c r="WBO20" s="43"/>
      <c r="WBP20" s="43"/>
      <c r="WBQ20" s="43"/>
      <c r="WBR20" s="43"/>
      <c r="WBS20" s="43"/>
      <c r="WBT20" s="43"/>
      <c r="WBU20" s="43"/>
      <c r="WBV20" s="43"/>
      <c r="WBW20" s="43"/>
      <c r="WBX20" s="43"/>
      <c r="WBY20" s="43"/>
      <c r="WBZ20" s="43"/>
      <c r="WCA20" s="43"/>
      <c r="WCB20" s="43"/>
      <c r="WCC20" s="43"/>
      <c r="WCD20" s="43"/>
      <c r="WCE20" s="43"/>
      <c r="WCF20" s="43"/>
      <c r="WCG20" s="43"/>
      <c r="WCH20" s="43"/>
      <c r="WCI20" s="43"/>
      <c r="WCJ20" s="43"/>
      <c r="WCK20" s="43"/>
      <c r="WCL20" s="43"/>
      <c r="WCM20" s="43"/>
      <c r="WCN20" s="43"/>
      <c r="WCO20" s="43"/>
      <c r="WCP20" s="43"/>
      <c r="WCQ20" s="43"/>
      <c r="WCR20" s="43"/>
      <c r="WCS20" s="43"/>
      <c r="WCT20" s="43"/>
      <c r="WCU20" s="43"/>
      <c r="WCV20" s="43"/>
      <c r="WCW20" s="43"/>
      <c r="WCX20" s="43"/>
      <c r="WCY20" s="43"/>
      <c r="WCZ20" s="43"/>
      <c r="WDA20" s="43"/>
      <c r="WDB20" s="43"/>
      <c r="WDC20" s="43"/>
      <c r="WDD20" s="43"/>
      <c r="WDE20" s="43"/>
      <c r="WDF20" s="43"/>
      <c r="WDG20" s="43"/>
      <c r="WDH20" s="43"/>
      <c r="WDI20" s="43"/>
      <c r="WDJ20" s="43"/>
      <c r="WDK20" s="43"/>
      <c r="WDL20" s="43"/>
      <c r="WDM20" s="43"/>
      <c r="WDN20" s="43"/>
      <c r="WDO20" s="43"/>
      <c r="WDP20" s="43"/>
      <c r="WDQ20" s="43"/>
      <c r="WDR20" s="43"/>
      <c r="WDS20" s="43"/>
      <c r="WDT20" s="43"/>
      <c r="WDU20" s="43"/>
      <c r="WDV20" s="43"/>
      <c r="WDW20" s="43"/>
      <c r="WDX20" s="43"/>
      <c r="WDY20" s="43"/>
      <c r="WDZ20" s="43"/>
      <c r="WEA20" s="43"/>
      <c r="WEB20" s="43"/>
      <c r="WEC20" s="43"/>
      <c r="WED20" s="43"/>
      <c r="WEE20" s="43"/>
      <c r="WEF20" s="43"/>
      <c r="WEG20" s="43"/>
      <c r="WEH20" s="43"/>
      <c r="WEI20" s="43"/>
      <c r="WEJ20" s="43"/>
      <c r="WEK20" s="43"/>
      <c r="WEL20" s="43"/>
      <c r="WEM20" s="43"/>
      <c r="WEN20" s="43"/>
      <c r="WEO20" s="43"/>
      <c r="WEP20" s="43"/>
      <c r="WEQ20" s="43"/>
      <c r="WER20" s="43"/>
      <c r="WES20" s="43"/>
      <c r="WET20" s="43"/>
      <c r="WEU20" s="43"/>
      <c r="WEV20" s="43"/>
      <c r="WEW20" s="43"/>
      <c r="WEX20" s="43"/>
      <c r="WEY20" s="43"/>
      <c r="WEZ20" s="43"/>
      <c r="WFA20" s="43"/>
      <c r="WFB20" s="43"/>
      <c r="WFC20" s="43"/>
      <c r="WFD20" s="43"/>
      <c r="WFE20" s="43"/>
      <c r="WFF20" s="43"/>
      <c r="WFG20" s="43"/>
      <c r="WFH20" s="43"/>
      <c r="WFI20" s="43"/>
      <c r="WFJ20" s="43"/>
      <c r="WFK20" s="43"/>
      <c r="WFL20" s="43"/>
      <c r="WFM20" s="43"/>
      <c r="WFN20" s="43"/>
      <c r="WFO20" s="43"/>
      <c r="WFP20" s="43"/>
      <c r="WFQ20" s="43"/>
      <c r="WFR20" s="43"/>
      <c r="WFS20" s="43"/>
      <c r="WFT20" s="43"/>
      <c r="WFU20" s="43"/>
      <c r="WFV20" s="43"/>
      <c r="WFW20" s="43"/>
      <c r="WFX20" s="43"/>
      <c r="WFY20" s="43"/>
      <c r="WFZ20" s="43"/>
      <c r="WGA20" s="43"/>
      <c r="WGB20" s="43"/>
      <c r="WGC20" s="43"/>
      <c r="WGD20" s="43"/>
      <c r="WGE20" s="43"/>
      <c r="WGF20" s="43"/>
      <c r="WGG20" s="43"/>
      <c r="WGH20" s="43"/>
      <c r="WGI20" s="43"/>
      <c r="WGJ20" s="43"/>
      <c r="WGK20" s="43"/>
      <c r="WGL20" s="43"/>
      <c r="WGM20" s="43"/>
      <c r="WGN20" s="43"/>
      <c r="WGO20" s="43"/>
      <c r="WGP20" s="43"/>
      <c r="WGQ20" s="43"/>
      <c r="WGR20" s="43"/>
      <c r="WGS20" s="43"/>
      <c r="WGT20" s="43"/>
      <c r="WGU20" s="43"/>
      <c r="WGV20" s="43"/>
      <c r="WGW20" s="43"/>
      <c r="WGX20" s="43"/>
      <c r="WGY20" s="43"/>
      <c r="WGZ20" s="43"/>
      <c r="WHA20" s="43"/>
      <c r="WHB20" s="43"/>
      <c r="WHC20" s="43"/>
      <c r="WHD20" s="43"/>
      <c r="WHE20" s="43"/>
      <c r="WHF20" s="43"/>
      <c r="WHG20" s="43"/>
      <c r="WHH20" s="43"/>
      <c r="WHI20" s="43"/>
      <c r="WHJ20" s="43"/>
      <c r="WHK20" s="43"/>
      <c r="WHL20" s="43"/>
      <c r="WHM20" s="43"/>
      <c r="WHN20" s="43"/>
      <c r="WHO20" s="43"/>
      <c r="WHP20" s="43"/>
      <c r="WHQ20" s="43"/>
      <c r="WHR20" s="43"/>
      <c r="WHS20" s="43"/>
      <c r="WHT20" s="43"/>
      <c r="WHU20" s="43"/>
      <c r="WHV20" s="43"/>
      <c r="WHW20" s="43"/>
      <c r="WHX20" s="43"/>
      <c r="WHY20" s="43"/>
      <c r="WHZ20" s="43"/>
      <c r="WIA20" s="43"/>
      <c r="WIB20" s="43"/>
      <c r="WIC20" s="43"/>
      <c r="WID20" s="43"/>
      <c r="WIE20" s="43"/>
      <c r="WIF20" s="43"/>
      <c r="WIG20" s="43"/>
      <c r="WIH20" s="43"/>
      <c r="WII20" s="43"/>
      <c r="WIJ20" s="43"/>
      <c r="WIK20" s="43"/>
      <c r="WIL20" s="43"/>
      <c r="WIM20" s="43"/>
      <c r="WIN20" s="43"/>
      <c r="WIO20" s="43"/>
      <c r="WIP20" s="43"/>
      <c r="WIQ20" s="43"/>
      <c r="WIR20" s="43"/>
      <c r="WIS20" s="43"/>
      <c r="WIT20" s="43"/>
      <c r="WIU20" s="43"/>
      <c r="WIV20" s="43"/>
      <c r="WIW20" s="43"/>
      <c r="WIX20" s="43"/>
      <c r="WIY20" s="43"/>
      <c r="WIZ20" s="43"/>
      <c r="WJA20" s="43"/>
      <c r="WJB20" s="43"/>
      <c r="WJC20" s="43"/>
      <c r="WJD20" s="43"/>
      <c r="WJE20" s="43"/>
      <c r="WJF20" s="43"/>
      <c r="WJG20" s="43"/>
      <c r="WJH20" s="43"/>
      <c r="WJI20" s="43"/>
      <c r="WJJ20" s="43"/>
      <c r="WJK20" s="43"/>
      <c r="WJL20" s="43"/>
      <c r="WJM20" s="43"/>
      <c r="WJN20" s="43"/>
      <c r="WJO20" s="43"/>
      <c r="WJP20" s="43"/>
      <c r="WJQ20" s="43"/>
      <c r="WJR20" s="43"/>
      <c r="WJS20" s="43"/>
      <c r="WJT20" s="43"/>
      <c r="WJU20" s="43"/>
      <c r="WJV20" s="43"/>
      <c r="WJW20" s="43"/>
      <c r="WJX20" s="43"/>
      <c r="WJY20" s="43"/>
      <c r="WJZ20" s="43"/>
      <c r="WKA20" s="43"/>
      <c r="WKB20" s="43"/>
      <c r="WKC20" s="43"/>
      <c r="WKD20" s="43"/>
      <c r="WKE20" s="43"/>
      <c r="WKF20" s="43"/>
      <c r="WKG20" s="43"/>
      <c r="WKH20" s="43"/>
      <c r="WKI20" s="43"/>
      <c r="WKJ20" s="43"/>
      <c r="WKK20" s="43"/>
      <c r="WKL20" s="43"/>
      <c r="WKM20" s="43"/>
      <c r="WKN20" s="43"/>
      <c r="WKO20" s="43"/>
      <c r="WKP20" s="43"/>
      <c r="WKQ20" s="43"/>
      <c r="WKR20" s="43"/>
      <c r="WKS20" s="43"/>
      <c r="WKT20" s="43"/>
      <c r="WKU20" s="43"/>
      <c r="WKV20" s="43"/>
      <c r="WKW20" s="43"/>
      <c r="WKX20" s="43"/>
      <c r="WKY20" s="43"/>
      <c r="WKZ20" s="43"/>
      <c r="WLA20" s="43"/>
      <c r="WLB20" s="43"/>
      <c r="WLC20" s="43"/>
      <c r="WLD20" s="43"/>
      <c r="WLE20" s="43"/>
      <c r="WLF20" s="43"/>
      <c r="WLG20" s="43"/>
      <c r="WLH20" s="43"/>
      <c r="WLI20" s="43"/>
      <c r="WLJ20" s="43"/>
      <c r="WLK20" s="43"/>
      <c r="WLL20" s="43"/>
      <c r="WLM20" s="43"/>
      <c r="WLN20" s="43"/>
      <c r="WLO20" s="43"/>
      <c r="WLP20" s="43"/>
      <c r="WLQ20" s="43"/>
      <c r="WLR20" s="43"/>
      <c r="WLS20" s="43"/>
      <c r="WLT20" s="43"/>
      <c r="WLU20" s="43"/>
      <c r="WLV20" s="43"/>
      <c r="WLW20" s="43"/>
      <c r="WLX20" s="43"/>
      <c r="WLY20" s="43"/>
      <c r="WLZ20" s="43"/>
      <c r="WMA20" s="43"/>
      <c r="WMB20" s="43"/>
      <c r="WMC20" s="43"/>
      <c r="WMD20" s="43"/>
      <c r="WME20" s="43"/>
      <c r="WMF20" s="43"/>
      <c r="WMG20" s="43"/>
      <c r="WMH20" s="43"/>
      <c r="WMI20" s="43"/>
      <c r="WMJ20" s="43"/>
      <c r="WMK20" s="43"/>
      <c r="WML20" s="43"/>
      <c r="WMM20" s="43"/>
      <c r="WMN20" s="43"/>
      <c r="WMO20" s="43"/>
      <c r="WMP20" s="43"/>
      <c r="WMQ20" s="43"/>
      <c r="WMR20" s="43"/>
      <c r="WMS20" s="43"/>
      <c r="WMT20" s="43"/>
      <c r="WMU20" s="43"/>
      <c r="WMV20" s="43"/>
      <c r="WMW20" s="43"/>
      <c r="WMX20" s="43"/>
      <c r="WMY20" s="43"/>
      <c r="WMZ20" s="43"/>
      <c r="WNA20" s="43"/>
      <c r="WNB20" s="43"/>
      <c r="WNC20" s="43"/>
      <c r="WND20" s="43"/>
      <c r="WNE20" s="43"/>
      <c r="WNF20" s="43"/>
      <c r="WNG20" s="43"/>
      <c r="WNH20" s="43"/>
      <c r="WNI20" s="43"/>
      <c r="WNJ20" s="43"/>
      <c r="WNK20" s="43"/>
      <c r="WNL20" s="43"/>
      <c r="WNM20" s="43"/>
      <c r="WNN20" s="43"/>
      <c r="WNO20" s="43"/>
      <c r="WNP20" s="43"/>
      <c r="WNQ20" s="43"/>
      <c r="WNR20" s="43"/>
      <c r="WNS20" s="43"/>
      <c r="WNT20" s="43"/>
      <c r="WNU20" s="43"/>
      <c r="WNV20" s="43"/>
      <c r="WNW20" s="43"/>
      <c r="WNX20" s="43"/>
      <c r="WNY20" s="43"/>
      <c r="WNZ20" s="43"/>
      <c r="WOA20" s="43"/>
      <c r="WOB20" s="43"/>
      <c r="WOC20" s="43"/>
      <c r="WOD20" s="43"/>
      <c r="WOE20" s="43"/>
      <c r="WOF20" s="43"/>
      <c r="WOG20" s="43"/>
      <c r="WOH20" s="43"/>
      <c r="WOI20" s="43"/>
      <c r="WOJ20" s="43"/>
      <c r="WOK20" s="43"/>
      <c r="WOL20" s="43"/>
      <c r="WOM20" s="43"/>
      <c r="WON20" s="43"/>
      <c r="WOO20" s="43"/>
      <c r="WOP20" s="43"/>
      <c r="WOQ20" s="43"/>
      <c r="WOR20" s="43"/>
      <c r="WOS20" s="43"/>
      <c r="WOT20" s="43"/>
      <c r="WOU20" s="43"/>
      <c r="WOV20" s="43"/>
      <c r="WOW20" s="43"/>
      <c r="WOX20" s="43"/>
      <c r="WOY20" s="43"/>
      <c r="WOZ20" s="43"/>
      <c r="WPA20" s="43"/>
      <c r="WPB20" s="43"/>
      <c r="WPC20" s="43"/>
      <c r="WPD20" s="43"/>
      <c r="WPE20" s="43"/>
      <c r="WPF20" s="43"/>
      <c r="WPG20" s="43"/>
      <c r="WPH20" s="43"/>
      <c r="WPI20" s="43"/>
      <c r="WPJ20" s="43"/>
      <c r="WPK20" s="43"/>
      <c r="WPL20" s="43"/>
      <c r="WPM20" s="43"/>
      <c r="WPN20" s="43"/>
      <c r="WPO20" s="43"/>
      <c r="WPP20" s="43"/>
      <c r="WPQ20" s="43"/>
      <c r="WPR20" s="43"/>
      <c r="WPS20" s="43"/>
      <c r="WPT20" s="43"/>
      <c r="WPU20" s="43"/>
      <c r="WPV20" s="43"/>
      <c r="WPW20" s="43"/>
      <c r="WPX20" s="43"/>
      <c r="WPY20" s="43"/>
      <c r="WPZ20" s="43"/>
      <c r="WQA20" s="43"/>
      <c r="WQB20" s="43"/>
      <c r="WQC20" s="43"/>
      <c r="WQD20" s="43"/>
      <c r="WQE20" s="43"/>
      <c r="WQF20" s="43"/>
      <c r="WQG20" s="43"/>
      <c r="WQH20" s="43"/>
      <c r="WQI20" s="43"/>
      <c r="WQJ20" s="43"/>
      <c r="WQK20" s="43"/>
      <c r="WQL20" s="43"/>
      <c r="WQM20" s="43"/>
      <c r="WQN20" s="43"/>
      <c r="WQO20" s="43"/>
      <c r="WQP20" s="43"/>
      <c r="WQQ20" s="43"/>
      <c r="WQR20" s="43"/>
      <c r="WQS20" s="43"/>
      <c r="WQT20" s="43"/>
      <c r="WQU20" s="43"/>
      <c r="WQV20" s="43"/>
      <c r="WQW20" s="43"/>
      <c r="WQX20" s="43"/>
      <c r="WQY20" s="43"/>
      <c r="WQZ20" s="43"/>
      <c r="WRA20" s="43"/>
      <c r="WRB20" s="43"/>
      <c r="WRC20" s="43"/>
      <c r="WRD20" s="43"/>
      <c r="WRE20" s="43"/>
      <c r="WRF20" s="43"/>
      <c r="WRG20" s="43"/>
      <c r="WRH20" s="43"/>
      <c r="WRI20" s="43"/>
      <c r="WRJ20" s="43"/>
      <c r="WRK20" s="43"/>
      <c r="WRL20" s="43"/>
      <c r="WRM20" s="43"/>
      <c r="WRN20" s="43"/>
      <c r="WRO20" s="43"/>
      <c r="WRP20" s="43"/>
      <c r="WRQ20" s="43"/>
      <c r="WRR20" s="43"/>
      <c r="WRS20" s="43"/>
      <c r="WRT20" s="43"/>
      <c r="WRU20" s="43"/>
      <c r="WRV20" s="43"/>
      <c r="WRW20" s="43"/>
      <c r="WRX20" s="43"/>
      <c r="WRY20" s="43"/>
      <c r="WRZ20" s="43"/>
      <c r="WSA20" s="43"/>
      <c r="WSB20" s="43"/>
      <c r="WSC20" s="43"/>
      <c r="WSD20" s="43"/>
      <c r="WSE20" s="43"/>
      <c r="WSF20" s="43"/>
      <c r="WSG20" s="43"/>
      <c r="WSH20" s="43"/>
      <c r="WSI20" s="43"/>
      <c r="WSJ20" s="43"/>
      <c r="WSK20" s="43"/>
      <c r="WSL20" s="43"/>
      <c r="WSM20" s="43"/>
      <c r="WSN20" s="43"/>
      <c r="WSO20" s="43"/>
      <c r="WSP20" s="43"/>
      <c r="WSQ20" s="43"/>
      <c r="WSR20" s="43"/>
      <c r="WSS20" s="43"/>
      <c r="WST20" s="43"/>
      <c r="WSU20" s="43"/>
      <c r="WSV20" s="43"/>
      <c r="WSW20" s="43"/>
      <c r="WSX20" s="43"/>
      <c r="WSY20" s="43"/>
      <c r="WSZ20" s="43"/>
      <c r="WTA20" s="43"/>
      <c r="WTB20" s="43"/>
      <c r="WTC20" s="43"/>
      <c r="WTD20" s="43"/>
      <c r="WTE20" s="43"/>
      <c r="WTF20" s="43"/>
      <c r="WTG20" s="43"/>
      <c r="WTH20" s="43"/>
      <c r="WTI20" s="43"/>
      <c r="WTJ20" s="43"/>
      <c r="WTK20" s="43"/>
      <c r="WTL20" s="43"/>
      <c r="WTM20" s="43"/>
      <c r="WTN20" s="43"/>
      <c r="WTO20" s="43"/>
      <c r="WTP20" s="43"/>
      <c r="WTQ20" s="43"/>
      <c r="WTR20" s="43"/>
      <c r="WTS20" s="43"/>
      <c r="WTT20" s="43"/>
      <c r="WTU20" s="43"/>
      <c r="WTV20" s="43"/>
      <c r="WTW20" s="43"/>
      <c r="WTX20" s="43"/>
      <c r="WTY20" s="43"/>
      <c r="WTZ20" s="43"/>
      <c r="WUA20" s="43"/>
      <c r="WUB20" s="43"/>
      <c r="WUC20" s="43"/>
      <c r="WUD20" s="43"/>
      <c r="WUE20" s="43"/>
      <c r="WUF20" s="43"/>
      <c r="WUG20" s="43"/>
      <c r="WUH20" s="43"/>
      <c r="WUI20" s="43"/>
      <c r="WUJ20" s="43"/>
      <c r="WUK20" s="43"/>
      <c r="WUL20" s="43"/>
      <c r="WUM20" s="43"/>
      <c r="WUN20" s="43"/>
      <c r="WUO20" s="43"/>
      <c r="WUP20" s="43"/>
      <c r="WUQ20" s="43"/>
      <c r="WUR20" s="43"/>
      <c r="WUS20" s="43"/>
      <c r="WUT20" s="43"/>
      <c r="WUU20" s="43"/>
      <c r="WUV20" s="43"/>
      <c r="WUW20" s="43"/>
      <c r="WUX20" s="43"/>
      <c r="WUY20" s="43"/>
      <c r="WUZ20" s="43"/>
      <c r="WVA20" s="43"/>
      <c r="WVB20" s="43"/>
      <c r="WVC20" s="43"/>
      <c r="WVD20" s="43"/>
      <c r="WVE20" s="43"/>
      <c r="WVF20" s="43"/>
      <c r="WVG20" s="43"/>
      <c r="WVH20" s="43"/>
      <c r="WVI20" s="43"/>
      <c r="WVJ20" s="43"/>
      <c r="WVK20" s="43"/>
      <c r="WVL20" s="43"/>
      <c r="WVM20" s="43"/>
      <c r="WVN20" s="43"/>
      <c r="WVO20" s="43"/>
      <c r="WVP20" s="43"/>
      <c r="WVQ20" s="43"/>
      <c r="WVR20" s="43"/>
      <c r="WVS20" s="43"/>
      <c r="WVT20" s="43"/>
      <c r="WVU20" s="43"/>
      <c r="WVV20" s="43"/>
      <c r="WVW20" s="43"/>
      <c r="WVX20" s="43"/>
      <c r="WVY20" s="43"/>
      <c r="WVZ20" s="43"/>
      <c r="WWA20" s="43"/>
      <c r="WWB20" s="43"/>
      <c r="WWC20" s="43"/>
      <c r="WWD20" s="43"/>
      <c r="WWE20" s="43"/>
      <c r="WWF20" s="43"/>
      <c r="WWG20" s="43"/>
      <c r="WWH20" s="43"/>
      <c r="WWI20" s="43"/>
      <c r="WWJ20" s="43"/>
      <c r="WWK20" s="43"/>
      <c r="WWL20" s="43"/>
      <c r="WWM20" s="43"/>
      <c r="WWN20" s="43"/>
      <c r="WWO20" s="43"/>
      <c r="WWP20" s="43"/>
      <c r="WWQ20" s="43"/>
      <c r="WWR20" s="43"/>
      <c r="WWS20" s="43"/>
      <c r="WWT20" s="43"/>
      <c r="WWU20" s="43"/>
      <c r="WWV20" s="43"/>
      <c r="WWW20" s="43"/>
      <c r="WWX20" s="43"/>
      <c r="WWY20" s="43"/>
      <c r="WWZ20" s="43"/>
      <c r="WXA20" s="43"/>
      <c r="WXB20" s="43"/>
      <c r="WXC20" s="43"/>
      <c r="WXD20" s="43"/>
      <c r="WXE20" s="43"/>
      <c r="WXF20" s="43"/>
      <c r="WXG20" s="43"/>
      <c r="WXH20" s="43"/>
      <c r="WXI20" s="43"/>
      <c r="WXJ20" s="43"/>
      <c r="WXK20" s="43"/>
      <c r="WXL20" s="43"/>
      <c r="WXM20" s="43"/>
      <c r="WXN20" s="43"/>
      <c r="WXO20" s="43"/>
      <c r="WXP20" s="43"/>
      <c r="WXQ20" s="43"/>
      <c r="WXR20" s="43"/>
      <c r="WXS20" s="43"/>
      <c r="WXT20" s="43"/>
      <c r="WXU20" s="43"/>
      <c r="WXV20" s="43"/>
      <c r="WXW20" s="43"/>
      <c r="WXX20" s="43"/>
      <c r="WXY20" s="43"/>
      <c r="WXZ20" s="43"/>
      <c r="WYA20" s="43"/>
      <c r="WYB20" s="43"/>
      <c r="WYC20" s="43"/>
      <c r="WYD20" s="43"/>
      <c r="WYE20" s="43"/>
      <c r="WYF20" s="43"/>
      <c r="WYG20" s="43"/>
      <c r="WYH20" s="43"/>
      <c r="WYI20" s="43"/>
      <c r="WYJ20" s="43"/>
      <c r="WYK20" s="43"/>
      <c r="WYL20" s="43"/>
      <c r="WYM20" s="43"/>
      <c r="WYN20" s="43"/>
      <c r="WYO20" s="43"/>
      <c r="WYP20" s="43"/>
      <c r="WYQ20" s="43"/>
      <c r="WYR20" s="43"/>
      <c r="WYS20" s="43"/>
      <c r="WYT20" s="43"/>
      <c r="WYU20" s="43"/>
      <c r="WYV20" s="43"/>
      <c r="WYW20" s="43"/>
      <c r="WYX20" s="43"/>
      <c r="WYY20" s="43"/>
      <c r="WYZ20" s="43"/>
      <c r="WZA20" s="43"/>
      <c r="WZB20" s="43"/>
      <c r="WZC20" s="43"/>
      <c r="WZD20" s="43"/>
      <c r="WZE20" s="43"/>
      <c r="WZF20" s="43"/>
      <c r="WZG20" s="43"/>
      <c r="WZH20" s="43"/>
      <c r="WZI20" s="43"/>
      <c r="WZJ20" s="43"/>
      <c r="WZK20" s="43"/>
      <c r="WZL20" s="43"/>
      <c r="WZM20" s="43"/>
      <c r="WZN20" s="43"/>
      <c r="WZO20" s="43"/>
      <c r="WZP20" s="43"/>
      <c r="WZQ20" s="43"/>
      <c r="WZR20" s="43"/>
      <c r="WZS20" s="43"/>
      <c r="WZT20" s="43"/>
      <c r="WZU20" s="43"/>
      <c r="WZV20" s="43"/>
      <c r="WZW20" s="43"/>
      <c r="WZX20" s="43"/>
      <c r="WZY20" s="43"/>
      <c r="WZZ20" s="43"/>
      <c r="XAA20" s="43"/>
      <c r="XAB20" s="43"/>
      <c r="XAC20" s="43"/>
      <c r="XAD20" s="43"/>
      <c r="XAE20" s="43"/>
      <c r="XAF20" s="43"/>
      <c r="XAG20" s="43"/>
      <c r="XAH20" s="43"/>
      <c r="XAI20" s="43"/>
      <c r="XAJ20" s="43"/>
      <c r="XAK20" s="43"/>
      <c r="XAL20" s="43"/>
      <c r="XAM20" s="43"/>
      <c r="XAN20" s="43"/>
      <c r="XAO20" s="43"/>
      <c r="XAP20" s="43"/>
      <c r="XAQ20" s="43"/>
      <c r="XAR20" s="43"/>
      <c r="XAS20" s="43"/>
      <c r="XAT20" s="43"/>
      <c r="XAU20" s="43"/>
      <c r="XAV20" s="43"/>
      <c r="XAW20" s="43"/>
      <c r="XAX20" s="43"/>
      <c r="XAY20" s="43"/>
      <c r="XAZ20" s="43"/>
      <c r="XBA20" s="43"/>
      <c r="XBB20" s="43"/>
      <c r="XBC20" s="43"/>
      <c r="XBD20" s="43"/>
      <c r="XBE20" s="43"/>
      <c r="XBF20" s="43"/>
      <c r="XBG20" s="43"/>
      <c r="XBH20" s="43"/>
      <c r="XBI20" s="43"/>
      <c r="XBJ20" s="43"/>
      <c r="XBK20" s="43"/>
      <c r="XBL20" s="43"/>
      <c r="XBM20" s="43"/>
      <c r="XBN20" s="43"/>
      <c r="XBO20" s="43"/>
      <c r="XBP20" s="43"/>
      <c r="XBQ20" s="43"/>
      <c r="XBR20" s="43"/>
      <c r="XBS20" s="43"/>
      <c r="XBT20" s="43"/>
      <c r="XBU20" s="43"/>
      <c r="XBV20" s="43"/>
      <c r="XBW20" s="43"/>
      <c r="XBX20" s="43"/>
      <c r="XBY20" s="43"/>
      <c r="XBZ20" s="43"/>
      <c r="XCA20" s="43"/>
      <c r="XCB20" s="43"/>
      <c r="XCC20" s="43"/>
      <c r="XCD20" s="43"/>
      <c r="XCE20" s="43"/>
      <c r="XCF20" s="43"/>
      <c r="XCG20" s="43"/>
      <c r="XCH20" s="43"/>
      <c r="XCI20" s="43"/>
      <c r="XCJ20" s="43"/>
      <c r="XCK20" s="43"/>
      <c r="XCL20" s="43"/>
      <c r="XCM20" s="43"/>
      <c r="XCN20" s="43"/>
      <c r="XCO20" s="43"/>
      <c r="XCP20" s="43"/>
      <c r="XCQ20" s="43"/>
      <c r="XCR20" s="43"/>
      <c r="XCS20" s="43"/>
      <c r="XCT20" s="43"/>
      <c r="XCU20" s="43"/>
      <c r="XCV20" s="43"/>
      <c r="XCW20" s="43"/>
      <c r="XCX20" s="43"/>
      <c r="XCY20" s="43"/>
      <c r="XCZ20" s="43"/>
      <c r="XDA20" s="43"/>
      <c r="XDB20" s="43"/>
      <c r="XDC20" s="43"/>
      <c r="XDD20" s="43"/>
      <c r="XDE20" s="43"/>
      <c r="XDF20" s="43"/>
      <c r="XDG20" s="43"/>
      <c r="XDH20" s="43"/>
      <c r="XDI20" s="43"/>
      <c r="XDJ20" s="43"/>
      <c r="XDK20" s="43"/>
      <c r="XDL20" s="43"/>
      <c r="XDM20" s="43"/>
      <c r="XDN20" s="43"/>
      <c r="XDO20" s="43"/>
      <c r="XDP20" s="43"/>
      <c r="XDQ20" s="43"/>
      <c r="XDR20" s="43"/>
      <c r="XDS20" s="43"/>
      <c r="XDT20" s="43"/>
      <c r="XDU20" s="43"/>
      <c r="XDV20" s="43"/>
      <c r="XDW20" s="43"/>
      <c r="XDX20" s="43"/>
      <c r="XDY20" s="43"/>
      <c r="XDZ20" s="43"/>
      <c r="XEA20" s="43"/>
      <c r="XEB20" s="43"/>
      <c r="XEC20" s="43"/>
      <c r="XED20" s="43"/>
      <c r="XEE20" s="43"/>
      <c r="XEF20" s="43"/>
      <c r="XEG20" s="43"/>
      <c r="XEH20" s="43"/>
      <c r="XEI20" s="43"/>
      <c r="XEJ20" s="43"/>
      <c r="XEK20" s="43"/>
      <c r="XEL20" s="43"/>
      <c r="XEM20" s="43"/>
      <c r="XEN20" s="43"/>
      <c r="XEO20" s="43"/>
      <c r="XEP20" s="43"/>
      <c r="XEQ20" s="43"/>
      <c r="XER20" s="43"/>
      <c r="XES20" s="43"/>
      <c r="XET20" s="43"/>
      <c r="XEU20" s="43"/>
      <c r="XEV20" s="43"/>
      <c r="XEW20" s="43"/>
      <c r="XEX20" s="43"/>
      <c r="XEY20" s="43"/>
      <c r="XEZ20" s="43"/>
      <c r="XFA20" s="43"/>
      <c r="XFB20" s="43"/>
      <c r="XFC20" s="43"/>
      <c r="XFD20" s="43"/>
    </row>
    <row r="21" s="225" customFormat="1" ht="32" customHeight="1" spans="1:16384">
      <c r="A21" s="55" t="s">
        <v>29</v>
      </c>
      <c r="B21" s="257" t="s">
        <v>30</v>
      </c>
      <c r="C21" s="258">
        <f>C22+C33</f>
        <v>19363</v>
      </c>
      <c r="D21" s="258">
        <f>D22+D33</f>
        <v>20331</v>
      </c>
      <c r="E21" s="245">
        <f t="shared" si="0"/>
        <v>968</v>
      </c>
      <c r="F21" s="259">
        <f t="shared" si="1"/>
        <v>0.0499922532665393</v>
      </c>
      <c r="G21" s="247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  <c r="VE21" s="43"/>
      <c r="VF21" s="43"/>
      <c r="VG21" s="43"/>
      <c r="VH21" s="43"/>
      <c r="VI21" s="43"/>
      <c r="VJ21" s="43"/>
      <c r="VK21" s="43"/>
      <c r="VL21" s="43"/>
      <c r="VM21" s="43"/>
      <c r="VN21" s="43"/>
      <c r="VO21" s="43"/>
      <c r="VP21" s="43"/>
      <c r="VQ21" s="43"/>
      <c r="VR21" s="43"/>
      <c r="VS21" s="43"/>
      <c r="VT21" s="43"/>
      <c r="VU21" s="43"/>
      <c r="VV21" s="43"/>
      <c r="VW21" s="43"/>
      <c r="VX21" s="43"/>
      <c r="VY21" s="43"/>
      <c r="VZ21" s="43"/>
      <c r="WA21" s="43"/>
      <c r="WB21" s="43"/>
      <c r="WC21" s="43"/>
      <c r="WD21" s="43"/>
      <c r="WE21" s="43"/>
      <c r="WF21" s="43"/>
      <c r="WG21" s="43"/>
      <c r="WH21" s="43"/>
      <c r="WI21" s="43"/>
      <c r="WJ21" s="43"/>
      <c r="WK21" s="43"/>
      <c r="WL21" s="43"/>
      <c r="WM21" s="43"/>
      <c r="WN21" s="43"/>
      <c r="WO21" s="43"/>
      <c r="WP21" s="43"/>
      <c r="WQ21" s="43"/>
      <c r="WR21" s="43"/>
      <c r="WS21" s="43"/>
      <c r="WT21" s="43"/>
      <c r="WU21" s="43"/>
      <c r="WV21" s="43"/>
      <c r="WW21" s="43"/>
      <c r="WX21" s="43"/>
      <c r="WY21" s="43"/>
      <c r="WZ21" s="43"/>
      <c r="XA21" s="43"/>
      <c r="XB21" s="43"/>
      <c r="XC21" s="43"/>
      <c r="XD21" s="43"/>
      <c r="XE21" s="43"/>
      <c r="XF21" s="43"/>
      <c r="XG21" s="43"/>
      <c r="XH21" s="43"/>
      <c r="XI21" s="43"/>
      <c r="XJ21" s="43"/>
      <c r="XK21" s="43"/>
      <c r="XL21" s="43"/>
      <c r="XM21" s="43"/>
      <c r="XN21" s="43"/>
      <c r="XO21" s="43"/>
      <c r="XP21" s="43"/>
      <c r="XQ21" s="43"/>
      <c r="XR21" s="43"/>
      <c r="XS21" s="43"/>
      <c r="XT21" s="43"/>
      <c r="XU21" s="43"/>
      <c r="XV21" s="43"/>
      <c r="XW21" s="43"/>
      <c r="XX21" s="43"/>
      <c r="XY21" s="43"/>
      <c r="XZ21" s="43"/>
      <c r="YA21" s="43"/>
      <c r="YB21" s="43"/>
      <c r="YC21" s="43"/>
      <c r="YD21" s="43"/>
      <c r="YE21" s="43"/>
      <c r="YF21" s="43"/>
      <c r="YG21" s="43"/>
      <c r="YH21" s="43"/>
      <c r="YI21" s="43"/>
      <c r="YJ21" s="43"/>
      <c r="YK21" s="43"/>
      <c r="YL21" s="43"/>
      <c r="YM21" s="43"/>
      <c r="YN21" s="43"/>
      <c r="YO21" s="43"/>
      <c r="YP21" s="43"/>
      <c r="YQ21" s="43"/>
      <c r="YR21" s="43"/>
      <c r="YS21" s="43"/>
      <c r="YT21" s="43"/>
      <c r="YU21" s="43"/>
      <c r="YV21" s="43"/>
      <c r="YW21" s="43"/>
      <c r="YX21" s="43"/>
      <c r="YY21" s="43"/>
      <c r="YZ21" s="43"/>
      <c r="ZA21" s="43"/>
      <c r="ZB21" s="43"/>
      <c r="ZC21" s="43"/>
      <c r="ZD21" s="43"/>
      <c r="ZE21" s="43"/>
      <c r="ZF21" s="43"/>
      <c r="ZG21" s="43"/>
      <c r="ZH21" s="43"/>
      <c r="ZI21" s="43"/>
      <c r="ZJ21" s="43"/>
      <c r="ZK21" s="43"/>
      <c r="ZL21" s="43"/>
      <c r="ZM21" s="43"/>
      <c r="ZN21" s="43"/>
      <c r="ZO21" s="43"/>
      <c r="ZP21" s="43"/>
      <c r="ZQ21" s="43"/>
      <c r="ZR21" s="43"/>
      <c r="ZS21" s="43"/>
      <c r="ZT21" s="43"/>
      <c r="ZU21" s="43"/>
      <c r="ZV21" s="43"/>
      <c r="ZW21" s="43"/>
      <c r="ZX21" s="43"/>
      <c r="ZY21" s="43"/>
      <c r="ZZ21" s="43"/>
      <c r="AAA21" s="43"/>
      <c r="AAB21" s="43"/>
      <c r="AAC21" s="43"/>
      <c r="AAD21" s="43"/>
      <c r="AAE21" s="43"/>
      <c r="AAF21" s="43"/>
      <c r="AAG21" s="43"/>
      <c r="AAH21" s="43"/>
      <c r="AAI21" s="43"/>
      <c r="AAJ21" s="43"/>
      <c r="AAK21" s="43"/>
      <c r="AAL21" s="43"/>
      <c r="AAM21" s="43"/>
      <c r="AAN21" s="43"/>
      <c r="AAO21" s="43"/>
      <c r="AAP21" s="43"/>
      <c r="AAQ21" s="43"/>
      <c r="AAR21" s="43"/>
      <c r="AAS21" s="43"/>
      <c r="AAT21" s="43"/>
      <c r="AAU21" s="43"/>
      <c r="AAV21" s="43"/>
      <c r="AAW21" s="43"/>
      <c r="AAX21" s="43"/>
      <c r="AAY21" s="43"/>
      <c r="AAZ21" s="43"/>
      <c r="ABA21" s="43"/>
      <c r="ABB21" s="43"/>
      <c r="ABC21" s="43"/>
      <c r="ABD21" s="43"/>
      <c r="ABE21" s="43"/>
      <c r="ABF21" s="43"/>
      <c r="ABG21" s="43"/>
      <c r="ABH21" s="43"/>
      <c r="ABI21" s="43"/>
      <c r="ABJ21" s="43"/>
      <c r="ABK21" s="43"/>
      <c r="ABL21" s="43"/>
      <c r="ABM21" s="43"/>
      <c r="ABN21" s="43"/>
      <c r="ABO21" s="43"/>
      <c r="ABP21" s="43"/>
      <c r="ABQ21" s="43"/>
      <c r="ABR21" s="43"/>
      <c r="ABS21" s="43"/>
      <c r="ABT21" s="43"/>
      <c r="ABU21" s="43"/>
      <c r="ABV21" s="43"/>
      <c r="ABW21" s="43"/>
      <c r="ABX21" s="43"/>
      <c r="ABY21" s="43"/>
      <c r="ABZ21" s="43"/>
      <c r="ACA21" s="43"/>
      <c r="ACB21" s="43"/>
      <c r="ACC21" s="43"/>
      <c r="ACD21" s="43"/>
      <c r="ACE21" s="43"/>
      <c r="ACF21" s="43"/>
      <c r="ACG21" s="43"/>
      <c r="ACH21" s="43"/>
      <c r="ACI21" s="43"/>
      <c r="ACJ21" s="43"/>
      <c r="ACK21" s="43"/>
      <c r="ACL21" s="43"/>
      <c r="ACM21" s="43"/>
      <c r="ACN21" s="43"/>
      <c r="ACO21" s="43"/>
      <c r="ACP21" s="43"/>
      <c r="ACQ21" s="43"/>
      <c r="ACR21" s="43"/>
      <c r="ACS21" s="43"/>
      <c r="ACT21" s="43"/>
      <c r="ACU21" s="43"/>
      <c r="ACV21" s="43"/>
      <c r="ACW21" s="43"/>
      <c r="ACX21" s="43"/>
      <c r="ACY21" s="43"/>
      <c r="ACZ21" s="43"/>
      <c r="ADA21" s="43"/>
      <c r="ADB21" s="43"/>
      <c r="ADC21" s="43"/>
      <c r="ADD21" s="43"/>
      <c r="ADE21" s="43"/>
      <c r="ADF21" s="43"/>
      <c r="ADG21" s="43"/>
      <c r="ADH21" s="43"/>
      <c r="ADI21" s="43"/>
      <c r="ADJ21" s="43"/>
      <c r="ADK21" s="43"/>
      <c r="ADL21" s="43"/>
      <c r="ADM21" s="43"/>
      <c r="ADN21" s="43"/>
      <c r="ADO21" s="43"/>
      <c r="ADP21" s="43"/>
      <c r="ADQ21" s="43"/>
      <c r="ADR21" s="43"/>
      <c r="ADS21" s="43"/>
      <c r="ADT21" s="43"/>
      <c r="ADU21" s="43"/>
      <c r="ADV21" s="43"/>
      <c r="ADW21" s="43"/>
      <c r="ADX21" s="43"/>
      <c r="ADY21" s="43"/>
      <c r="ADZ21" s="43"/>
      <c r="AEA21" s="43"/>
      <c r="AEB21" s="43"/>
      <c r="AEC21" s="43"/>
      <c r="AED21" s="43"/>
      <c r="AEE21" s="43"/>
      <c r="AEF21" s="43"/>
      <c r="AEG21" s="43"/>
      <c r="AEH21" s="43"/>
      <c r="AEI21" s="43"/>
      <c r="AEJ21" s="43"/>
      <c r="AEK21" s="43"/>
      <c r="AEL21" s="43"/>
      <c r="AEM21" s="43"/>
      <c r="AEN21" s="43"/>
      <c r="AEO21" s="43"/>
      <c r="AEP21" s="43"/>
      <c r="AEQ21" s="43"/>
      <c r="AER21" s="43"/>
      <c r="AES21" s="43"/>
      <c r="AET21" s="43"/>
      <c r="AEU21" s="43"/>
      <c r="AEV21" s="43"/>
      <c r="AEW21" s="43"/>
      <c r="AEX21" s="43"/>
      <c r="AEY21" s="43"/>
      <c r="AEZ21" s="43"/>
      <c r="AFA21" s="43"/>
      <c r="AFB21" s="43"/>
      <c r="AFC21" s="43"/>
      <c r="AFD21" s="43"/>
      <c r="AFE21" s="43"/>
      <c r="AFF21" s="43"/>
      <c r="AFG21" s="43"/>
      <c r="AFH21" s="43"/>
      <c r="AFI21" s="43"/>
      <c r="AFJ21" s="43"/>
      <c r="AFK21" s="43"/>
      <c r="AFL21" s="43"/>
      <c r="AFM21" s="43"/>
      <c r="AFN21" s="43"/>
      <c r="AFO21" s="43"/>
      <c r="AFP21" s="43"/>
      <c r="AFQ21" s="43"/>
      <c r="AFR21" s="43"/>
      <c r="AFS21" s="43"/>
      <c r="AFT21" s="43"/>
      <c r="AFU21" s="43"/>
      <c r="AFV21" s="43"/>
      <c r="AFW21" s="43"/>
      <c r="AFX21" s="43"/>
      <c r="AFY21" s="43"/>
      <c r="AFZ21" s="43"/>
      <c r="AGA21" s="43"/>
      <c r="AGB21" s="43"/>
      <c r="AGC21" s="43"/>
      <c r="AGD21" s="43"/>
      <c r="AGE21" s="43"/>
      <c r="AGF21" s="43"/>
      <c r="AGG21" s="43"/>
      <c r="AGH21" s="43"/>
      <c r="AGI21" s="43"/>
      <c r="AGJ21" s="43"/>
      <c r="AGK21" s="43"/>
      <c r="AGL21" s="43"/>
      <c r="AGM21" s="43"/>
      <c r="AGN21" s="43"/>
      <c r="AGO21" s="43"/>
      <c r="AGP21" s="43"/>
      <c r="AGQ21" s="43"/>
      <c r="AGR21" s="43"/>
      <c r="AGS21" s="43"/>
      <c r="AGT21" s="43"/>
      <c r="AGU21" s="43"/>
      <c r="AGV21" s="43"/>
      <c r="AGW21" s="43"/>
      <c r="AGX21" s="43"/>
      <c r="AGY21" s="43"/>
      <c r="AGZ21" s="43"/>
      <c r="AHA21" s="43"/>
      <c r="AHB21" s="43"/>
      <c r="AHC21" s="43"/>
      <c r="AHD21" s="43"/>
      <c r="AHE21" s="43"/>
      <c r="AHF21" s="43"/>
      <c r="AHG21" s="43"/>
      <c r="AHH21" s="43"/>
      <c r="AHI21" s="43"/>
      <c r="AHJ21" s="43"/>
      <c r="AHK21" s="43"/>
      <c r="AHL21" s="43"/>
      <c r="AHM21" s="43"/>
      <c r="AHN21" s="43"/>
      <c r="AHO21" s="43"/>
      <c r="AHP21" s="43"/>
      <c r="AHQ21" s="43"/>
      <c r="AHR21" s="43"/>
      <c r="AHS21" s="43"/>
      <c r="AHT21" s="43"/>
      <c r="AHU21" s="43"/>
      <c r="AHV21" s="43"/>
      <c r="AHW21" s="43"/>
      <c r="AHX21" s="43"/>
      <c r="AHY21" s="43"/>
      <c r="AHZ21" s="43"/>
      <c r="AIA21" s="43"/>
      <c r="AIB21" s="43"/>
      <c r="AIC21" s="43"/>
      <c r="AID21" s="43"/>
      <c r="AIE21" s="43"/>
      <c r="AIF21" s="43"/>
      <c r="AIG21" s="43"/>
      <c r="AIH21" s="43"/>
      <c r="AII21" s="43"/>
      <c r="AIJ21" s="43"/>
      <c r="AIK21" s="43"/>
      <c r="AIL21" s="43"/>
      <c r="AIM21" s="43"/>
      <c r="AIN21" s="43"/>
      <c r="AIO21" s="43"/>
      <c r="AIP21" s="43"/>
      <c r="AIQ21" s="43"/>
      <c r="AIR21" s="43"/>
      <c r="AIS21" s="43"/>
      <c r="AIT21" s="43"/>
      <c r="AIU21" s="43"/>
      <c r="AIV21" s="43"/>
      <c r="AIW21" s="43"/>
      <c r="AIX21" s="43"/>
      <c r="AIY21" s="43"/>
      <c r="AIZ21" s="43"/>
      <c r="AJA21" s="43"/>
      <c r="AJB21" s="43"/>
      <c r="AJC21" s="43"/>
      <c r="AJD21" s="43"/>
      <c r="AJE21" s="43"/>
      <c r="AJF21" s="43"/>
      <c r="AJG21" s="43"/>
      <c r="AJH21" s="43"/>
      <c r="AJI21" s="43"/>
      <c r="AJJ21" s="43"/>
      <c r="AJK21" s="43"/>
      <c r="AJL21" s="43"/>
      <c r="AJM21" s="43"/>
      <c r="AJN21" s="43"/>
      <c r="AJO21" s="43"/>
      <c r="AJP21" s="43"/>
      <c r="AJQ21" s="43"/>
      <c r="AJR21" s="43"/>
      <c r="AJS21" s="43"/>
      <c r="AJT21" s="43"/>
      <c r="AJU21" s="43"/>
      <c r="AJV21" s="43"/>
      <c r="AJW21" s="43"/>
      <c r="AJX21" s="43"/>
      <c r="AJY21" s="43"/>
      <c r="AJZ21" s="43"/>
      <c r="AKA21" s="43"/>
      <c r="AKB21" s="43"/>
      <c r="AKC21" s="43"/>
      <c r="AKD21" s="43"/>
      <c r="AKE21" s="43"/>
      <c r="AKF21" s="43"/>
      <c r="AKG21" s="43"/>
      <c r="AKH21" s="43"/>
      <c r="AKI21" s="43"/>
      <c r="AKJ21" s="43"/>
      <c r="AKK21" s="43"/>
      <c r="AKL21" s="43"/>
      <c r="AKM21" s="43"/>
      <c r="AKN21" s="43"/>
      <c r="AKO21" s="43"/>
      <c r="AKP21" s="43"/>
      <c r="AKQ21" s="43"/>
      <c r="AKR21" s="43"/>
      <c r="AKS21" s="43"/>
      <c r="AKT21" s="43"/>
      <c r="AKU21" s="43"/>
      <c r="AKV21" s="43"/>
      <c r="AKW21" s="43"/>
      <c r="AKX21" s="43"/>
      <c r="AKY21" s="43"/>
      <c r="AKZ21" s="43"/>
      <c r="ALA21" s="43"/>
      <c r="ALB21" s="43"/>
      <c r="ALC21" s="43"/>
      <c r="ALD21" s="43"/>
      <c r="ALE21" s="43"/>
      <c r="ALF21" s="43"/>
      <c r="ALG21" s="43"/>
      <c r="ALH21" s="43"/>
      <c r="ALI21" s="43"/>
      <c r="ALJ21" s="43"/>
      <c r="ALK21" s="43"/>
      <c r="ALL21" s="43"/>
      <c r="ALM21" s="43"/>
      <c r="ALN21" s="43"/>
      <c r="ALO21" s="43"/>
      <c r="ALP21" s="43"/>
      <c r="ALQ21" s="43"/>
      <c r="ALR21" s="43"/>
      <c r="ALS21" s="43"/>
      <c r="ALT21" s="43"/>
      <c r="ALU21" s="43"/>
      <c r="ALV21" s="43"/>
      <c r="ALW21" s="43"/>
      <c r="ALX21" s="43"/>
      <c r="ALY21" s="43"/>
      <c r="ALZ21" s="43"/>
      <c r="AMA21" s="43"/>
      <c r="AMB21" s="43"/>
      <c r="AMC21" s="43"/>
      <c r="AMD21" s="43"/>
      <c r="AME21" s="43"/>
      <c r="AMF21" s="43"/>
      <c r="AMG21" s="43"/>
      <c r="AMH21" s="43"/>
      <c r="AMI21" s="43"/>
      <c r="AMJ21" s="43"/>
      <c r="AMK21" s="43"/>
      <c r="AML21" s="43"/>
      <c r="AMM21" s="43"/>
      <c r="AMN21" s="43"/>
      <c r="AMO21" s="43"/>
      <c r="AMP21" s="43"/>
      <c r="AMQ21" s="43"/>
      <c r="AMR21" s="43"/>
      <c r="AMS21" s="43"/>
      <c r="AMT21" s="43"/>
      <c r="AMU21" s="43"/>
      <c r="AMV21" s="43"/>
      <c r="AMW21" s="43"/>
      <c r="AMX21" s="43"/>
      <c r="AMY21" s="43"/>
      <c r="AMZ21" s="43"/>
      <c r="ANA21" s="43"/>
      <c r="ANB21" s="43"/>
      <c r="ANC21" s="43"/>
      <c r="AND21" s="43"/>
      <c r="ANE21" s="43"/>
      <c r="ANF21" s="43"/>
      <c r="ANG21" s="43"/>
      <c r="ANH21" s="43"/>
      <c r="ANI21" s="43"/>
      <c r="ANJ21" s="43"/>
      <c r="ANK21" s="43"/>
      <c r="ANL21" s="43"/>
      <c r="ANM21" s="43"/>
      <c r="ANN21" s="43"/>
      <c r="ANO21" s="43"/>
      <c r="ANP21" s="43"/>
      <c r="ANQ21" s="43"/>
      <c r="ANR21" s="43"/>
      <c r="ANS21" s="43"/>
      <c r="ANT21" s="43"/>
      <c r="ANU21" s="43"/>
      <c r="ANV21" s="43"/>
      <c r="ANW21" s="43"/>
      <c r="ANX21" s="43"/>
      <c r="ANY21" s="43"/>
      <c r="ANZ21" s="43"/>
      <c r="AOA21" s="43"/>
      <c r="AOB21" s="43"/>
      <c r="AOC21" s="43"/>
      <c r="AOD21" s="43"/>
      <c r="AOE21" s="43"/>
      <c r="AOF21" s="43"/>
      <c r="AOG21" s="43"/>
      <c r="AOH21" s="43"/>
      <c r="AOI21" s="43"/>
      <c r="AOJ21" s="43"/>
      <c r="AOK21" s="43"/>
      <c r="AOL21" s="43"/>
      <c r="AOM21" s="43"/>
      <c r="AON21" s="43"/>
      <c r="AOO21" s="43"/>
      <c r="AOP21" s="43"/>
      <c r="AOQ21" s="43"/>
      <c r="AOR21" s="43"/>
      <c r="AOS21" s="43"/>
      <c r="AOT21" s="43"/>
      <c r="AOU21" s="43"/>
      <c r="AOV21" s="43"/>
      <c r="AOW21" s="43"/>
      <c r="AOX21" s="43"/>
      <c r="AOY21" s="43"/>
      <c r="AOZ21" s="43"/>
      <c r="APA21" s="43"/>
      <c r="APB21" s="43"/>
      <c r="APC21" s="43"/>
      <c r="APD21" s="43"/>
      <c r="APE21" s="43"/>
      <c r="APF21" s="43"/>
      <c r="APG21" s="43"/>
      <c r="APH21" s="43"/>
      <c r="API21" s="43"/>
      <c r="APJ21" s="43"/>
      <c r="APK21" s="43"/>
      <c r="APL21" s="43"/>
      <c r="APM21" s="43"/>
      <c r="APN21" s="43"/>
      <c r="APO21" s="43"/>
      <c r="APP21" s="43"/>
      <c r="APQ21" s="43"/>
      <c r="APR21" s="43"/>
      <c r="APS21" s="43"/>
      <c r="APT21" s="43"/>
      <c r="APU21" s="43"/>
      <c r="APV21" s="43"/>
      <c r="APW21" s="43"/>
      <c r="APX21" s="43"/>
      <c r="APY21" s="43"/>
      <c r="APZ21" s="43"/>
      <c r="AQA21" s="43"/>
      <c r="AQB21" s="43"/>
      <c r="AQC21" s="43"/>
      <c r="AQD21" s="43"/>
      <c r="AQE21" s="43"/>
      <c r="AQF21" s="43"/>
      <c r="AQG21" s="43"/>
      <c r="AQH21" s="43"/>
      <c r="AQI21" s="43"/>
      <c r="AQJ21" s="43"/>
      <c r="AQK21" s="43"/>
      <c r="AQL21" s="43"/>
      <c r="AQM21" s="43"/>
      <c r="AQN21" s="43"/>
      <c r="AQO21" s="43"/>
      <c r="AQP21" s="43"/>
      <c r="AQQ21" s="43"/>
      <c r="AQR21" s="43"/>
      <c r="AQS21" s="43"/>
      <c r="AQT21" s="43"/>
      <c r="AQU21" s="43"/>
      <c r="AQV21" s="43"/>
      <c r="AQW21" s="43"/>
      <c r="AQX21" s="43"/>
      <c r="AQY21" s="43"/>
      <c r="AQZ21" s="43"/>
      <c r="ARA21" s="43"/>
      <c r="ARB21" s="43"/>
      <c r="ARC21" s="43"/>
      <c r="ARD21" s="43"/>
      <c r="ARE21" s="43"/>
      <c r="ARF21" s="43"/>
      <c r="ARG21" s="43"/>
      <c r="ARH21" s="43"/>
      <c r="ARI21" s="43"/>
      <c r="ARJ21" s="43"/>
      <c r="ARK21" s="43"/>
      <c r="ARL21" s="43"/>
      <c r="ARM21" s="43"/>
      <c r="ARN21" s="43"/>
      <c r="ARO21" s="43"/>
      <c r="ARP21" s="43"/>
      <c r="ARQ21" s="43"/>
      <c r="ARR21" s="43"/>
      <c r="ARS21" s="43"/>
      <c r="ART21" s="43"/>
      <c r="ARU21" s="43"/>
      <c r="ARV21" s="43"/>
      <c r="ARW21" s="43"/>
      <c r="ARX21" s="43"/>
      <c r="ARY21" s="43"/>
      <c r="ARZ21" s="43"/>
      <c r="ASA21" s="43"/>
      <c r="ASB21" s="43"/>
      <c r="ASC21" s="43"/>
      <c r="ASD21" s="43"/>
      <c r="ASE21" s="43"/>
      <c r="ASF21" s="43"/>
      <c r="ASG21" s="43"/>
      <c r="ASH21" s="43"/>
      <c r="ASI21" s="43"/>
      <c r="ASJ21" s="43"/>
      <c r="ASK21" s="43"/>
      <c r="ASL21" s="43"/>
      <c r="ASM21" s="43"/>
      <c r="ASN21" s="43"/>
      <c r="ASO21" s="43"/>
      <c r="ASP21" s="43"/>
      <c r="ASQ21" s="43"/>
      <c r="ASR21" s="43"/>
      <c r="ASS21" s="43"/>
      <c r="AST21" s="43"/>
      <c r="ASU21" s="43"/>
      <c r="ASV21" s="43"/>
      <c r="ASW21" s="43"/>
      <c r="ASX21" s="43"/>
      <c r="ASY21" s="43"/>
      <c r="ASZ21" s="43"/>
      <c r="ATA21" s="43"/>
      <c r="ATB21" s="43"/>
      <c r="ATC21" s="43"/>
      <c r="ATD21" s="43"/>
      <c r="ATE21" s="43"/>
      <c r="ATF21" s="43"/>
      <c r="ATG21" s="43"/>
      <c r="ATH21" s="43"/>
      <c r="ATI21" s="43"/>
      <c r="ATJ21" s="43"/>
      <c r="ATK21" s="43"/>
      <c r="ATL21" s="43"/>
      <c r="ATM21" s="43"/>
      <c r="ATN21" s="43"/>
      <c r="ATO21" s="43"/>
      <c r="ATP21" s="43"/>
      <c r="ATQ21" s="43"/>
      <c r="ATR21" s="43"/>
      <c r="ATS21" s="43"/>
      <c r="ATT21" s="43"/>
      <c r="ATU21" s="43"/>
      <c r="ATV21" s="43"/>
      <c r="ATW21" s="43"/>
      <c r="ATX21" s="43"/>
      <c r="ATY21" s="43"/>
      <c r="ATZ21" s="43"/>
      <c r="AUA21" s="43"/>
      <c r="AUB21" s="43"/>
      <c r="AUC21" s="43"/>
      <c r="AUD21" s="43"/>
      <c r="AUE21" s="43"/>
      <c r="AUF21" s="43"/>
      <c r="AUG21" s="43"/>
      <c r="AUH21" s="43"/>
      <c r="AUI21" s="43"/>
      <c r="AUJ21" s="43"/>
      <c r="AUK21" s="43"/>
      <c r="AUL21" s="43"/>
      <c r="AUM21" s="43"/>
      <c r="AUN21" s="43"/>
      <c r="AUO21" s="43"/>
      <c r="AUP21" s="43"/>
      <c r="AUQ21" s="43"/>
      <c r="AUR21" s="43"/>
      <c r="AUS21" s="43"/>
      <c r="AUT21" s="43"/>
      <c r="AUU21" s="43"/>
      <c r="AUV21" s="43"/>
      <c r="AUW21" s="43"/>
      <c r="AUX21" s="43"/>
      <c r="AUY21" s="43"/>
      <c r="AUZ21" s="43"/>
      <c r="AVA21" s="43"/>
      <c r="AVB21" s="43"/>
      <c r="AVC21" s="43"/>
      <c r="AVD21" s="43"/>
      <c r="AVE21" s="43"/>
      <c r="AVF21" s="43"/>
      <c r="AVG21" s="43"/>
      <c r="AVH21" s="43"/>
      <c r="AVI21" s="43"/>
      <c r="AVJ21" s="43"/>
      <c r="AVK21" s="43"/>
      <c r="AVL21" s="43"/>
      <c r="AVM21" s="43"/>
      <c r="AVN21" s="43"/>
      <c r="AVO21" s="43"/>
      <c r="AVP21" s="43"/>
      <c r="AVQ21" s="43"/>
      <c r="AVR21" s="43"/>
      <c r="AVS21" s="43"/>
      <c r="AVT21" s="43"/>
      <c r="AVU21" s="43"/>
      <c r="AVV21" s="43"/>
      <c r="AVW21" s="43"/>
      <c r="AVX21" s="43"/>
      <c r="AVY21" s="43"/>
      <c r="AVZ21" s="43"/>
      <c r="AWA21" s="43"/>
      <c r="AWB21" s="43"/>
      <c r="AWC21" s="43"/>
      <c r="AWD21" s="43"/>
      <c r="AWE21" s="43"/>
      <c r="AWF21" s="43"/>
      <c r="AWG21" s="43"/>
      <c r="AWH21" s="43"/>
      <c r="AWI21" s="43"/>
      <c r="AWJ21" s="43"/>
      <c r="AWK21" s="43"/>
      <c r="AWL21" s="43"/>
      <c r="AWM21" s="43"/>
      <c r="AWN21" s="43"/>
      <c r="AWO21" s="43"/>
      <c r="AWP21" s="43"/>
      <c r="AWQ21" s="43"/>
      <c r="AWR21" s="43"/>
      <c r="AWS21" s="43"/>
      <c r="AWT21" s="43"/>
      <c r="AWU21" s="43"/>
      <c r="AWV21" s="43"/>
      <c r="AWW21" s="43"/>
      <c r="AWX21" s="43"/>
      <c r="AWY21" s="43"/>
      <c r="AWZ21" s="43"/>
      <c r="AXA21" s="43"/>
      <c r="AXB21" s="43"/>
      <c r="AXC21" s="43"/>
      <c r="AXD21" s="43"/>
      <c r="AXE21" s="43"/>
      <c r="AXF21" s="43"/>
      <c r="AXG21" s="43"/>
      <c r="AXH21" s="43"/>
      <c r="AXI21" s="43"/>
      <c r="AXJ21" s="43"/>
      <c r="AXK21" s="43"/>
      <c r="AXL21" s="43"/>
      <c r="AXM21" s="43"/>
      <c r="AXN21" s="43"/>
      <c r="AXO21" s="43"/>
      <c r="AXP21" s="43"/>
      <c r="AXQ21" s="43"/>
      <c r="AXR21" s="43"/>
      <c r="AXS21" s="43"/>
      <c r="AXT21" s="43"/>
      <c r="AXU21" s="43"/>
      <c r="AXV21" s="43"/>
      <c r="AXW21" s="43"/>
      <c r="AXX21" s="43"/>
      <c r="AXY21" s="43"/>
      <c r="AXZ21" s="43"/>
      <c r="AYA21" s="43"/>
      <c r="AYB21" s="43"/>
      <c r="AYC21" s="43"/>
      <c r="AYD21" s="43"/>
      <c r="AYE21" s="43"/>
      <c r="AYF21" s="43"/>
      <c r="AYG21" s="43"/>
      <c r="AYH21" s="43"/>
      <c r="AYI21" s="43"/>
      <c r="AYJ21" s="43"/>
      <c r="AYK21" s="43"/>
      <c r="AYL21" s="43"/>
      <c r="AYM21" s="43"/>
      <c r="AYN21" s="43"/>
      <c r="AYO21" s="43"/>
      <c r="AYP21" s="43"/>
      <c r="AYQ21" s="43"/>
      <c r="AYR21" s="43"/>
      <c r="AYS21" s="43"/>
      <c r="AYT21" s="43"/>
      <c r="AYU21" s="43"/>
      <c r="AYV21" s="43"/>
      <c r="AYW21" s="43"/>
      <c r="AYX21" s="43"/>
      <c r="AYY21" s="43"/>
      <c r="AYZ21" s="43"/>
      <c r="AZA21" s="43"/>
      <c r="AZB21" s="43"/>
      <c r="AZC21" s="43"/>
      <c r="AZD21" s="43"/>
      <c r="AZE21" s="43"/>
      <c r="AZF21" s="43"/>
      <c r="AZG21" s="43"/>
      <c r="AZH21" s="43"/>
      <c r="AZI21" s="43"/>
      <c r="AZJ21" s="43"/>
      <c r="AZK21" s="43"/>
      <c r="AZL21" s="43"/>
      <c r="AZM21" s="43"/>
      <c r="AZN21" s="43"/>
      <c r="AZO21" s="43"/>
      <c r="AZP21" s="43"/>
      <c r="AZQ21" s="43"/>
      <c r="AZR21" s="43"/>
      <c r="AZS21" s="43"/>
      <c r="AZT21" s="43"/>
      <c r="AZU21" s="43"/>
      <c r="AZV21" s="43"/>
      <c r="AZW21" s="43"/>
      <c r="AZX21" s="43"/>
      <c r="AZY21" s="43"/>
      <c r="AZZ21" s="43"/>
      <c r="BAA21" s="43"/>
      <c r="BAB21" s="43"/>
      <c r="BAC21" s="43"/>
      <c r="BAD21" s="43"/>
      <c r="BAE21" s="43"/>
      <c r="BAF21" s="43"/>
      <c r="BAG21" s="43"/>
      <c r="BAH21" s="43"/>
      <c r="BAI21" s="43"/>
      <c r="BAJ21" s="43"/>
      <c r="BAK21" s="43"/>
      <c r="BAL21" s="43"/>
      <c r="BAM21" s="43"/>
      <c r="BAN21" s="43"/>
      <c r="BAO21" s="43"/>
      <c r="BAP21" s="43"/>
      <c r="BAQ21" s="43"/>
      <c r="BAR21" s="43"/>
      <c r="BAS21" s="43"/>
      <c r="BAT21" s="43"/>
      <c r="BAU21" s="43"/>
      <c r="BAV21" s="43"/>
      <c r="BAW21" s="43"/>
      <c r="BAX21" s="43"/>
      <c r="BAY21" s="43"/>
      <c r="BAZ21" s="43"/>
      <c r="BBA21" s="43"/>
      <c r="BBB21" s="43"/>
      <c r="BBC21" s="43"/>
      <c r="BBD21" s="43"/>
      <c r="BBE21" s="43"/>
      <c r="BBF21" s="43"/>
      <c r="BBG21" s="43"/>
      <c r="BBH21" s="43"/>
      <c r="BBI21" s="43"/>
      <c r="BBJ21" s="43"/>
      <c r="BBK21" s="43"/>
      <c r="BBL21" s="43"/>
      <c r="BBM21" s="43"/>
      <c r="BBN21" s="43"/>
      <c r="BBO21" s="43"/>
      <c r="BBP21" s="43"/>
      <c r="BBQ21" s="43"/>
      <c r="BBR21" s="43"/>
      <c r="BBS21" s="43"/>
      <c r="BBT21" s="43"/>
      <c r="BBU21" s="43"/>
      <c r="BBV21" s="43"/>
      <c r="BBW21" s="43"/>
      <c r="BBX21" s="43"/>
      <c r="BBY21" s="43"/>
      <c r="BBZ21" s="43"/>
      <c r="BCA21" s="43"/>
      <c r="BCB21" s="43"/>
      <c r="BCC21" s="43"/>
      <c r="BCD21" s="43"/>
      <c r="BCE21" s="43"/>
      <c r="BCF21" s="43"/>
      <c r="BCG21" s="43"/>
      <c r="BCH21" s="43"/>
      <c r="BCI21" s="43"/>
      <c r="BCJ21" s="43"/>
      <c r="BCK21" s="43"/>
      <c r="BCL21" s="43"/>
      <c r="BCM21" s="43"/>
      <c r="BCN21" s="43"/>
      <c r="BCO21" s="43"/>
      <c r="BCP21" s="43"/>
      <c r="BCQ21" s="43"/>
      <c r="BCR21" s="43"/>
      <c r="BCS21" s="43"/>
      <c r="BCT21" s="43"/>
      <c r="BCU21" s="43"/>
      <c r="BCV21" s="43"/>
      <c r="BCW21" s="43"/>
      <c r="BCX21" s="43"/>
      <c r="BCY21" s="43"/>
      <c r="BCZ21" s="43"/>
      <c r="BDA21" s="43"/>
      <c r="BDB21" s="43"/>
      <c r="BDC21" s="43"/>
      <c r="BDD21" s="43"/>
      <c r="BDE21" s="43"/>
      <c r="BDF21" s="43"/>
      <c r="BDG21" s="43"/>
      <c r="BDH21" s="43"/>
      <c r="BDI21" s="43"/>
      <c r="BDJ21" s="43"/>
      <c r="BDK21" s="43"/>
      <c r="BDL21" s="43"/>
      <c r="BDM21" s="43"/>
      <c r="BDN21" s="43"/>
      <c r="BDO21" s="43"/>
      <c r="BDP21" s="43"/>
      <c r="BDQ21" s="43"/>
      <c r="BDR21" s="43"/>
      <c r="BDS21" s="43"/>
      <c r="BDT21" s="43"/>
      <c r="BDU21" s="43"/>
      <c r="BDV21" s="43"/>
      <c r="BDW21" s="43"/>
      <c r="BDX21" s="43"/>
      <c r="BDY21" s="43"/>
      <c r="BDZ21" s="43"/>
      <c r="BEA21" s="43"/>
      <c r="BEB21" s="43"/>
      <c r="BEC21" s="43"/>
      <c r="BED21" s="43"/>
      <c r="BEE21" s="43"/>
      <c r="BEF21" s="43"/>
      <c r="BEG21" s="43"/>
      <c r="BEH21" s="43"/>
      <c r="BEI21" s="43"/>
      <c r="BEJ21" s="43"/>
      <c r="BEK21" s="43"/>
      <c r="BEL21" s="43"/>
      <c r="BEM21" s="43"/>
      <c r="BEN21" s="43"/>
      <c r="BEO21" s="43"/>
      <c r="BEP21" s="43"/>
      <c r="BEQ21" s="43"/>
      <c r="BER21" s="43"/>
      <c r="BES21" s="43"/>
      <c r="BET21" s="43"/>
      <c r="BEU21" s="43"/>
      <c r="BEV21" s="43"/>
      <c r="BEW21" s="43"/>
      <c r="BEX21" s="43"/>
      <c r="BEY21" s="43"/>
      <c r="BEZ21" s="43"/>
      <c r="BFA21" s="43"/>
      <c r="BFB21" s="43"/>
      <c r="BFC21" s="43"/>
      <c r="BFD21" s="43"/>
      <c r="BFE21" s="43"/>
      <c r="BFF21" s="43"/>
      <c r="BFG21" s="43"/>
      <c r="BFH21" s="43"/>
      <c r="BFI21" s="43"/>
      <c r="BFJ21" s="43"/>
      <c r="BFK21" s="43"/>
      <c r="BFL21" s="43"/>
      <c r="BFM21" s="43"/>
      <c r="BFN21" s="43"/>
      <c r="BFO21" s="43"/>
      <c r="BFP21" s="43"/>
      <c r="BFQ21" s="43"/>
      <c r="BFR21" s="43"/>
      <c r="BFS21" s="43"/>
      <c r="BFT21" s="43"/>
      <c r="BFU21" s="43"/>
      <c r="BFV21" s="43"/>
      <c r="BFW21" s="43"/>
      <c r="BFX21" s="43"/>
      <c r="BFY21" s="43"/>
      <c r="BFZ21" s="43"/>
      <c r="BGA21" s="43"/>
      <c r="BGB21" s="43"/>
      <c r="BGC21" s="43"/>
      <c r="BGD21" s="43"/>
      <c r="BGE21" s="43"/>
      <c r="BGF21" s="43"/>
      <c r="BGG21" s="43"/>
      <c r="BGH21" s="43"/>
      <c r="BGI21" s="43"/>
      <c r="BGJ21" s="43"/>
      <c r="BGK21" s="43"/>
      <c r="BGL21" s="43"/>
      <c r="BGM21" s="43"/>
      <c r="BGN21" s="43"/>
      <c r="BGO21" s="43"/>
      <c r="BGP21" s="43"/>
      <c r="BGQ21" s="43"/>
      <c r="BGR21" s="43"/>
      <c r="BGS21" s="43"/>
      <c r="BGT21" s="43"/>
      <c r="BGU21" s="43"/>
      <c r="BGV21" s="43"/>
      <c r="BGW21" s="43"/>
      <c r="BGX21" s="43"/>
      <c r="BGY21" s="43"/>
      <c r="BGZ21" s="43"/>
      <c r="BHA21" s="43"/>
      <c r="BHB21" s="43"/>
      <c r="BHC21" s="43"/>
      <c r="BHD21" s="43"/>
      <c r="BHE21" s="43"/>
      <c r="BHF21" s="43"/>
      <c r="BHG21" s="43"/>
      <c r="BHH21" s="43"/>
      <c r="BHI21" s="43"/>
      <c r="BHJ21" s="43"/>
      <c r="BHK21" s="43"/>
      <c r="BHL21" s="43"/>
      <c r="BHM21" s="43"/>
      <c r="BHN21" s="43"/>
      <c r="BHO21" s="43"/>
      <c r="BHP21" s="43"/>
      <c r="BHQ21" s="43"/>
      <c r="BHR21" s="43"/>
      <c r="BHS21" s="43"/>
      <c r="BHT21" s="43"/>
      <c r="BHU21" s="43"/>
      <c r="BHV21" s="43"/>
      <c r="BHW21" s="43"/>
      <c r="BHX21" s="43"/>
      <c r="BHY21" s="43"/>
      <c r="BHZ21" s="43"/>
      <c r="BIA21" s="43"/>
      <c r="BIB21" s="43"/>
      <c r="BIC21" s="43"/>
      <c r="BID21" s="43"/>
      <c r="BIE21" s="43"/>
      <c r="BIF21" s="43"/>
      <c r="BIG21" s="43"/>
      <c r="BIH21" s="43"/>
      <c r="BII21" s="43"/>
      <c r="BIJ21" s="43"/>
      <c r="BIK21" s="43"/>
      <c r="BIL21" s="43"/>
      <c r="BIM21" s="43"/>
      <c r="BIN21" s="43"/>
      <c r="BIO21" s="43"/>
      <c r="BIP21" s="43"/>
      <c r="BIQ21" s="43"/>
      <c r="BIR21" s="43"/>
      <c r="BIS21" s="43"/>
      <c r="BIT21" s="43"/>
      <c r="BIU21" s="43"/>
      <c r="BIV21" s="43"/>
      <c r="BIW21" s="43"/>
      <c r="BIX21" s="43"/>
      <c r="BIY21" s="43"/>
      <c r="BIZ21" s="43"/>
      <c r="BJA21" s="43"/>
      <c r="BJB21" s="43"/>
      <c r="BJC21" s="43"/>
      <c r="BJD21" s="43"/>
      <c r="BJE21" s="43"/>
      <c r="BJF21" s="43"/>
      <c r="BJG21" s="43"/>
      <c r="BJH21" s="43"/>
      <c r="BJI21" s="43"/>
      <c r="BJJ21" s="43"/>
      <c r="BJK21" s="43"/>
      <c r="BJL21" s="43"/>
      <c r="BJM21" s="43"/>
      <c r="BJN21" s="43"/>
      <c r="BJO21" s="43"/>
      <c r="BJP21" s="43"/>
      <c r="BJQ21" s="43"/>
      <c r="BJR21" s="43"/>
      <c r="BJS21" s="43"/>
      <c r="BJT21" s="43"/>
      <c r="BJU21" s="43"/>
      <c r="BJV21" s="43"/>
      <c r="BJW21" s="43"/>
      <c r="BJX21" s="43"/>
      <c r="BJY21" s="43"/>
      <c r="BJZ21" s="43"/>
      <c r="BKA21" s="43"/>
      <c r="BKB21" s="43"/>
      <c r="BKC21" s="43"/>
      <c r="BKD21" s="43"/>
      <c r="BKE21" s="43"/>
      <c r="BKF21" s="43"/>
      <c r="BKG21" s="43"/>
      <c r="BKH21" s="43"/>
      <c r="BKI21" s="43"/>
      <c r="BKJ21" s="43"/>
      <c r="BKK21" s="43"/>
      <c r="BKL21" s="43"/>
      <c r="BKM21" s="43"/>
      <c r="BKN21" s="43"/>
      <c r="BKO21" s="43"/>
      <c r="BKP21" s="43"/>
      <c r="BKQ21" s="43"/>
      <c r="BKR21" s="43"/>
      <c r="BKS21" s="43"/>
      <c r="BKT21" s="43"/>
      <c r="BKU21" s="43"/>
      <c r="BKV21" s="43"/>
      <c r="BKW21" s="43"/>
      <c r="BKX21" s="43"/>
      <c r="BKY21" s="43"/>
      <c r="BKZ21" s="43"/>
      <c r="BLA21" s="43"/>
      <c r="BLB21" s="43"/>
      <c r="BLC21" s="43"/>
      <c r="BLD21" s="43"/>
      <c r="BLE21" s="43"/>
      <c r="BLF21" s="43"/>
      <c r="BLG21" s="43"/>
      <c r="BLH21" s="43"/>
      <c r="BLI21" s="43"/>
      <c r="BLJ21" s="43"/>
      <c r="BLK21" s="43"/>
      <c r="BLL21" s="43"/>
      <c r="BLM21" s="43"/>
      <c r="BLN21" s="43"/>
      <c r="BLO21" s="43"/>
      <c r="BLP21" s="43"/>
      <c r="BLQ21" s="43"/>
      <c r="BLR21" s="43"/>
      <c r="BLS21" s="43"/>
      <c r="BLT21" s="43"/>
      <c r="BLU21" s="43"/>
      <c r="BLV21" s="43"/>
      <c r="BLW21" s="43"/>
      <c r="BLX21" s="43"/>
      <c r="BLY21" s="43"/>
      <c r="BLZ21" s="43"/>
      <c r="BMA21" s="43"/>
      <c r="BMB21" s="43"/>
      <c r="BMC21" s="43"/>
      <c r="BMD21" s="43"/>
      <c r="BME21" s="43"/>
      <c r="BMF21" s="43"/>
      <c r="BMG21" s="43"/>
      <c r="BMH21" s="43"/>
      <c r="BMI21" s="43"/>
      <c r="BMJ21" s="43"/>
      <c r="BMK21" s="43"/>
      <c r="BML21" s="43"/>
      <c r="BMM21" s="43"/>
      <c r="BMN21" s="43"/>
      <c r="BMO21" s="43"/>
      <c r="BMP21" s="43"/>
      <c r="BMQ21" s="43"/>
      <c r="BMR21" s="43"/>
      <c r="BMS21" s="43"/>
      <c r="BMT21" s="43"/>
      <c r="BMU21" s="43"/>
      <c r="BMV21" s="43"/>
      <c r="BMW21" s="43"/>
      <c r="BMX21" s="43"/>
      <c r="BMY21" s="43"/>
      <c r="BMZ21" s="43"/>
      <c r="BNA21" s="43"/>
      <c r="BNB21" s="43"/>
      <c r="BNC21" s="43"/>
      <c r="BND21" s="43"/>
      <c r="BNE21" s="43"/>
      <c r="BNF21" s="43"/>
      <c r="BNG21" s="43"/>
      <c r="BNH21" s="43"/>
      <c r="BNI21" s="43"/>
      <c r="BNJ21" s="43"/>
      <c r="BNK21" s="43"/>
      <c r="BNL21" s="43"/>
      <c r="BNM21" s="43"/>
      <c r="BNN21" s="43"/>
      <c r="BNO21" s="43"/>
      <c r="BNP21" s="43"/>
      <c r="BNQ21" s="43"/>
      <c r="BNR21" s="43"/>
      <c r="BNS21" s="43"/>
      <c r="BNT21" s="43"/>
      <c r="BNU21" s="43"/>
      <c r="BNV21" s="43"/>
      <c r="BNW21" s="43"/>
      <c r="BNX21" s="43"/>
      <c r="BNY21" s="43"/>
      <c r="BNZ21" s="43"/>
      <c r="BOA21" s="43"/>
      <c r="BOB21" s="43"/>
      <c r="BOC21" s="43"/>
      <c r="BOD21" s="43"/>
      <c r="BOE21" s="43"/>
      <c r="BOF21" s="43"/>
      <c r="BOG21" s="43"/>
      <c r="BOH21" s="43"/>
      <c r="BOI21" s="43"/>
      <c r="BOJ21" s="43"/>
      <c r="BOK21" s="43"/>
      <c r="BOL21" s="43"/>
      <c r="BOM21" s="43"/>
      <c r="BON21" s="43"/>
      <c r="BOO21" s="43"/>
      <c r="BOP21" s="43"/>
      <c r="BOQ21" s="43"/>
      <c r="BOR21" s="43"/>
      <c r="BOS21" s="43"/>
      <c r="BOT21" s="43"/>
      <c r="BOU21" s="43"/>
      <c r="BOV21" s="43"/>
      <c r="BOW21" s="43"/>
      <c r="BOX21" s="43"/>
      <c r="BOY21" s="43"/>
      <c r="BOZ21" s="43"/>
      <c r="BPA21" s="43"/>
      <c r="BPB21" s="43"/>
      <c r="BPC21" s="43"/>
      <c r="BPD21" s="43"/>
      <c r="BPE21" s="43"/>
      <c r="BPF21" s="43"/>
      <c r="BPG21" s="43"/>
      <c r="BPH21" s="43"/>
      <c r="BPI21" s="43"/>
      <c r="BPJ21" s="43"/>
      <c r="BPK21" s="43"/>
      <c r="BPL21" s="43"/>
      <c r="BPM21" s="43"/>
      <c r="BPN21" s="43"/>
      <c r="BPO21" s="43"/>
      <c r="BPP21" s="43"/>
      <c r="BPQ21" s="43"/>
      <c r="BPR21" s="43"/>
      <c r="BPS21" s="43"/>
      <c r="BPT21" s="43"/>
      <c r="BPU21" s="43"/>
      <c r="BPV21" s="43"/>
      <c r="BPW21" s="43"/>
      <c r="BPX21" s="43"/>
      <c r="BPY21" s="43"/>
      <c r="BPZ21" s="43"/>
      <c r="BQA21" s="43"/>
      <c r="BQB21" s="43"/>
      <c r="BQC21" s="43"/>
      <c r="BQD21" s="43"/>
      <c r="BQE21" s="43"/>
      <c r="BQF21" s="43"/>
      <c r="BQG21" s="43"/>
      <c r="BQH21" s="43"/>
      <c r="BQI21" s="43"/>
      <c r="BQJ21" s="43"/>
      <c r="BQK21" s="43"/>
      <c r="BQL21" s="43"/>
      <c r="BQM21" s="43"/>
      <c r="BQN21" s="43"/>
      <c r="BQO21" s="43"/>
      <c r="BQP21" s="43"/>
      <c r="BQQ21" s="43"/>
      <c r="BQR21" s="43"/>
      <c r="BQS21" s="43"/>
      <c r="BQT21" s="43"/>
      <c r="BQU21" s="43"/>
      <c r="BQV21" s="43"/>
      <c r="BQW21" s="43"/>
      <c r="BQX21" s="43"/>
      <c r="BQY21" s="43"/>
      <c r="BQZ21" s="43"/>
      <c r="BRA21" s="43"/>
      <c r="BRB21" s="43"/>
      <c r="BRC21" s="43"/>
      <c r="BRD21" s="43"/>
      <c r="BRE21" s="43"/>
      <c r="BRF21" s="43"/>
      <c r="BRG21" s="43"/>
      <c r="BRH21" s="43"/>
      <c r="BRI21" s="43"/>
      <c r="BRJ21" s="43"/>
      <c r="BRK21" s="43"/>
      <c r="BRL21" s="43"/>
      <c r="BRM21" s="43"/>
      <c r="BRN21" s="43"/>
      <c r="BRO21" s="43"/>
      <c r="BRP21" s="43"/>
      <c r="BRQ21" s="43"/>
      <c r="BRR21" s="43"/>
      <c r="BRS21" s="43"/>
      <c r="BRT21" s="43"/>
      <c r="BRU21" s="43"/>
      <c r="BRV21" s="43"/>
      <c r="BRW21" s="43"/>
      <c r="BRX21" s="43"/>
      <c r="BRY21" s="43"/>
      <c r="BRZ21" s="43"/>
      <c r="BSA21" s="43"/>
      <c r="BSB21" s="43"/>
      <c r="BSC21" s="43"/>
      <c r="BSD21" s="43"/>
      <c r="BSE21" s="43"/>
      <c r="BSF21" s="43"/>
      <c r="BSG21" s="43"/>
      <c r="BSH21" s="43"/>
      <c r="BSI21" s="43"/>
      <c r="BSJ21" s="43"/>
      <c r="BSK21" s="43"/>
      <c r="BSL21" s="43"/>
      <c r="BSM21" s="43"/>
      <c r="BSN21" s="43"/>
      <c r="BSO21" s="43"/>
      <c r="BSP21" s="43"/>
      <c r="BSQ21" s="43"/>
      <c r="BSR21" s="43"/>
      <c r="BSS21" s="43"/>
      <c r="BST21" s="43"/>
      <c r="BSU21" s="43"/>
      <c r="BSV21" s="43"/>
      <c r="BSW21" s="43"/>
      <c r="BSX21" s="43"/>
      <c r="BSY21" s="43"/>
      <c r="BSZ21" s="43"/>
      <c r="BTA21" s="43"/>
      <c r="BTB21" s="43"/>
      <c r="BTC21" s="43"/>
      <c r="BTD21" s="43"/>
      <c r="BTE21" s="43"/>
      <c r="BTF21" s="43"/>
      <c r="BTG21" s="43"/>
      <c r="BTH21" s="43"/>
      <c r="BTI21" s="43"/>
      <c r="BTJ21" s="43"/>
      <c r="BTK21" s="43"/>
      <c r="BTL21" s="43"/>
      <c r="BTM21" s="43"/>
      <c r="BTN21" s="43"/>
      <c r="BTO21" s="43"/>
      <c r="BTP21" s="43"/>
      <c r="BTQ21" s="43"/>
      <c r="BTR21" s="43"/>
      <c r="BTS21" s="43"/>
      <c r="BTT21" s="43"/>
      <c r="BTU21" s="43"/>
      <c r="BTV21" s="43"/>
      <c r="BTW21" s="43"/>
      <c r="BTX21" s="43"/>
      <c r="BTY21" s="43"/>
      <c r="BTZ21" s="43"/>
      <c r="BUA21" s="43"/>
      <c r="BUB21" s="43"/>
      <c r="BUC21" s="43"/>
      <c r="BUD21" s="43"/>
      <c r="BUE21" s="43"/>
      <c r="BUF21" s="43"/>
      <c r="BUG21" s="43"/>
      <c r="BUH21" s="43"/>
      <c r="BUI21" s="43"/>
      <c r="BUJ21" s="43"/>
      <c r="BUK21" s="43"/>
      <c r="BUL21" s="43"/>
      <c r="BUM21" s="43"/>
      <c r="BUN21" s="43"/>
      <c r="BUO21" s="43"/>
      <c r="BUP21" s="43"/>
      <c r="BUQ21" s="43"/>
      <c r="BUR21" s="43"/>
      <c r="BUS21" s="43"/>
      <c r="BUT21" s="43"/>
      <c r="BUU21" s="43"/>
      <c r="BUV21" s="43"/>
      <c r="BUW21" s="43"/>
      <c r="BUX21" s="43"/>
      <c r="BUY21" s="43"/>
      <c r="BUZ21" s="43"/>
      <c r="BVA21" s="43"/>
      <c r="BVB21" s="43"/>
      <c r="BVC21" s="43"/>
      <c r="BVD21" s="43"/>
      <c r="BVE21" s="43"/>
      <c r="BVF21" s="43"/>
      <c r="BVG21" s="43"/>
      <c r="BVH21" s="43"/>
      <c r="BVI21" s="43"/>
      <c r="BVJ21" s="43"/>
      <c r="BVK21" s="43"/>
      <c r="BVL21" s="43"/>
      <c r="BVM21" s="43"/>
      <c r="BVN21" s="43"/>
      <c r="BVO21" s="43"/>
      <c r="BVP21" s="43"/>
      <c r="BVQ21" s="43"/>
      <c r="BVR21" s="43"/>
      <c r="BVS21" s="43"/>
      <c r="BVT21" s="43"/>
      <c r="BVU21" s="43"/>
      <c r="BVV21" s="43"/>
      <c r="BVW21" s="43"/>
      <c r="BVX21" s="43"/>
      <c r="BVY21" s="43"/>
      <c r="BVZ21" s="43"/>
      <c r="BWA21" s="43"/>
      <c r="BWB21" s="43"/>
      <c r="BWC21" s="43"/>
      <c r="BWD21" s="43"/>
      <c r="BWE21" s="43"/>
      <c r="BWF21" s="43"/>
      <c r="BWG21" s="43"/>
      <c r="BWH21" s="43"/>
      <c r="BWI21" s="43"/>
      <c r="BWJ21" s="43"/>
      <c r="BWK21" s="43"/>
      <c r="BWL21" s="43"/>
      <c r="BWM21" s="43"/>
      <c r="BWN21" s="43"/>
      <c r="BWO21" s="43"/>
      <c r="BWP21" s="43"/>
      <c r="BWQ21" s="43"/>
      <c r="BWR21" s="43"/>
      <c r="BWS21" s="43"/>
      <c r="BWT21" s="43"/>
      <c r="BWU21" s="43"/>
      <c r="BWV21" s="43"/>
      <c r="BWW21" s="43"/>
      <c r="BWX21" s="43"/>
      <c r="BWY21" s="43"/>
      <c r="BWZ21" s="43"/>
      <c r="BXA21" s="43"/>
      <c r="BXB21" s="43"/>
      <c r="BXC21" s="43"/>
      <c r="BXD21" s="43"/>
      <c r="BXE21" s="43"/>
      <c r="BXF21" s="43"/>
      <c r="BXG21" s="43"/>
      <c r="BXH21" s="43"/>
      <c r="BXI21" s="43"/>
      <c r="BXJ21" s="43"/>
      <c r="BXK21" s="43"/>
      <c r="BXL21" s="43"/>
      <c r="BXM21" s="43"/>
      <c r="BXN21" s="43"/>
      <c r="BXO21" s="43"/>
      <c r="BXP21" s="43"/>
      <c r="BXQ21" s="43"/>
      <c r="BXR21" s="43"/>
      <c r="BXS21" s="43"/>
      <c r="BXT21" s="43"/>
      <c r="BXU21" s="43"/>
      <c r="BXV21" s="43"/>
      <c r="BXW21" s="43"/>
      <c r="BXX21" s="43"/>
      <c r="BXY21" s="43"/>
      <c r="BXZ21" s="43"/>
      <c r="BYA21" s="43"/>
      <c r="BYB21" s="43"/>
      <c r="BYC21" s="43"/>
      <c r="BYD21" s="43"/>
      <c r="BYE21" s="43"/>
      <c r="BYF21" s="43"/>
      <c r="BYG21" s="43"/>
      <c r="BYH21" s="43"/>
      <c r="BYI21" s="43"/>
      <c r="BYJ21" s="43"/>
      <c r="BYK21" s="43"/>
      <c r="BYL21" s="43"/>
      <c r="BYM21" s="43"/>
      <c r="BYN21" s="43"/>
      <c r="BYO21" s="43"/>
      <c r="BYP21" s="43"/>
      <c r="BYQ21" s="43"/>
      <c r="BYR21" s="43"/>
      <c r="BYS21" s="43"/>
      <c r="BYT21" s="43"/>
      <c r="BYU21" s="43"/>
      <c r="BYV21" s="43"/>
      <c r="BYW21" s="43"/>
      <c r="BYX21" s="43"/>
      <c r="BYY21" s="43"/>
      <c r="BYZ21" s="43"/>
      <c r="BZA21" s="43"/>
      <c r="BZB21" s="43"/>
      <c r="BZC21" s="43"/>
      <c r="BZD21" s="43"/>
      <c r="BZE21" s="43"/>
      <c r="BZF21" s="43"/>
      <c r="BZG21" s="43"/>
      <c r="BZH21" s="43"/>
      <c r="BZI21" s="43"/>
      <c r="BZJ21" s="43"/>
      <c r="BZK21" s="43"/>
      <c r="BZL21" s="43"/>
      <c r="BZM21" s="43"/>
      <c r="BZN21" s="43"/>
      <c r="BZO21" s="43"/>
      <c r="BZP21" s="43"/>
      <c r="BZQ21" s="43"/>
      <c r="BZR21" s="43"/>
      <c r="BZS21" s="43"/>
      <c r="BZT21" s="43"/>
      <c r="BZU21" s="43"/>
      <c r="BZV21" s="43"/>
      <c r="BZW21" s="43"/>
      <c r="BZX21" s="43"/>
      <c r="BZY21" s="43"/>
      <c r="BZZ21" s="43"/>
      <c r="CAA21" s="43"/>
      <c r="CAB21" s="43"/>
      <c r="CAC21" s="43"/>
      <c r="CAD21" s="43"/>
      <c r="CAE21" s="43"/>
      <c r="CAF21" s="43"/>
      <c r="CAG21" s="43"/>
      <c r="CAH21" s="43"/>
      <c r="CAI21" s="43"/>
      <c r="CAJ21" s="43"/>
      <c r="CAK21" s="43"/>
      <c r="CAL21" s="43"/>
      <c r="CAM21" s="43"/>
      <c r="CAN21" s="43"/>
      <c r="CAO21" s="43"/>
      <c r="CAP21" s="43"/>
      <c r="CAQ21" s="43"/>
      <c r="CAR21" s="43"/>
      <c r="CAS21" s="43"/>
      <c r="CAT21" s="43"/>
      <c r="CAU21" s="43"/>
      <c r="CAV21" s="43"/>
      <c r="CAW21" s="43"/>
      <c r="CAX21" s="43"/>
      <c r="CAY21" s="43"/>
      <c r="CAZ21" s="43"/>
      <c r="CBA21" s="43"/>
      <c r="CBB21" s="43"/>
      <c r="CBC21" s="43"/>
      <c r="CBD21" s="43"/>
      <c r="CBE21" s="43"/>
      <c r="CBF21" s="43"/>
      <c r="CBG21" s="43"/>
      <c r="CBH21" s="43"/>
      <c r="CBI21" s="43"/>
      <c r="CBJ21" s="43"/>
      <c r="CBK21" s="43"/>
      <c r="CBL21" s="43"/>
      <c r="CBM21" s="43"/>
      <c r="CBN21" s="43"/>
      <c r="CBO21" s="43"/>
      <c r="CBP21" s="43"/>
      <c r="CBQ21" s="43"/>
      <c r="CBR21" s="43"/>
      <c r="CBS21" s="43"/>
      <c r="CBT21" s="43"/>
      <c r="CBU21" s="43"/>
      <c r="CBV21" s="43"/>
      <c r="CBW21" s="43"/>
      <c r="CBX21" s="43"/>
      <c r="CBY21" s="43"/>
      <c r="CBZ21" s="43"/>
      <c r="CCA21" s="43"/>
      <c r="CCB21" s="43"/>
      <c r="CCC21" s="43"/>
      <c r="CCD21" s="43"/>
      <c r="CCE21" s="43"/>
      <c r="CCF21" s="43"/>
      <c r="CCG21" s="43"/>
      <c r="CCH21" s="43"/>
      <c r="CCI21" s="43"/>
      <c r="CCJ21" s="43"/>
      <c r="CCK21" s="43"/>
      <c r="CCL21" s="43"/>
      <c r="CCM21" s="43"/>
      <c r="CCN21" s="43"/>
      <c r="CCO21" s="43"/>
      <c r="CCP21" s="43"/>
      <c r="CCQ21" s="43"/>
      <c r="CCR21" s="43"/>
      <c r="CCS21" s="43"/>
      <c r="CCT21" s="43"/>
      <c r="CCU21" s="43"/>
      <c r="CCV21" s="43"/>
      <c r="CCW21" s="43"/>
      <c r="CCX21" s="43"/>
      <c r="CCY21" s="43"/>
      <c r="CCZ21" s="43"/>
      <c r="CDA21" s="43"/>
      <c r="CDB21" s="43"/>
      <c r="CDC21" s="43"/>
      <c r="CDD21" s="43"/>
      <c r="CDE21" s="43"/>
      <c r="CDF21" s="43"/>
      <c r="CDG21" s="43"/>
      <c r="CDH21" s="43"/>
      <c r="CDI21" s="43"/>
      <c r="CDJ21" s="43"/>
      <c r="CDK21" s="43"/>
      <c r="CDL21" s="43"/>
      <c r="CDM21" s="43"/>
      <c r="CDN21" s="43"/>
      <c r="CDO21" s="43"/>
      <c r="CDP21" s="43"/>
      <c r="CDQ21" s="43"/>
      <c r="CDR21" s="43"/>
      <c r="CDS21" s="43"/>
      <c r="CDT21" s="43"/>
      <c r="CDU21" s="43"/>
      <c r="CDV21" s="43"/>
      <c r="CDW21" s="43"/>
      <c r="CDX21" s="43"/>
      <c r="CDY21" s="43"/>
      <c r="CDZ21" s="43"/>
      <c r="CEA21" s="43"/>
      <c r="CEB21" s="43"/>
      <c r="CEC21" s="43"/>
      <c r="CED21" s="43"/>
      <c r="CEE21" s="43"/>
      <c r="CEF21" s="43"/>
      <c r="CEG21" s="43"/>
      <c r="CEH21" s="43"/>
      <c r="CEI21" s="43"/>
      <c r="CEJ21" s="43"/>
      <c r="CEK21" s="43"/>
      <c r="CEL21" s="43"/>
      <c r="CEM21" s="43"/>
      <c r="CEN21" s="43"/>
      <c r="CEO21" s="43"/>
      <c r="CEP21" s="43"/>
      <c r="CEQ21" s="43"/>
      <c r="CER21" s="43"/>
      <c r="CES21" s="43"/>
      <c r="CET21" s="43"/>
      <c r="CEU21" s="43"/>
      <c r="CEV21" s="43"/>
      <c r="CEW21" s="43"/>
      <c r="CEX21" s="43"/>
      <c r="CEY21" s="43"/>
      <c r="CEZ21" s="43"/>
      <c r="CFA21" s="43"/>
      <c r="CFB21" s="43"/>
      <c r="CFC21" s="43"/>
      <c r="CFD21" s="43"/>
      <c r="CFE21" s="43"/>
      <c r="CFF21" s="43"/>
      <c r="CFG21" s="43"/>
      <c r="CFH21" s="43"/>
      <c r="CFI21" s="43"/>
      <c r="CFJ21" s="43"/>
      <c r="CFK21" s="43"/>
      <c r="CFL21" s="43"/>
      <c r="CFM21" s="43"/>
      <c r="CFN21" s="43"/>
      <c r="CFO21" s="43"/>
      <c r="CFP21" s="43"/>
      <c r="CFQ21" s="43"/>
      <c r="CFR21" s="43"/>
      <c r="CFS21" s="43"/>
      <c r="CFT21" s="43"/>
      <c r="CFU21" s="43"/>
      <c r="CFV21" s="43"/>
      <c r="CFW21" s="43"/>
      <c r="CFX21" s="43"/>
      <c r="CFY21" s="43"/>
      <c r="CFZ21" s="43"/>
      <c r="CGA21" s="43"/>
      <c r="CGB21" s="43"/>
      <c r="CGC21" s="43"/>
      <c r="CGD21" s="43"/>
      <c r="CGE21" s="43"/>
      <c r="CGF21" s="43"/>
      <c r="CGG21" s="43"/>
      <c r="CGH21" s="43"/>
      <c r="CGI21" s="43"/>
      <c r="CGJ21" s="43"/>
      <c r="CGK21" s="43"/>
      <c r="CGL21" s="43"/>
      <c r="CGM21" s="43"/>
      <c r="CGN21" s="43"/>
      <c r="CGO21" s="43"/>
      <c r="CGP21" s="43"/>
      <c r="CGQ21" s="43"/>
      <c r="CGR21" s="43"/>
      <c r="CGS21" s="43"/>
      <c r="CGT21" s="43"/>
      <c r="CGU21" s="43"/>
      <c r="CGV21" s="43"/>
      <c r="CGW21" s="43"/>
      <c r="CGX21" s="43"/>
      <c r="CGY21" s="43"/>
      <c r="CGZ21" s="43"/>
      <c r="CHA21" s="43"/>
      <c r="CHB21" s="43"/>
      <c r="CHC21" s="43"/>
      <c r="CHD21" s="43"/>
      <c r="CHE21" s="43"/>
      <c r="CHF21" s="43"/>
      <c r="CHG21" s="43"/>
      <c r="CHH21" s="43"/>
      <c r="CHI21" s="43"/>
      <c r="CHJ21" s="43"/>
      <c r="CHK21" s="43"/>
      <c r="CHL21" s="43"/>
      <c r="CHM21" s="43"/>
      <c r="CHN21" s="43"/>
      <c r="CHO21" s="43"/>
      <c r="CHP21" s="43"/>
      <c r="CHQ21" s="43"/>
      <c r="CHR21" s="43"/>
      <c r="CHS21" s="43"/>
      <c r="CHT21" s="43"/>
      <c r="CHU21" s="43"/>
      <c r="CHV21" s="43"/>
      <c r="CHW21" s="43"/>
      <c r="CHX21" s="43"/>
      <c r="CHY21" s="43"/>
      <c r="CHZ21" s="43"/>
      <c r="CIA21" s="43"/>
      <c r="CIB21" s="43"/>
      <c r="CIC21" s="43"/>
      <c r="CID21" s="43"/>
      <c r="CIE21" s="43"/>
      <c r="CIF21" s="43"/>
      <c r="CIG21" s="43"/>
      <c r="CIH21" s="43"/>
      <c r="CII21" s="43"/>
      <c r="CIJ21" s="43"/>
      <c r="CIK21" s="43"/>
      <c r="CIL21" s="43"/>
      <c r="CIM21" s="43"/>
      <c r="CIN21" s="43"/>
      <c r="CIO21" s="43"/>
      <c r="CIP21" s="43"/>
      <c r="CIQ21" s="43"/>
      <c r="CIR21" s="43"/>
      <c r="CIS21" s="43"/>
      <c r="CIT21" s="43"/>
      <c r="CIU21" s="43"/>
      <c r="CIV21" s="43"/>
      <c r="CIW21" s="43"/>
      <c r="CIX21" s="43"/>
      <c r="CIY21" s="43"/>
      <c r="CIZ21" s="43"/>
      <c r="CJA21" s="43"/>
      <c r="CJB21" s="43"/>
      <c r="CJC21" s="43"/>
      <c r="CJD21" s="43"/>
      <c r="CJE21" s="43"/>
      <c r="CJF21" s="43"/>
      <c r="CJG21" s="43"/>
      <c r="CJH21" s="43"/>
      <c r="CJI21" s="43"/>
      <c r="CJJ21" s="43"/>
      <c r="CJK21" s="43"/>
      <c r="CJL21" s="43"/>
      <c r="CJM21" s="43"/>
      <c r="CJN21" s="43"/>
      <c r="CJO21" s="43"/>
      <c r="CJP21" s="43"/>
      <c r="CJQ21" s="43"/>
      <c r="CJR21" s="43"/>
      <c r="CJS21" s="43"/>
      <c r="CJT21" s="43"/>
      <c r="CJU21" s="43"/>
      <c r="CJV21" s="43"/>
      <c r="CJW21" s="43"/>
      <c r="CJX21" s="43"/>
      <c r="CJY21" s="43"/>
      <c r="CJZ21" s="43"/>
      <c r="CKA21" s="43"/>
      <c r="CKB21" s="43"/>
      <c r="CKC21" s="43"/>
      <c r="CKD21" s="43"/>
      <c r="CKE21" s="43"/>
      <c r="CKF21" s="43"/>
      <c r="CKG21" s="43"/>
      <c r="CKH21" s="43"/>
      <c r="CKI21" s="43"/>
      <c r="CKJ21" s="43"/>
      <c r="CKK21" s="43"/>
      <c r="CKL21" s="43"/>
      <c r="CKM21" s="43"/>
      <c r="CKN21" s="43"/>
      <c r="CKO21" s="43"/>
      <c r="CKP21" s="43"/>
      <c r="CKQ21" s="43"/>
      <c r="CKR21" s="43"/>
      <c r="CKS21" s="43"/>
      <c r="CKT21" s="43"/>
      <c r="CKU21" s="43"/>
      <c r="CKV21" s="43"/>
      <c r="CKW21" s="43"/>
      <c r="CKX21" s="43"/>
      <c r="CKY21" s="43"/>
      <c r="CKZ21" s="43"/>
      <c r="CLA21" s="43"/>
      <c r="CLB21" s="43"/>
      <c r="CLC21" s="43"/>
      <c r="CLD21" s="43"/>
      <c r="CLE21" s="43"/>
      <c r="CLF21" s="43"/>
      <c r="CLG21" s="43"/>
      <c r="CLH21" s="43"/>
      <c r="CLI21" s="43"/>
      <c r="CLJ21" s="43"/>
      <c r="CLK21" s="43"/>
      <c r="CLL21" s="43"/>
      <c r="CLM21" s="43"/>
      <c r="CLN21" s="43"/>
      <c r="CLO21" s="43"/>
      <c r="CLP21" s="43"/>
      <c r="CLQ21" s="43"/>
      <c r="CLR21" s="43"/>
      <c r="CLS21" s="43"/>
      <c r="CLT21" s="43"/>
      <c r="CLU21" s="43"/>
      <c r="CLV21" s="43"/>
      <c r="CLW21" s="43"/>
      <c r="CLX21" s="43"/>
      <c r="CLY21" s="43"/>
      <c r="CLZ21" s="43"/>
      <c r="CMA21" s="43"/>
      <c r="CMB21" s="43"/>
      <c r="CMC21" s="43"/>
      <c r="CMD21" s="43"/>
      <c r="CME21" s="43"/>
      <c r="CMF21" s="43"/>
      <c r="CMG21" s="43"/>
      <c r="CMH21" s="43"/>
      <c r="CMI21" s="43"/>
      <c r="CMJ21" s="43"/>
      <c r="CMK21" s="43"/>
      <c r="CML21" s="43"/>
      <c r="CMM21" s="43"/>
      <c r="CMN21" s="43"/>
      <c r="CMO21" s="43"/>
      <c r="CMP21" s="43"/>
      <c r="CMQ21" s="43"/>
      <c r="CMR21" s="43"/>
      <c r="CMS21" s="43"/>
      <c r="CMT21" s="43"/>
      <c r="CMU21" s="43"/>
      <c r="CMV21" s="43"/>
      <c r="CMW21" s="43"/>
      <c r="CMX21" s="43"/>
      <c r="CMY21" s="43"/>
      <c r="CMZ21" s="43"/>
      <c r="CNA21" s="43"/>
      <c r="CNB21" s="43"/>
      <c r="CNC21" s="43"/>
      <c r="CND21" s="43"/>
      <c r="CNE21" s="43"/>
      <c r="CNF21" s="43"/>
      <c r="CNG21" s="43"/>
      <c r="CNH21" s="43"/>
      <c r="CNI21" s="43"/>
      <c r="CNJ21" s="43"/>
      <c r="CNK21" s="43"/>
      <c r="CNL21" s="43"/>
      <c r="CNM21" s="43"/>
      <c r="CNN21" s="43"/>
      <c r="CNO21" s="43"/>
      <c r="CNP21" s="43"/>
      <c r="CNQ21" s="43"/>
      <c r="CNR21" s="43"/>
      <c r="CNS21" s="43"/>
      <c r="CNT21" s="43"/>
      <c r="CNU21" s="43"/>
      <c r="CNV21" s="43"/>
      <c r="CNW21" s="43"/>
      <c r="CNX21" s="43"/>
      <c r="CNY21" s="43"/>
      <c r="CNZ21" s="43"/>
      <c r="COA21" s="43"/>
      <c r="COB21" s="43"/>
      <c r="COC21" s="43"/>
      <c r="COD21" s="43"/>
      <c r="COE21" s="43"/>
      <c r="COF21" s="43"/>
      <c r="COG21" s="43"/>
      <c r="COH21" s="43"/>
      <c r="COI21" s="43"/>
      <c r="COJ21" s="43"/>
      <c r="COK21" s="43"/>
      <c r="COL21" s="43"/>
      <c r="COM21" s="43"/>
      <c r="CON21" s="43"/>
      <c r="COO21" s="43"/>
      <c r="COP21" s="43"/>
      <c r="COQ21" s="43"/>
      <c r="COR21" s="43"/>
      <c r="COS21" s="43"/>
      <c r="COT21" s="43"/>
      <c r="COU21" s="43"/>
      <c r="COV21" s="43"/>
      <c r="COW21" s="43"/>
      <c r="COX21" s="43"/>
      <c r="COY21" s="43"/>
      <c r="COZ21" s="43"/>
      <c r="CPA21" s="43"/>
      <c r="CPB21" s="43"/>
      <c r="CPC21" s="43"/>
      <c r="CPD21" s="43"/>
      <c r="CPE21" s="43"/>
      <c r="CPF21" s="43"/>
      <c r="CPG21" s="43"/>
      <c r="CPH21" s="43"/>
      <c r="CPI21" s="43"/>
      <c r="CPJ21" s="43"/>
      <c r="CPK21" s="43"/>
      <c r="CPL21" s="43"/>
      <c r="CPM21" s="43"/>
      <c r="CPN21" s="43"/>
      <c r="CPO21" s="43"/>
      <c r="CPP21" s="43"/>
      <c r="CPQ21" s="43"/>
      <c r="CPR21" s="43"/>
      <c r="CPS21" s="43"/>
      <c r="CPT21" s="43"/>
      <c r="CPU21" s="43"/>
      <c r="CPV21" s="43"/>
      <c r="CPW21" s="43"/>
      <c r="CPX21" s="43"/>
      <c r="CPY21" s="43"/>
      <c r="CPZ21" s="43"/>
      <c r="CQA21" s="43"/>
      <c r="CQB21" s="43"/>
      <c r="CQC21" s="43"/>
      <c r="CQD21" s="43"/>
      <c r="CQE21" s="43"/>
      <c r="CQF21" s="43"/>
      <c r="CQG21" s="43"/>
      <c r="CQH21" s="43"/>
      <c r="CQI21" s="43"/>
      <c r="CQJ21" s="43"/>
      <c r="CQK21" s="43"/>
      <c r="CQL21" s="43"/>
      <c r="CQM21" s="43"/>
      <c r="CQN21" s="43"/>
      <c r="CQO21" s="43"/>
      <c r="CQP21" s="43"/>
      <c r="CQQ21" s="43"/>
      <c r="CQR21" s="43"/>
      <c r="CQS21" s="43"/>
      <c r="CQT21" s="43"/>
      <c r="CQU21" s="43"/>
      <c r="CQV21" s="43"/>
      <c r="CQW21" s="43"/>
      <c r="CQX21" s="43"/>
      <c r="CQY21" s="43"/>
      <c r="CQZ21" s="43"/>
      <c r="CRA21" s="43"/>
      <c r="CRB21" s="43"/>
      <c r="CRC21" s="43"/>
      <c r="CRD21" s="43"/>
      <c r="CRE21" s="43"/>
      <c r="CRF21" s="43"/>
      <c r="CRG21" s="43"/>
      <c r="CRH21" s="43"/>
      <c r="CRI21" s="43"/>
      <c r="CRJ21" s="43"/>
      <c r="CRK21" s="43"/>
      <c r="CRL21" s="43"/>
      <c r="CRM21" s="43"/>
      <c r="CRN21" s="43"/>
      <c r="CRO21" s="43"/>
      <c r="CRP21" s="43"/>
      <c r="CRQ21" s="43"/>
      <c r="CRR21" s="43"/>
      <c r="CRS21" s="43"/>
      <c r="CRT21" s="43"/>
      <c r="CRU21" s="43"/>
      <c r="CRV21" s="43"/>
      <c r="CRW21" s="43"/>
      <c r="CRX21" s="43"/>
      <c r="CRY21" s="43"/>
      <c r="CRZ21" s="43"/>
      <c r="CSA21" s="43"/>
      <c r="CSB21" s="43"/>
      <c r="CSC21" s="43"/>
      <c r="CSD21" s="43"/>
      <c r="CSE21" s="43"/>
      <c r="CSF21" s="43"/>
      <c r="CSG21" s="43"/>
      <c r="CSH21" s="43"/>
      <c r="CSI21" s="43"/>
      <c r="CSJ21" s="43"/>
      <c r="CSK21" s="43"/>
      <c r="CSL21" s="43"/>
      <c r="CSM21" s="43"/>
      <c r="CSN21" s="43"/>
      <c r="CSO21" s="43"/>
      <c r="CSP21" s="43"/>
      <c r="CSQ21" s="43"/>
      <c r="CSR21" s="43"/>
      <c r="CSS21" s="43"/>
      <c r="CST21" s="43"/>
      <c r="CSU21" s="43"/>
      <c r="CSV21" s="43"/>
      <c r="CSW21" s="43"/>
      <c r="CSX21" s="43"/>
      <c r="CSY21" s="43"/>
      <c r="CSZ21" s="43"/>
      <c r="CTA21" s="43"/>
      <c r="CTB21" s="43"/>
      <c r="CTC21" s="43"/>
      <c r="CTD21" s="43"/>
      <c r="CTE21" s="43"/>
      <c r="CTF21" s="43"/>
      <c r="CTG21" s="43"/>
      <c r="CTH21" s="43"/>
      <c r="CTI21" s="43"/>
      <c r="CTJ21" s="43"/>
      <c r="CTK21" s="43"/>
      <c r="CTL21" s="43"/>
      <c r="CTM21" s="43"/>
      <c r="CTN21" s="43"/>
      <c r="CTO21" s="43"/>
      <c r="CTP21" s="43"/>
      <c r="CTQ21" s="43"/>
      <c r="CTR21" s="43"/>
      <c r="CTS21" s="43"/>
      <c r="CTT21" s="43"/>
      <c r="CTU21" s="43"/>
      <c r="CTV21" s="43"/>
      <c r="CTW21" s="43"/>
      <c r="CTX21" s="43"/>
      <c r="CTY21" s="43"/>
      <c r="CTZ21" s="43"/>
      <c r="CUA21" s="43"/>
      <c r="CUB21" s="43"/>
      <c r="CUC21" s="43"/>
      <c r="CUD21" s="43"/>
      <c r="CUE21" s="43"/>
      <c r="CUF21" s="43"/>
      <c r="CUG21" s="43"/>
      <c r="CUH21" s="43"/>
      <c r="CUI21" s="43"/>
      <c r="CUJ21" s="43"/>
      <c r="CUK21" s="43"/>
      <c r="CUL21" s="43"/>
      <c r="CUM21" s="43"/>
      <c r="CUN21" s="43"/>
      <c r="CUO21" s="43"/>
      <c r="CUP21" s="43"/>
      <c r="CUQ21" s="43"/>
      <c r="CUR21" s="43"/>
      <c r="CUS21" s="43"/>
      <c r="CUT21" s="43"/>
      <c r="CUU21" s="43"/>
      <c r="CUV21" s="43"/>
      <c r="CUW21" s="43"/>
      <c r="CUX21" s="43"/>
      <c r="CUY21" s="43"/>
      <c r="CUZ21" s="43"/>
      <c r="CVA21" s="43"/>
      <c r="CVB21" s="43"/>
      <c r="CVC21" s="43"/>
      <c r="CVD21" s="43"/>
      <c r="CVE21" s="43"/>
      <c r="CVF21" s="43"/>
      <c r="CVG21" s="43"/>
      <c r="CVH21" s="43"/>
      <c r="CVI21" s="43"/>
      <c r="CVJ21" s="43"/>
      <c r="CVK21" s="43"/>
      <c r="CVL21" s="43"/>
      <c r="CVM21" s="43"/>
      <c r="CVN21" s="43"/>
      <c r="CVO21" s="43"/>
      <c r="CVP21" s="43"/>
      <c r="CVQ21" s="43"/>
      <c r="CVR21" s="43"/>
      <c r="CVS21" s="43"/>
      <c r="CVT21" s="43"/>
      <c r="CVU21" s="43"/>
      <c r="CVV21" s="43"/>
      <c r="CVW21" s="43"/>
      <c r="CVX21" s="43"/>
      <c r="CVY21" s="43"/>
      <c r="CVZ21" s="43"/>
      <c r="CWA21" s="43"/>
      <c r="CWB21" s="43"/>
      <c r="CWC21" s="43"/>
      <c r="CWD21" s="43"/>
      <c r="CWE21" s="43"/>
      <c r="CWF21" s="43"/>
      <c r="CWG21" s="43"/>
      <c r="CWH21" s="43"/>
      <c r="CWI21" s="43"/>
      <c r="CWJ21" s="43"/>
      <c r="CWK21" s="43"/>
      <c r="CWL21" s="43"/>
      <c r="CWM21" s="43"/>
      <c r="CWN21" s="43"/>
      <c r="CWO21" s="43"/>
      <c r="CWP21" s="43"/>
      <c r="CWQ21" s="43"/>
      <c r="CWR21" s="43"/>
      <c r="CWS21" s="43"/>
      <c r="CWT21" s="43"/>
      <c r="CWU21" s="43"/>
      <c r="CWV21" s="43"/>
      <c r="CWW21" s="43"/>
      <c r="CWX21" s="43"/>
      <c r="CWY21" s="43"/>
      <c r="CWZ21" s="43"/>
      <c r="CXA21" s="43"/>
      <c r="CXB21" s="43"/>
      <c r="CXC21" s="43"/>
      <c r="CXD21" s="43"/>
      <c r="CXE21" s="43"/>
      <c r="CXF21" s="43"/>
      <c r="CXG21" s="43"/>
      <c r="CXH21" s="43"/>
      <c r="CXI21" s="43"/>
      <c r="CXJ21" s="43"/>
      <c r="CXK21" s="43"/>
      <c r="CXL21" s="43"/>
      <c r="CXM21" s="43"/>
      <c r="CXN21" s="43"/>
      <c r="CXO21" s="43"/>
      <c r="CXP21" s="43"/>
      <c r="CXQ21" s="43"/>
      <c r="CXR21" s="43"/>
      <c r="CXS21" s="43"/>
      <c r="CXT21" s="43"/>
      <c r="CXU21" s="43"/>
      <c r="CXV21" s="43"/>
      <c r="CXW21" s="43"/>
      <c r="CXX21" s="43"/>
      <c r="CXY21" s="43"/>
      <c r="CXZ21" s="43"/>
      <c r="CYA21" s="43"/>
      <c r="CYB21" s="43"/>
      <c r="CYC21" s="43"/>
      <c r="CYD21" s="43"/>
      <c r="CYE21" s="43"/>
      <c r="CYF21" s="43"/>
      <c r="CYG21" s="43"/>
      <c r="CYH21" s="43"/>
      <c r="CYI21" s="43"/>
      <c r="CYJ21" s="43"/>
      <c r="CYK21" s="43"/>
      <c r="CYL21" s="43"/>
      <c r="CYM21" s="43"/>
      <c r="CYN21" s="43"/>
      <c r="CYO21" s="43"/>
      <c r="CYP21" s="43"/>
      <c r="CYQ21" s="43"/>
      <c r="CYR21" s="43"/>
      <c r="CYS21" s="43"/>
      <c r="CYT21" s="43"/>
      <c r="CYU21" s="43"/>
      <c r="CYV21" s="43"/>
      <c r="CYW21" s="43"/>
      <c r="CYX21" s="43"/>
      <c r="CYY21" s="43"/>
      <c r="CYZ21" s="43"/>
      <c r="CZA21" s="43"/>
      <c r="CZB21" s="43"/>
      <c r="CZC21" s="43"/>
      <c r="CZD21" s="43"/>
      <c r="CZE21" s="43"/>
      <c r="CZF21" s="43"/>
      <c r="CZG21" s="43"/>
      <c r="CZH21" s="43"/>
      <c r="CZI21" s="43"/>
      <c r="CZJ21" s="43"/>
      <c r="CZK21" s="43"/>
      <c r="CZL21" s="43"/>
      <c r="CZM21" s="43"/>
      <c r="CZN21" s="43"/>
      <c r="CZO21" s="43"/>
      <c r="CZP21" s="43"/>
      <c r="CZQ21" s="43"/>
      <c r="CZR21" s="43"/>
      <c r="CZS21" s="43"/>
      <c r="CZT21" s="43"/>
      <c r="CZU21" s="43"/>
      <c r="CZV21" s="43"/>
      <c r="CZW21" s="43"/>
      <c r="CZX21" s="43"/>
      <c r="CZY21" s="43"/>
      <c r="CZZ21" s="43"/>
      <c r="DAA21" s="43"/>
      <c r="DAB21" s="43"/>
      <c r="DAC21" s="43"/>
      <c r="DAD21" s="43"/>
      <c r="DAE21" s="43"/>
      <c r="DAF21" s="43"/>
      <c r="DAG21" s="43"/>
      <c r="DAH21" s="43"/>
      <c r="DAI21" s="43"/>
      <c r="DAJ21" s="43"/>
      <c r="DAK21" s="43"/>
      <c r="DAL21" s="43"/>
      <c r="DAM21" s="43"/>
      <c r="DAN21" s="43"/>
      <c r="DAO21" s="43"/>
      <c r="DAP21" s="43"/>
      <c r="DAQ21" s="43"/>
      <c r="DAR21" s="43"/>
      <c r="DAS21" s="43"/>
      <c r="DAT21" s="43"/>
      <c r="DAU21" s="43"/>
      <c r="DAV21" s="43"/>
      <c r="DAW21" s="43"/>
      <c r="DAX21" s="43"/>
      <c r="DAY21" s="43"/>
      <c r="DAZ21" s="43"/>
      <c r="DBA21" s="43"/>
      <c r="DBB21" s="43"/>
      <c r="DBC21" s="43"/>
      <c r="DBD21" s="43"/>
      <c r="DBE21" s="43"/>
      <c r="DBF21" s="43"/>
      <c r="DBG21" s="43"/>
      <c r="DBH21" s="43"/>
      <c r="DBI21" s="43"/>
      <c r="DBJ21" s="43"/>
      <c r="DBK21" s="43"/>
      <c r="DBL21" s="43"/>
      <c r="DBM21" s="43"/>
      <c r="DBN21" s="43"/>
      <c r="DBO21" s="43"/>
      <c r="DBP21" s="43"/>
      <c r="DBQ21" s="43"/>
      <c r="DBR21" s="43"/>
      <c r="DBS21" s="43"/>
      <c r="DBT21" s="43"/>
      <c r="DBU21" s="43"/>
      <c r="DBV21" s="43"/>
      <c r="DBW21" s="43"/>
      <c r="DBX21" s="43"/>
      <c r="DBY21" s="43"/>
      <c r="DBZ21" s="43"/>
      <c r="DCA21" s="43"/>
      <c r="DCB21" s="43"/>
      <c r="DCC21" s="43"/>
      <c r="DCD21" s="43"/>
      <c r="DCE21" s="43"/>
      <c r="DCF21" s="43"/>
      <c r="DCG21" s="43"/>
      <c r="DCH21" s="43"/>
      <c r="DCI21" s="43"/>
      <c r="DCJ21" s="43"/>
      <c r="DCK21" s="43"/>
      <c r="DCL21" s="43"/>
      <c r="DCM21" s="43"/>
      <c r="DCN21" s="43"/>
      <c r="DCO21" s="43"/>
      <c r="DCP21" s="43"/>
      <c r="DCQ21" s="43"/>
      <c r="DCR21" s="43"/>
      <c r="DCS21" s="43"/>
      <c r="DCT21" s="43"/>
      <c r="DCU21" s="43"/>
      <c r="DCV21" s="43"/>
      <c r="DCW21" s="43"/>
      <c r="DCX21" s="43"/>
      <c r="DCY21" s="43"/>
      <c r="DCZ21" s="43"/>
      <c r="DDA21" s="43"/>
      <c r="DDB21" s="43"/>
      <c r="DDC21" s="43"/>
      <c r="DDD21" s="43"/>
      <c r="DDE21" s="43"/>
      <c r="DDF21" s="43"/>
      <c r="DDG21" s="43"/>
      <c r="DDH21" s="43"/>
      <c r="DDI21" s="43"/>
      <c r="DDJ21" s="43"/>
      <c r="DDK21" s="43"/>
      <c r="DDL21" s="43"/>
      <c r="DDM21" s="43"/>
      <c r="DDN21" s="43"/>
      <c r="DDO21" s="43"/>
      <c r="DDP21" s="43"/>
      <c r="DDQ21" s="43"/>
      <c r="DDR21" s="43"/>
      <c r="DDS21" s="43"/>
      <c r="DDT21" s="43"/>
      <c r="DDU21" s="43"/>
      <c r="DDV21" s="43"/>
      <c r="DDW21" s="43"/>
      <c r="DDX21" s="43"/>
      <c r="DDY21" s="43"/>
      <c r="DDZ21" s="43"/>
      <c r="DEA21" s="43"/>
      <c r="DEB21" s="43"/>
      <c r="DEC21" s="43"/>
      <c r="DED21" s="43"/>
      <c r="DEE21" s="43"/>
      <c r="DEF21" s="43"/>
      <c r="DEG21" s="43"/>
      <c r="DEH21" s="43"/>
      <c r="DEI21" s="43"/>
      <c r="DEJ21" s="43"/>
      <c r="DEK21" s="43"/>
      <c r="DEL21" s="43"/>
      <c r="DEM21" s="43"/>
      <c r="DEN21" s="43"/>
      <c r="DEO21" s="43"/>
      <c r="DEP21" s="43"/>
      <c r="DEQ21" s="43"/>
      <c r="DER21" s="43"/>
      <c r="DES21" s="43"/>
      <c r="DET21" s="43"/>
      <c r="DEU21" s="43"/>
      <c r="DEV21" s="43"/>
      <c r="DEW21" s="43"/>
      <c r="DEX21" s="43"/>
      <c r="DEY21" s="43"/>
      <c r="DEZ21" s="43"/>
      <c r="DFA21" s="43"/>
      <c r="DFB21" s="43"/>
      <c r="DFC21" s="43"/>
      <c r="DFD21" s="43"/>
      <c r="DFE21" s="43"/>
      <c r="DFF21" s="43"/>
      <c r="DFG21" s="43"/>
      <c r="DFH21" s="43"/>
      <c r="DFI21" s="43"/>
      <c r="DFJ21" s="43"/>
      <c r="DFK21" s="43"/>
      <c r="DFL21" s="43"/>
      <c r="DFM21" s="43"/>
      <c r="DFN21" s="43"/>
      <c r="DFO21" s="43"/>
      <c r="DFP21" s="43"/>
      <c r="DFQ21" s="43"/>
      <c r="DFR21" s="43"/>
      <c r="DFS21" s="43"/>
      <c r="DFT21" s="43"/>
      <c r="DFU21" s="43"/>
      <c r="DFV21" s="43"/>
      <c r="DFW21" s="43"/>
      <c r="DFX21" s="43"/>
      <c r="DFY21" s="43"/>
      <c r="DFZ21" s="43"/>
      <c r="DGA21" s="43"/>
      <c r="DGB21" s="43"/>
      <c r="DGC21" s="43"/>
      <c r="DGD21" s="43"/>
      <c r="DGE21" s="43"/>
      <c r="DGF21" s="43"/>
      <c r="DGG21" s="43"/>
      <c r="DGH21" s="43"/>
      <c r="DGI21" s="43"/>
      <c r="DGJ21" s="43"/>
      <c r="DGK21" s="43"/>
      <c r="DGL21" s="43"/>
      <c r="DGM21" s="43"/>
      <c r="DGN21" s="43"/>
      <c r="DGO21" s="43"/>
      <c r="DGP21" s="43"/>
      <c r="DGQ21" s="43"/>
      <c r="DGR21" s="43"/>
      <c r="DGS21" s="43"/>
      <c r="DGT21" s="43"/>
      <c r="DGU21" s="43"/>
      <c r="DGV21" s="43"/>
      <c r="DGW21" s="43"/>
      <c r="DGX21" s="43"/>
      <c r="DGY21" s="43"/>
      <c r="DGZ21" s="43"/>
      <c r="DHA21" s="43"/>
      <c r="DHB21" s="43"/>
      <c r="DHC21" s="43"/>
      <c r="DHD21" s="43"/>
      <c r="DHE21" s="43"/>
      <c r="DHF21" s="43"/>
      <c r="DHG21" s="43"/>
      <c r="DHH21" s="43"/>
      <c r="DHI21" s="43"/>
      <c r="DHJ21" s="43"/>
      <c r="DHK21" s="43"/>
      <c r="DHL21" s="43"/>
      <c r="DHM21" s="43"/>
      <c r="DHN21" s="43"/>
      <c r="DHO21" s="43"/>
      <c r="DHP21" s="43"/>
      <c r="DHQ21" s="43"/>
      <c r="DHR21" s="43"/>
      <c r="DHS21" s="43"/>
      <c r="DHT21" s="43"/>
      <c r="DHU21" s="43"/>
      <c r="DHV21" s="43"/>
      <c r="DHW21" s="43"/>
      <c r="DHX21" s="43"/>
      <c r="DHY21" s="43"/>
      <c r="DHZ21" s="43"/>
      <c r="DIA21" s="43"/>
      <c r="DIB21" s="43"/>
      <c r="DIC21" s="43"/>
      <c r="DID21" s="43"/>
      <c r="DIE21" s="43"/>
      <c r="DIF21" s="43"/>
      <c r="DIG21" s="43"/>
      <c r="DIH21" s="43"/>
      <c r="DII21" s="43"/>
      <c r="DIJ21" s="43"/>
      <c r="DIK21" s="43"/>
      <c r="DIL21" s="43"/>
      <c r="DIM21" s="43"/>
      <c r="DIN21" s="43"/>
      <c r="DIO21" s="43"/>
      <c r="DIP21" s="43"/>
      <c r="DIQ21" s="43"/>
      <c r="DIR21" s="43"/>
      <c r="DIS21" s="43"/>
      <c r="DIT21" s="43"/>
      <c r="DIU21" s="43"/>
      <c r="DIV21" s="43"/>
      <c r="DIW21" s="43"/>
      <c r="DIX21" s="43"/>
      <c r="DIY21" s="43"/>
      <c r="DIZ21" s="43"/>
      <c r="DJA21" s="43"/>
      <c r="DJB21" s="43"/>
      <c r="DJC21" s="43"/>
      <c r="DJD21" s="43"/>
      <c r="DJE21" s="43"/>
      <c r="DJF21" s="43"/>
      <c r="DJG21" s="43"/>
      <c r="DJH21" s="43"/>
      <c r="DJI21" s="43"/>
      <c r="DJJ21" s="43"/>
      <c r="DJK21" s="43"/>
      <c r="DJL21" s="43"/>
      <c r="DJM21" s="43"/>
      <c r="DJN21" s="43"/>
      <c r="DJO21" s="43"/>
      <c r="DJP21" s="43"/>
      <c r="DJQ21" s="43"/>
      <c r="DJR21" s="43"/>
      <c r="DJS21" s="43"/>
      <c r="DJT21" s="43"/>
      <c r="DJU21" s="43"/>
      <c r="DJV21" s="43"/>
      <c r="DJW21" s="43"/>
      <c r="DJX21" s="43"/>
      <c r="DJY21" s="43"/>
      <c r="DJZ21" s="43"/>
      <c r="DKA21" s="43"/>
      <c r="DKB21" s="43"/>
      <c r="DKC21" s="43"/>
      <c r="DKD21" s="43"/>
      <c r="DKE21" s="43"/>
      <c r="DKF21" s="43"/>
      <c r="DKG21" s="43"/>
      <c r="DKH21" s="43"/>
      <c r="DKI21" s="43"/>
      <c r="DKJ21" s="43"/>
      <c r="DKK21" s="43"/>
      <c r="DKL21" s="43"/>
      <c r="DKM21" s="43"/>
      <c r="DKN21" s="43"/>
      <c r="DKO21" s="43"/>
      <c r="DKP21" s="43"/>
      <c r="DKQ21" s="43"/>
      <c r="DKR21" s="43"/>
      <c r="DKS21" s="43"/>
      <c r="DKT21" s="43"/>
      <c r="DKU21" s="43"/>
      <c r="DKV21" s="43"/>
      <c r="DKW21" s="43"/>
      <c r="DKX21" s="43"/>
      <c r="DKY21" s="43"/>
      <c r="DKZ21" s="43"/>
      <c r="DLA21" s="43"/>
      <c r="DLB21" s="43"/>
      <c r="DLC21" s="43"/>
      <c r="DLD21" s="43"/>
      <c r="DLE21" s="43"/>
      <c r="DLF21" s="43"/>
      <c r="DLG21" s="43"/>
      <c r="DLH21" s="43"/>
      <c r="DLI21" s="43"/>
      <c r="DLJ21" s="43"/>
      <c r="DLK21" s="43"/>
      <c r="DLL21" s="43"/>
      <c r="DLM21" s="43"/>
      <c r="DLN21" s="43"/>
      <c r="DLO21" s="43"/>
      <c r="DLP21" s="43"/>
      <c r="DLQ21" s="43"/>
      <c r="DLR21" s="43"/>
      <c r="DLS21" s="43"/>
      <c r="DLT21" s="43"/>
      <c r="DLU21" s="43"/>
      <c r="DLV21" s="43"/>
      <c r="DLW21" s="43"/>
      <c r="DLX21" s="43"/>
      <c r="DLY21" s="43"/>
      <c r="DLZ21" s="43"/>
      <c r="DMA21" s="43"/>
      <c r="DMB21" s="43"/>
      <c r="DMC21" s="43"/>
      <c r="DMD21" s="43"/>
      <c r="DME21" s="43"/>
      <c r="DMF21" s="43"/>
      <c r="DMG21" s="43"/>
      <c r="DMH21" s="43"/>
      <c r="DMI21" s="43"/>
      <c r="DMJ21" s="43"/>
      <c r="DMK21" s="43"/>
      <c r="DML21" s="43"/>
      <c r="DMM21" s="43"/>
      <c r="DMN21" s="43"/>
      <c r="DMO21" s="43"/>
      <c r="DMP21" s="43"/>
      <c r="DMQ21" s="43"/>
      <c r="DMR21" s="43"/>
      <c r="DMS21" s="43"/>
      <c r="DMT21" s="43"/>
      <c r="DMU21" s="43"/>
      <c r="DMV21" s="43"/>
      <c r="DMW21" s="43"/>
      <c r="DMX21" s="43"/>
      <c r="DMY21" s="43"/>
      <c r="DMZ21" s="43"/>
      <c r="DNA21" s="43"/>
      <c r="DNB21" s="43"/>
      <c r="DNC21" s="43"/>
      <c r="DND21" s="43"/>
      <c r="DNE21" s="43"/>
      <c r="DNF21" s="43"/>
      <c r="DNG21" s="43"/>
      <c r="DNH21" s="43"/>
      <c r="DNI21" s="43"/>
      <c r="DNJ21" s="43"/>
      <c r="DNK21" s="43"/>
      <c r="DNL21" s="43"/>
      <c r="DNM21" s="43"/>
      <c r="DNN21" s="43"/>
      <c r="DNO21" s="43"/>
      <c r="DNP21" s="43"/>
      <c r="DNQ21" s="43"/>
      <c r="DNR21" s="43"/>
      <c r="DNS21" s="43"/>
      <c r="DNT21" s="43"/>
      <c r="DNU21" s="43"/>
      <c r="DNV21" s="43"/>
      <c r="DNW21" s="43"/>
      <c r="DNX21" s="43"/>
      <c r="DNY21" s="43"/>
      <c r="DNZ21" s="43"/>
      <c r="DOA21" s="43"/>
      <c r="DOB21" s="43"/>
      <c r="DOC21" s="43"/>
      <c r="DOD21" s="43"/>
      <c r="DOE21" s="43"/>
      <c r="DOF21" s="43"/>
      <c r="DOG21" s="43"/>
      <c r="DOH21" s="43"/>
      <c r="DOI21" s="43"/>
      <c r="DOJ21" s="43"/>
      <c r="DOK21" s="43"/>
      <c r="DOL21" s="43"/>
      <c r="DOM21" s="43"/>
      <c r="DON21" s="43"/>
      <c r="DOO21" s="43"/>
      <c r="DOP21" s="43"/>
      <c r="DOQ21" s="43"/>
      <c r="DOR21" s="43"/>
      <c r="DOS21" s="43"/>
      <c r="DOT21" s="43"/>
      <c r="DOU21" s="43"/>
      <c r="DOV21" s="43"/>
      <c r="DOW21" s="43"/>
      <c r="DOX21" s="43"/>
      <c r="DOY21" s="43"/>
      <c r="DOZ21" s="43"/>
      <c r="DPA21" s="43"/>
      <c r="DPB21" s="43"/>
      <c r="DPC21" s="43"/>
      <c r="DPD21" s="43"/>
      <c r="DPE21" s="43"/>
      <c r="DPF21" s="43"/>
      <c r="DPG21" s="43"/>
      <c r="DPH21" s="43"/>
      <c r="DPI21" s="43"/>
      <c r="DPJ21" s="43"/>
      <c r="DPK21" s="43"/>
      <c r="DPL21" s="43"/>
      <c r="DPM21" s="43"/>
      <c r="DPN21" s="43"/>
      <c r="DPO21" s="43"/>
      <c r="DPP21" s="43"/>
      <c r="DPQ21" s="43"/>
      <c r="DPR21" s="43"/>
      <c r="DPS21" s="43"/>
      <c r="DPT21" s="43"/>
      <c r="DPU21" s="43"/>
      <c r="DPV21" s="43"/>
      <c r="DPW21" s="43"/>
      <c r="DPX21" s="43"/>
      <c r="DPY21" s="43"/>
      <c r="DPZ21" s="43"/>
      <c r="DQA21" s="43"/>
      <c r="DQB21" s="43"/>
      <c r="DQC21" s="43"/>
      <c r="DQD21" s="43"/>
      <c r="DQE21" s="43"/>
      <c r="DQF21" s="43"/>
      <c r="DQG21" s="43"/>
      <c r="DQH21" s="43"/>
      <c r="DQI21" s="43"/>
      <c r="DQJ21" s="43"/>
      <c r="DQK21" s="43"/>
      <c r="DQL21" s="43"/>
      <c r="DQM21" s="43"/>
      <c r="DQN21" s="43"/>
      <c r="DQO21" s="43"/>
      <c r="DQP21" s="43"/>
      <c r="DQQ21" s="43"/>
      <c r="DQR21" s="43"/>
      <c r="DQS21" s="43"/>
      <c r="DQT21" s="43"/>
      <c r="DQU21" s="43"/>
      <c r="DQV21" s="43"/>
      <c r="DQW21" s="43"/>
      <c r="DQX21" s="43"/>
      <c r="DQY21" s="43"/>
      <c r="DQZ21" s="43"/>
      <c r="DRA21" s="43"/>
      <c r="DRB21" s="43"/>
      <c r="DRC21" s="43"/>
      <c r="DRD21" s="43"/>
      <c r="DRE21" s="43"/>
      <c r="DRF21" s="43"/>
      <c r="DRG21" s="43"/>
      <c r="DRH21" s="43"/>
      <c r="DRI21" s="43"/>
      <c r="DRJ21" s="43"/>
      <c r="DRK21" s="43"/>
      <c r="DRL21" s="43"/>
      <c r="DRM21" s="43"/>
      <c r="DRN21" s="43"/>
      <c r="DRO21" s="43"/>
      <c r="DRP21" s="43"/>
      <c r="DRQ21" s="43"/>
      <c r="DRR21" s="43"/>
      <c r="DRS21" s="43"/>
      <c r="DRT21" s="43"/>
      <c r="DRU21" s="43"/>
      <c r="DRV21" s="43"/>
      <c r="DRW21" s="43"/>
      <c r="DRX21" s="43"/>
      <c r="DRY21" s="43"/>
      <c r="DRZ21" s="43"/>
      <c r="DSA21" s="43"/>
      <c r="DSB21" s="43"/>
      <c r="DSC21" s="43"/>
      <c r="DSD21" s="43"/>
      <c r="DSE21" s="43"/>
      <c r="DSF21" s="43"/>
      <c r="DSG21" s="43"/>
      <c r="DSH21" s="43"/>
      <c r="DSI21" s="43"/>
      <c r="DSJ21" s="43"/>
      <c r="DSK21" s="43"/>
      <c r="DSL21" s="43"/>
      <c r="DSM21" s="43"/>
      <c r="DSN21" s="43"/>
      <c r="DSO21" s="43"/>
      <c r="DSP21" s="43"/>
      <c r="DSQ21" s="43"/>
      <c r="DSR21" s="43"/>
      <c r="DSS21" s="43"/>
      <c r="DST21" s="43"/>
      <c r="DSU21" s="43"/>
      <c r="DSV21" s="43"/>
      <c r="DSW21" s="43"/>
      <c r="DSX21" s="43"/>
      <c r="DSY21" s="43"/>
      <c r="DSZ21" s="43"/>
      <c r="DTA21" s="43"/>
      <c r="DTB21" s="43"/>
      <c r="DTC21" s="43"/>
      <c r="DTD21" s="43"/>
      <c r="DTE21" s="43"/>
      <c r="DTF21" s="43"/>
      <c r="DTG21" s="43"/>
      <c r="DTH21" s="43"/>
      <c r="DTI21" s="43"/>
      <c r="DTJ21" s="43"/>
      <c r="DTK21" s="43"/>
      <c r="DTL21" s="43"/>
      <c r="DTM21" s="43"/>
      <c r="DTN21" s="43"/>
      <c r="DTO21" s="43"/>
      <c r="DTP21" s="43"/>
      <c r="DTQ21" s="43"/>
      <c r="DTR21" s="43"/>
      <c r="DTS21" s="43"/>
      <c r="DTT21" s="43"/>
      <c r="DTU21" s="43"/>
      <c r="DTV21" s="43"/>
      <c r="DTW21" s="43"/>
      <c r="DTX21" s="43"/>
      <c r="DTY21" s="43"/>
      <c r="DTZ21" s="43"/>
      <c r="DUA21" s="43"/>
      <c r="DUB21" s="43"/>
      <c r="DUC21" s="43"/>
      <c r="DUD21" s="43"/>
      <c r="DUE21" s="43"/>
      <c r="DUF21" s="43"/>
      <c r="DUG21" s="43"/>
      <c r="DUH21" s="43"/>
      <c r="DUI21" s="43"/>
      <c r="DUJ21" s="43"/>
      <c r="DUK21" s="43"/>
      <c r="DUL21" s="43"/>
      <c r="DUM21" s="43"/>
      <c r="DUN21" s="43"/>
      <c r="DUO21" s="43"/>
      <c r="DUP21" s="43"/>
      <c r="DUQ21" s="43"/>
      <c r="DUR21" s="43"/>
      <c r="DUS21" s="43"/>
      <c r="DUT21" s="43"/>
      <c r="DUU21" s="43"/>
      <c r="DUV21" s="43"/>
      <c r="DUW21" s="43"/>
      <c r="DUX21" s="43"/>
      <c r="DUY21" s="43"/>
      <c r="DUZ21" s="43"/>
      <c r="DVA21" s="43"/>
      <c r="DVB21" s="43"/>
      <c r="DVC21" s="43"/>
      <c r="DVD21" s="43"/>
      <c r="DVE21" s="43"/>
      <c r="DVF21" s="43"/>
      <c r="DVG21" s="43"/>
      <c r="DVH21" s="43"/>
      <c r="DVI21" s="43"/>
      <c r="DVJ21" s="43"/>
      <c r="DVK21" s="43"/>
      <c r="DVL21" s="43"/>
      <c r="DVM21" s="43"/>
      <c r="DVN21" s="43"/>
      <c r="DVO21" s="43"/>
      <c r="DVP21" s="43"/>
      <c r="DVQ21" s="43"/>
      <c r="DVR21" s="43"/>
      <c r="DVS21" s="43"/>
      <c r="DVT21" s="43"/>
      <c r="DVU21" s="43"/>
      <c r="DVV21" s="43"/>
      <c r="DVW21" s="43"/>
      <c r="DVX21" s="43"/>
      <c r="DVY21" s="43"/>
      <c r="DVZ21" s="43"/>
      <c r="DWA21" s="43"/>
      <c r="DWB21" s="43"/>
      <c r="DWC21" s="43"/>
      <c r="DWD21" s="43"/>
      <c r="DWE21" s="43"/>
      <c r="DWF21" s="43"/>
      <c r="DWG21" s="43"/>
      <c r="DWH21" s="43"/>
      <c r="DWI21" s="43"/>
      <c r="DWJ21" s="43"/>
      <c r="DWK21" s="43"/>
      <c r="DWL21" s="43"/>
      <c r="DWM21" s="43"/>
      <c r="DWN21" s="43"/>
      <c r="DWO21" s="43"/>
      <c r="DWP21" s="43"/>
      <c r="DWQ21" s="43"/>
      <c r="DWR21" s="43"/>
      <c r="DWS21" s="43"/>
      <c r="DWT21" s="43"/>
      <c r="DWU21" s="43"/>
      <c r="DWV21" s="43"/>
      <c r="DWW21" s="43"/>
      <c r="DWX21" s="43"/>
      <c r="DWY21" s="43"/>
      <c r="DWZ21" s="43"/>
      <c r="DXA21" s="43"/>
      <c r="DXB21" s="43"/>
      <c r="DXC21" s="43"/>
      <c r="DXD21" s="43"/>
      <c r="DXE21" s="43"/>
      <c r="DXF21" s="43"/>
      <c r="DXG21" s="43"/>
      <c r="DXH21" s="43"/>
      <c r="DXI21" s="43"/>
      <c r="DXJ21" s="43"/>
      <c r="DXK21" s="43"/>
      <c r="DXL21" s="43"/>
      <c r="DXM21" s="43"/>
      <c r="DXN21" s="43"/>
      <c r="DXO21" s="43"/>
      <c r="DXP21" s="43"/>
      <c r="DXQ21" s="43"/>
      <c r="DXR21" s="43"/>
      <c r="DXS21" s="43"/>
      <c r="DXT21" s="43"/>
      <c r="DXU21" s="43"/>
      <c r="DXV21" s="43"/>
      <c r="DXW21" s="43"/>
      <c r="DXX21" s="43"/>
      <c r="DXY21" s="43"/>
      <c r="DXZ21" s="43"/>
      <c r="DYA21" s="43"/>
      <c r="DYB21" s="43"/>
      <c r="DYC21" s="43"/>
      <c r="DYD21" s="43"/>
      <c r="DYE21" s="43"/>
      <c r="DYF21" s="43"/>
      <c r="DYG21" s="43"/>
      <c r="DYH21" s="43"/>
      <c r="DYI21" s="43"/>
      <c r="DYJ21" s="43"/>
      <c r="DYK21" s="43"/>
      <c r="DYL21" s="43"/>
      <c r="DYM21" s="43"/>
      <c r="DYN21" s="43"/>
      <c r="DYO21" s="43"/>
      <c r="DYP21" s="43"/>
      <c r="DYQ21" s="43"/>
      <c r="DYR21" s="43"/>
      <c r="DYS21" s="43"/>
      <c r="DYT21" s="43"/>
      <c r="DYU21" s="43"/>
      <c r="DYV21" s="43"/>
      <c r="DYW21" s="43"/>
      <c r="DYX21" s="43"/>
      <c r="DYY21" s="43"/>
      <c r="DYZ21" s="43"/>
      <c r="DZA21" s="43"/>
      <c r="DZB21" s="43"/>
      <c r="DZC21" s="43"/>
      <c r="DZD21" s="43"/>
      <c r="DZE21" s="43"/>
      <c r="DZF21" s="43"/>
      <c r="DZG21" s="43"/>
      <c r="DZH21" s="43"/>
      <c r="DZI21" s="43"/>
      <c r="DZJ21" s="43"/>
      <c r="DZK21" s="43"/>
      <c r="DZL21" s="43"/>
      <c r="DZM21" s="43"/>
      <c r="DZN21" s="43"/>
      <c r="DZO21" s="43"/>
      <c r="DZP21" s="43"/>
      <c r="DZQ21" s="43"/>
      <c r="DZR21" s="43"/>
      <c r="DZS21" s="43"/>
      <c r="DZT21" s="43"/>
      <c r="DZU21" s="43"/>
      <c r="DZV21" s="43"/>
      <c r="DZW21" s="43"/>
      <c r="DZX21" s="43"/>
      <c r="DZY21" s="43"/>
      <c r="DZZ21" s="43"/>
      <c r="EAA21" s="43"/>
      <c r="EAB21" s="43"/>
      <c r="EAC21" s="43"/>
      <c r="EAD21" s="43"/>
      <c r="EAE21" s="43"/>
      <c r="EAF21" s="43"/>
      <c r="EAG21" s="43"/>
      <c r="EAH21" s="43"/>
      <c r="EAI21" s="43"/>
      <c r="EAJ21" s="43"/>
      <c r="EAK21" s="43"/>
      <c r="EAL21" s="43"/>
      <c r="EAM21" s="43"/>
      <c r="EAN21" s="43"/>
      <c r="EAO21" s="43"/>
      <c r="EAP21" s="43"/>
      <c r="EAQ21" s="43"/>
      <c r="EAR21" s="43"/>
      <c r="EAS21" s="43"/>
      <c r="EAT21" s="43"/>
      <c r="EAU21" s="43"/>
      <c r="EAV21" s="43"/>
      <c r="EAW21" s="43"/>
      <c r="EAX21" s="43"/>
      <c r="EAY21" s="43"/>
      <c r="EAZ21" s="43"/>
      <c r="EBA21" s="43"/>
      <c r="EBB21" s="43"/>
      <c r="EBC21" s="43"/>
      <c r="EBD21" s="43"/>
      <c r="EBE21" s="43"/>
      <c r="EBF21" s="43"/>
      <c r="EBG21" s="43"/>
      <c r="EBH21" s="43"/>
      <c r="EBI21" s="43"/>
      <c r="EBJ21" s="43"/>
      <c r="EBK21" s="43"/>
      <c r="EBL21" s="43"/>
      <c r="EBM21" s="43"/>
      <c r="EBN21" s="43"/>
      <c r="EBO21" s="43"/>
      <c r="EBP21" s="43"/>
      <c r="EBQ21" s="43"/>
      <c r="EBR21" s="43"/>
      <c r="EBS21" s="43"/>
      <c r="EBT21" s="43"/>
      <c r="EBU21" s="43"/>
      <c r="EBV21" s="43"/>
      <c r="EBW21" s="43"/>
      <c r="EBX21" s="43"/>
      <c r="EBY21" s="43"/>
      <c r="EBZ21" s="43"/>
      <c r="ECA21" s="43"/>
      <c r="ECB21" s="43"/>
      <c r="ECC21" s="43"/>
      <c r="ECD21" s="43"/>
      <c r="ECE21" s="43"/>
      <c r="ECF21" s="43"/>
      <c r="ECG21" s="43"/>
      <c r="ECH21" s="43"/>
      <c r="ECI21" s="43"/>
      <c r="ECJ21" s="43"/>
      <c r="ECK21" s="43"/>
      <c r="ECL21" s="43"/>
      <c r="ECM21" s="43"/>
      <c r="ECN21" s="43"/>
      <c r="ECO21" s="43"/>
      <c r="ECP21" s="43"/>
      <c r="ECQ21" s="43"/>
      <c r="ECR21" s="43"/>
      <c r="ECS21" s="43"/>
      <c r="ECT21" s="43"/>
      <c r="ECU21" s="43"/>
      <c r="ECV21" s="43"/>
      <c r="ECW21" s="43"/>
      <c r="ECX21" s="43"/>
      <c r="ECY21" s="43"/>
      <c r="ECZ21" s="43"/>
      <c r="EDA21" s="43"/>
      <c r="EDB21" s="43"/>
      <c r="EDC21" s="43"/>
      <c r="EDD21" s="43"/>
      <c r="EDE21" s="43"/>
      <c r="EDF21" s="43"/>
      <c r="EDG21" s="43"/>
      <c r="EDH21" s="43"/>
      <c r="EDI21" s="43"/>
      <c r="EDJ21" s="43"/>
      <c r="EDK21" s="43"/>
      <c r="EDL21" s="43"/>
      <c r="EDM21" s="43"/>
      <c r="EDN21" s="43"/>
      <c r="EDO21" s="43"/>
      <c r="EDP21" s="43"/>
      <c r="EDQ21" s="43"/>
      <c r="EDR21" s="43"/>
      <c r="EDS21" s="43"/>
      <c r="EDT21" s="43"/>
      <c r="EDU21" s="43"/>
      <c r="EDV21" s="43"/>
      <c r="EDW21" s="43"/>
      <c r="EDX21" s="43"/>
      <c r="EDY21" s="43"/>
      <c r="EDZ21" s="43"/>
      <c r="EEA21" s="43"/>
      <c r="EEB21" s="43"/>
      <c r="EEC21" s="43"/>
      <c r="EED21" s="43"/>
      <c r="EEE21" s="43"/>
      <c r="EEF21" s="43"/>
      <c r="EEG21" s="43"/>
      <c r="EEH21" s="43"/>
      <c r="EEI21" s="43"/>
      <c r="EEJ21" s="43"/>
      <c r="EEK21" s="43"/>
      <c r="EEL21" s="43"/>
      <c r="EEM21" s="43"/>
      <c r="EEN21" s="43"/>
      <c r="EEO21" s="43"/>
      <c r="EEP21" s="43"/>
      <c r="EEQ21" s="43"/>
      <c r="EER21" s="43"/>
      <c r="EES21" s="43"/>
      <c r="EET21" s="43"/>
      <c r="EEU21" s="43"/>
      <c r="EEV21" s="43"/>
      <c r="EEW21" s="43"/>
      <c r="EEX21" s="43"/>
      <c r="EEY21" s="43"/>
      <c r="EEZ21" s="43"/>
      <c r="EFA21" s="43"/>
      <c r="EFB21" s="43"/>
      <c r="EFC21" s="43"/>
      <c r="EFD21" s="43"/>
      <c r="EFE21" s="43"/>
      <c r="EFF21" s="43"/>
      <c r="EFG21" s="43"/>
      <c r="EFH21" s="43"/>
      <c r="EFI21" s="43"/>
      <c r="EFJ21" s="43"/>
      <c r="EFK21" s="43"/>
      <c r="EFL21" s="43"/>
      <c r="EFM21" s="43"/>
      <c r="EFN21" s="43"/>
      <c r="EFO21" s="43"/>
      <c r="EFP21" s="43"/>
      <c r="EFQ21" s="43"/>
      <c r="EFR21" s="43"/>
      <c r="EFS21" s="43"/>
      <c r="EFT21" s="43"/>
      <c r="EFU21" s="43"/>
      <c r="EFV21" s="43"/>
      <c r="EFW21" s="43"/>
      <c r="EFX21" s="43"/>
      <c r="EFY21" s="43"/>
      <c r="EFZ21" s="43"/>
      <c r="EGA21" s="43"/>
      <c r="EGB21" s="43"/>
      <c r="EGC21" s="43"/>
      <c r="EGD21" s="43"/>
      <c r="EGE21" s="43"/>
      <c r="EGF21" s="43"/>
      <c r="EGG21" s="43"/>
      <c r="EGH21" s="43"/>
      <c r="EGI21" s="43"/>
      <c r="EGJ21" s="43"/>
      <c r="EGK21" s="43"/>
      <c r="EGL21" s="43"/>
      <c r="EGM21" s="43"/>
      <c r="EGN21" s="43"/>
      <c r="EGO21" s="43"/>
      <c r="EGP21" s="43"/>
      <c r="EGQ21" s="43"/>
      <c r="EGR21" s="43"/>
      <c r="EGS21" s="43"/>
      <c r="EGT21" s="43"/>
      <c r="EGU21" s="43"/>
      <c r="EGV21" s="43"/>
      <c r="EGW21" s="43"/>
      <c r="EGX21" s="43"/>
      <c r="EGY21" s="43"/>
      <c r="EGZ21" s="43"/>
      <c r="EHA21" s="43"/>
      <c r="EHB21" s="43"/>
      <c r="EHC21" s="43"/>
      <c r="EHD21" s="43"/>
      <c r="EHE21" s="43"/>
      <c r="EHF21" s="43"/>
      <c r="EHG21" s="43"/>
      <c r="EHH21" s="43"/>
      <c r="EHI21" s="43"/>
      <c r="EHJ21" s="43"/>
      <c r="EHK21" s="43"/>
      <c r="EHL21" s="43"/>
      <c r="EHM21" s="43"/>
      <c r="EHN21" s="43"/>
      <c r="EHO21" s="43"/>
      <c r="EHP21" s="43"/>
      <c r="EHQ21" s="43"/>
      <c r="EHR21" s="43"/>
      <c r="EHS21" s="43"/>
      <c r="EHT21" s="43"/>
      <c r="EHU21" s="43"/>
      <c r="EHV21" s="43"/>
      <c r="EHW21" s="43"/>
      <c r="EHX21" s="43"/>
      <c r="EHY21" s="43"/>
      <c r="EHZ21" s="43"/>
      <c r="EIA21" s="43"/>
      <c r="EIB21" s="43"/>
      <c r="EIC21" s="43"/>
      <c r="EID21" s="43"/>
      <c r="EIE21" s="43"/>
      <c r="EIF21" s="43"/>
      <c r="EIG21" s="43"/>
      <c r="EIH21" s="43"/>
      <c r="EII21" s="43"/>
      <c r="EIJ21" s="43"/>
      <c r="EIK21" s="43"/>
      <c r="EIL21" s="43"/>
      <c r="EIM21" s="43"/>
      <c r="EIN21" s="43"/>
      <c r="EIO21" s="43"/>
      <c r="EIP21" s="43"/>
      <c r="EIQ21" s="43"/>
      <c r="EIR21" s="43"/>
      <c r="EIS21" s="43"/>
      <c r="EIT21" s="43"/>
      <c r="EIU21" s="43"/>
      <c r="EIV21" s="43"/>
      <c r="EIW21" s="43"/>
      <c r="EIX21" s="43"/>
      <c r="EIY21" s="43"/>
      <c r="EIZ21" s="43"/>
      <c r="EJA21" s="43"/>
      <c r="EJB21" s="43"/>
      <c r="EJC21" s="43"/>
      <c r="EJD21" s="43"/>
      <c r="EJE21" s="43"/>
      <c r="EJF21" s="43"/>
      <c r="EJG21" s="43"/>
      <c r="EJH21" s="43"/>
      <c r="EJI21" s="43"/>
      <c r="EJJ21" s="43"/>
      <c r="EJK21" s="43"/>
      <c r="EJL21" s="43"/>
      <c r="EJM21" s="43"/>
      <c r="EJN21" s="43"/>
      <c r="EJO21" s="43"/>
      <c r="EJP21" s="43"/>
      <c r="EJQ21" s="43"/>
      <c r="EJR21" s="43"/>
      <c r="EJS21" s="43"/>
      <c r="EJT21" s="43"/>
      <c r="EJU21" s="43"/>
      <c r="EJV21" s="43"/>
      <c r="EJW21" s="43"/>
      <c r="EJX21" s="43"/>
      <c r="EJY21" s="43"/>
      <c r="EJZ21" s="43"/>
      <c r="EKA21" s="43"/>
      <c r="EKB21" s="43"/>
      <c r="EKC21" s="43"/>
      <c r="EKD21" s="43"/>
      <c r="EKE21" s="43"/>
      <c r="EKF21" s="43"/>
      <c r="EKG21" s="43"/>
      <c r="EKH21" s="43"/>
      <c r="EKI21" s="43"/>
      <c r="EKJ21" s="43"/>
      <c r="EKK21" s="43"/>
      <c r="EKL21" s="43"/>
      <c r="EKM21" s="43"/>
      <c r="EKN21" s="43"/>
      <c r="EKO21" s="43"/>
      <c r="EKP21" s="43"/>
      <c r="EKQ21" s="43"/>
      <c r="EKR21" s="43"/>
      <c r="EKS21" s="43"/>
      <c r="EKT21" s="43"/>
      <c r="EKU21" s="43"/>
      <c r="EKV21" s="43"/>
      <c r="EKW21" s="43"/>
      <c r="EKX21" s="43"/>
      <c r="EKY21" s="43"/>
      <c r="EKZ21" s="43"/>
      <c r="ELA21" s="43"/>
      <c r="ELB21" s="43"/>
      <c r="ELC21" s="43"/>
      <c r="ELD21" s="43"/>
      <c r="ELE21" s="43"/>
      <c r="ELF21" s="43"/>
      <c r="ELG21" s="43"/>
      <c r="ELH21" s="43"/>
      <c r="ELI21" s="43"/>
      <c r="ELJ21" s="43"/>
      <c r="ELK21" s="43"/>
      <c r="ELL21" s="43"/>
      <c r="ELM21" s="43"/>
      <c r="ELN21" s="43"/>
      <c r="ELO21" s="43"/>
      <c r="ELP21" s="43"/>
      <c r="ELQ21" s="43"/>
      <c r="ELR21" s="43"/>
      <c r="ELS21" s="43"/>
      <c r="ELT21" s="43"/>
      <c r="ELU21" s="43"/>
      <c r="ELV21" s="43"/>
      <c r="ELW21" s="43"/>
      <c r="ELX21" s="43"/>
      <c r="ELY21" s="43"/>
      <c r="ELZ21" s="43"/>
      <c r="EMA21" s="43"/>
      <c r="EMB21" s="43"/>
      <c r="EMC21" s="43"/>
      <c r="EMD21" s="43"/>
      <c r="EME21" s="43"/>
      <c r="EMF21" s="43"/>
      <c r="EMG21" s="43"/>
      <c r="EMH21" s="43"/>
      <c r="EMI21" s="43"/>
      <c r="EMJ21" s="43"/>
      <c r="EMK21" s="43"/>
      <c r="EML21" s="43"/>
      <c r="EMM21" s="43"/>
      <c r="EMN21" s="43"/>
      <c r="EMO21" s="43"/>
      <c r="EMP21" s="43"/>
      <c r="EMQ21" s="43"/>
      <c r="EMR21" s="43"/>
      <c r="EMS21" s="43"/>
      <c r="EMT21" s="43"/>
      <c r="EMU21" s="43"/>
      <c r="EMV21" s="43"/>
      <c r="EMW21" s="43"/>
      <c r="EMX21" s="43"/>
      <c r="EMY21" s="43"/>
      <c r="EMZ21" s="43"/>
      <c r="ENA21" s="43"/>
      <c r="ENB21" s="43"/>
      <c r="ENC21" s="43"/>
      <c r="END21" s="43"/>
      <c r="ENE21" s="43"/>
      <c r="ENF21" s="43"/>
      <c r="ENG21" s="43"/>
      <c r="ENH21" s="43"/>
      <c r="ENI21" s="43"/>
      <c r="ENJ21" s="43"/>
      <c r="ENK21" s="43"/>
      <c r="ENL21" s="43"/>
      <c r="ENM21" s="43"/>
      <c r="ENN21" s="43"/>
      <c r="ENO21" s="43"/>
      <c r="ENP21" s="43"/>
      <c r="ENQ21" s="43"/>
      <c r="ENR21" s="43"/>
      <c r="ENS21" s="43"/>
      <c r="ENT21" s="43"/>
      <c r="ENU21" s="43"/>
      <c r="ENV21" s="43"/>
      <c r="ENW21" s="43"/>
      <c r="ENX21" s="43"/>
      <c r="ENY21" s="43"/>
      <c r="ENZ21" s="43"/>
      <c r="EOA21" s="43"/>
      <c r="EOB21" s="43"/>
      <c r="EOC21" s="43"/>
      <c r="EOD21" s="43"/>
      <c r="EOE21" s="43"/>
      <c r="EOF21" s="43"/>
      <c r="EOG21" s="43"/>
      <c r="EOH21" s="43"/>
      <c r="EOI21" s="43"/>
      <c r="EOJ21" s="43"/>
      <c r="EOK21" s="43"/>
      <c r="EOL21" s="43"/>
      <c r="EOM21" s="43"/>
      <c r="EON21" s="43"/>
      <c r="EOO21" s="43"/>
      <c r="EOP21" s="43"/>
      <c r="EOQ21" s="43"/>
      <c r="EOR21" s="43"/>
      <c r="EOS21" s="43"/>
      <c r="EOT21" s="43"/>
      <c r="EOU21" s="43"/>
      <c r="EOV21" s="43"/>
      <c r="EOW21" s="43"/>
      <c r="EOX21" s="43"/>
      <c r="EOY21" s="43"/>
      <c r="EOZ21" s="43"/>
      <c r="EPA21" s="43"/>
      <c r="EPB21" s="43"/>
      <c r="EPC21" s="43"/>
      <c r="EPD21" s="43"/>
      <c r="EPE21" s="43"/>
      <c r="EPF21" s="43"/>
      <c r="EPG21" s="43"/>
      <c r="EPH21" s="43"/>
      <c r="EPI21" s="43"/>
      <c r="EPJ21" s="43"/>
      <c r="EPK21" s="43"/>
      <c r="EPL21" s="43"/>
      <c r="EPM21" s="43"/>
      <c r="EPN21" s="43"/>
      <c r="EPO21" s="43"/>
      <c r="EPP21" s="43"/>
      <c r="EPQ21" s="43"/>
      <c r="EPR21" s="43"/>
      <c r="EPS21" s="43"/>
      <c r="EPT21" s="43"/>
      <c r="EPU21" s="43"/>
      <c r="EPV21" s="43"/>
      <c r="EPW21" s="43"/>
      <c r="EPX21" s="43"/>
      <c r="EPY21" s="43"/>
      <c r="EPZ21" s="43"/>
      <c r="EQA21" s="43"/>
      <c r="EQB21" s="43"/>
      <c r="EQC21" s="43"/>
      <c r="EQD21" s="43"/>
      <c r="EQE21" s="43"/>
      <c r="EQF21" s="43"/>
      <c r="EQG21" s="43"/>
      <c r="EQH21" s="43"/>
      <c r="EQI21" s="43"/>
      <c r="EQJ21" s="43"/>
      <c r="EQK21" s="43"/>
      <c r="EQL21" s="43"/>
      <c r="EQM21" s="43"/>
      <c r="EQN21" s="43"/>
      <c r="EQO21" s="43"/>
      <c r="EQP21" s="43"/>
      <c r="EQQ21" s="43"/>
      <c r="EQR21" s="43"/>
      <c r="EQS21" s="43"/>
      <c r="EQT21" s="43"/>
      <c r="EQU21" s="43"/>
      <c r="EQV21" s="43"/>
      <c r="EQW21" s="43"/>
      <c r="EQX21" s="43"/>
      <c r="EQY21" s="43"/>
      <c r="EQZ21" s="43"/>
      <c r="ERA21" s="43"/>
      <c r="ERB21" s="43"/>
      <c r="ERC21" s="43"/>
      <c r="ERD21" s="43"/>
      <c r="ERE21" s="43"/>
      <c r="ERF21" s="43"/>
      <c r="ERG21" s="43"/>
      <c r="ERH21" s="43"/>
      <c r="ERI21" s="43"/>
      <c r="ERJ21" s="43"/>
      <c r="ERK21" s="43"/>
      <c r="ERL21" s="43"/>
      <c r="ERM21" s="43"/>
      <c r="ERN21" s="43"/>
      <c r="ERO21" s="43"/>
      <c r="ERP21" s="43"/>
      <c r="ERQ21" s="43"/>
      <c r="ERR21" s="43"/>
      <c r="ERS21" s="43"/>
      <c r="ERT21" s="43"/>
      <c r="ERU21" s="43"/>
      <c r="ERV21" s="43"/>
      <c r="ERW21" s="43"/>
      <c r="ERX21" s="43"/>
      <c r="ERY21" s="43"/>
      <c r="ERZ21" s="43"/>
      <c r="ESA21" s="43"/>
      <c r="ESB21" s="43"/>
      <c r="ESC21" s="43"/>
      <c r="ESD21" s="43"/>
      <c r="ESE21" s="43"/>
      <c r="ESF21" s="43"/>
      <c r="ESG21" s="43"/>
      <c r="ESH21" s="43"/>
      <c r="ESI21" s="43"/>
      <c r="ESJ21" s="43"/>
      <c r="ESK21" s="43"/>
      <c r="ESL21" s="43"/>
      <c r="ESM21" s="43"/>
      <c r="ESN21" s="43"/>
      <c r="ESO21" s="43"/>
      <c r="ESP21" s="43"/>
      <c r="ESQ21" s="43"/>
      <c r="ESR21" s="43"/>
      <c r="ESS21" s="43"/>
      <c r="EST21" s="43"/>
      <c r="ESU21" s="43"/>
      <c r="ESV21" s="43"/>
      <c r="ESW21" s="43"/>
      <c r="ESX21" s="43"/>
      <c r="ESY21" s="43"/>
      <c r="ESZ21" s="43"/>
      <c r="ETA21" s="43"/>
      <c r="ETB21" s="43"/>
      <c r="ETC21" s="43"/>
      <c r="ETD21" s="43"/>
      <c r="ETE21" s="43"/>
      <c r="ETF21" s="43"/>
      <c r="ETG21" s="43"/>
      <c r="ETH21" s="43"/>
      <c r="ETI21" s="43"/>
      <c r="ETJ21" s="43"/>
      <c r="ETK21" s="43"/>
      <c r="ETL21" s="43"/>
      <c r="ETM21" s="43"/>
      <c r="ETN21" s="43"/>
      <c r="ETO21" s="43"/>
      <c r="ETP21" s="43"/>
      <c r="ETQ21" s="43"/>
      <c r="ETR21" s="43"/>
      <c r="ETS21" s="43"/>
      <c r="ETT21" s="43"/>
      <c r="ETU21" s="43"/>
      <c r="ETV21" s="43"/>
      <c r="ETW21" s="43"/>
      <c r="ETX21" s="43"/>
      <c r="ETY21" s="43"/>
      <c r="ETZ21" s="43"/>
      <c r="EUA21" s="43"/>
      <c r="EUB21" s="43"/>
      <c r="EUC21" s="43"/>
      <c r="EUD21" s="43"/>
      <c r="EUE21" s="43"/>
      <c r="EUF21" s="43"/>
      <c r="EUG21" s="43"/>
      <c r="EUH21" s="43"/>
      <c r="EUI21" s="43"/>
      <c r="EUJ21" s="43"/>
      <c r="EUK21" s="43"/>
      <c r="EUL21" s="43"/>
      <c r="EUM21" s="43"/>
      <c r="EUN21" s="43"/>
      <c r="EUO21" s="43"/>
      <c r="EUP21" s="43"/>
      <c r="EUQ21" s="43"/>
      <c r="EUR21" s="43"/>
      <c r="EUS21" s="43"/>
      <c r="EUT21" s="43"/>
      <c r="EUU21" s="43"/>
      <c r="EUV21" s="43"/>
      <c r="EUW21" s="43"/>
      <c r="EUX21" s="43"/>
      <c r="EUY21" s="43"/>
      <c r="EUZ21" s="43"/>
      <c r="EVA21" s="43"/>
      <c r="EVB21" s="43"/>
      <c r="EVC21" s="43"/>
      <c r="EVD21" s="43"/>
      <c r="EVE21" s="43"/>
      <c r="EVF21" s="43"/>
      <c r="EVG21" s="43"/>
      <c r="EVH21" s="43"/>
      <c r="EVI21" s="43"/>
      <c r="EVJ21" s="43"/>
      <c r="EVK21" s="43"/>
      <c r="EVL21" s="43"/>
      <c r="EVM21" s="43"/>
      <c r="EVN21" s="43"/>
      <c r="EVO21" s="43"/>
      <c r="EVP21" s="43"/>
      <c r="EVQ21" s="43"/>
      <c r="EVR21" s="43"/>
      <c r="EVS21" s="43"/>
      <c r="EVT21" s="43"/>
      <c r="EVU21" s="43"/>
      <c r="EVV21" s="43"/>
      <c r="EVW21" s="43"/>
      <c r="EVX21" s="43"/>
      <c r="EVY21" s="43"/>
      <c r="EVZ21" s="43"/>
      <c r="EWA21" s="43"/>
      <c r="EWB21" s="43"/>
      <c r="EWC21" s="43"/>
      <c r="EWD21" s="43"/>
      <c r="EWE21" s="43"/>
      <c r="EWF21" s="43"/>
      <c r="EWG21" s="43"/>
      <c r="EWH21" s="43"/>
      <c r="EWI21" s="43"/>
      <c r="EWJ21" s="43"/>
      <c r="EWK21" s="43"/>
      <c r="EWL21" s="43"/>
      <c r="EWM21" s="43"/>
      <c r="EWN21" s="43"/>
      <c r="EWO21" s="43"/>
      <c r="EWP21" s="43"/>
      <c r="EWQ21" s="43"/>
      <c r="EWR21" s="43"/>
      <c r="EWS21" s="43"/>
      <c r="EWT21" s="43"/>
      <c r="EWU21" s="43"/>
      <c r="EWV21" s="43"/>
      <c r="EWW21" s="43"/>
      <c r="EWX21" s="43"/>
      <c r="EWY21" s="43"/>
      <c r="EWZ21" s="43"/>
      <c r="EXA21" s="43"/>
      <c r="EXB21" s="43"/>
      <c r="EXC21" s="43"/>
      <c r="EXD21" s="43"/>
      <c r="EXE21" s="43"/>
      <c r="EXF21" s="43"/>
      <c r="EXG21" s="43"/>
      <c r="EXH21" s="43"/>
      <c r="EXI21" s="43"/>
      <c r="EXJ21" s="43"/>
      <c r="EXK21" s="43"/>
      <c r="EXL21" s="43"/>
      <c r="EXM21" s="43"/>
      <c r="EXN21" s="43"/>
      <c r="EXO21" s="43"/>
      <c r="EXP21" s="43"/>
      <c r="EXQ21" s="43"/>
      <c r="EXR21" s="43"/>
      <c r="EXS21" s="43"/>
      <c r="EXT21" s="43"/>
      <c r="EXU21" s="43"/>
      <c r="EXV21" s="43"/>
      <c r="EXW21" s="43"/>
      <c r="EXX21" s="43"/>
      <c r="EXY21" s="43"/>
      <c r="EXZ21" s="43"/>
      <c r="EYA21" s="43"/>
      <c r="EYB21" s="43"/>
      <c r="EYC21" s="43"/>
      <c r="EYD21" s="43"/>
      <c r="EYE21" s="43"/>
      <c r="EYF21" s="43"/>
      <c r="EYG21" s="43"/>
      <c r="EYH21" s="43"/>
      <c r="EYI21" s="43"/>
      <c r="EYJ21" s="43"/>
      <c r="EYK21" s="43"/>
      <c r="EYL21" s="43"/>
      <c r="EYM21" s="43"/>
      <c r="EYN21" s="43"/>
      <c r="EYO21" s="43"/>
      <c r="EYP21" s="43"/>
      <c r="EYQ21" s="43"/>
      <c r="EYR21" s="43"/>
      <c r="EYS21" s="43"/>
      <c r="EYT21" s="43"/>
      <c r="EYU21" s="43"/>
      <c r="EYV21" s="43"/>
      <c r="EYW21" s="43"/>
      <c r="EYX21" s="43"/>
      <c r="EYY21" s="43"/>
      <c r="EYZ21" s="43"/>
      <c r="EZA21" s="43"/>
      <c r="EZB21" s="43"/>
      <c r="EZC21" s="43"/>
      <c r="EZD21" s="43"/>
      <c r="EZE21" s="43"/>
      <c r="EZF21" s="43"/>
      <c r="EZG21" s="43"/>
      <c r="EZH21" s="43"/>
      <c r="EZI21" s="43"/>
      <c r="EZJ21" s="43"/>
      <c r="EZK21" s="43"/>
      <c r="EZL21" s="43"/>
      <c r="EZM21" s="43"/>
      <c r="EZN21" s="43"/>
      <c r="EZO21" s="43"/>
      <c r="EZP21" s="43"/>
      <c r="EZQ21" s="43"/>
      <c r="EZR21" s="43"/>
      <c r="EZS21" s="43"/>
      <c r="EZT21" s="43"/>
      <c r="EZU21" s="43"/>
      <c r="EZV21" s="43"/>
      <c r="EZW21" s="43"/>
      <c r="EZX21" s="43"/>
      <c r="EZY21" s="43"/>
      <c r="EZZ21" s="43"/>
      <c r="FAA21" s="43"/>
      <c r="FAB21" s="43"/>
      <c r="FAC21" s="43"/>
      <c r="FAD21" s="43"/>
      <c r="FAE21" s="43"/>
      <c r="FAF21" s="43"/>
      <c r="FAG21" s="43"/>
      <c r="FAH21" s="43"/>
      <c r="FAI21" s="43"/>
      <c r="FAJ21" s="43"/>
      <c r="FAK21" s="43"/>
      <c r="FAL21" s="43"/>
      <c r="FAM21" s="43"/>
      <c r="FAN21" s="43"/>
      <c r="FAO21" s="43"/>
      <c r="FAP21" s="43"/>
      <c r="FAQ21" s="43"/>
      <c r="FAR21" s="43"/>
      <c r="FAS21" s="43"/>
      <c r="FAT21" s="43"/>
      <c r="FAU21" s="43"/>
      <c r="FAV21" s="43"/>
      <c r="FAW21" s="43"/>
      <c r="FAX21" s="43"/>
      <c r="FAY21" s="43"/>
      <c r="FAZ21" s="43"/>
      <c r="FBA21" s="43"/>
      <c r="FBB21" s="43"/>
      <c r="FBC21" s="43"/>
      <c r="FBD21" s="43"/>
      <c r="FBE21" s="43"/>
      <c r="FBF21" s="43"/>
      <c r="FBG21" s="43"/>
      <c r="FBH21" s="43"/>
      <c r="FBI21" s="43"/>
      <c r="FBJ21" s="43"/>
      <c r="FBK21" s="43"/>
      <c r="FBL21" s="43"/>
      <c r="FBM21" s="43"/>
      <c r="FBN21" s="43"/>
      <c r="FBO21" s="43"/>
      <c r="FBP21" s="43"/>
      <c r="FBQ21" s="43"/>
      <c r="FBR21" s="43"/>
      <c r="FBS21" s="43"/>
      <c r="FBT21" s="43"/>
      <c r="FBU21" s="43"/>
      <c r="FBV21" s="43"/>
      <c r="FBW21" s="43"/>
      <c r="FBX21" s="43"/>
      <c r="FBY21" s="43"/>
      <c r="FBZ21" s="43"/>
      <c r="FCA21" s="43"/>
      <c r="FCB21" s="43"/>
      <c r="FCC21" s="43"/>
      <c r="FCD21" s="43"/>
      <c r="FCE21" s="43"/>
      <c r="FCF21" s="43"/>
      <c r="FCG21" s="43"/>
      <c r="FCH21" s="43"/>
      <c r="FCI21" s="43"/>
      <c r="FCJ21" s="43"/>
      <c r="FCK21" s="43"/>
      <c r="FCL21" s="43"/>
      <c r="FCM21" s="43"/>
      <c r="FCN21" s="43"/>
      <c r="FCO21" s="43"/>
      <c r="FCP21" s="43"/>
      <c r="FCQ21" s="43"/>
      <c r="FCR21" s="43"/>
      <c r="FCS21" s="43"/>
      <c r="FCT21" s="43"/>
      <c r="FCU21" s="43"/>
      <c r="FCV21" s="43"/>
      <c r="FCW21" s="43"/>
      <c r="FCX21" s="43"/>
      <c r="FCY21" s="43"/>
      <c r="FCZ21" s="43"/>
      <c r="FDA21" s="43"/>
      <c r="FDB21" s="43"/>
      <c r="FDC21" s="43"/>
      <c r="FDD21" s="43"/>
      <c r="FDE21" s="43"/>
      <c r="FDF21" s="43"/>
      <c r="FDG21" s="43"/>
      <c r="FDH21" s="43"/>
      <c r="FDI21" s="43"/>
      <c r="FDJ21" s="43"/>
      <c r="FDK21" s="43"/>
      <c r="FDL21" s="43"/>
      <c r="FDM21" s="43"/>
      <c r="FDN21" s="43"/>
      <c r="FDO21" s="43"/>
      <c r="FDP21" s="43"/>
      <c r="FDQ21" s="43"/>
      <c r="FDR21" s="43"/>
      <c r="FDS21" s="43"/>
      <c r="FDT21" s="43"/>
      <c r="FDU21" s="43"/>
      <c r="FDV21" s="43"/>
      <c r="FDW21" s="43"/>
      <c r="FDX21" s="43"/>
      <c r="FDY21" s="43"/>
      <c r="FDZ21" s="43"/>
      <c r="FEA21" s="43"/>
      <c r="FEB21" s="43"/>
      <c r="FEC21" s="43"/>
      <c r="FED21" s="43"/>
      <c r="FEE21" s="43"/>
      <c r="FEF21" s="43"/>
      <c r="FEG21" s="43"/>
      <c r="FEH21" s="43"/>
      <c r="FEI21" s="43"/>
      <c r="FEJ21" s="43"/>
      <c r="FEK21" s="43"/>
      <c r="FEL21" s="43"/>
      <c r="FEM21" s="43"/>
      <c r="FEN21" s="43"/>
      <c r="FEO21" s="43"/>
      <c r="FEP21" s="43"/>
      <c r="FEQ21" s="43"/>
      <c r="FER21" s="43"/>
      <c r="FES21" s="43"/>
      <c r="FET21" s="43"/>
      <c r="FEU21" s="43"/>
      <c r="FEV21" s="43"/>
      <c r="FEW21" s="43"/>
      <c r="FEX21" s="43"/>
      <c r="FEY21" s="43"/>
      <c r="FEZ21" s="43"/>
      <c r="FFA21" s="43"/>
      <c r="FFB21" s="43"/>
      <c r="FFC21" s="43"/>
      <c r="FFD21" s="43"/>
      <c r="FFE21" s="43"/>
      <c r="FFF21" s="43"/>
      <c r="FFG21" s="43"/>
      <c r="FFH21" s="43"/>
      <c r="FFI21" s="43"/>
      <c r="FFJ21" s="43"/>
      <c r="FFK21" s="43"/>
      <c r="FFL21" s="43"/>
      <c r="FFM21" s="43"/>
      <c r="FFN21" s="43"/>
      <c r="FFO21" s="43"/>
      <c r="FFP21" s="43"/>
      <c r="FFQ21" s="43"/>
      <c r="FFR21" s="43"/>
      <c r="FFS21" s="43"/>
      <c r="FFT21" s="43"/>
      <c r="FFU21" s="43"/>
      <c r="FFV21" s="43"/>
      <c r="FFW21" s="43"/>
      <c r="FFX21" s="43"/>
      <c r="FFY21" s="43"/>
      <c r="FFZ21" s="43"/>
      <c r="FGA21" s="43"/>
      <c r="FGB21" s="43"/>
      <c r="FGC21" s="43"/>
      <c r="FGD21" s="43"/>
      <c r="FGE21" s="43"/>
      <c r="FGF21" s="43"/>
      <c r="FGG21" s="43"/>
      <c r="FGH21" s="43"/>
      <c r="FGI21" s="43"/>
      <c r="FGJ21" s="43"/>
      <c r="FGK21" s="43"/>
      <c r="FGL21" s="43"/>
      <c r="FGM21" s="43"/>
      <c r="FGN21" s="43"/>
      <c r="FGO21" s="43"/>
      <c r="FGP21" s="43"/>
      <c r="FGQ21" s="43"/>
      <c r="FGR21" s="43"/>
      <c r="FGS21" s="43"/>
      <c r="FGT21" s="43"/>
      <c r="FGU21" s="43"/>
      <c r="FGV21" s="43"/>
      <c r="FGW21" s="43"/>
      <c r="FGX21" s="43"/>
      <c r="FGY21" s="43"/>
      <c r="FGZ21" s="43"/>
      <c r="FHA21" s="43"/>
      <c r="FHB21" s="43"/>
      <c r="FHC21" s="43"/>
      <c r="FHD21" s="43"/>
      <c r="FHE21" s="43"/>
      <c r="FHF21" s="43"/>
      <c r="FHG21" s="43"/>
      <c r="FHH21" s="43"/>
      <c r="FHI21" s="43"/>
      <c r="FHJ21" s="43"/>
      <c r="FHK21" s="43"/>
      <c r="FHL21" s="43"/>
      <c r="FHM21" s="43"/>
      <c r="FHN21" s="43"/>
      <c r="FHO21" s="43"/>
      <c r="FHP21" s="43"/>
      <c r="FHQ21" s="43"/>
      <c r="FHR21" s="43"/>
      <c r="FHS21" s="43"/>
      <c r="FHT21" s="43"/>
      <c r="FHU21" s="43"/>
      <c r="FHV21" s="43"/>
      <c r="FHW21" s="43"/>
      <c r="FHX21" s="43"/>
      <c r="FHY21" s="43"/>
      <c r="FHZ21" s="43"/>
      <c r="FIA21" s="43"/>
      <c r="FIB21" s="43"/>
      <c r="FIC21" s="43"/>
      <c r="FID21" s="43"/>
      <c r="FIE21" s="43"/>
      <c r="FIF21" s="43"/>
      <c r="FIG21" s="43"/>
      <c r="FIH21" s="43"/>
      <c r="FII21" s="43"/>
      <c r="FIJ21" s="43"/>
      <c r="FIK21" s="43"/>
      <c r="FIL21" s="43"/>
      <c r="FIM21" s="43"/>
      <c r="FIN21" s="43"/>
      <c r="FIO21" s="43"/>
      <c r="FIP21" s="43"/>
      <c r="FIQ21" s="43"/>
      <c r="FIR21" s="43"/>
      <c r="FIS21" s="43"/>
      <c r="FIT21" s="43"/>
      <c r="FIU21" s="43"/>
      <c r="FIV21" s="43"/>
      <c r="FIW21" s="43"/>
      <c r="FIX21" s="43"/>
      <c r="FIY21" s="43"/>
      <c r="FIZ21" s="43"/>
      <c r="FJA21" s="43"/>
      <c r="FJB21" s="43"/>
      <c r="FJC21" s="43"/>
      <c r="FJD21" s="43"/>
      <c r="FJE21" s="43"/>
      <c r="FJF21" s="43"/>
      <c r="FJG21" s="43"/>
      <c r="FJH21" s="43"/>
      <c r="FJI21" s="43"/>
      <c r="FJJ21" s="43"/>
      <c r="FJK21" s="43"/>
      <c r="FJL21" s="43"/>
      <c r="FJM21" s="43"/>
      <c r="FJN21" s="43"/>
      <c r="FJO21" s="43"/>
      <c r="FJP21" s="43"/>
      <c r="FJQ21" s="43"/>
      <c r="FJR21" s="43"/>
      <c r="FJS21" s="43"/>
      <c r="FJT21" s="43"/>
      <c r="FJU21" s="43"/>
      <c r="FJV21" s="43"/>
      <c r="FJW21" s="43"/>
      <c r="FJX21" s="43"/>
      <c r="FJY21" s="43"/>
      <c r="FJZ21" s="43"/>
      <c r="FKA21" s="43"/>
      <c r="FKB21" s="43"/>
      <c r="FKC21" s="43"/>
      <c r="FKD21" s="43"/>
      <c r="FKE21" s="43"/>
      <c r="FKF21" s="43"/>
      <c r="FKG21" s="43"/>
      <c r="FKH21" s="43"/>
      <c r="FKI21" s="43"/>
      <c r="FKJ21" s="43"/>
      <c r="FKK21" s="43"/>
      <c r="FKL21" s="43"/>
      <c r="FKM21" s="43"/>
      <c r="FKN21" s="43"/>
      <c r="FKO21" s="43"/>
      <c r="FKP21" s="43"/>
      <c r="FKQ21" s="43"/>
      <c r="FKR21" s="43"/>
      <c r="FKS21" s="43"/>
      <c r="FKT21" s="43"/>
      <c r="FKU21" s="43"/>
      <c r="FKV21" s="43"/>
      <c r="FKW21" s="43"/>
      <c r="FKX21" s="43"/>
      <c r="FKY21" s="43"/>
      <c r="FKZ21" s="43"/>
      <c r="FLA21" s="43"/>
      <c r="FLB21" s="43"/>
      <c r="FLC21" s="43"/>
      <c r="FLD21" s="43"/>
      <c r="FLE21" s="43"/>
      <c r="FLF21" s="43"/>
      <c r="FLG21" s="43"/>
      <c r="FLH21" s="43"/>
      <c r="FLI21" s="43"/>
      <c r="FLJ21" s="43"/>
      <c r="FLK21" s="43"/>
      <c r="FLL21" s="43"/>
      <c r="FLM21" s="43"/>
      <c r="FLN21" s="43"/>
      <c r="FLO21" s="43"/>
      <c r="FLP21" s="43"/>
      <c r="FLQ21" s="43"/>
      <c r="FLR21" s="43"/>
      <c r="FLS21" s="43"/>
      <c r="FLT21" s="43"/>
      <c r="FLU21" s="43"/>
      <c r="FLV21" s="43"/>
      <c r="FLW21" s="43"/>
      <c r="FLX21" s="43"/>
      <c r="FLY21" s="43"/>
      <c r="FLZ21" s="43"/>
      <c r="FMA21" s="43"/>
      <c r="FMB21" s="43"/>
      <c r="FMC21" s="43"/>
      <c r="FMD21" s="43"/>
      <c r="FME21" s="43"/>
      <c r="FMF21" s="43"/>
      <c r="FMG21" s="43"/>
      <c r="FMH21" s="43"/>
      <c r="FMI21" s="43"/>
      <c r="FMJ21" s="43"/>
      <c r="FMK21" s="43"/>
      <c r="FML21" s="43"/>
      <c r="FMM21" s="43"/>
      <c r="FMN21" s="43"/>
      <c r="FMO21" s="43"/>
      <c r="FMP21" s="43"/>
      <c r="FMQ21" s="43"/>
      <c r="FMR21" s="43"/>
      <c r="FMS21" s="43"/>
      <c r="FMT21" s="43"/>
      <c r="FMU21" s="43"/>
      <c r="FMV21" s="43"/>
      <c r="FMW21" s="43"/>
      <c r="FMX21" s="43"/>
      <c r="FMY21" s="43"/>
      <c r="FMZ21" s="43"/>
      <c r="FNA21" s="43"/>
      <c r="FNB21" s="43"/>
      <c r="FNC21" s="43"/>
      <c r="FND21" s="43"/>
      <c r="FNE21" s="43"/>
      <c r="FNF21" s="43"/>
      <c r="FNG21" s="43"/>
      <c r="FNH21" s="43"/>
      <c r="FNI21" s="43"/>
      <c r="FNJ21" s="43"/>
      <c r="FNK21" s="43"/>
      <c r="FNL21" s="43"/>
      <c r="FNM21" s="43"/>
      <c r="FNN21" s="43"/>
      <c r="FNO21" s="43"/>
      <c r="FNP21" s="43"/>
      <c r="FNQ21" s="43"/>
      <c r="FNR21" s="43"/>
      <c r="FNS21" s="43"/>
      <c r="FNT21" s="43"/>
      <c r="FNU21" s="43"/>
      <c r="FNV21" s="43"/>
      <c r="FNW21" s="43"/>
      <c r="FNX21" s="43"/>
      <c r="FNY21" s="43"/>
      <c r="FNZ21" s="43"/>
      <c r="FOA21" s="43"/>
      <c r="FOB21" s="43"/>
      <c r="FOC21" s="43"/>
      <c r="FOD21" s="43"/>
      <c r="FOE21" s="43"/>
      <c r="FOF21" s="43"/>
      <c r="FOG21" s="43"/>
      <c r="FOH21" s="43"/>
      <c r="FOI21" s="43"/>
      <c r="FOJ21" s="43"/>
      <c r="FOK21" s="43"/>
      <c r="FOL21" s="43"/>
      <c r="FOM21" s="43"/>
      <c r="FON21" s="43"/>
      <c r="FOO21" s="43"/>
      <c r="FOP21" s="43"/>
      <c r="FOQ21" s="43"/>
      <c r="FOR21" s="43"/>
      <c r="FOS21" s="43"/>
      <c r="FOT21" s="43"/>
      <c r="FOU21" s="43"/>
      <c r="FOV21" s="43"/>
      <c r="FOW21" s="43"/>
      <c r="FOX21" s="43"/>
      <c r="FOY21" s="43"/>
      <c r="FOZ21" s="43"/>
      <c r="FPA21" s="43"/>
      <c r="FPB21" s="43"/>
      <c r="FPC21" s="43"/>
      <c r="FPD21" s="43"/>
      <c r="FPE21" s="43"/>
      <c r="FPF21" s="43"/>
      <c r="FPG21" s="43"/>
      <c r="FPH21" s="43"/>
      <c r="FPI21" s="43"/>
      <c r="FPJ21" s="43"/>
      <c r="FPK21" s="43"/>
      <c r="FPL21" s="43"/>
      <c r="FPM21" s="43"/>
      <c r="FPN21" s="43"/>
      <c r="FPO21" s="43"/>
      <c r="FPP21" s="43"/>
      <c r="FPQ21" s="43"/>
      <c r="FPR21" s="43"/>
      <c r="FPS21" s="43"/>
      <c r="FPT21" s="43"/>
      <c r="FPU21" s="43"/>
      <c r="FPV21" s="43"/>
      <c r="FPW21" s="43"/>
      <c r="FPX21" s="43"/>
      <c r="FPY21" s="43"/>
      <c r="FPZ21" s="43"/>
      <c r="FQA21" s="43"/>
      <c r="FQB21" s="43"/>
      <c r="FQC21" s="43"/>
      <c r="FQD21" s="43"/>
      <c r="FQE21" s="43"/>
      <c r="FQF21" s="43"/>
      <c r="FQG21" s="43"/>
      <c r="FQH21" s="43"/>
      <c r="FQI21" s="43"/>
      <c r="FQJ21" s="43"/>
      <c r="FQK21" s="43"/>
      <c r="FQL21" s="43"/>
      <c r="FQM21" s="43"/>
      <c r="FQN21" s="43"/>
      <c r="FQO21" s="43"/>
      <c r="FQP21" s="43"/>
      <c r="FQQ21" s="43"/>
      <c r="FQR21" s="43"/>
      <c r="FQS21" s="43"/>
      <c r="FQT21" s="43"/>
      <c r="FQU21" s="43"/>
      <c r="FQV21" s="43"/>
      <c r="FQW21" s="43"/>
      <c r="FQX21" s="43"/>
      <c r="FQY21" s="43"/>
      <c r="FQZ21" s="43"/>
      <c r="FRA21" s="43"/>
      <c r="FRB21" s="43"/>
      <c r="FRC21" s="43"/>
      <c r="FRD21" s="43"/>
      <c r="FRE21" s="43"/>
      <c r="FRF21" s="43"/>
      <c r="FRG21" s="43"/>
      <c r="FRH21" s="43"/>
      <c r="FRI21" s="43"/>
      <c r="FRJ21" s="43"/>
      <c r="FRK21" s="43"/>
      <c r="FRL21" s="43"/>
      <c r="FRM21" s="43"/>
      <c r="FRN21" s="43"/>
      <c r="FRO21" s="43"/>
      <c r="FRP21" s="43"/>
      <c r="FRQ21" s="43"/>
      <c r="FRR21" s="43"/>
      <c r="FRS21" s="43"/>
      <c r="FRT21" s="43"/>
      <c r="FRU21" s="43"/>
      <c r="FRV21" s="43"/>
      <c r="FRW21" s="43"/>
      <c r="FRX21" s="43"/>
      <c r="FRY21" s="43"/>
      <c r="FRZ21" s="43"/>
      <c r="FSA21" s="43"/>
      <c r="FSB21" s="43"/>
      <c r="FSC21" s="43"/>
      <c r="FSD21" s="43"/>
      <c r="FSE21" s="43"/>
      <c r="FSF21" s="43"/>
      <c r="FSG21" s="43"/>
      <c r="FSH21" s="43"/>
      <c r="FSI21" s="43"/>
      <c r="FSJ21" s="43"/>
      <c r="FSK21" s="43"/>
      <c r="FSL21" s="43"/>
      <c r="FSM21" s="43"/>
      <c r="FSN21" s="43"/>
      <c r="FSO21" s="43"/>
      <c r="FSP21" s="43"/>
      <c r="FSQ21" s="43"/>
      <c r="FSR21" s="43"/>
      <c r="FSS21" s="43"/>
      <c r="FST21" s="43"/>
      <c r="FSU21" s="43"/>
      <c r="FSV21" s="43"/>
      <c r="FSW21" s="43"/>
      <c r="FSX21" s="43"/>
      <c r="FSY21" s="43"/>
      <c r="FSZ21" s="43"/>
      <c r="FTA21" s="43"/>
      <c r="FTB21" s="43"/>
      <c r="FTC21" s="43"/>
      <c r="FTD21" s="43"/>
      <c r="FTE21" s="43"/>
      <c r="FTF21" s="43"/>
      <c r="FTG21" s="43"/>
      <c r="FTH21" s="43"/>
      <c r="FTI21" s="43"/>
      <c r="FTJ21" s="43"/>
      <c r="FTK21" s="43"/>
      <c r="FTL21" s="43"/>
      <c r="FTM21" s="43"/>
      <c r="FTN21" s="43"/>
      <c r="FTO21" s="43"/>
      <c r="FTP21" s="43"/>
      <c r="FTQ21" s="43"/>
      <c r="FTR21" s="43"/>
      <c r="FTS21" s="43"/>
      <c r="FTT21" s="43"/>
      <c r="FTU21" s="43"/>
      <c r="FTV21" s="43"/>
      <c r="FTW21" s="43"/>
      <c r="FTX21" s="43"/>
      <c r="FTY21" s="43"/>
      <c r="FTZ21" s="43"/>
      <c r="FUA21" s="43"/>
      <c r="FUB21" s="43"/>
      <c r="FUC21" s="43"/>
      <c r="FUD21" s="43"/>
      <c r="FUE21" s="43"/>
      <c r="FUF21" s="43"/>
      <c r="FUG21" s="43"/>
      <c r="FUH21" s="43"/>
      <c r="FUI21" s="43"/>
      <c r="FUJ21" s="43"/>
      <c r="FUK21" s="43"/>
      <c r="FUL21" s="43"/>
      <c r="FUM21" s="43"/>
      <c r="FUN21" s="43"/>
      <c r="FUO21" s="43"/>
      <c r="FUP21" s="43"/>
      <c r="FUQ21" s="43"/>
      <c r="FUR21" s="43"/>
      <c r="FUS21" s="43"/>
      <c r="FUT21" s="43"/>
      <c r="FUU21" s="43"/>
      <c r="FUV21" s="43"/>
      <c r="FUW21" s="43"/>
      <c r="FUX21" s="43"/>
      <c r="FUY21" s="43"/>
      <c r="FUZ21" s="43"/>
      <c r="FVA21" s="43"/>
      <c r="FVB21" s="43"/>
      <c r="FVC21" s="43"/>
      <c r="FVD21" s="43"/>
      <c r="FVE21" s="43"/>
      <c r="FVF21" s="43"/>
      <c r="FVG21" s="43"/>
      <c r="FVH21" s="43"/>
      <c r="FVI21" s="43"/>
      <c r="FVJ21" s="43"/>
      <c r="FVK21" s="43"/>
      <c r="FVL21" s="43"/>
      <c r="FVM21" s="43"/>
      <c r="FVN21" s="43"/>
      <c r="FVO21" s="43"/>
      <c r="FVP21" s="43"/>
      <c r="FVQ21" s="43"/>
      <c r="FVR21" s="43"/>
      <c r="FVS21" s="43"/>
      <c r="FVT21" s="43"/>
      <c r="FVU21" s="43"/>
      <c r="FVV21" s="43"/>
      <c r="FVW21" s="43"/>
      <c r="FVX21" s="43"/>
      <c r="FVY21" s="43"/>
      <c r="FVZ21" s="43"/>
      <c r="FWA21" s="43"/>
      <c r="FWB21" s="43"/>
      <c r="FWC21" s="43"/>
      <c r="FWD21" s="43"/>
      <c r="FWE21" s="43"/>
      <c r="FWF21" s="43"/>
      <c r="FWG21" s="43"/>
      <c r="FWH21" s="43"/>
      <c r="FWI21" s="43"/>
      <c r="FWJ21" s="43"/>
      <c r="FWK21" s="43"/>
      <c r="FWL21" s="43"/>
      <c r="FWM21" s="43"/>
      <c r="FWN21" s="43"/>
      <c r="FWO21" s="43"/>
      <c r="FWP21" s="43"/>
      <c r="FWQ21" s="43"/>
      <c r="FWR21" s="43"/>
      <c r="FWS21" s="43"/>
      <c r="FWT21" s="43"/>
      <c r="FWU21" s="43"/>
      <c r="FWV21" s="43"/>
      <c r="FWW21" s="43"/>
      <c r="FWX21" s="43"/>
      <c r="FWY21" s="43"/>
      <c r="FWZ21" s="43"/>
      <c r="FXA21" s="43"/>
      <c r="FXB21" s="43"/>
      <c r="FXC21" s="43"/>
      <c r="FXD21" s="43"/>
      <c r="FXE21" s="43"/>
      <c r="FXF21" s="43"/>
      <c r="FXG21" s="43"/>
      <c r="FXH21" s="43"/>
      <c r="FXI21" s="43"/>
      <c r="FXJ21" s="43"/>
      <c r="FXK21" s="43"/>
      <c r="FXL21" s="43"/>
      <c r="FXM21" s="43"/>
      <c r="FXN21" s="43"/>
      <c r="FXO21" s="43"/>
      <c r="FXP21" s="43"/>
      <c r="FXQ21" s="43"/>
      <c r="FXR21" s="43"/>
      <c r="FXS21" s="43"/>
      <c r="FXT21" s="43"/>
      <c r="FXU21" s="43"/>
      <c r="FXV21" s="43"/>
      <c r="FXW21" s="43"/>
      <c r="FXX21" s="43"/>
      <c r="FXY21" s="43"/>
      <c r="FXZ21" s="43"/>
      <c r="FYA21" s="43"/>
      <c r="FYB21" s="43"/>
      <c r="FYC21" s="43"/>
      <c r="FYD21" s="43"/>
      <c r="FYE21" s="43"/>
      <c r="FYF21" s="43"/>
      <c r="FYG21" s="43"/>
      <c r="FYH21" s="43"/>
      <c r="FYI21" s="43"/>
      <c r="FYJ21" s="43"/>
      <c r="FYK21" s="43"/>
      <c r="FYL21" s="43"/>
      <c r="FYM21" s="43"/>
      <c r="FYN21" s="43"/>
      <c r="FYO21" s="43"/>
      <c r="FYP21" s="43"/>
      <c r="FYQ21" s="43"/>
      <c r="FYR21" s="43"/>
      <c r="FYS21" s="43"/>
      <c r="FYT21" s="43"/>
      <c r="FYU21" s="43"/>
      <c r="FYV21" s="43"/>
      <c r="FYW21" s="43"/>
      <c r="FYX21" s="43"/>
      <c r="FYY21" s="43"/>
      <c r="FYZ21" s="43"/>
      <c r="FZA21" s="43"/>
      <c r="FZB21" s="43"/>
      <c r="FZC21" s="43"/>
      <c r="FZD21" s="43"/>
      <c r="FZE21" s="43"/>
      <c r="FZF21" s="43"/>
      <c r="FZG21" s="43"/>
      <c r="FZH21" s="43"/>
      <c r="FZI21" s="43"/>
      <c r="FZJ21" s="43"/>
      <c r="FZK21" s="43"/>
      <c r="FZL21" s="43"/>
      <c r="FZM21" s="43"/>
      <c r="FZN21" s="43"/>
      <c r="FZO21" s="43"/>
      <c r="FZP21" s="43"/>
      <c r="FZQ21" s="43"/>
      <c r="FZR21" s="43"/>
      <c r="FZS21" s="43"/>
      <c r="FZT21" s="43"/>
      <c r="FZU21" s="43"/>
      <c r="FZV21" s="43"/>
      <c r="FZW21" s="43"/>
      <c r="FZX21" s="43"/>
      <c r="FZY21" s="43"/>
      <c r="FZZ21" s="43"/>
      <c r="GAA21" s="43"/>
      <c r="GAB21" s="43"/>
      <c r="GAC21" s="43"/>
      <c r="GAD21" s="43"/>
      <c r="GAE21" s="43"/>
      <c r="GAF21" s="43"/>
      <c r="GAG21" s="43"/>
      <c r="GAH21" s="43"/>
      <c r="GAI21" s="43"/>
      <c r="GAJ21" s="43"/>
      <c r="GAK21" s="43"/>
      <c r="GAL21" s="43"/>
      <c r="GAM21" s="43"/>
      <c r="GAN21" s="43"/>
      <c r="GAO21" s="43"/>
      <c r="GAP21" s="43"/>
      <c r="GAQ21" s="43"/>
      <c r="GAR21" s="43"/>
      <c r="GAS21" s="43"/>
      <c r="GAT21" s="43"/>
      <c r="GAU21" s="43"/>
      <c r="GAV21" s="43"/>
      <c r="GAW21" s="43"/>
      <c r="GAX21" s="43"/>
      <c r="GAY21" s="43"/>
      <c r="GAZ21" s="43"/>
      <c r="GBA21" s="43"/>
      <c r="GBB21" s="43"/>
      <c r="GBC21" s="43"/>
      <c r="GBD21" s="43"/>
      <c r="GBE21" s="43"/>
      <c r="GBF21" s="43"/>
      <c r="GBG21" s="43"/>
      <c r="GBH21" s="43"/>
      <c r="GBI21" s="43"/>
      <c r="GBJ21" s="43"/>
      <c r="GBK21" s="43"/>
      <c r="GBL21" s="43"/>
      <c r="GBM21" s="43"/>
      <c r="GBN21" s="43"/>
      <c r="GBO21" s="43"/>
      <c r="GBP21" s="43"/>
      <c r="GBQ21" s="43"/>
      <c r="GBR21" s="43"/>
      <c r="GBS21" s="43"/>
      <c r="GBT21" s="43"/>
      <c r="GBU21" s="43"/>
      <c r="GBV21" s="43"/>
      <c r="GBW21" s="43"/>
      <c r="GBX21" s="43"/>
      <c r="GBY21" s="43"/>
      <c r="GBZ21" s="43"/>
      <c r="GCA21" s="43"/>
      <c r="GCB21" s="43"/>
      <c r="GCC21" s="43"/>
      <c r="GCD21" s="43"/>
      <c r="GCE21" s="43"/>
      <c r="GCF21" s="43"/>
      <c r="GCG21" s="43"/>
      <c r="GCH21" s="43"/>
      <c r="GCI21" s="43"/>
      <c r="GCJ21" s="43"/>
      <c r="GCK21" s="43"/>
      <c r="GCL21" s="43"/>
      <c r="GCM21" s="43"/>
      <c r="GCN21" s="43"/>
      <c r="GCO21" s="43"/>
      <c r="GCP21" s="43"/>
      <c r="GCQ21" s="43"/>
      <c r="GCR21" s="43"/>
      <c r="GCS21" s="43"/>
      <c r="GCT21" s="43"/>
      <c r="GCU21" s="43"/>
      <c r="GCV21" s="43"/>
      <c r="GCW21" s="43"/>
      <c r="GCX21" s="43"/>
      <c r="GCY21" s="43"/>
      <c r="GCZ21" s="43"/>
      <c r="GDA21" s="43"/>
      <c r="GDB21" s="43"/>
      <c r="GDC21" s="43"/>
      <c r="GDD21" s="43"/>
      <c r="GDE21" s="43"/>
      <c r="GDF21" s="43"/>
      <c r="GDG21" s="43"/>
      <c r="GDH21" s="43"/>
      <c r="GDI21" s="43"/>
      <c r="GDJ21" s="43"/>
      <c r="GDK21" s="43"/>
      <c r="GDL21" s="43"/>
      <c r="GDM21" s="43"/>
      <c r="GDN21" s="43"/>
      <c r="GDO21" s="43"/>
      <c r="GDP21" s="43"/>
      <c r="GDQ21" s="43"/>
      <c r="GDR21" s="43"/>
      <c r="GDS21" s="43"/>
      <c r="GDT21" s="43"/>
      <c r="GDU21" s="43"/>
      <c r="GDV21" s="43"/>
      <c r="GDW21" s="43"/>
      <c r="GDX21" s="43"/>
      <c r="GDY21" s="43"/>
      <c r="GDZ21" s="43"/>
      <c r="GEA21" s="43"/>
      <c r="GEB21" s="43"/>
      <c r="GEC21" s="43"/>
      <c r="GED21" s="43"/>
      <c r="GEE21" s="43"/>
      <c r="GEF21" s="43"/>
      <c r="GEG21" s="43"/>
      <c r="GEH21" s="43"/>
      <c r="GEI21" s="43"/>
      <c r="GEJ21" s="43"/>
      <c r="GEK21" s="43"/>
      <c r="GEL21" s="43"/>
      <c r="GEM21" s="43"/>
      <c r="GEN21" s="43"/>
      <c r="GEO21" s="43"/>
      <c r="GEP21" s="43"/>
      <c r="GEQ21" s="43"/>
      <c r="GER21" s="43"/>
      <c r="GES21" s="43"/>
      <c r="GET21" s="43"/>
      <c r="GEU21" s="43"/>
      <c r="GEV21" s="43"/>
      <c r="GEW21" s="43"/>
      <c r="GEX21" s="43"/>
      <c r="GEY21" s="43"/>
      <c r="GEZ21" s="43"/>
      <c r="GFA21" s="43"/>
      <c r="GFB21" s="43"/>
      <c r="GFC21" s="43"/>
      <c r="GFD21" s="43"/>
      <c r="GFE21" s="43"/>
      <c r="GFF21" s="43"/>
      <c r="GFG21" s="43"/>
      <c r="GFH21" s="43"/>
      <c r="GFI21" s="43"/>
      <c r="GFJ21" s="43"/>
      <c r="GFK21" s="43"/>
      <c r="GFL21" s="43"/>
      <c r="GFM21" s="43"/>
      <c r="GFN21" s="43"/>
      <c r="GFO21" s="43"/>
      <c r="GFP21" s="43"/>
      <c r="GFQ21" s="43"/>
      <c r="GFR21" s="43"/>
      <c r="GFS21" s="43"/>
      <c r="GFT21" s="43"/>
      <c r="GFU21" s="43"/>
      <c r="GFV21" s="43"/>
      <c r="GFW21" s="43"/>
      <c r="GFX21" s="43"/>
      <c r="GFY21" s="43"/>
      <c r="GFZ21" s="43"/>
      <c r="GGA21" s="43"/>
      <c r="GGB21" s="43"/>
      <c r="GGC21" s="43"/>
      <c r="GGD21" s="43"/>
      <c r="GGE21" s="43"/>
      <c r="GGF21" s="43"/>
      <c r="GGG21" s="43"/>
      <c r="GGH21" s="43"/>
      <c r="GGI21" s="43"/>
      <c r="GGJ21" s="43"/>
      <c r="GGK21" s="43"/>
      <c r="GGL21" s="43"/>
      <c r="GGM21" s="43"/>
      <c r="GGN21" s="43"/>
      <c r="GGO21" s="43"/>
      <c r="GGP21" s="43"/>
      <c r="GGQ21" s="43"/>
      <c r="GGR21" s="43"/>
      <c r="GGS21" s="43"/>
      <c r="GGT21" s="43"/>
      <c r="GGU21" s="43"/>
      <c r="GGV21" s="43"/>
      <c r="GGW21" s="43"/>
      <c r="GGX21" s="43"/>
      <c r="GGY21" s="43"/>
      <c r="GGZ21" s="43"/>
      <c r="GHA21" s="43"/>
      <c r="GHB21" s="43"/>
      <c r="GHC21" s="43"/>
      <c r="GHD21" s="43"/>
      <c r="GHE21" s="43"/>
      <c r="GHF21" s="43"/>
      <c r="GHG21" s="43"/>
      <c r="GHH21" s="43"/>
      <c r="GHI21" s="43"/>
      <c r="GHJ21" s="43"/>
      <c r="GHK21" s="43"/>
      <c r="GHL21" s="43"/>
      <c r="GHM21" s="43"/>
      <c r="GHN21" s="43"/>
      <c r="GHO21" s="43"/>
      <c r="GHP21" s="43"/>
      <c r="GHQ21" s="43"/>
      <c r="GHR21" s="43"/>
      <c r="GHS21" s="43"/>
      <c r="GHT21" s="43"/>
      <c r="GHU21" s="43"/>
      <c r="GHV21" s="43"/>
      <c r="GHW21" s="43"/>
      <c r="GHX21" s="43"/>
      <c r="GHY21" s="43"/>
      <c r="GHZ21" s="43"/>
      <c r="GIA21" s="43"/>
      <c r="GIB21" s="43"/>
      <c r="GIC21" s="43"/>
      <c r="GID21" s="43"/>
      <c r="GIE21" s="43"/>
      <c r="GIF21" s="43"/>
      <c r="GIG21" s="43"/>
      <c r="GIH21" s="43"/>
      <c r="GII21" s="43"/>
      <c r="GIJ21" s="43"/>
      <c r="GIK21" s="43"/>
      <c r="GIL21" s="43"/>
      <c r="GIM21" s="43"/>
      <c r="GIN21" s="43"/>
      <c r="GIO21" s="43"/>
      <c r="GIP21" s="43"/>
      <c r="GIQ21" s="43"/>
      <c r="GIR21" s="43"/>
      <c r="GIS21" s="43"/>
      <c r="GIT21" s="43"/>
      <c r="GIU21" s="43"/>
      <c r="GIV21" s="43"/>
      <c r="GIW21" s="43"/>
      <c r="GIX21" s="43"/>
      <c r="GIY21" s="43"/>
      <c r="GIZ21" s="43"/>
      <c r="GJA21" s="43"/>
      <c r="GJB21" s="43"/>
      <c r="GJC21" s="43"/>
      <c r="GJD21" s="43"/>
      <c r="GJE21" s="43"/>
      <c r="GJF21" s="43"/>
      <c r="GJG21" s="43"/>
      <c r="GJH21" s="43"/>
      <c r="GJI21" s="43"/>
      <c r="GJJ21" s="43"/>
      <c r="GJK21" s="43"/>
      <c r="GJL21" s="43"/>
      <c r="GJM21" s="43"/>
      <c r="GJN21" s="43"/>
      <c r="GJO21" s="43"/>
      <c r="GJP21" s="43"/>
      <c r="GJQ21" s="43"/>
      <c r="GJR21" s="43"/>
      <c r="GJS21" s="43"/>
      <c r="GJT21" s="43"/>
      <c r="GJU21" s="43"/>
      <c r="GJV21" s="43"/>
      <c r="GJW21" s="43"/>
      <c r="GJX21" s="43"/>
      <c r="GJY21" s="43"/>
      <c r="GJZ21" s="43"/>
      <c r="GKA21" s="43"/>
      <c r="GKB21" s="43"/>
      <c r="GKC21" s="43"/>
      <c r="GKD21" s="43"/>
      <c r="GKE21" s="43"/>
      <c r="GKF21" s="43"/>
      <c r="GKG21" s="43"/>
      <c r="GKH21" s="43"/>
      <c r="GKI21" s="43"/>
      <c r="GKJ21" s="43"/>
      <c r="GKK21" s="43"/>
      <c r="GKL21" s="43"/>
      <c r="GKM21" s="43"/>
      <c r="GKN21" s="43"/>
      <c r="GKO21" s="43"/>
      <c r="GKP21" s="43"/>
      <c r="GKQ21" s="43"/>
      <c r="GKR21" s="43"/>
      <c r="GKS21" s="43"/>
      <c r="GKT21" s="43"/>
      <c r="GKU21" s="43"/>
      <c r="GKV21" s="43"/>
      <c r="GKW21" s="43"/>
      <c r="GKX21" s="43"/>
      <c r="GKY21" s="43"/>
      <c r="GKZ21" s="43"/>
      <c r="GLA21" s="43"/>
      <c r="GLB21" s="43"/>
      <c r="GLC21" s="43"/>
      <c r="GLD21" s="43"/>
      <c r="GLE21" s="43"/>
      <c r="GLF21" s="43"/>
      <c r="GLG21" s="43"/>
      <c r="GLH21" s="43"/>
      <c r="GLI21" s="43"/>
      <c r="GLJ21" s="43"/>
      <c r="GLK21" s="43"/>
      <c r="GLL21" s="43"/>
      <c r="GLM21" s="43"/>
      <c r="GLN21" s="43"/>
      <c r="GLO21" s="43"/>
      <c r="GLP21" s="43"/>
      <c r="GLQ21" s="43"/>
      <c r="GLR21" s="43"/>
      <c r="GLS21" s="43"/>
      <c r="GLT21" s="43"/>
      <c r="GLU21" s="43"/>
      <c r="GLV21" s="43"/>
      <c r="GLW21" s="43"/>
      <c r="GLX21" s="43"/>
      <c r="GLY21" s="43"/>
      <c r="GLZ21" s="43"/>
      <c r="GMA21" s="43"/>
      <c r="GMB21" s="43"/>
      <c r="GMC21" s="43"/>
      <c r="GMD21" s="43"/>
      <c r="GME21" s="43"/>
      <c r="GMF21" s="43"/>
      <c r="GMG21" s="43"/>
      <c r="GMH21" s="43"/>
      <c r="GMI21" s="43"/>
      <c r="GMJ21" s="43"/>
      <c r="GMK21" s="43"/>
      <c r="GML21" s="43"/>
      <c r="GMM21" s="43"/>
      <c r="GMN21" s="43"/>
      <c r="GMO21" s="43"/>
      <c r="GMP21" s="43"/>
      <c r="GMQ21" s="43"/>
      <c r="GMR21" s="43"/>
      <c r="GMS21" s="43"/>
      <c r="GMT21" s="43"/>
      <c r="GMU21" s="43"/>
      <c r="GMV21" s="43"/>
      <c r="GMW21" s="43"/>
      <c r="GMX21" s="43"/>
      <c r="GMY21" s="43"/>
      <c r="GMZ21" s="43"/>
      <c r="GNA21" s="43"/>
      <c r="GNB21" s="43"/>
      <c r="GNC21" s="43"/>
      <c r="GND21" s="43"/>
      <c r="GNE21" s="43"/>
      <c r="GNF21" s="43"/>
      <c r="GNG21" s="43"/>
      <c r="GNH21" s="43"/>
      <c r="GNI21" s="43"/>
      <c r="GNJ21" s="43"/>
      <c r="GNK21" s="43"/>
      <c r="GNL21" s="43"/>
      <c r="GNM21" s="43"/>
      <c r="GNN21" s="43"/>
      <c r="GNO21" s="43"/>
      <c r="GNP21" s="43"/>
      <c r="GNQ21" s="43"/>
      <c r="GNR21" s="43"/>
      <c r="GNS21" s="43"/>
      <c r="GNT21" s="43"/>
      <c r="GNU21" s="43"/>
      <c r="GNV21" s="43"/>
      <c r="GNW21" s="43"/>
      <c r="GNX21" s="43"/>
      <c r="GNY21" s="43"/>
      <c r="GNZ21" s="43"/>
      <c r="GOA21" s="43"/>
      <c r="GOB21" s="43"/>
      <c r="GOC21" s="43"/>
      <c r="GOD21" s="43"/>
      <c r="GOE21" s="43"/>
      <c r="GOF21" s="43"/>
      <c r="GOG21" s="43"/>
      <c r="GOH21" s="43"/>
      <c r="GOI21" s="43"/>
      <c r="GOJ21" s="43"/>
      <c r="GOK21" s="43"/>
      <c r="GOL21" s="43"/>
      <c r="GOM21" s="43"/>
      <c r="GON21" s="43"/>
      <c r="GOO21" s="43"/>
      <c r="GOP21" s="43"/>
      <c r="GOQ21" s="43"/>
      <c r="GOR21" s="43"/>
      <c r="GOS21" s="43"/>
      <c r="GOT21" s="43"/>
      <c r="GOU21" s="43"/>
      <c r="GOV21" s="43"/>
      <c r="GOW21" s="43"/>
      <c r="GOX21" s="43"/>
      <c r="GOY21" s="43"/>
      <c r="GOZ21" s="43"/>
      <c r="GPA21" s="43"/>
      <c r="GPB21" s="43"/>
      <c r="GPC21" s="43"/>
      <c r="GPD21" s="43"/>
      <c r="GPE21" s="43"/>
      <c r="GPF21" s="43"/>
      <c r="GPG21" s="43"/>
      <c r="GPH21" s="43"/>
      <c r="GPI21" s="43"/>
      <c r="GPJ21" s="43"/>
      <c r="GPK21" s="43"/>
      <c r="GPL21" s="43"/>
      <c r="GPM21" s="43"/>
      <c r="GPN21" s="43"/>
      <c r="GPO21" s="43"/>
      <c r="GPP21" s="43"/>
      <c r="GPQ21" s="43"/>
      <c r="GPR21" s="43"/>
      <c r="GPS21" s="43"/>
      <c r="GPT21" s="43"/>
      <c r="GPU21" s="43"/>
      <c r="GPV21" s="43"/>
      <c r="GPW21" s="43"/>
      <c r="GPX21" s="43"/>
      <c r="GPY21" s="43"/>
      <c r="GPZ21" s="43"/>
      <c r="GQA21" s="43"/>
      <c r="GQB21" s="43"/>
      <c r="GQC21" s="43"/>
      <c r="GQD21" s="43"/>
      <c r="GQE21" s="43"/>
      <c r="GQF21" s="43"/>
      <c r="GQG21" s="43"/>
      <c r="GQH21" s="43"/>
      <c r="GQI21" s="43"/>
      <c r="GQJ21" s="43"/>
      <c r="GQK21" s="43"/>
      <c r="GQL21" s="43"/>
      <c r="GQM21" s="43"/>
      <c r="GQN21" s="43"/>
      <c r="GQO21" s="43"/>
      <c r="GQP21" s="43"/>
      <c r="GQQ21" s="43"/>
      <c r="GQR21" s="43"/>
      <c r="GQS21" s="43"/>
      <c r="GQT21" s="43"/>
      <c r="GQU21" s="43"/>
      <c r="GQV21" s="43"/>
      <c r="GQW21" s="43"/>
      <c r="GQX21" s="43"/>
      <c r="GQY21" s="43"/>
      <c r="GQZ21" s="43"/>
      <c r="GRA21" s="43"/>
      <c r="GRB21" s="43"/>
      <c r="GRC21" s="43"/>
      <c r="GRD21" s="43"/>
      <c r="GRE21" s="43"/>
      <c r="GRF21" s="43"/>
      <c r="GRG21" s="43"/>
      <c r="GRH21" s="43"/>
      <c r="GRI21" s="43"/>
      <c r="GRJ21" s="43"/>
      <c r="GRK21" s="43"/>
      <c r="GRL21" s="43"/>
      <c r="GRM21" s="43"/>
      <c r="GRN21" s="43"/>
      <c r="GRO21" s="43"/>
      <c r="GRP21" s="43"/>
      <c r="GRQ21" s="43"/>
      <c r="GRR21" s="43"/>
      <c r="GRS21" s="43"/>
      <c r="GRT21" s="43"/>
      <c r="GRU21" s="43"/>
      <c r="GRV21" s="43"/>
      <c r="GRW21" s="43"/>
      <c r="GRX21" s="43"/>
      <c r="GRY21" s="43"/>
      <c r="GRZ21" s="43"/>
      <c r="GSA21" s="43"/>
      <c r="GSB21" s="43"/>
      <c r="GSC21" s="43"/>
      <c r="GSD21" s="43"/>
      <c r="GSE21" s="43"/>
      <c r="GSF21" s="43"/>
      <c r="GSG21" s="43"/>
      <c r="GSH21" s="43"/>
      <c r="GSI21" s="43"/>
      <c r="GSJ21" s="43"/>
      <c r="GSK21" s="43"/>
      <c r="GSL21" s="43"/>
      <c r="GSM21" s="43"/>
      <c r="GSN21" s="43"/>
      <c r="GSO21" s="43"/>
      <c r="GSP21" s="43"/>
      <c r="GSQ21" s="43"/>
      <c r="GSR21" s="43"/>
      <c r="GSS21" s="43"/>
      <c r="GST21" s="43"/>
      <c r="GSU21" s="43"/>
      <c r="GSV21" s="43"/>
      <c r="GSW21" s="43"/>
      <c r="GSX21" s="43"/>
      <c r="GSY21" s="43"/>
      <c r="GSZ21" s="43"/>
      <c r="GTA21" s="43"/>
      <c r="GTB21" s="43"/>
      <c r="GTC21" s="43"/>
      <c r="GTD21" s="43"/>
      <c r="GTE21" s="43"/>
      <c r="GTF21" s="43"/>
      <c r="GTG21" s="43"/>
      <c r="GTH21" s="43"/>
      <c r="GTI21" s="43"/>
      <c r="GTJ21" s="43"/>
      <c r="GTK21" s="43"/>
      <c r="GTL21" s="43"/>
      <c r="GTM21" s="43"/>
      <c r="GTN21" s="43"/>
      <c r="GTO21" s="43"/>
      <c r="GTP21" s="43"/>
      <c r="GTQ21" s="43"/>
      <c r="GTR21" s="43"/>
      <c r="GTS21" s="43"/>
      <c r="GTT21" s="43"/>
      <c r="GTU21" s="43"/>
      <c r="GTV21" s="43"/>
      <c r="GTW21" s="43"/>
      <c r="GTX21" s="43"/>
      <c r="GTY21" s="43"/>
      <c r="GTZ21" s="43"/>
      <c r="GUA21" s="43"/>
      <c r="GUB21" s="43"/>
      <c r="GUC21" s="43"/>
      <c r="GUD21" s="43"/>
      <c r="GUE21" s="43"/>
      <c r="GUF21" s="43"/>
      <c r="GUG21" s="43"/>
      <c r="GUH21" s="43"/>
      <c r="GUI21" s="43"/>
      <c r="GUJ21" s="43"/>
      <c r="GUK21" s="43"/>
      <c r="GUL21" s="43"/>
      <c r="GUM21" s="43"/>
      <c r="GUN21" s="43"/>
      <c r="GUO21" s="43"/>
      <c r="GUP21" s="43"/>
      <c r="GUQ21" s="43"/>
      <c r="GUR21" s="43"/>
      <c r="GUS21" s="43"/>
      <c r="GUT21" s="43"/>
      <c r="GUU21" s="43"/>
      <c r="GUV21" s="43"/>
      <c r="GUW21" s="43"/>
      <c r="GUX21" s="43"/>
      <c r="GUY21" s="43"/>
      <c r="GUZ21" s="43"/>
      <c r="GVA21" s="43"/>
      <c r="GVB21" s="43"/>
      <c r="GVC21" s="43"/>
      <c r="GVD21" s="43"/>
      <c r="GVE21" s="43"/>
      <c r="GVF21" s="43"/>
      <c r="GVG21" s="43"/>
      <c r="GVH21" s="43"/>
      <c r="GVI21" s="43"/>
      <c r="GVJ21" s="43"/>
      <c r="GVK21" s="43"/>
      <c r="GVL21" s="43"/>
      <c r="GVM21" s="43"/>
      <c r="GVN21" s="43"/>
      <c r="GVO21" s="43"/>
      <c r="GVP21" s="43"/>
      <c r="GVQ21" s="43"/>
      <c r="GVR21" s="43"/>
      <c r="GVS21" s="43"/>
      <c r="GVT21" s="43"/>
      <c r="GVU21" s="43"/>
      <c r="GVV21" s="43"/>
      <c r="GVW21" s="43"/>
      <c r="GVX21" s="43"/>
      <c r="GVY21" s="43"/>
      <c r="GVZ21" s="43"/>
      <c r="GWA21" s="43"/>
      <c r="GWB21" s="43"/>
      <c r="GWC21" s="43"/>
      <c r="GWD21" s="43"/>
      <c r="GWE21" s="43"/>
      <c r="GWF21" s="43"/>
      <c r="GWG21" s="43"/>
      <c r="GWH21" s="43"/>
      <c r="GWI21" s="43"/>
      <c r="GWJ21" s="43"/>
      <c r="GWK21" s="43"/>
      <c r="GWL21" s="43"/>
      <c r="GWM21" s="43"/>
      <c r="GWN21" s="43"/>
      <c r="GWO21" s="43"/>
      <c r="GWP21" s="43"/>
      <c r="GWQ21" s="43"/>
      <c r="GWR21" s="43"/>
      <c r="GWS21" s="43"/>
      <c r="GWT21" s="43"/>
      <c r="GWU21" s="43"/>
      <c r="GWV21" s="43"/>
      <c r="GWW21" s="43"/>
      <c r="GWX21" s="43"/>
      <c r="GWY21" s="43"/>
      <c r="GWZ21" s="43"/>
      <c r="GXA21" s="43"/>
      <c r="GXB21" s="43"/>
      <c r="GXC21" s="43"/>
      <c r="GXD21" s="43"/>
      <c r="GXE21" s="43"/>
      <c r="GXF21" s="43"/>
      <c r="GXG21" s="43"/>
      <c r="GXH21" s="43"/>
      <c r="GXI21" s="43"/>
      <c r="GXJ21" s="43"/>
      <c r="GXK21" s="43"/>
      <c r="GXL21" s="43"/>
      <c r="GXM21" s="43"/>
      <c r="GXN21" s="43"/>
      <c r="GXO21" s="43"/>
      <c r="GXP21" s="43"/>
      <c r="GXQ21" s="43"/>
      <c r="GXR21" s="43"/>
      <c r="GXS21" s="43"/>
      <c r="GXT21" s="43"/>
      <c r="GXU21" s="43"/>
      <c r="GXV21" s="43"/>
      <c r="GXW21" s="43"/>
      <c r="GXX21" s="43"/>
      <c r="GXY21" s="43"/>
      <c r="GXZ21" s="43"/>
      <c r="GYA21" s="43"/>
      <c r="GYB21" s="43"/>
      <c r="GYC21" s="43"/>
      <c r="GYD21" s="43"/>
      <c r="GYE21" s="43"/>
      <c r="GYF21" s="43"/>
      <c r="GYG21" s="43"/>
      <c r="GYH21" s="43"/>
      <c r="GYI21" s="43"/>
      <c r="GYJ21" s="43"/>
      <c r="GYK21" s="43"/>
      <c r="GYL21" s="43"/>
      <c r="GYM21" s="43"/>
      <c r="GYN21" s="43"/>
      <c r="GYO21" s="43"/>
      <c r="GYP21" s="43"/>
      <c r="GYQ21" s="43"/>
      <c r="GYR21" s="43"/>
      <c r="GYS21" s="43"/>
      <c r="GYT21" s="43"/>
      <c r="GYU21" s="43"/>
      <c r="GYV21" s="43"/>
      <c r="GYW21" s="43"/>
      <c r="GYX21" s="43"/>
      <c r="GYY21" s="43"/>
      <c r="GYZ21" s="43"/>
      <c r="GZA21" s="43"/>
      <c r="GZB21" s="43"/>
      <c r="GZC21" s="43"/>
      <c r="GZD21" s="43"/>
      <c r="GZE21" s="43"/>
      <c r="GZF21" s="43"/>
      <c r="GZG21" s="43"/>
      <c r="GZH21" s="43"/>
      <c r="GZI21" s="43"/>
      <c r="GZJ21" s="43"/>
      <c r="GZK21" s="43"/>
      <c r="GZL21" s="43"/>
      <c r="GZM21" s="43"/>
      <c r="GZN21" s="43"/>
      <c r="GZO21" s="43"/>
      <c r="GZP21" s="43"/>
      <c r="GZQ21" s="43"/>
      <c r="GZR21" s="43"/>
      <c r="GZS21" s="43"/>
      <c r="GZT21" s="43"/>
      <c r="GZU21" s="43"/>
      <c r="GZV21" s="43"/>
      <c r="GZW21" s="43"/>
      <c r="GZX21" s="43"/>
      <c r="GZY21" s="43"/>
      <c r="GZZ21" s="43"/>
      <c r="HAA21" s="43"/>
      <c r="HAB21" s="43"/>
      <c r="HAC21" s="43"/>
      <c r="HAD21" s="43"/>
      <c r="HAE21" s="43"/>
      <c r="HAF21" s="43"/>
      <c r="HAG21" s="43"/>
      <c r="HAH21" s="43"/>
      <c r="HAI21" s="43"/>
      <c r="HAJ21" s="43"/>
      <c r="HAK21" s="43"/>
      <c r="HAL21" s="43"/>
      <c r="HAM21" s="43"/>
      <c r="HAN21" s="43"/>
      <c r="HAO21" s="43"/>
      <c r="HAP21" s="43"/>
      <c r="HAQ21" s="43"/>
      <c r="HAR21" s="43"/>
      <c r="HAS21" s="43"/>
      <c r="HAT21" s="43"/>
      <c r="HAU21" s="43"/>
      <c r="HAV21" s="43"/>
      <c r="HAW21" s="43"/>
      <c r="HAX21" s="43"/>
      <c r="HAY21" s="43"/>
      <c r="HAZ21" s="43"/>
      <c r="HBA21" s="43"/>
      <c r="HBB21" s="43"/>
      <c r="HBC21" s="43"/>
      <c r="HBD21" s="43"/>
      <c r="HBE21" s="43"/>
      <c r="HBF21" s="43"/>
      <c r="HBG21" s="43"/>
      <c r="HBH21" s="43"/>
      <c r="HBI21" s="43"/>
      <c r="HBJ21" s="43"/>
      <c r="HBK21" s="43"/>
      <c r="HBL21" s="43"/>
      <c r="HBM21" s="43"/>
      <c r="HBN21" s="43"/>
      <c r="HBO21" s="43"/>
      <c r="HBP21" s="43"/>
      <c r="HBQ21" s="43"/>
      <c r="HBR21" s="43"/>
      <c r="HBS21" s="43"/>
      <c r="HBT21" s="43"/>
      <c r="HBU21" s="43"/>
      <c r="HBV21" s="43"/>
      <c r="HBW21" s="43"/>
      <c r="HBX21" s="43"/>
      <c r="HBY21" s="43"/>
      <c r="HBZ21" s="43"/>
      <c r="HCA21" s="43"/>
      <c r="HCB21" s="43"/>
      <c r="HCC21" s="43"/>
      <c r="HCD21" s="43"/>
      <c r="HCE21" s="43"/>
      <c r="HCF21" s="43"/>
      <c r="HCG21" s="43"/>
      <c r="HCH21" s="43"/>
      <c r="HCI21" s="43"/>
      <c r="HCJ21" s="43"/>
      <c r="HCK21" s="43"/>
      <c r="HCL21" s="43"/>
      <c r="HCM21" s="43"/>
      <c r="HCN21" s="43"/>
      <c r="HCO21" s="43"/>
      <c r="HCP21" s="43"/>
      <c r="HCQ21" s="43"/>
      <c r="HCR21" s="43"/>
      <c r="HCS21" s="43"/>
      <c r="HCT21" s="43"/>
      <c r="HCU21" s="43"/>
      <c r="HCV21" s="43"/>
      <c r="HCW21" s="43"/>
      <c r="HCX21" s="43"/>
      <c r="HCY21" s="43"/>
      <c r="HCZ21" s="43"/>
      <c r="HDA21" s="43"/>
      <c r="HDB21" s="43"/>
      <c r="HDC21" s="43"/>
      <c r="HDD21" s="43"/>
      <c r="HDE21" s="43"/>
      <c r="HDF21" s="43"/>
      <c r="HDG21" s="43"/>
      <c r="HDH21" s="43"/>
      <c r="HDI21" s="43"/>
      <c r="HDJ21" s="43"/>
      <c r="HDK21" s="43"/>
      <c r="HDL21" s="43"/>
      <c r="HDM21" s="43"/>
      <c r="HDN21" s="43"/>
      <c r="HDO21" s="43"/>
      <c r="HDP21" s="43"/>
      <c r="HDQ21" s="43"/>
      <c r="HDR21" s="43"/>
      <c r="HDS21" s="43"/>
      <c r="HDT21" s="43"/>
      <c r="HDU21" s="43"/>
      <c r="HDV21" s="43"/>
      <c r="HDW21" s="43"/>
      <c r="HDX21" s="43"/>
      <c r="HDY21" s="43"/>
      <c r="HDZ21" s="43"/>
      <c r="HEA21" s="43"/>
      <c r="HEB21" s="43"/>
      <c r="HEC21" s="43"/>
      <c r="HED21" s="43"/>
      <c r="HEE21" s="43"/>
      <c r="HEF21" s="43"/>
      <c r="HEG21" s="43"/>
      <c r="HEH21" s="43"/>
      <c r="HEI21" s="43"/>
      <c r="HEJ21" s="43"/>
      <c r="HEK21" s="43"/>
      <c r="HEL21" s="43"/>
      <c r="HEM21" s="43"/>
      <c r="HEN21" s="43"/>
      <c r="HEO21" s="43"/>
      <c r="HEP21" s="43"/>
      <c r="HEQ21" s="43"/>
      <c r="HER21" s="43"/>
      <c r="HES21" s="43"/>
      <c r="HET21" s="43"/>
      <c r="HEU21" s="43"/>
      <c r="HEV21" s="43"/>
      <c r="HEW21" s="43"/>
      <c r="HEX21" s="43"/>
      <c r="HEY21" s="43"/>
      <c r="HEZ21" s="43"/>
      <c r="HFA21" s="43"/>
      <c r="HFB21" s="43"/>
      <c r="HFC21" s="43"/>
      <c r="HFD21" s="43"/>
      <c r="HFE21" s="43"/>
      <c r="HFF21" s="43"/>
      <c r="HFG21" s="43"/>
      <c r="HFH21" s="43"/>
      <c r="HFI21" s="43"/>
      <c r="HFJ21" s="43"/>
      <c r="HFK21" s="43"/>
      <c r="HFL21" s="43"/>
      <c r="HFM21" s="43"/>
      <c r="HFN21" s="43"/>
      <c r="HFO21" s="43"/>
      <c r="HFP21" s="43"/>
      <c r="HFQ21" s="43"/>
      <c r="HFR21" s="43"/>
      <c r="HFS21" s="43"/>
      <c r="HFT21" s="43"/>
      <c r="HFU21" s="43"/>
      <c r="HFV21" s="43"/>
      <c r="HFW21" s="43"/>
      <c r="HFX21" s="43"/>
      <c r="HFY21" s="43"/>
      <c r="HFZ21" s="43"/>
      <c r="HGA21" s="43"/>
      <c r="HGB21" s="43"/>
      <c r="HGC21" s="43"/>
      <c r="HGD21" s="43"/>
      <c r="HGE21" s="43"/>
      <c r="HGF21" s="43"/>
      <c r="HGG21" s="43"/>
      <c r="HGH21" s="43"/>
      <c r="HGI21" s="43"/>
      <c r="HGJ21" s="43"/>
      <c r="HGK21" s="43"/>
      <c r="HGL21" s="43"/>
      <c r="HGM21" s="43"/>
      <c r="HGN21" s="43"/>
      <c r="HGO21" s="43"/>
      <c r="HGP21" s="43"/>
      <c r="HGQ21" s="43"/>
      <c r="HGR21" s="43"/>
      <c r="HGS21" s="43"/>
      <c r="HGT21" s="43"/>
      <c r="HGU21" s="43"/>
      <c r="HGV21" s="43"/>
      <c r="HGW21" s="43"/>
      <c r="HGX21" s="43"/>
      <c r="HGY21" s="43"/>
      <c r="HGZ21" s="43"/>
      <c r="HHA21" s="43"/>
      <c r="HHB21" s="43"/>
      <c r="HHC21" s="43"/>
      <c r="HHD21" s="43"/>
      <c r="HHE21" s="43"/>
      <c r="HHF21" s="43"/>
      <c r="HHG21" s="43"/>
      <c r="HHH21" s="43"/>
      <c r="HHI21" s="43"/>
      <c r="HHJ21" s="43"/>
      <c r="HHK21" s="43"/>
      <c r="HHL21" s="43"/>
      <c r="HHM21" s="43"/>
      <c r="HHN21" s="43"/>
      <c r="HHO21" s="43"/>
      <c r="HHP21" s="43"/>
      <c r="HHQ21" s="43"/>
      <c r="HHR21" s="43"/>
      <c r="HHS21" s="43"/>
      <c r="HHT21" s="43"/>
      <c r="HHU21" s="43"/>
      <c r="HHV21" s="43"/>
      <c r="HHW21" s="43"/>
      <c r="HHX21" s="43"/>
      <c r="HHY21" s="43"/>
      <c r="HHZ21" s="43"/>
      <c r="HIA21" s="43"/>
      <c r="HIB21" s="43"/>
      <c r="HIC21" s="43"/>
      <c r="HID21" s="43"/>
      <c r="HIE21" s="43"/>
      <c r="HIF21" s="43"/>
      <c r="HIG21" s="43"/>
      <c r="HIH21" s="43"/>
      <c r="HII21" s="43"/>
      <c r="HIJ21" s="43"/>
      <c r="HIK21" s="43"/>
      <c r="HIL21" s="43"/>
      <c r="HIM21" s="43"/>
      <c r="HIN21" s="43"/>
      <c r="HIO21" s="43"/>
      <c r="HIP21" s="43"/>
      <c r="HIQ21" s="43"/>
      <c r="HIR21" s="43"/>
      <c r="HIS21" s="43"/>
      <c r="HIT21" s="43"/>
      <c r="HIU21" s="43"/>
      <c r="HIV21" s="43"/>
      <c r="HIW21" s="43"/>
      <c r="HIX21" s="43"/>
      <c r="HIY21" s="43"/>
      <c r="HIZ21" s="43"/>
      <c r="HJA21" s="43"/>
      <c r="HJB21" s="43"/>
      <c r="HJC21" s="43"/>
      <c r="HJD21" s="43"/>
      <c r="HJE21" s="43"/>
      <c r="HJF21" s="43"/>
      <c r="HJG21" s="43"/>
      <c r="HJH21" s="43"/>
      <c r="HJI21" s="43"/>
      <c r="HJJ21" s="43"/>
      <c r="HJK21" s="43"/>
      <c r="HJL21" s="43"/>
      <c r="HJM21" s="43"/>
      <c r="HJN21" s="43"/>
      <c r="HJO21" s="43"/>
      <c r="HJP21" s="43"/>
      <c r="HJQ21" s="43"/>
      <c r="HJR21" s="43"/>
      <c r="HJS21" s="43"/>
      <c r="HJT21" s="43"/>
      <c r="HJU21" s="43"/>
      <c r="HJV21" s="43"/>
      <c r="HJW21" s="43"/>
      <c r="HJX21" s="43"/>
      <c r="HJY21" s="43"/>
      <c r="HJZ21" s="43"/>
      <c r="HKA21" s="43"/>
      <c r="HKB21" s="43"/>
      <c r="HKC21" s="43"/>
      <c r="HKD21" s="43"/>
      <c r="HKE21" s="43"/>
      <c r="HKF21" s="43"/>
      <c r="HKG21" s="43"/>
      <c r="HKH21" s="43"/>
      <c r="HKI21" s="43"/>
      <c r="HKJ21" s="43"/>
      <c r="HKK21" s="43"/>
      <c r="HKL21" s="43"/>
      <c r="HKM21" s="43"/>
      <c r="HKN21" s="43"/>
      <c r="HKO21" s="43"/>
      <c r="HKP21" s="43"/>
      <c r="HKQ21" s="43"/>
      <c r="HKR21" s="43"/>
      <c r="HKS21" s="43"/>
      <c r="HKT21" s="43"/>
      <c r="HKU21" s="43"/>
      <c r="HKV21" s="43"/>
      <c r="HKW21" s="43"/>
      <c r="HKX21" s="43"/>
      <c r="HKY21" s="43"/>
      <c r="HKZ21" s="43"/>
      <c r="HLA21" s="43"/>
      <c r="HLB21" s="43"/>
      <c r="HLC21" s="43"/>
      <c r="HLD21" s="43"/>
      <c r="HLE21" s="43"/>
      <c r="HLF21" s="43"/>
      <c r="HLG21" s="43"/>
      <c r="HLH21" s="43"/>
      <c r="HLI21" s="43"/>
      <c r="HLJ21" s="43"/>
      <c r="HLK21" s="43"/>
      <c r="HLL21" s="43"/>
      <c r="HLM21" s="43"/>
      <c r="HLN21" s="43"/>
      <c r="HLO21" s="43"/>
      <c r="HLP21" s="43"/>
      <c r="HLQ21" s="43"/>
      <c r="HLR21" s="43"/>
      <c r="HLS21" s="43"/>
      <c r="HLT21" s="43"/>
      <c r="HLU21" s="43"/>
      <c r="HLV21" s="43"/>
      <c r="HLW21" s="43"/>
      <c r="HLX21" s="43"/>
      <c r="HLY21" s="43"/>
      <c r="HLZ21" s="43"/>
      <c r="HMA21" s="43"/>
      <c r="HMB21" s="43"/>
      <c r="HMC21" s="43"/>
      <c r="HMD21" s="43"/>
      <c r="HME21" s="43"/>
      <c r="HMF21" s="43"/>
      <c r="HMG21" s="43"/>
      <c r="HMH21" s="43"/>
      <c r="HMI21" s="43"/>
      <c r="HMJ21" s="43"/>
      <c r="HMK21" s="43"/>
      <c r="HML21" s="43"/>
      <c r="HMM21" s="43"/>
      <c r="HMN21" s="43"/>
      <c r="HMO21" s="43"/>
      <c r="HMP21" s="43"/>
      <c r="HMQ21" s="43"/>
      <c r="HMR21" s="43"/>
      <c r="HMS21" s="43"/>
      <c r="HMT21" s="43"/>
      <c r="HMU21" s="43"/>
      <c r="HMV21" s="43"/>
      <c r="HMW21" s="43"/>
      <c r="HMX21" s="43"/>
      <c r="HMY21" s="43"/>
      <c r="HMZ21" s="43"/>
      <c r="HNA21" s="43"/>
      <c r="HNB21" s="43"/>
      <c r="HNC21" s="43"/>
      <c r="HND21" s="43"/>
      <c r="HNE21" s="43"/>
      <c r="HNF21" s="43"/>
      <c r="HNG21" s="43"/>
      <c r="HNH21" s="43"/>
      <c r="HNI21" s="43"/>
      <c r="HNJ21" s="43"/>
      <c r="HNK21" s="43"/>
      <c r="HNL21" s="43"/>
      <c r="HNM21" s="43"/>
      <c r="HNN21" s="43"/>
      <c r="HNO21" s="43"/>
      <c r="HNP21" s="43"/>
      <c r="HNQ21" s="43"/>
      <c r="HNR21" s="43"/>
      <c r="HNS21" s="43"/>
      <c r="HNT21" s="43"/>
      <c r="HNU21" s="43"/>
      <c r="HNV21" s="43"/>
      <c r="HNW21" s="43"/>
      <c r="HNX21" s="43"/>
      <c r="HNY21" s="43"/>
      <c r="HNZ21" s="43"/>
      <c r="HOA21" s="43"/>
      <c r="HOB21" s="43"/>
      <c r="HOC21" s="43"/>
      <c r="HOD21" s="43"/>
      <c r="HOE21" s="43"/>
      <c r="HOF21" s="43"/>
      <c r="HOG21" s="43"/>
      <c r="HOH21" s="43"/>
      <c r="HOI21" s="43"/>
      <c r="HOJ21" s="43"/>
      <c r="HOK21" s="43"/>
      <c r="HOL21" s="43"/>
      <c r="HOM21" s="43"/>
      <c r="HON21" s="43"/>
      <c r="HOO21" s="43"/>
      <c r="HOP21" s="43"/>
      <c r="HOQ21" s="43"/>
      <c r="HOR21" s="43"/>
      <c r="HOS21" s="43"/>
      <c r="HOT21" s="43"/>
      <c r="HOU21" s="43"/>
      <c r="HOV21" s="43"/>
      <c r="HOW21" s="43"/>
      <c r="HOX21" s="43"/>
      <c r="HOY21" s="43"/>
      <c r="HOZ21" s="43"/>
      <c r="HPA21" s="43"/>
      <c r="HPB21" s="43"/>
      <c r="HPC21" s="43"/>
      <c r="HPD21" s="43"/>
      <c r="HPE21" s="43"/>
      <c r="HPF21" s="43"/>
      <c r="HPG21" s="43"/>
      <c r="HPH21" s="43"/>
      <c r="HPI21" s="43"/>
      <c r="HPJ21" s="43"/>
      <c r="HPK21" s="43"/>
      <c r="HPL21" s="43"/>
      <c r="HPM21" s="43"/>
      <c r="HPN21" s="43"/>
      <c r="HPO21" s="43"/>
      <c r="HPP21" s="43"/>
      <c r="HPQ21" s="43"/>
      <c r="HPR21" s="43"/>
      <c r="HPS21" s="43"/>
      <c r="HPT21" s="43"/>
      <c r="HPU21" s="43"/>
      <c r="HPV21" s="43"/>
      <c r="HPW21" s="43"/>
      <c r="HPX21" s="43"/>
      <c r="HPY21" s="43"/>
      <c r="HPZ21" s="43"/>
      <c r="HQA21" s="43"/>
      <c r="HQB21" s="43"/>
      <c r="HQC21" s="43"/>
      <c r="HQD21" s="43"/>
      <c r="HQE21" s="43"/>
      <c r="HQF21" s="43"/>
      <c r="HQG21" s="43"/>
      <c r="HQH21" s="43"/>
      <c r="HQI21" s="43"/>
      <c r="HQJ21" s="43"/>
      <c r="HQK21" s="43"/>
      <c r="HQL21" s="43"/>
      <c r="HQM21" s="43"/>
      <c r="HQN21" s="43"/>
      <c r="HQO21" s="43"/>
      <c r="HQP21" s="43"/>
      <c r="HQQ21" s="43"/>
      <c r="HQR21" s="43"/>
      <c r="HQS21" s="43"/>
      <c r="HQT21" s="43"/>
      <c r="HQU21" s="43"/>
      <c r="HQV21" s="43"/>
      <c r="HQW21" s="43"/>
      <c r="HQX21" s="43"/>
      <c r="HQY21" s="43"/>
      <c r="HQZ21" s="43"/>
      <c r="HRA21" s="43"/>
      <c r="HRB21" s="43"/>
      <c r="HRC21" s="43"/>
      <c r="HRD21" s="43"/>
      <c r="HRE21" s="43"/>
      <c r="HRF21" s="43"/>
      <c r="HRG21" s="43"/>
      <c r="HRH21" s="43"/>
      <c r="HRI21" s="43"/>
      <c r="HRJ21" s="43"/>
      <c r="HRK21" s="43"/>
      <c r="HRL21" s="43"/>
      <c r="HRM21" s="43"/>
      <c r="HRN21" s="43"/>
      <c r="HRO21" s="43"/>
      <c r="HRP21" s="43"/>
      <c r="HRQ21" s="43"/>
      <c r="HRR21" s="43"/>
      <c r="HRS21" s="43"/>
      <c r="HRT21" s="43"/>
      <c r="HRU21" s="43"/>
      <c r="HRV21" s="43"/>
      <c r="HRW21" s="43"/>
      <c r="HRX21" s="43"/>
      <c r="HRY21" s="43"/>
      <c r="HRZ21" s="43"/>
      <c r="HSA21" s="43"/>
      <c r="HSB21" s="43"/>
      <c r="HSC21" s="43"/>
      <c r="HSD21" s="43"/>
      <c r="HSE21" s="43"/>
      <c r="HSF21" s="43"/>
      <c r="HSG21" s="43"/>
      <c r="HSH21" s="43"/>
      <c r="HSI21" s="43"/>
      <c r="HSJ21" s="43"/>
      <c r="HSK21" s="43"/>
      <c r="HSL21" s="43"/>
      <c r="HSM21" s="43"/>
      <c r="HSN21" s="43"/>
      <c r="HSO21" s="43"/>
      <c r="HSP21" s="43"/>
      <c r="HSQ21" s="43"/>
      <c r="HSR21" s="43"/>
      <c r="HSS21" s="43"/>
      <c r="HST21" s="43"/>
      <c r="HSU21" s="43"/>
      <c r="HSV21" s="43"/>
      <c r="HSW21" s="43"/>
      <c r="HSX21" s="43"/>
      <c r="HSY21" s="43"/>
      <c r="HSZ21" s="43"/>
      <c r="HTA21" s="43"/>
      <c r="HTB21" s="43"/>
      <c r="HTC21" s="43"/>
      <c r="HTD21" s="43"/>
      <c r="HTE21" s="43"/>
      <c r="HTF21" s="43"/>
      <c r="HTG21" s="43"/>
      <c r="HTH21" s="43"/>
      <c r="HTI21" s="43"/>
      <c r="HTJ21" s="43"/>
      <c r="HTK21" s="43"/>
      <c r="HTL21" s="43"/>
      <c r="HTM21" s="43"/>
      <c r="HTN21" s="43"/>
      <c r="HTO21" s="43"/>
      <c r="HTP21" s="43"/>
      <c r="HTQ21" s="43"/>
      <c r="HTR21" s="43"/>
      <c r="HTS21" s="43"/>
      <c r="HTT21" s="43"/>
      <c r="HTU21" s="43"/>
      <c r="HTV21" s="43"/>
      <c r="HTW21" s="43"/>
      <c r="HTX21" s="43"/>
      <c r="HTY21" s="43"/>
      <c r="HTZ21" s="43"/>
      <c r="HUA21" s="43"/>
      <c r="HUB21" s="43"/>
      <c r="HUC21" s="43"/>
      <c r="HUD21" s="43"/>
      <c r="HUE21" s="43"/>
      <c r="HUF21" s="43"/>
      <c r="HUG21" s="43"/>
      <c r="HUH21" s="43"/>
      <c r="HUI21" s="43"/>
      <c r="HUJ21" s="43"/>
      <c r="HUK21" s="43"/>
      <c r="HUL21" s="43"/>
      <c r="HUM21" s="43"/>
      <c r="HUN21" s="43"/>
      <c r="HUO21" s="43"/>
      <c r="HUP21" s="43"/>
      <c r="HUQ21" s="43"/>
      <c r="HUR21" s="43"/>
      <c r="HUS21" s="43"/>
      <c r="HUT21" s="43"/>
      <c r="HUU21" s="43"/>
      <c r="HUV21" s="43"/>
      <c r="HUW21" s="43"/>
      <c r="HUX21" s="43"/>
      <c r="HUY21" s="43"/>
      <c r="HUZ21" s="43"/>
      <c r="HVA21" s="43"/>
      <c r="HVB21" s="43"/>
      <c r="HVC21" s="43"/>
      <c r="HVD21" s="43"/>
      <c r="HVE21" s="43"/>
      <c r="HVF21" s="43"/>
      <c r="HVG21" s="43"/>
      <c r="HVH21" s="43"/>
      <c r="HVI21" s="43"/>
      <c r="HVJ21" s="43"/>
      <c r="HVK21" s="43"/>
      <c r="HVL21" s="43"/>
      <c r="HVM21" s="43"/>
      <c r="HVN21" s="43"/>
      <c r="HVO21" s="43"/>
      <c r="HVP21" s="43"/>
      <c r="HVQ21" s="43"/>
      <c r="HVR21" s="43"/>
      <c r="HVS21" s="43"/>
      <c r="HVT21" s="43"/>
      <c r="HVU21" s="43"/>
      <c r="HVV21" s="43"/>
      <c r="HVW21" s="43"/>
      <c r="HVX21" s="43"/>
      <c r="HVY21" s="43"/>
      <c r="HVZ21" s="43"/>
      <c r="HWA21" s="43"/>
      <c r="HWB21" s="43"/>
      <c r="HWC21" s="43"/>
      <c r="HWD21" s="43"/>
      <c r="HWE21" s="43"/>
      <c r="HWF21" s="43"/>
      <c r="HWG21" s="43"/>
      <c r="HWH21" s="43"/>
      <c r="HWI21" s="43"/>
      <c r="HWJ21" s="43"/>
      <c r="HWK21" s="43"/>
      <c r="HWL21" s="43"/>
      <c r="HWM21" s="43"/>
      <c r="HWN21" s="43"/>
      <c r="HWO21" s="43"/>
      <c r="HWP21" s="43"/>
      <c r="HWQ21" s="43"/>
      <c r="HWR21" s="43"/>
      <c r="HWS21" s="43"/>
      <c r="HWT21" s="43"/>
      <c r="HWU21" s="43"/>
      <c r="HWV21" s="43"/>
      <c r="HWW21" s="43"/>
      <c r="HWX21" s="43"/>
      <c r="HWY21" s="43"/>
      <c r="HWZ21" s="43"/>
      <c r="HXA21" s="43"/>
      <c r="HXB21" s="43"/>
      <c r="HXC21" s="43"/>
      <c r="HXD21" s="43"/>
      <c r="HXE21" s="43"/>
      <c r="HXF21" s="43"/>
      <c r="HXG21" s="43"/>
      <c r="HXH21" s="43"/>
      <c r="HXI21" s="43"/>
      <c r="HXJ21" s="43"/>
      <c r="HXK21" s="43"/>
      <c r="HXL21" s="43"/>
      <c r="HXM21" s="43"/>
      <c r="HXN21" s="43"/>
      <c r="HXO21" s="43"/>
      <c r="HXP21" s="43"/>
      <c r="HXQ21" s="43"/>
      <c r="HXR21" s="43"/>
      <c r="HXS21" s="43"/>
      <c r="HXT21" s="43"/>
      <c r="HXU21" s="43"/>
      <c r="HXV21" s="43"/>
      <c r="HXW21" s="43"/>
      <c r="HXX21" s="43"/>
      <c r="HXY21" s="43"/>
      <c r="HXZ21" s="43"/>
      <c r="HYA21" s="43"/>
      <c r="HYB21" s="43"/>
      <c r="HYC21" s="43"/>
      <c r="HYD21" s="43"/>
      <c r="HYE21" s="43"/>
      <c r="HYF21" s="43"/>
      <c r="HYG21" s="43"/>
      <c r="HYH21" s="43"/>
      <c r="HYI21" s="43"/>
      <c r="HYJ21" s="43"/>
      <c r="HYK21" s="43"/>
      <c r="HYL21" s="43"/>
      <c r="HYM21" s="43"/>
      <c r="HYN21" s="43"/>
      <c r="HYO21" s="43"/>
      <c r="HYP21" s="43"/>
      <c r="HYQ21" s="43"/>
      <c r="HYR21" s="43"/>
      <c r="HYS21" s="43"/>
      <c r="HYT21" s="43"/>
      <c r="HYU21" s="43"/>
      <c r="HYV21" s="43"/>
      <c r="HYW21" s="43"/>
      <c r="HYX21" s="43"/>
      <c r="HYY21" s="43"/>
      <c r="HYZ21" s="43"/>
      <c r="HZA21" s="43"/>
      <c r="HZB21" s="43"/>
      <c r="HZC21" s="43"/>
      <c r="HZD21" s="43"/>
      <c r="HZE21" s="43"/>
      <c r="HZF21" s="43"/>
      <c r="HZG21" s="43"/>
      <c r="HZH21" s="43"/>
      <c r="HZI21" s="43"/>
      <c r="HZJ21" s="43"/>
      <c r="HZK21" s="43"/>
      <c r="HZL21" s="43"/>
      <c r="HZM21" s="43"/>
      <c r="HZN21" s="43"/>
      <c r="HZO21" s="43"/>
      <c r="HZP21" s="43"/>
      <c r="HZQ21" s="43"/>
      <c r="HZR21" s="43"/>
      <c r="HZS21" s="43"/>
      <c r="HZT21" s="43"/>
      <c r="HZU21" s="43"/>
      <c r="HZV21" s="43"/>
      <c r="HZW21" s="43"/>
      <c r="HZX21" s="43"/>
      <c r="HZY21" s="43"/>
      <c r="HZZ21" s="43"/>
      <c r="IAA21" s="43"/>
      <c r="IAB21" s="43"/>
      <c r="IAC21" s="43"/>
      <c r="IAD21" s="43"/>
      <c r="IAE21" s="43"/>
      <c r="IAF21" s="43"/>
      <c r="IAG21" s="43"/>
      <c r="IAH21" s="43"/>
      <c r="IAI21" s="43"/>
      <c r="IAJ21" s="43"/>
      <c r="IAK21" s="43"/>
      <c r="IAL21" s="43"/>
      <c r="IAM21" s="43"/>
      <c r="IAN21" s="43"/>
      <c r="IAO21" s="43"/>
      <c r="IAP21" s="43"/>
      <c r="IAQ21" s="43"/>
      <c r="IAR21" s="43"/>
      <c r="IAS21" s="43"/>
      <c r="IAT21" s="43"/>
      <c r="IAU21" s="43"/>
      <c r="IAV21" s="43"/>
      <c r="IAW21" s="43"/>
      <c r="IAX21" s="43"/>
      <c r="IAY21" s="43"/>
      <c r="IAZ21" s="43"/>
      <c r="IBA21" s="43"/>
      <c r="IBB21" s="43"/>
      <c r="IBC21" s="43"/>
      <c r="IBD21" s="43"/>
      <c r="IBE21" s="43"/>
      <c r="IBF21" s="43"/>
      <c r="IBG21" s="43"/>
      <c r="IBH21" s="43"/>
      <c r="IBI21" s="43"/>
      <c r="IBJ21" s="43"/>
      <c r="IBK21" s="43"/>
      <c r="IBL21" s="43"/>
      <c r="IBM21" s="43"/>
      <c r="IBN21" s="43"/>
      <c r="IBO21" s="43"/>
      <c r="IBP21" s="43"/>
      <c r="IBQ21" s="43"/>
      <c r="IBR21" s="43"/>
      <c r="IBS21" s="43"/>
      <c r="IBT21" s="43"/>
      <c r="IBU21" s="43"/>
      <c r="IBV21" s="43"/>
      <c r="IBW21" s="43"/>
      <c r="IBX21" s="43"/>
      <c r="IBY21" s="43"/>
      <c r="IBZ21" s="43"/>
      <c r="ICA21" s="43"/>
      <c r="ICB21" s="43"/>
      <c r="ICC21" s="43"/>
      <c r="ICD21" s="43"/>
      <c r="ICE21" s="43"/>
      <c r="ICF21" s="43"/>
      <c r="ICG21" s="43"/>
      <c r="ICH21" s="43"/>
      <c r="ICI21" s="43"/>
      <c r="ICJ21" s="43"/>
      <c r="ICK21" s="43"/>
      <c r="ICL21" s="43"/>
      <c r="ICM21" s="43"/>
      <c r="ICN21" s="43"/>
      <c r="ICO21" s="43"/>
      <c r="ICP21" s="43"/>
      <c r="ICQ21" s="43"/>
      <c r="ICR21" s="43"/>
      <c r="ICS21" s="43"/>
      <c r="ICT21" s="43"/>
      <c r="ICU21" s="43"/>
      <c r="ICV21" s="43"/>
      <c r="ICW21" s="43"/>
      <c r="ICX21" s="43"/>
      <c r="ICY21" s="43"/>
      <c r="ICZ21" s="43"/>
      <c r="IDA21" s="43"/>
      <c r="IDB21" s="43"/>
      <c r="IDC21" s="43"/>
      <c r="IDD21" s="43"/>
      <c r="IDE21" s="43"/>
      <c r="IDF21" s="43"/>
      <c r="IDG21" s="43"/>
      <c r="IDH21" s="43"/>
      <c r="IDI21" s="43"/>
      <c r="IDJ21" s="43"/>
      <c r="IDK21" s="43"/>
      <c r="IDL21" s="43"/>
      <c r="IDM21" s="43"/>
      <c r="IDN21" s="43"/>
      <c r="IDO21" s="43"/>
      <c r="IDP21" s="43"/>
      <c r="IDQ21" s="43"/>
      <c r="IDR21" s="43"/>
      <c r="IDS21" s="43"/>
      <c r="IDT21" s="43"/>
      <c r="IDU21" s="43"/>
      <c r="IDV21" s="43"/>
      <c r="IDW21" s="43"/>
      <c r="IDX21" s="43"/>
      <c r="IDY21" s="43"/>
      <c r="IDZ21" s="43"/>
      <c r="IEA21" s="43"/>
      <c r="IEB21" s="43"/>
      <c r="IEC21" s="43"/>
      <c r="IED21" s="43"/>
      <c r="IEE21" s="43"/>
      <c r="IEF21" s="43"/>
      <c r="IEG21" s="43"/>
      <c r="IEH21" s="43"/>
      <c r="IEI21" s="43"/>
      <c r="IEJ21" s="43"/>
      <c r="IEK21" s="43"/>
      <c r="IEL21" s="43"/>
      <c r="IEM21" s="43"/>
      <c r="IEN21" s="43"/>
      <c r="IEO21" s="43"/>
      <c r="IEP21" s="43"/>
      <c r="IEQ21" s="43"/>
      <c r="IER21" s="43"/>
      <c r="IES21" s="43"/>
      <c r="IET21" s="43"/>
      <c r="IEU21" s="43"/>
      <c r="IEV21" s="43"/>
      <c r="IEW21" s="43"/>
      <c r="IEX21" s="43"/>
      <c r="IEY21" s="43"/>
      <c r="IEZ21" s="43"/>
      <c r="IFA21" s="43"/>
      <c r="IFB21" s="43"/>
      <c r="IFC21" s="43"/>
      <c r="IFD21" s="43"/>
      <c r="IFE21" s="43"/>
      <c r="IFF21" s="43"/>
      <c r="IFG21" s="43"/>
      <c r="IFH21" s="43"/>
      <c r="IFI21" s="43"/>
      <c r="IFJ21" s="43"/>
      <c r="IFK21" s="43"/>
      <c r="IFL21" s="43"/>
      <c r="IFM21" s="43"/>
      <c r="IFN21" s="43"/>
      <c r="IFO21" s="43"/>
      <c r="IFP21" s="43"/>
      <c r="IFQ21" s="43"/>
      <c r="IFR21" s="43"/>
      <c r="IFS21" s="43"/>
      <c r="IFT21" s="43"/>
      <c r="IFU21" s="43"/>
      <c r="IFV21" s="43"/>
      <c r="IFW21" s="43"/>
      <c r="IFX21" s="43"/>
      <c r="IFY21" s="43"/>
      <c r="IFZ21" s="43"/>
      <c r="IGA21" s="43"/>
      <c r="IGB21" s="43"/>
      <c r="IGC21" s="43"/>
      <c r="IGD21" s="43"/>
      <c r="IGE21" s="43"/>
      <c r="IGF21" s="43"/>
      <c r="IGG21" s="43"/>
      <c r="IGH21" s="43"/>
      <c r="IGI21" s="43"/>
      <c r="IGJ21" s="43"/>
      <c r="IGK21" s="43"/>
      <c r="IGL21" s="43"/>
      <c r="IGM21" s="43"/>
      <c r="IGN21" s="43"/>
      <c r="IGO21" s="43"/>
      <c r="IGP21" s="43"/>
      <c r="IGQ21" s="43"/>
      <c r="IGR21" s="43"/>
      <c r="IGS21" s="43"/>
      <c r="IGT21" s="43"/>
      <c r="IGU21" s="43"/>
      <c r="IGV21" s="43"/>
      <c r="IGW21" s="43"/>
      <c r="IGX21" s="43"/>
      <c r="IGY21" s="43"/>
      <c r="IGZ21" s="43"/>
      <c r="IHA21" s="43"/>
      <c r="IHB21" s="43"/>
      <c r="IHC21" s="43"/>
      <c r="IHD21" s="43"/>
      <c r="IHE21" s="43"/>
      <c r="IHF21" s="43"/>
      <c r="IHG21" s="43"/>
      <c r="IHH21" s="43"/>
      <c r="IHI21" s="43"/>
      <c r="IHJ21" s="43"/>
      <c r="IHK21" s="43"/>
      <c r="IHL21" s="43"/>
      <c r="IHM21" s="43"/>
      <c r="IHN21" s="43"/>
      <c r="IHO21" s="43"/>
      <c r="IHP21" s="43"/>
      <c r="IHQ21" s="43"/>
      <c r="IHR21" s="43"/>
      <c r="IHS21" s="43"/>
      <c r="IHT21" s="43"/>
      <c r="IHU21" s="43"/>
      <c r="IHV21" s="43"/>
      <c r="IHW21" s="43"/>
      <c r="IHX21" s="43"/>
      <c r="IHY21" s="43"/>
      <c r="IHZ21" s="43"/>
      <c r="IIA21" s="43"/>
      <c r="IIB21" s="43"/>
      <c r="IIC21" s="43"/>
      <c r="IID21" s="43"/>
      <c r="IIE21" s="43"/>
      <c r="IIF21" s="43"/>
      <c r="IIG21" s="43"/>
      <c r="IIH21" s="43"/>
      <c r="III21" s="43"/>
      <c r="IIJ21" s="43"/>
      <c r="IIK21" s="43"/>
      <c r="IIL21" s="43"/>
      <c r="IIM21" s="43"/>
      <c r="IIN21" s="43"/>
      <c r="IIO21" s="43"/>
      <c r="IIP21" s="43"/>
      <c r="IIQ21" s="43"/>
      <c r="IIR21" s="43"/>
      <c r="IIS21" s="43"/>
      <c r="IIT21" s="43"/>
      <c r="IIU21" s="43"/>
      <c r="IIV21" s="43"/>
      <c r="IIW21" s="43"/>
      <c r="IIX21" s="43"/>
      <c r="IIY21" s="43"/>
      <c r="IIZ21" s="43"/>
      <c r="IJA21" s="43"/>
      <c r="IJB21" s="43"/>
      <c r="IJC21" s="43"/>
      <c r="IJD21" s="43"/>
      <c r="IJE21" s="43"/>
      <c r="IJF21" s="43"/>
      <c r="IJG21" s="43"/>
      <c r="IJH21" s="43"/>
      <c r="IJI21" s="43"/>
      <c r="IJJ21" s="43"/>
      <c r="IJK21" s="43"/>
      <c r="IJL21" s="43"/>
      <c r="IJM21" s="43"/>
      <c r="IJN21" s="43"/>
      <c r="IJO21" s="43"/>
      <c r="IJP21" s="43"/>
      <c r="IJQ21" s="43"/>
      <c r="IJR21" s="43"/>
      <c r="IJS21" s="43"/>
      <c r="IJT21" s="43"/>
      <c r="IJU21" s="43"/>
      <c r="IJV21" s="43"/>
      <c r="IJW21" s="43"/>
      <c r="IJX21" s="43"/>
      <c r="IJY21" s="43"/>
      <c r="IJZ21" s="43"/>
      <c r="IKA21" s="43"/>
      <c r="IKB21" s="43"/>
      <c r="IKC21" s="43"/>
      <c r="IKD21" s="43"/>
      <c r="IKE21" s="43"/>
      <c r="IKF21" s="43"/>
      <c r="IKG21" s="43"/>
      <c r="IKH21" s="43"/>
      <c r="IKI21" s="43"/>
      <c r="IKJ21" s="43"/>
      <c r="IKK21" s="43"/>
      <c r="IKL21" s="43"/>
      <c r="IKM21" s="43"/>
      <c r="IKN21" s="43"/>
      <c r="IKO21" s="43"/>
      <c r="IKP21" s="43"/>
      <c r="IKQ21" s="43"/>
      <c r="IKR21" s="43"/>
      <c r="IKS21" s="43"/>
      <c r="IKT21" s="43"/>
      <c r="IKU21" s="43"/>
      <c r="IKV21" s="43"/>
      <c r="IKW21" s="43"/>
      <c r="IKX21" s="43"/>
      <c r="IKY21" s="43"/>
      <c r="IKZ21" s="43"/>
      <c r="ILA21" s="43"/>
      <c r="ILB21" s="43"/>
      <c r="ILC21" s="43"/>
      <c r="ILD21" s="43"/>
      <c r="ILE21" s="43"/>
      <c r="ILF21" s="43"/>
      <c r="ILG21" s="43"/>
      <c r="ILH21" s="43"/>
      <c r="ILI21" s="43"/>
      <c r="ILJ21" s="43"/>
      <c r="ILK21" s="43"/>
      <c r="ILL21" s="43"/>
      <c r="ILM21" s="43"/>
      <c r="ILN21" s="43"/>
      <c r="ILO21" s="43"/>
      <c r="ILP21" s="43"/>
      <c r="ILQ21" s="43"/>
      <c r="ILR21" s="43"/>
      <c r="ILS21" s="43"/>
      <c r="ILT21" s="43"/>
      <c r="ILU21" s="43"/>
      <c r="ILV21" s="43"/>
      <c r="ILW21" s="43"/>
      <c r="ILX21" s="43"/>
      <c r="ILY21" s="43"/>
      <c r="ILZ21" s="43"/>
      <c r="IMA21" s="43"/>
      <c r="IMB21" s="43"/>
      <c r="IMC21" s="43"/>
      <c r="IMD21" s="43"/>
      <c r="IME21" s="43"/>
      <c r="IMF21" s="43"/>
      <c r="IMG21" s="43"/>
      <c r="IMH21" s="43"/>
      <c r="IMI21" s="43"/>
      <c r="IMJ21" s="43"/>
      <c r="IMK21" s="43"/>
      <c r="IML21" s="43"/>
      <c r="IMM21" s="43"/>
      <c r="IMN21" s="43"/>
      <c r="IMO21" s="43"/>
      <c r="IMP21" s="43"/>
      <c r="IMQ21" s="43"/>
      <c r="IMR21" s="43"/>
      <c r="IMS21" s="43"/>
      <c r="IMT21" s="43"/>
      <c r="IMU21" s="43"/>
      <c r="IMV21" s="43"/>
      <c r="IMW21" s="43"/>
      <c r="IMX21" s="43"/>
      <c r="IMY21" s="43"/>
      <c r="IMZ21" s="43"/>
      <c r="INA21" s="43"/>
      <c r="INB21" s="43"/>
      <c r="INC21" s="43"/>
      <c r="IND21" s="43"/>
      <c r="INE21" s="43"/>
      <c r="INF21" s="43"/>
      <c r="ING21" s="43"/>
      <c r="INH21" s="43"/>
      <c r="INI21" s="43"/>
      <c r="INJ21" s="43"/>
      <c r="INK21" s="43"/>
      <c r="INL21" s="43"/>
      <c r="INM21" s="43"/>
      <c r="INN21" s="43"/>
      <c r="INO21" s="43"/>
      <c r="INP21" s="43"/>
      <c r="INQ21" s="43"/>
      <c r="INR21" s="43"/>
      <c r="INS21" s="43"/>
      <c r="INT21" s="43"/>
      <c r="INU21" s="43"/>
      <c r="INV21" s="43"/>
      <c r="INW21" s="43"/>
      <c r="INX21" s="43"/>
      <c r="INY21" s="43"/>
      <c r="INZ21" s="43"/>
      <c r="IOA21" s="43"/>
      <c r="IOB21" s="43"/>
      <c r="IOC21" s="43"/>
      <c r="IOD21" s="43"/>
      <c r="IOE21" s="43"/>
      <c r="IOF21" s="43"/>
      <c r="IOG21" s="43"/>
      <c r="IOH21" s="43"/>
      <c r="IOI21" s="43"/>
      <c r="IOJ21" s="43"/>
      <c r="IOK21" s="43"/>
      <c r="IOL21" s="43"/>
      <c r="IOM21" s="43"/>
      <c r="ION21" s="43"/>
      <c r="IOO21" s="43"/>
      <c r="IOP21" s="43"/>
      <c r="IOQ21" s="43"/>
      <c r="IOR21" s="43"/>
      <c r="IOS21" s="43"/>
      <c r="IOT21" s="43"/>
      <c r="IOU21" s="43"/>
      <c r="IOV21" s="43"/>
      <c r="IOW21" s="43"/>
      <c r="IOX21" s="43"/>
      <c r="IOY21" s="43"/>
      <c r="IOZ21" s="43"/>
      <c r="IPA21" s="43"/>
      <c r="IPB21" s="43"/>
      <c r="IPC21" s="43"/>
      <c r="IPD21" s="43"/>
      <c r="IPE21" s="43"/>
      <c r="IPF21" s="43"/>
      <c r="IPG21" s="43"/>
      <c r="IPH21" s="43"/>
      <c r="IPI21" s="43"/>
      <c r="IPJ21" s="43"/>
      <c r="IPK21" s="43"/>
      <c r="IPL21" s="43"/>
      <c r="IPM21" s="43"/>
      <c r="IPN21" s="43"/>
      <c r="IPO21" s="43"/>
      <c r="IPP21" s="43"/>
      <c r="IPQ21" s="43"/>
      <c r="IPR21" s="43"/>
      <c r="IPS21" s="43"/>
      <c r="IPT21" s="43"/>
      <c r="IPU21" s="43"/>
      <c r="IPV21" s="43"/>
      <c r="IPW21" s="43"/>
      <c r="IPX21" s="43"/>
      <c r="IPY21" s="43"/>
      <c r="IPZ21" s="43"/>
      <c r="IQA21" s="43"/>
      <c r="IQB21" s="43"/>
      <c r="IQC21" s="43"/>
      <c r="IQD21" s="43"/>
      <c r="IQE21" s="43"/>
      <c r="IQF21" s="43"/>
      <c r="IQG21" s="43"/>
      <c r="IQH21" s="43"/>
      <c r="IQI21" s="43"/>
      <c r="IQJ21" s="43"/>
      <c r="IQK21" s="43"/>
      <c r="IQL21" s="43"/>
      <c r="IQM21" s="43"/>
      <c r="IQN21" s="43"/>
      <c r="IQO21" s="43"/>
      <c r="IQP21" s="43"/>
      <c r="IQQ21" s="43"/>
      <c r="IQR21" s="43"/>
      <c r="IQS21" s="43"/>
      <c r="IQT21" s="43"/>
      <c r="IQU21" s="43"/>
      <c r="IQV21" s="43"/>
      <c r="IQW21" s="43"/>
      <c r="IQX21" s="43"/>
      <c r="IQY21" s="43"/>
      <c r="IQZ21" s="43"/>
      <c r="IRA21" s="43"/>
      <c r="IRB21" s="43"/>
      <c r="IRC21" s="43"/>
      <c r="IRD21" s="43"/>
      <c r="IRE21" s="43"/>
      <c r="IRF21" s="43"/>
      <c r="IRG21" s="43"/>
      <c r="IRH21" s="43"/>
      <c r="IRI21" s="43"/>
      <c r="IRJ21" s="43"/>
      <c r="IRK21" s="43"/>
      <c r="IRL21" s="43"/>
      <c r="IRM21" s="43"/>
      <c r="IRN21" s="43"/>
      <c r="IRO21" s="43"/>
      <c r="IRP21" s="43"/>
      <c r="IRQ21" s="43"/>
      <c r="IRR21" s="43"/>
      <c r="IRS21" s="43"/>
      <c r="IRT21" s="43"/>
      <c r="IRU21" s="43"/>
      <c r="IRV21" s="43"/>
      <c r="IRW21" s="43"/>
      <c r="IRX21" s="43"/>
      <c r="IRY21" s="43"/>
      <c r="IRZ21" s="43"/>
      <c r="ISA21" s="43"/>
      <c r="ISB21" s="43"/>
      <c r="ISC21" s="43"/>
      <c r="ISD21" s="43"/>
      <c r="ISE21" s="43"/>
      <c r="ISF21" s="43"/>
      <c r="ISG21" s="43"/>
      <c r="ISH21" s="43"/>
      <c r="ISI21" s="43"/>
      <c r="ISJ21" s="43"/>
      <c r="ISK21" s="43"/>
      <c r="ISL21" s="43"/>
      <c r="ISM21" s="43"/>
      <c r="ISN21" s="43"/>
      <c r="ISO21" s="43"/>
      <c r="ISP21" s="43"/>
      <c r="ISQ21" s="43"/>
      <c r="ISR21" s="43"/>
      <c r="ISS21" s="43"/>
      <c r="IST21" s="43"/>
      <c r="ISU21" s="43"/>
      <c r="ISV21" s="43"/>
      <c r="ISW21" s="43"/>
      <c r="ISX21" s="43"/>
      <c r="ISY21" s="43"/>
      <c r="ISZ21" s="43"/>
      <c r="ITA21" s="43"/>
      <c r="ITB21" s="43"/>
      <c r="ITC21" s="43"/>
      <c r="ITD21" s="43"/>
      <c r="ITE21" s="43"/>
      <c r="ITF21" s="43"/>
      <c r="ITG21" s="43"/>
      <c r="ITH21" s="43"/>
      <c r="ITI21" s="43"/>
      <c r="ITJ21" s="43"/>
      <c r="ITK21" s="43"/>
      <c r="ITL21" s="43"/>
      <c r="ITM21" s="43"/>
      <c r="ITN21" s="43"/>
      <c r="ITO21" s="43"/>
      <c r="ITP21" s="43"/>
      <c r="ITQ21" s="43"/>
      <c r="ITR21" s="43"/>
      <c r="ITS21" s="43"/>
      <c r="ITT21" s="43"/>
      <c r="ITU21" s="43"/>
      <c r="ITV21" s="43"/>
      <c r="ITW21" s="43"/>
      <c r="ITX21" s="43"/>
      <c r="ITY21" s="43"/>
      <c r="ITZ21" s="43"/>
      <c r="IUA21" s="43"/>
      <c r="IUB21" s="43"/>
      <c r="IUC21" s="43"/>
      <c r="IUD21" s="43"/>
      <c r="IUE21" s="43"/>
      <c r="IUF21" s="43"/>
      <c r="IUG21" s="43"/>
      <c r="IUH21" s="43"/>
      <c r="IUI21" s="43"/>
      <c r="IUJ21" s="43"/>
      <c r="IUK21" s="43"/>
      <c r="IUL21" s="43"/>
      <c r="IUM21" s="43"/>
      <c r="IUN21" s="43"/>
      <c r="IUO21" s="43"/>
      <c r="IUP21" s="43"/>
      <c r="IUQ21" s="43"/>
      <c r="IUR21" s="43"/>
      <c r="IUS21" s="43"/>
      <c r="IUT21" s="43"/>
      <c r="IUU21" s="43"/>
      <c r="IUV21" s="43"/>
      <c r="IUW21" s="43"/>
      <c r="IUX21" s="43"/>
      <c r="IUY21" s="43"/>
      <c r="IUZ21" s="43"/>
      <c r="IVA21" s="43"/>
      <c r="IVB21" s="43"/>
      <c r="IVC21" s="43"/>
      <c r="IVD21" s="43"/>
      <c r="IVE21" s="43"/>
      <c r="IVF21" s="43"/>
      <c r="IVG21" s="43"/>
      <c r="IVH21" s="43"/>
      <c r="IVI21" s="43"/>
      <c r="IVJ21" s="43"/>
      <c r="IVK21" s="43"/>
      <c r="IVL21" s="43"/>
      <c r="IVM21" s="43"/>
      <c r="IVN21" s="43"/>
      <c r="IVO21" s="43"/>
      <c r="IVP21" s="43"/>
      <c r="IVQ21" s="43"/>
      <c r="IVR21" s="43"/>
      <c r="IVS21" s="43"/>
      <c r="IVT21" s="43"/>
      <c r="IVU21" s="43"/>
      <c r="IVV21" s="43"/>
      <c r="IVW21" s="43"/>
      <c r="IVX21" s="43"/>
      <c r="IVY21" s="43"/>
      <c r="IVZ21" s="43"/>
      <c r="IWA21" s="43"/>
      <c r="IWB21" s="43"/>
      <c r="IWC21" s="43"/>
      <c r="IWD21" s="43"/>
      <c r="IWE21" s="43"/>
      <c r="IWF21" s="43"/>
      <c r="IWG21" s="43"/>
      <c r="IWH21" s="43"/>
      <c r="IWI21" s="43"/>
      <c r="IWJ21" s="43"/>
      <c r="IWK21" s="43"/>
      <c r="IWL21" s="43"/>
      <c r="IWM21" s="43"/>
      <c r="IWN21" s="43"/>
      <c r="IWO21" s="43"/>
      <c r="IWP21" s="43"/>
      <c r="IWQ21" s="43"/>
      <c r="IWR21" s="43"/>
      <c r="IWS21" s="43"/>
      <c r="IWT21" s="43"/>
      <c r="IWU21" s="43"/>
      <c r="IWV21" s="43"/>
      <c r="IWW21" s="43"/>
      <c r="IWX21" s="43"/>
      <c r="IWY21" s="43"/>
      <c r="IWZ21" s="43"/>
      <c r="IXA21" s="43"/>
      <c r="IXB21" s="43"/>
      <c r="IXC21" s="43"/>
      <c r="IXD21" s="43"/>
      <c r="IXE21" s="43"/>
      <c r="IXF21" s="43"/>
      <c r="IXG21" s="43"/>
      <c r="IXH21" s="43"/>
      <c r="IXI21" s="43"/>
      <c r="IXJ21" s="43"/>
      <c r="IXK21" s="43"/>
      <c r="IXL21" s="43"/>
      <c r="IXM21" s="43"/>
      <c r="IXN21" s="43"/>
      <c r="IXO21" s="43"/>
      <c r="IXP21" s="43"/>
      <c r="IXQ21" s="43"/>
      <c r="IXR21" s="43"/>
      <c r="IXS21" s="43"/>
      <c r="IXT21" s="43"/>
      <c r="IXU21" s="43"/>
      <c r="IXV21" s="43"/>
      <c r="IXW21" s="43"/>
      <c r="IXX21" s="43"/>
      <c r="IXY21" s="43"/>
      <c r="IXZ21" s="43"/>
      <c r="IYA21" s="43"/>
      <c r="IYB21" s="43"/>
      <c r="IYC21" s="43"/>
      <c r="IYD21" s="43"/>
      <c r="IYE21" s="43"/>
      <c r="IYF21" s="43"/>
      <c r="IYG21" s="43"/>
      <c r="IYH21" s="43"/>
      <c r="IYI21" s="43"/>
      <c r="IYJ21" s="43"/>
      <c r="IYK21" s="43"/>
      <c r="IYL21" s="43"/>
      <c r="IYM21" s="43"/>
      <c r="IYN21" s="43"/>
      <c r="IYO21" s="43"/>
      <c r="IYP21" s="43"/>
      <c r="IYQ21" s="43"/>
      <c r="IYR21" s="43"/>
      <c r="IYS21" s="43"/>
      <c r="IYT21" s="43"/>
      <c r="IYU21" s="43"/>
      <c r="IYV21" s="43"/>
      <c r="IYW21" s="43"/>
      <c r="IYX21" s="43"/>
      <c r="IYY21" s="43"/>
      <c r="IYZ21" s="43"/>
      <c r="IZA21" s="43"/>
      <c r="IZB21" s="43"/>
      <c r="IZC21" s="43"/>
      <c r="IZD21" s="43"/>
      <c r="IZE21" s="43"/>
      <c r="IZF21" s="43"/>
      <c r="IZG21" s="43"/>
      <c r="IZH21" s="43"/>
      <c r="IZI21" s="43"/>
      <c r="IZJ21" s="43"/>
      <c r="IZK21" s="43"/>
      <c r="IZL21" s="43"/>
      <c r="IZM21" s="43"/>
      <c r="IZN21" s="43"/>
      <c r="IZO21" s="43"/>
      <c r="IZP21" s="43"/>
      <c r="IZQ21" s="43"/>
      <c r="IZR21" s="43"/>
      <c r="IZS21" s="43"/>
      <c r="IZT21" s="43"/>
      <c r="IZU21" s="43"/>
      <c r="IZV21" s="43"/>
      <c r="IZW21" s="43"/>
      <c r="IZX21" s="43"/>
      <c r="IZY21" s="43"/>
      <c r="IZZ21" s="43"/>
      <c r="JAA21" s="43"/>
      <c r="JAB21" s="43"/>
      <c r="JAC21" s="43"/>
      <c r="JAD21" s="43"/>
      <c r="JAE21" s="43"/>
      <c r="JAF21" s="43"/>
      <c r="JAG21" s="43"/>
      <c r="JAH21" s="43"/>
      <c r="JAI21" s="43"/>
      <c r="JAJ21" s="43"/>
      <c r="JAK21" s="43"/>
      <c r="JAL21" s="43"/>
      <c r="JAM21" s="43"/>
      <c r="JAN21" s="43"/>
      <c r="JAO21" s="43"/>
      <c r="JAP21" s="43"/>
      <c r="JAQ21" s="43"/>
      <c r="JAR21" s="43"/>
      <c r="JAS21" s="43"/>
      <c r="JAT21" s="43"/>
      <c r="JAU21" s="43"/>
      <c r="JAV21" s="43"/>
      <c r="JAW21" s="43"/>
      <c r="JAX21" s="43"/>
      <c r="JAY21" s="43"/>
      <c r="JAZ21" s="43"/>
      <c r="JBA21" s="43"/>
      <c r="JBB21" s="43"/>
      <c r="JBC21" s="43"/>
      <c r="JBD21" s="43"/>
      <c r="JBE21" s="43"/>
      <c r="JBF21" s="43"/>
      <c r="JBG21" s="43"/>
      <c r="JBH21" s="43"/>
      <c r="JBI21" s="43"/>
      <c r="JBJ21" s="43"/>
      <c r="JBK21" s="43"/>
      <c r="JBL21" s="43"/>
      <c r="JBM21" s="43"/>
      <c r="JBN21" s="43"/>
      <c r="JBO21" s="43"/>
      <c r="JBP21" s="43"/>
      <c r="JBQ21" s="43"/>
      <c r="JBR21" s="43"/>
      <c r="JBS21" s="43"/>
      <c r="JBT21" s="43"/>
      <c r="JBU21" s="43"/>
      <c r="JBV21" s="43"/>
      <c r="JBW21" s="43"/>
      <c r="JBX21" s="43"/>
      <c r="JBY21" s="43"/>
      <c r="JBZ21" s="43"/>
      <c r="JCA21" s="43"/>
      <c r="JCB21" s="43"/>
      <c r="JCC21" s="43"/>
      <c r="JCD21" s="43"/>
      <c r="JCE21" s="43"/>
      <c r="JCF21" s="43"/>
      <c r="JCG21" s="43"/>
      <c r="JCH21" s="43"/>
      <c r="JCI21" s="43"/>
      <c r="JCJ21" s="43"/>
      <c r="JCK21" s="43"/>
      <c r="JCL21" s="43"/>
      <c r="JCM21" s="43"/>
      <c r="JCN21" s="43"/>
      <c r="JCO21" s="43"/>
      <c r="JCP21" s="43"/>
      <c r="JCQ21" s="43"/>
      <c r="JCR21" s="43"/>
      <c r="JCS21" s="43"/>
      <c r="JCT21" s="43"/>
      <c r="JCU21" s="43"/>
      <c r="JCV21" s="43"/>
      <c r="JCW21" s="43"/>
      <c r="JCX21" s="43"/>
      <c r="JCY21" s="43"/>
      <c r="JCZ21" s="43"/>
      <c r="JDA21" s="43"/>
      <c r="JDB21" s="43"/>
      <c r="JDC21" s="43"/>
      <c r="JDD21" s="43"/>
      <c r="JDE21" s="43"/>
      <c r="JDF21" s="43"/>
      <c r="JDG21" s="43"/>
      <c r="JDH21" s="43"/>
      <c r="JDI21" s="43"/>
      <c r="JDJ21" s="43"/>
      <c r="JDK21" s="43"/>
      <c r="JDL21" s="43"/>
      <c r="JDM21" s="43"/>
      <c r="JDN21" s="43"/>
      <c r="JDO21" s="43"/>
      <c r="JDP21" s="43"/>
      <c r="JDQ21" s="43"/>
      <c r="JDR21" s="43"/>
      <c r="JDS21" s="43"/>
      <c r="JDT21" s="43"/>
      <c r="JDU21" s="43"/>
      <c r="JDV21" s="43"/>
      <c r="JDW21" s="43"/>
      <c r="JDX21" s="43"/>
      <c r="JDY21" s="43"/>
      <c r="JDZ21" s="43"/>
      <c r="JEA21" s="43"/>
      <c r="JEB21" s="43"/>
      <c r="JEC21" s="43"/>
      <c r="JED21" s="43"/>
      <c r="JEE21" s="43"/>
      <c r="JEF21" s="43"/>
      <c r="JEG21" s="43"/>
      <c r="JEH21" s="43"/>
      <c r="JEI21" s="43"/>
      <c r="JEJ21" s="43"/>
      <c r="JEK21" s="43"/>
      <c r="JEL21" s="43"/>
      <c r="JEM21" s="43"/>
      <c r="JEN21" s="43"/>
      <c r="JEO21" s="43"/>
      <c r="JEP21" s="43"/>
      <c r="JEQ21" s="43"/>
      <c r="JER21" s="43"/>
      <c r="JES21" s="43"/>
      <c r="JET21" s="43"/>
      <c r="JEU21" s="43"/>
      <c r="JEV21" s="43"/>
      <c r="JEW21" s="43"/>
      <c r="JEX21" s="43"/>
      <c r="JEY21" s="43"/>
      <c r="JEZ21" s="43"/>
      <c r="JFA21" s="43"/>
      <c r="JFB21" s="43"/>
      <c r="JFC21" s="43"/>
      <c r="JFD21" s="43"/>
      <c r="JFE21" s="43"/>
      <c r="JFF21" s="43"/>
      <c r="JFG21" s="43"/>
      <c r="JFH21" s="43"/>
      <c r="JFI21" s="43"/>
      <c r="JFJ21" s="43"/>
      <c r="JFK21" s="43"/>
      <c r="JFL21" s="43"/>
      <c r="JFM21" s="43"/>
      <c r="JFN21" s="43"/>
      <c r="JFO21" s="43"/>
      <c r="JFP21" s="43"/>
      <c r="JFQ21" s="43"/>
      <c r="JFR21" s="43"/>
      <c r="JFS21" s="43"/>
      <c r="JFT21" s="43"/>
      <c r="JFU21" s="43"/>
      <c r="JFV21" s="43"/>
      <c r="JFW21" s="43"/>
      <c r="JFX21" s="43"/>
      <c r="JFY21" s="43"/>
      <c r="JFZ21" s="43"/>
      <c r="JGA21" s="43"/>
      <c r="JGB21" s="43"/>
      <c r="JGC21" s="43"/>
      <c r="JGD21" s="43"/>
      <c r="JGE21" s="43"/>
      <c r="JGF21" s="43"/>
      <c r="JGG21" s="43"/>
      <c r="JGH21" s="43"/>
      <c r="JGI21" s="43"/>
      <c r="JGJ21" s="43"/>
      <c r="JGK21" s="43"/>
      <c r="JGL21" s="43"/>
      <c r="JGM21" s="43"/>
      <c r="JGN21" s="43"/>
      <c r="JGO21" s="43"/>
      <c r="JGP21" s="43"/>
      <c r="JGQ21" s="43"/>
      <c r="JGR21" s="43"/>
      <c r="JGS21" s="43"/>
      <c r="JGT21" s="43"/>
      <c r="JGU21" s="43"/>
      <c r="JGV21" s="43"/>
      <c r="JGW21" s="43"/>
      <c r="JGX21" s="43"/>
      <c r="JGY21" s="43"/>
      <c r="JGZ21" s="43"/>
      <c r="JHA21" s="43"/>
      <c r="JHB21" s="43"/>
      <c r="JHC21" s="43"/>
      <c r="JHD21" s="43"/>
      <c r="JHE21" s="43"/>
      <c r="JHF21" s="43"/>
      <c r="JHG21" s="43"/>
      <c r="JHH21" s="43"/>
      <c r="JHI21" s="43"/>
      <c r="JHJ21" s="43"/>
      <c r="JHK21" s="43"/>
      <c r="JHL21" s="43"/>
      <c r="JHM21" s="43"/>
      <c r="JHN21" s="43"/>
      <c r="JHO21" s="43"/>
      <c r="JHP21" s="43"/>
      <c r="JHQ21" s="43"/>
      <c r="JHR21" s="43"/>
      <c r="JHS21" s="43"/>
      <c r="JHT21" s="43"/>
      <c r="JHU21" s="43"/>
      <c r="JHV21" s="43"/>
      <c r="JHW21" s="43"/>
      <c r="JHX21" s="43"/>
      <c r="JHY21" s="43"/>
      <c r="JHZ21" s="43"/>
      <c r="JIA21" s="43"/>
      <c r="JIB21" s="43"/>
      <c r="JIC21" s="43"/>
      <c r="JID21" s="43"/>
      <c r="JIE21" s="43"/>
      <c r="JIF21" s="43"/>
      <c r="JIG21" s="43"/>
      <c r="JIH21" s="43"/>
      <c r="JII21" s="43"/>
      <c r="JIJ21" s="43"/>
      <c r="JIK21" s="43"/>
      <c r="JIL21" s="43"/>
      <c r="JIM21" s="43"/>
      <c r="JIN21" s="43"/>
      <c r="JIO21" s="43"/>
      <c r="JIP21" s="43"/>
      <c r="JIQ21" s="43"/>
      <c r="JIR21" s="43"/>
      <c r="JIS21" s="43"/>
      <c r="JIT21" s="43"/>
      <c r="JIU21" s="43"/>
      <c r="JIV21" s="43"/>
      <c r="JIW21" s="43"/>
      <c r="JIX21" s="43"/>
      <c r="JIY21" s="43"/>
      <c r="JIZ21" s="43"/>
      <c r="JJA21" s="43"/>
      <c r="JJB21" s="43"/>
      <c r="JJC21" s="43"/>
      <c r="JJD21" s="43"/>
      <c r="JJE21" s="43"/>
      <c r="JJF21" s="43"/>
      <c r="JJG21" s="43"/>
      <c r="JJH21" s="43"/>
      <c r="JJI21" s="43"/>
      <c r="JJJ21" s="43"/>
      <c r="JJK21" s="43"/>
      <c r="JJL21" s="43"/>
      <c r="JJM21" s="43"/>
      <c r="JJN21" s="43"/>
      <c r="JJO21" s="43"/>
      <c r="JJP21" s="43"/>
      <c r="JJQ21" s="43"/>
      <c r="JJR21" s="43"/>
      <c r="JJS21" s="43"/>
      <c r="JJT21" s="43"/>
      <c r="JJU21" s="43"/>
      <c r="JJV21" s="43"/>
      <c r="JJW21" s="43"/>
      <c r="JJX21" s="43"/>
      <c r="JJY21" s="43"/>
      <c r="JJZ21" s="43"/>
      <c r="JKA21" s="43"/>
      <c r="JKB21" s="43"/>
      <c r="JKC21" s="43"/>
      <c r="JKD21" s="43"/>
      <c r="JKE21" s="43"/>
      <c r="JKF21" s="43"/>
      <c r="JKG21" s="43"/>
      <c r="JKH21" s="43"/>
      <c r="JKI21" s="43"/>
      <c r="JKJ21" s="43"/>
      <c r="JKK21" s="43"/>
      <c r="JKL21" s="43"/>
      <c r="JKM21" s="43"/>
      <c r="JKN21" s="43"/>
      <c r="JKO21" s="43"/>
      <c r="JKP21" s="43"/>
      <c r="JKQ21" s="43"/>
      <c r="JKR21" s="43"/>
      <c r="JKS21" s="43"/>
      <c r="JKT21" s="43"/>
      <c r="JKU21" s="43"/>
      <c r="JKV21" s="43"/>
      <c r="JKW21" s="43"/>
      <c r="JKX21" s="43"/>
      <c r="JKY21" s="43"/>
      <c r="JKZ21" s="43"/>
      <c r="JLA21" s="43"/>
      <c r="JLB21" s="43"/>
      <c r="JLC21" s="43"/>
      <c r="JLD21" s="43"/>
      <c r="JLE21" s="43"/>
      <c r="JLF21" s="43"/>
      <c r="JLG21" s="43"/>
      <c r="JLH21" s="43"/>
      <c r="JLI21" s="43"/>
      <c r="JLJ21" s="43"/>
      <c r="JLK21" s="43"/>
      <c r="JLL21" s="43"/>
      <c r="JLM21" s="43"/>
      <c r="JLN21" s="43"/>
      <c r="JLO21" s="43"/>
      <c r="JLP21" s="43"/>
      <c r="JLQ21" s="43"/>
      <c r="JLR21" s="43"/>
      <c r="JLS21" s="43"/>
      <c r="JLT21" s="43"/>
      <c r="JLU21" s="43"/>
      <c r="JLV21" s="43"/>
      <c r="JLW21" s="43"/>
      <c r="JLX21" s="43"/>
      <c r="JLY21" s="43"/>
      <c r="JLZ21" s="43"/>
      <c r="JMA21" s="43"/>
      <c r="JMB21" s="43"/>
      <c r="JMC21" s="43"/>
      <c r="JMD21" s="43"/>
      <c r="JME21" s="43"/>
      <c r="JMF21" s="43"/>
      <c r="JMG21" s="43"/>
      <c r="JMH21" s="43"/>
      <c r="JMI21" s="43"/>
      <c r="JMJ21" s="43"/>
      <c r="JMK21" s="43"/>
      <c r="JML21" s="43"/>
      <c r="JMM21" s="43"/>
      <c r="JMN21" s="43"/>
      <c r="JMO21" s="43"/>
      <c r="JMP21" s="43"/>
      <c r="JMQ21" s="43"/>
      <c r="JMR21" s="43"/>
      <c r="JMS21" s="43"/>
      <c r="JMT21" s="43"/>
      <c r="JMU21" s="43"/>
      <c r="JMV21" s="43"/>
      <c r="JMW21" s="43"/>
      <c r="JMX21" s="43"/>
      <c r="JMY21" s="43"/>
      <c r="JMZ21" s="43"/>
      <c r="JNA21" s="43"/>
      <c r="JNB21" s="43"/>
      <c r="JNC21" s="43"/>
      <c r="JND21" s="43"/>
      <c r="JNE21" s="43"/>
      <c r="JNF21" s="43"/>
      <c r="JNG21" s="43"/>
      <c r="JNH21" s="43"/>
      <c r="JNI21" s="43"/>
      <c r="JNJ21" s="43"/>
      <c r="JNK21" s="43"/>
      <c r="JNL21" s="43"/>
      <c r="JNM21" s="43"/>
      <c r="JNN21" s="43"/>
      <c r="JNO21" s="43"/>
      <c r="JNP21" s="43"/>
      <c r="JNQ21" s="43"/>
      <c r="JNR21" s="43"/>
      <c r="JNS21" s="43"/>
      <c r="JNT21" s="43"/>
      <c r="JNU21" s="43"/>
      <c r="JNV21" s="43"/>
      <c r="JNW21" s="43"/>
      <c r="JNX21" s="43"/>
      <c r="JNY21" s="43"/>
      <c r="JNZ21" s="43"/>
      <c r="JOA21" s="43"/>
      <c r="JOB21" s="43"/>
      <c r="JOC21" s="43"/>
      <c r="JOD21" s="43"/>
      <c r="JOE21" s="43"/>
      <c r="JOF21" s="43"/>
      <c r="JOG21" s="43"/>
      <c r="JOH21" s="43"/>
      <c r="JOI21" s="43"/>
      <c r="JOJ21" s="43"/>
      <c r="JOK21" s="43"/>
      <c r="JOL21" s="43"/>
      <c r="JOM21" s="43"/>
      <c r="JON21" s="43"/>
      <c r="JOO21" s="43"/>
      <c r="JOP21" s="43"/>
      <c r="JOQ21" s="43"/>
      <c r="JOR21" s="43"/>
      <c r="JOS21" s="43"/>
      <c r="JOT21" s="43"/>
      <c r="JOU21" s="43"/>
      <c r="JOV21" s="43"/>
      <c r="JOW21" s="43"/>
      <c r="JOX21" s="43"/>
      <c r="JOY21" s="43"/>
      <c r="JOZ21" s="43"/>
      <c r="JPA21" s="43"/>
      <c r="JPB21" s="43"/>
      <c r="JPC21" s="43"/>
      <c r="JPD21" s="43"/>
      <c r="JPE21" s="43"/>
      <c r="JPF21" s="43"/>
      <c r="JPG21" s="43"/>
      <c r="JPH21" s="43"/>
      <c r="JPI21" s="43"/>
      <c r="JPJ21" s="43"/>
      <c r="JPK21" s="43"/>
      <c r="JPL21" s="43"/>
      <c r="JPM21" s="43"/>
      <c r="JPN21" s="43"/>
      <c r="JPO21" s="43"/>
      <c r="JPP21" s="43"/>
      <c r="JPQ21" s="43"/>
      <c r="JPR21" s="43"/>
      <c r="JPS21" s="43"/>
      <c r="JPT21" s="43"/>
      <c r="JPU21" s="43"/>
      <c r="JPV21" s="43"/>
      <c r="JPW21" s="43"/>
      <c r="JPX21" s="43"/>
      <c r="JPY21" s="43"/>
      <c r="JPZ21" s="43"/>
      <c r="JQA21" s="43"/>
      <c r="JQB21" s="43"/>
      <c r="JQC21" s="43"/>
      <c r="JQD21" s="43"/>
      <c r="JQE21" s="43"/>
      <c r="JQF21" s="43"/>
      <c r="JQG21" s="43"/>
      <c r="JQH21" s="43"/>
      <c r="JQI21" s="43"/>
      <c r="JQJ21" s="43"/>
      <c r="JQK21" s="43"/>
      <c r="JQL21" s="43"/>
      <c r="JQM21" s="43"/>
      <c r="JQN21" s="43"/>
      <c r="JQO21" s="43"/>
      <c r="JQP21" s="43"/>
      <c r="JQQ21" s="43"/>
      <c r="JQR21" s="43"/>
      <c r="JQS21" s="43"/>
      <c r="JQT21" s="43"/>
      <c r="JQU21" s="43"/>
      <c r="JQV21" s="43"/>
      <c r="JQW21" s="43"/>
      <c r="JQX21" s="43"/>
      <c r="JQY21" s="43"/>
      <c r="JQZ21" s="43"/>
      <c r="JRA21" s="43"/>
      <c r="JRB21" s="43"/>
      <c r="JRC21" s="43"/>
      <c r="JRD21" s="43"/>
      <c r="JRE21" s="43"/>
      <c r="JRF21" s="43"/>
      <c r="JRG21" s="43"/>
      <c r="JRH21" s="43"/>
      <c r="JRI21" s="43"/>
      <c r="JRJ21" s="43"/>
      <c r="JRK21" s="43"/>
      <c r="JRL21" s="43"/>
      <c r="JRM21" s="43"/>
      <c r="JRN21" s="43"/>
      <c r="JRO21" s="43"/>
      <c r="JRP21" s="43"/>
      <c r="JRQ21" s="43"/>
      <c r="JRR21" s="43"/>
      <c r="JRS21" s="43"/>
      <c r="JRT21" s="43"/>
      <c r="JRU21" s="43"/>
      <c r="JRV21" s="43"/>
      <c r="JRW21" s="43"/>
      <c r="JRX21" s="43"/>
      <c r="JRY21" s="43"/>
      <c r="JRZ21" s="43"/>
      <c r="JSA21" s="43"/>
      <c r="JSB21" s="43"/>
      <c r="JSC21" s="43"/>
      <c r="JSD21" s="43"/>
      <c r="JSE21" s="43"/>
      <c r="JSF21" s="43"/>
      <c r="JSG21" s="43"/>
      <c r="JSH21" s="43"/>
      <c r="JSI21" s="43"/>
      <c r="JSJ21" s="43"/>
      <c r="JSK21" s="43"/>
      <c r="JSL21" s="43"/>
      <c r="JSM21" s="43"/>
      <c r="JSN21" s="43"/>
      <c r="JSO21" s="43"/>
      <c r="JSP21" s="43"/>
      <c r="JSQ21" s="43"/>
      <c r="JSR21" s="43"/>
      <c r="JSS21" s="43"/>
      <c r="JST21" s="43"/>
      <c r="JSU21" s="43"/>
      <c r="JSV21" s="43"/>
      <c r="JSW21" s="43"/>
      <c r="JSX21" s="43"/>
      <c r="JSY21" s="43"/>
      <c r="JSZ21" s="43"/>
      <c r="JTA21" s="43"/>
      <c r="JTB21" s="43"/>
      <c r="JTC21" s="43"/>
      <c r="JTD21" s="43"/>
      <c r="JTE21" s="43"/>
      <c r="JTF21" s="43"/>
      <c r="JTG21" s="43"/>
      <c r="JTH21" s="43"/>
      <c r="JTI21" s="43"/>
      <c r="JTJ21" s="43"/>
      <c r="JTK21" s="43"/>
      <c r="JTL21" s="43"/>
      <c r="JTM21" s="43"/>
      <c r="JTN21" s="43"/>
      <c r="JTO21" s="43"/>
      <c r="JTP21" s="43"/>
      <c r="JTQ21" s="43"/>
      <c r="JTR21" s="43"/>
      <c r="JTS21" s="43"/>
      <c r="JTT21" s="43"/>
      <c r="JTU21" s="43"/>
      <c r="JTV21" s="43"/>
      <c r="JTW21" s="43"/>
      <c r="JTX21" s="43"/>
      <c r="JTY21" s="43"/>
      <c r="JTZ21" s="43"/>
      <c r="JUA21" s="43"/>
      <c r="JUB21" s="43"/>
      <c r="JUC21" s="43"/>
      <c r="JUD21" s="43"/>
      <c r="JUE21" s="43"/>
      <c r="JUF21" s="43"/>
      <c r="JUG21" s="43"/>
      <c r="JUH21" s="43"/>
      <c r="JUI21" s="43"/>
      <c r="JUJ21" s="43"/>
      <c r="JUK21" s="43"/>
      <c r="JUL21" s="43"/>
      <c r="JUM21" s="43"/>
      <c r="JUN21" s="43"/>
      <c r="JUO21" s="43"/>
      <c r="JUP21" s="43"/>
      <c r="JUQ21" s="43"/>
      <c r="JUR21" s="43"/>
      <c r="JUS21" s="43"/>
      <c r="JUT21" s="43"/>
      <c r="JUU21" s="43"/>
      <c r="JUV21" s="43"/>
      <c r="JUW21" s="43"/>
      <c r="JUX21" s="43"/>
      <c r="JUY21" s="43"/>
      <c r="JUZ21" s="43"/>
      <c r="JVA21" s="43"/>
      <c r="JVB21" s="43"/>
      <c r="JVC21" s="43"/>
      <c r="JVD21" s="43"/>
      <c r="JVE21" s="43"/>
      <c r="JVF21" s="43"/>
      <c r="JVG21" s="43"/>
      <c r="JVH21" s="43"/>
      <c r="JVI21" s="43"/>
      <c r="JVJ21" s="43"/>
      <c r="JVK21" s="43"/>
      <c r="JVL21" s="43"/>
      <c r="JVM21" s="43"/>
      <c r="JVN21" s="43"/>
      <c r="JVO21" s="43"/>
      <c r="JVP21" s="43"/>
      <c r="JVQ21" s="43"/>
      <c r="JVR21" s="43"/>
      <c r="JVS21" s="43"/>
      <c r="JVT21" s="43"/>
      <c r="JVU21" s="43"/>
      <c r="JVV21" s="43"/>
      <c r="JVW21" s="43"/>
      <c r="JVX21" s="43"/>
      <c r="JVY21" s="43"/>
      <c r="JVZ21" s="43"/>
      <c r="JWA21" s="43"/>
      <c r="JWB21" s="43"/>
      <c r="JWC21" s="43"/>
      <c r="JWD21" s="43"/>
      <c r="JWE21" s="43"/>
      <c r="JWF21" s="43"/>
      <c r="JWG21" s="43"/>
      <c r="JWH21" s="43"/>
      <c r="JWI21" s="43"/>
      <c r="JWJ21" s="43"/>
      <c r="JWK21" s="43"/>
      <c r="JWL21" s="43"/>
      <c r="JWM21" s="43"/>
      <c r="JWN21" s="43"/>
      <c r="JWO21" s="43"/>
      <c r="JWP21" s="43"/>
      <c r="JWQ21" s="43"/>
      <c r="JWR21" s="43"/>
      <c r="JWS21" s="43"/>
      <c r="JWT21" s="43"/>
      <c r="JWU21" s="43"/>
      <c r="JWV21" s="43"/>
      <c r="JWW21" s="43"/>
      <c r="JWX21" s="43"/>
      <c r="JWY21" s="43"/>
      <c r="JWZ21" s="43"/>
      <c r="JXA21" s="43"/>
      <c r="JXB21" s="43"/>
      <c r="JXC21" s="43"/>
      <c r="JXD21" s="43"/>
      <c r="JXE21" s="43"/>
      <c r="JXF21" s="43"/>
      <c r="JXG21" s="43"/>
      <c r="JXH21" s="43"/>
      <c r="JXI21" s="43"/>
      <c r="JXJ21" s="43"/>
      <c r="JXK21" s="43"/>
      <c r="JXL21" s="43"/>
      <c r="JXM21" s="43"/>
      <c r="JXN21" s="43"/>
      <c r="JXO21" s="43"/>
      <c r="JXP21" s="43"/>
      <c r="JXQ21" s="43"/>
      <c r="JXR21" s="43"/>
      <c r="JXS21" s="43"/>
      <c r="JXT21" s="43"/>
      <c r="JXU21" s="43"/>
      <c r="JXV21" s="43"/>
      <c r="JXW21" s="43"/>
      <c r="JXX21" s="43"/>
      <c r="JXY21" s="43"/>
      <c r="JXZ21" s="43"/>
      <c r="JYA21" s="43"/>
      <c r="JYB21" s="43"/>
      <c r="JYC21" s="43"/>
      <c r="JYD21" s="43"/>
      <c r="JYE21" s="43"/>
      <c r="JYF21" s="43"/>
      <c r="JYG21" s="43"/>
      <c r="JYH21" s="43"/>
      <c r="JYI21" s="43"/>
      <c r="JYJ21" s="43"/>
      <c r="JYK21" s="43"/>
      <c r="JYL21" s="43"/>
      <c r="JYM21" s="43"/>
      <c r="JYN21" s="43"/>
      <c r="JYO21" s="43"/>
      <c r="JYP21" s="43"/>
      <c r="JYQ21" s="43"/>
      <c r="JYR21" s="43"/>
      <c r="JYS21" s="43"/>
      <c r="JYT21" s="43"/>
      <c r="JYU21" s="43"/>
      <c r="JYV21" s="43"/>
      <c r="JYW21" s="43"/>
      <c r="JYX21" s="43"/>
      <c r="JYY21" s="43"/>
      <c r="JYZ21" s="43"/>
      <c r="JZA21" s="43"/>
      <c r="JZB21" s="43"/>
      <c r="JZC21" s="43"/>
      <c r="JZD21" s="43"/>
      <c r="JZE21" s="43"/>
      <c r="JZF21" s="43"/>
      <c r="JZG21" s="43"/>
      <c r="JZH21" s="43"/>
      <c r="JZI21" s="43"/>
      <c r="JZJ21" s="43"/>
      <c r="JZK21" s="43"/>
      <c r="JZL21" s="43"/>
      <c r="JZM21" s="43"/>
      <c r="JZN21" s="43"/>
      <c r="JZO21" s="43"/>
      <c r="JZP21" s="43"/>
      <c r="JZQ21" s="43"/>
      <c r="JZR21" s="43"/>
      <c r="JZS21" s="43"/>
      <c r="JZT21" s="43"/>
      <c r="JZU21" s="43"/>
      <c r="JZV21" s="43"/>
      <c r="JZW21" s="43"/>
      <c r="JZX21" s="43"/>
      <c r="JZY21" s="43"/>
      <c r="JZZ21" s="43"/>
      <c r="KAA21" s="43"/>
      <c r="KAB21" s="43"/>
      <c r="KAC21" s="43"/>
      <c r="KAD21" s="43"/>
      <c r="KAE21" s="43"/>
      <c r="KAF21" s="43"/>
      <c r="KAG21" s="43"/>
      <c r="KAH21" s="43"/>
      <c r="KAI21" s="43"/>
      <c r="KAJ21" s="43"/>
      <c r="KAK21" s="43"/>
      <c r="KAL21" s="43"/>
      <c r="KAM21" s="43"/>
      <c r="KAN21" s="43"/>
      <c r="KAO21" s="43"/>
      <c r="KAP21" s="43"/>
      <c r="KAQ21" s="43"/>
      <c r="KAR21" s="43"/>
      <c r="KAS21" s="43"/>
      <c r="KAT21" s="43"/>
      <c r="KAU21" s="43"/>
      <c r="KAV21" s="43"/>
      <c r="KAW21" s="43"/>
      <c r="KAX21" s="43"/>
      <c r="KAY21" s="43"/>
      <c r="KAZ21" s="43"/>
      <c r="KBA21" s="43"/>
      <c r="KBB21" s="43"/>
      <c r="KBC21" s="43"/>
      <c r="KBD21" s="43"/>
      <c r="KBE21" s="43"/>
      <c r="KBF21" s="43"/>
      <c r="KBG21" s="43"/>
      <c r="KBH21" s="43"/>
      <c r="KBI21" s="43"/>
      <c r="KBJ21" s="43"/>
      <c r="KBK21" s="43"/>
      <c r="KBL21" s="43"/>
      <c r="KBM21" s="43"/>
      <c r="KBN21" s="43"/>
      <c r="KBO21" s="43"/>
      <c r="KBP21" s="43"/>
      <c r="KBQ21" s="43"/>
      <c r="KBR21" s="43"/>
      <c r="KBS21" s="43"/>
      <c r="KBT21" s="43"/>
      <c r="KBU21" s="43"/>
      <c r="KBV21" s="43"/>
      <c r="KBW21" s="43"/>
      <c r="KBX21" s="43"/>
      <c r="KBY21" s="43"/>
      <c r="KBZ21" s="43"/>
      <c r="KCA21" s="43"/>
      <c r="KCB21" s="43"/>
      <c r="KCC21" s="43"/>
      <c r="KCD21" s="43"/>
      <c r="KCE21" s="43"/>
      <c r="KCF21" s="43"/>
      <c r="KCG21" s="43"/>
      <c r="KCH21" s="43"/>
      <c r="KCI21" s="43"/>
      <c r="KCJ21" s="43"/>
      <c r="KCK21" s="43"/>
      <c r="KCL21" s="43"/>
      <c r="KCM21" s="43"/>
      <c r="KCN21" s="43"/>
      <c r="KCO21" s="43"/>
      <c r="KCP21" s="43"/>
      <c r="KCQ21" s="43"/>
      <c r="KCR21" s="43"/>
      <c r="KCS21" s="43"/>
      <c r="KCT21" s="43"/>
      <c r="KCU21" s="43"/>
      <c r="KCV21" s="43"/>
      <c r="KCW21" s="43"/>
      <c r="KCX21" s="43"/>
      <c r="KCY21" s="43"/>
      <c r="KCZ21" s="43"/>
      <c r="KDA21" s="43"/>
      <c r="KDB21" s="43"/>
      <c r="KDC21" s="43"/>
      <c r="KDD21" s="43"/>
      <c r="KDE21" s="43"/>
      <c r="KDF21" s="43"/>
      <c r="KDG21" s="43"/>
      <c r="KDH21" s="43"/>
      <c r="KDI21" s="43"/>
      <c r="KDJ21" s="43"/>
      <c r="KDK21" s="43"/>
      <c r="KDL21" s="43"/>
      <c r="KDM21" s="43"/>
      <c r="KDN21" s="43"/>
      <c r="KDO21" s="43"/>
      <c r="KDP21" s="43"/>
      <c r="KDQ21" s="43"/>
      <c r="KDR21" s="43"/>
      <c r="KDS21" s="43"/>
      <c r="KDT21" s="43"/>
      <c r="KDU21" s="43"/>
      <c r="KDV21" s="43"/>
      <c r="KDW21" s="43"/>
      <c r="KDX21" s="43"/>
      <c r="KDY21" s="43"/>
      <c r="KDZ21" s="43"/>
      <c r="KEA21" s="43"/>
      <c r="KEB21" s="43"/>
      <c r="KEC21" s="43"/>
      <c r="KED21" s="43"/>
      <c r="KEE21" s="43"/>
      <c r="KEF21" s="43"/>
      <c r="KEG21" s="43"/>
      <c r="KEH21" s="43"/>
      <c r="KEI21" s="43"/>
      <c r="KEJ21" s="43"/>
      <c r="KEK21" s="43"/>
      <c r="KEL21" s="43"/>
      <c r="KEM21" s="43"/>
      <c r="KEN21" s="43"/>
      <c r="KEO21" s="43"/>
      <c r="KEP21" s="43"/>
      <c r="KEQ21" s="43"/>
      <c r="KER21" s="43"/>
      <c r="KES21" s="43"/>
      <c r="KET21" s="43"/>
      <c r="KEU21" s="43"/>
      <c r="KEV21" s="43"/>
      <c r="KEW21" s="43"/>
      <c r="KEX21" s="43"/>
      <c r="KEY21" s="43"/>
      <c r="KEZ21" s="43"/>
      <c r="KFA21" s="43"/>
      <c r="KFB21" s="43"/>
      <c r="KFC21" s="43"/>
      <c r="KFD21" s="43"/>
      <c r="KFE21" s="43"/>
      <c r="KFF21" s="43"/>
      <c r="KFG21" s="43"/>
      <c r="KFH21" s="43"/>
      <c r="KFI21" s="43"/>
      <c r="KFJ21" s="43"/>
      <c r="KFK21" s="43"/>
      <c r="KFL21" s="43"/>
      <c r="KFM21" s="43"/>
      <c r="KFN21" s="43"/>
      <c r="KFO21" s="43"/>
      <c r="KFP21" s="43"/>
      <c r="KFQ21" s="43"/>
      <c r="KFR21" s="43"/>
      <c r="KFS21" s="43"/>
      <c r="KFT21" s="43"/>
      <c r="KFU21" s="43"/>
      <c r="KFV21" s="43"/>
      <c r="KFW21" s="43"/>
      <c r="KFX21" s="43"/>
      <c r="KFY21" s="43"/>
      <c r="KFZ21" s="43"/>
      <c r="KGA21" s="43"/>
      <c r="KGB21" s="43"/>
      <c r="KGC21" s="43"/>
      <c r="KGD21" s="43"/>
      <c r="KGE21" s="43"/>
      <c r="KGF21" s="43"/>
      <c r="KGG21" s="43"/>
      <c r="KGH21" s="43"/>
      <c r="KGI21" s="43"/>
      <c r="KGJ21" s="43"/>
      <c r="KGK21" s="43"/>
      <c r="KGL21" s="43"/>
      <c r="KGM21" s="43"/>
      <c r="KGN21" s="43"/>
      <c r="KGO21" s="43"/>
      <c r="KGP21" s="43"/>
      <c r="KGQ21" s="43"/>
      <c r="KGR21" s="43"/>
      <c r="KGS21" s="43"/>
      <c r="KGT21" s="43"/>
      <c r="KGU21" s="43"/>
      <c r="KGV21" s="43"/>
      <c r="KGW21" s="43"/>
      <c r="KGX21" s="43"/>
      <c r="KGY21" s="43"/>
      <c r="KGZ21" s="43"/>
      <c r="KHA21" s="43"/>
      <c r="KHB21" s="43"/>
      <c r="KHC21" s="43"/>
      <c r="KHD21" s="43"/>
      <c r="KHE21" s="43"/>
      <c r="KHF21" s="43"/>
      <c r="KHG21" s="43"/>
      <c r="KHH21" s="43"/>
      <c r="KHI21" s="43"/>
      <c r="KHJ21" s="43"/>
      <c r="KHK21" s="43"/>
      <c r="KHL21" s="43"/>
      <c r="KHM21" s="43"/>
      <c r="KHN21" s="43"/>
      <c r="KHO21" s="43"/>
      <c r="KHP21" s="43"/>
      <c r="KHQ21" s="43"/>
      <c r="KHR21" s="43"/>
      <c r="KHS21" s="43"/>
      <c r="KHT21" s="43"/>
      <c r="KHU21" s="43"/>
      <c r="KHV21" s="43"/>
      <c r="KHW21" s="43"/>
      <c r="KHX21" s="43"/>
      <c r="KHY21" s="43"/>
      <c r="KHZ21" s="43"/>
      <c r="KIA21" s="43"/>
      <c r="KIB21" s="43"/>
      <c r="KIC21" s="43"/>
      <c r="KID21" s="43"/>
      <c r="KIE21" s="43"/>
      <c r="KIF21" s="43"/>
      <c r="KIG21" s="43"/>
      <c r="KIH21" s="43"/>
      <c r="KII21" s="43"/>
      <c r="KIJ21" s="43"/>
      <c r="KIK21" s="43"/>
      <c r="KIL21" s="43"/>
      <c r="KIM21" s="43"/>
      <c r="KIN21" s="43"/>
      <c r="KIO21" s="43"/>
      <c r="KIP21" s="43"/>
      <c r="KIQ21" s="43"/>
      <c r="KIR21" s="43"/>
      <c r="KIS21" s="43"/>
      <c r="KIT21" s="43"/>
      <c r="KIU21" s="43"/>
      <c r="KIV21" s="43"/>
      <c r="KIW21" s="43"/>
      <c r="KIX21" s="43"/>
      <c r="KIY21" s="43"/>
      <c r="KIZ21" s="43"/>
      <c r="KJA21" s="43"/>
      <c r="KJB21" s="43"/>
      <c r="KJC21" s="43"/>
      <c r="KJD21" s="43"/>
      <c r="KJE21" s="43"/>
      <c r="KJF21" s="43"/>
      <c r="KJG21" s="43"/>
      <c r="KJH21" s="43"/>
      <c r="KJI21" s="43"/>
      <c r="KJJ21" s="43"/>
      <c r="KJK21" s="43"/>
      <c r="KJL21" s="43"/>
      <c r="KJM21" s="43"/>
      <c r="KJN21" s="43"/>
      <c r="KJO21" s="43"/>
      <c r="KJP21" s="43"/>
      <c r="KJQ21" s="43"/>
      <c r="KJR21" s="43"/>
      <c r="KJS21" s="43"/>
      <c r="KJT21" s="43"/>
      <c r="KJU21" s="43"/>
      <c r="KJV21" s="43"/>
      <c r="KJW21" s="43"/>
      <c r="KJX21" s="43"/>
      <c r="KJY21" s="43"/>
      <c r="KJZ21" s="43"/>
      <c r="KKA21" s="43"/>
      <c r="KKB21" s="43"/>
      <c r="KKC21" s="43"/>
      <c r="KKD21" s="43"/>
      <c r="KKE21" s="43"/>
      <c r="KKF21" s="43"/>
      <c r="KKG21" s="43"/>
      <c r="KKH21" s="43"/>
      <c r="KKI21" s="43"/>
      <c r="KKJ21" s="43"/>
      <c r="KKK21" s="43"/>
      <c r="KKL21" s="43"/>
      <c r="KKM21" s="43"/>
      <c r="KKN21" s="43"/>
      <c r="KKO21" s="43"/>
      <c r="KKP21" s="43"/>
      <c r="KKQ21" s="43"/>
      <c r="KKR21" s="43"/>
      <c r="KKS21" s="43"/>
      <c r="KKT21" s="43"/>
      <c r="KKU21" s="43"/>
      <c r="KKV21" s="43"/>
      <c r="KKW21" s="43"/>
      <c r="KKX21" s="43"/>
      <c r="KKY21" s="43"/>
      <c r="KKZ21" s="43"/>
      <c r="KLA21" s="43"/>
      <c r="KLB21" s="43"/>
      <c r="KLC21" s="43"/>
      <c r="KLD21" s="43"/>
      <c r="KLE21" s="43"/>
      <c r="KLF21" s="43"/>
      <c r="KLG21" s="43"/>
      <c r="KLH21" s="43"/>
      <c r="KLI21" s="43"/>
      <c r="KLJ21" s="43"/>
      <c r="KLK21" s="43"/>
      <c r="KLL21" s="43"/>
      <c r="KLM21" s="43"/>
      <c r="KLN21" s="43"/>
      <c r="KLO21" s="43"/>
      <c r="KLP21" s="43"/>
      <c r="KLQ21" s="43"/>
      <c r="KLR21" s="43"/>
      <c r="KLS21" s="43"/>
      <c r="KLT21" s="43"/>
      <c r="KLU21" s="43"/>
      <c r="KLV21" s="43"/>
      <c r="KLW21" s="43"/>
      <c r="KLX21" s="43"/>
      <c r="KLY21" s="43"/>
      <c r="KLZ21" s="43"/>
      <c r="KMA21" s="43"/>
      <c r="KMB21" s="43"/>
      <c r="KMC21" s="43"/>
      <c r="KMD21" s="43"/>
      <c r="KME21" s="43"/>
      <c r="KMF21" s="43"/>
      <c r="KMG21" s="43"/>
      <c r="KMH21" s="43"/>
      <c r="KMI21" s="43"/>
      <c r="KMJ21" s="43"/>
      <c r="KMK21" s="43"/>
      <c r="KML21" s="43"/>
      <c r="KMM21" s="43"/>
      <c r="KMN21" s="43"/>
      <c r="KMO21" s="43"/>
      <c r="KMP21" s="43"/>
      <c r="KMQ21" s="43"/>
      <c r="KMR21" s="43"/>
      <c r="KMS21" s="43"/>
      <c r="KMT21" s="43"/>
      <c r="KMU21" s="43"/>
      <c r="KMV21" s="43"/>
      <c r="KMW21" s="43"/>
      <c r="KMX21" s="43"/>
      <c r="KMY21" s="43"/>
      <c r="KMZ21" s="43"/>
      <c r="KNA21" s="43"/>
      <c r="KNB21" s="43"/>
      <c r="KNC21" s="43"/>
      <c r="KND21" s="43"/>
      <c r="KNE21" s="43"/>
      <c r="KNF21" s="43"/>
      <c r="KNG21" s="43"/>
      <c r="KNH21" s="43"/>
      <c r="KNI21" s="43"/>
      <c r="KNJ21" s="43"/>
      <c r="KNK21" s="43"/>
      <c r="KNL21" s="43"/>
      <c r="KNM21" s="43"/>
      <c r="KNN21" s="43"/>
      <c r="KNO21" s="43"/>
      <c r="KNP21" s="43"/>
      <c r="KNQ21" s="43"/>
      <c r="KNR21" s="43"/>
      <c r="KNS21" s="43"/>
      <c r="KNT21" s="43"/>
      <c r="KNU21" s="43"/>
      <c r="KNV21" s="43"/>
      <c r="KNW21" s="43"/>
      <c r="KNX21" s="43"/>
      <c r="KNY21" s="43"/>
      <c r="KNZ21" s="43"/>
      <c r="KOA21" s="43"/>
      <c r="KOB21" s="43"/>
      <c r="KOC21" s="43"/>
      <c r="KOD21" s="43"/>
      <c r="KOE21" s="43"/>
      <c r="KOF21" s="43"/>
      <c r="KOG21" s="43"/>
      <c r="KOH21" s="43"/>
      <c r="KOI21" s="43"/>
      <c r="KOJ21" s="43"/>
      <c r="KOK21" s="43"/>
      <c r="KOL21" s="43"/>
      <c r="KOM21" s="43"/>
      <c r="KON21" s="43"/>
      <c r="KOO21" s="43"/>
      <c r="KOP21" s="43"/>
      <c r="KOQ21" s="43"/>
      <c r="KOR21" s="43"/>
      <c r="KOS21" s="43"/>
      <c r="KOT21" s="43"/>
      <c r="KOU21" s="43"/>
      <c r="KOV21" s="43"/>
      <c r="KOW21" s="43"/>
      <c r="KOX21" s="43"/>
      <c r="KOY21" s="43"/>
      <c r="KOZ21" s="43"/>
      <c r="KPA21" s="43"/>
      <c r="KPB21" s="43"/>
      <c r="KPC21" s="43"/>
      <c r="KPD21" s="43"/>
      <c r="KPE21" s="43"/>
      <c r="KPF21" s="43"/>
      <c r="KPG21" s="43"/>
      <c r="KPH21" s="43"/>
      <c r="KPI21" s="43"/>
      <c r="KPJ21" s="43"/>
      <c r="KPK21" s="43"/>
      <c r="KPL21" s="43"/>
      <c r="KPM21" s="43"/>
      <c r="KPN21" s="43"/>
      <c r="KPO21" s="43"/>
      <c r="KPP21" s="43"/>
      <c r="KPQ21" s="43"/>
      <c r="KPR21" s="43"/>
      <c r="KPS21" s="43"/>
      <c r="KPT21" s="43"/>
      <c r="KPU21" s="43"/>
      <c r="KPV21" s="43"/>
      <c r="KPW21" s="43"/>
      <c r="KPX21" s="43"/>
      <c r="KPY21" s="43"/>
      <c r="KPZ21" s="43"/>
      <c r="KQA21" s="43"/>
      <c r="KQB21" s="43"/>
      <c r="KQC21" s="43"/>
      <c r="KQD21" s="43"/>
      <c r="KQE21" s="43"/>
      <c r="KQF21" s="43"/>
      <c r="KQG21" s="43"/>
      <c r="KQH21" s="43"/>
      <c r="KQI21" s="43"/>
      <c r="KQJ21" s="43"/>
      <c r="KQK21" s="43"/>
      <c r="KQL21" s="43"/>
      <c r="KQM21" s="43"/>
      <c r="KQN21" s="43"/>
      <c r="KQO21" s="43"/>
      <c r="KQP21" s="43"/>
      <c r="KQQ21" s="43"/>
      <c r="KQR21" s="43"/>
      <c r="KQS21" s="43"/>
      <c r="KQT21" s="43"/>
      <c r="KQU21" s="43"/>
      <c r="KQV21" s="43"/>
      <c r="KQW21" s="43"/>
      <c r="KQX21" s="43"/>
      <c r="KQY21" s="43"/>
      <c r="KQZ21" s="43"/>
      <c r="KRA21" s="43"/>
      <c r="KRB21" s="43"/>
      <c r="KRC21" s="43"/>
      <c r="KRD21" s="43"/>
      <c r="KRE21" s="43"/>
      <c r="KRF21" s="43"/>
      <c r="KRG21" s="43"/>
      <c r="KRH21" s="43"/>
      <c r="KRI21" s="43"/>
      <c r="KRJ21" s="43"/>
      <c r="KRK21" s="43"/>
      <c r="KRL21" s="43"/>
      <c r="KRM21" s="43"/>
      <c r="KRN21" s="43"/>
      <c r="KRO21" s="43"/>
      <c r="KRP21" s="43"/>
      <c r="KRQ21" s="43"/>
      <c r="KRR21" s="43"/>
      <c r="KRS21" s="43"/>
      <c r="KRT21" s="43"/>
      <c r="KRU21" s="43"/>
      <c r="KRV21" s="43"/>
      <c r="KRW21" s="43"/>
      <c r="KRX21" s="43"/>
      <c r="KRY21" s="43"/>
      <c r="KRZ21" s="43"/>
      <c r="KSA21" s="43"/>
      <c r="KSB21" s="43"/>
      <c r="KSC21" s="43"/>
      <c r="KSD21" s="43"/>
      <c r="KSE21" s="43"/>
      <c r="KSF21" s="43"/>
      <c r="KSG21" s="43"/>
      <c r="KSH21" s="43"/>
      <c r="KSI21" s="43"/>
      <c r="KSJ21" s="43"/>
      <c r="KSK21" s="43"/>
      <c r="KSL21" s="43"/>
      <c r="KSM21" s="43"/>
      <c r="KSN21" s="43"/>
      <c r="KSO21" s="43"/>
      <c r="KSP21" s="43"/>
      <c r="KSQ21" s="43"/>
      <c r="KSR21" s="43"/>
      <c r="KSS21" s="43"/>
      <c r="KST21" s="43"/>
      <c r="KSU21" s="43"/>
      <c r="KSV21" s="43"/>
      <c r="KSW21" s="43"/>
      <c r="KSX21" s="43"/>
      <c r="KSY21" s="43"/>
      <c r="KSZ21" s="43"/>
      <c r="KTA21" s="43"/>
      <c r="KTB21" s="43"/>
      <c r="KTC21" s="43"/>
      <c r="KTD21" s="43"/>
      <c r="KTE21" s="43"/>
      <c r="KTF21" s="43"/>
      <c r="KTG21" s="43"/>
      <c r="KTH21" s="43"/>
      <c r="KTI21" s="43"/>
      <c r="KTJ21" s="43"/>
      <c r="KTK21" s="43"/>
      <c r="KTL21" s="43"/>
      <c r="KTM21" s="43"/>
      <c r="KTN21" s="43"/>
      <c r="KTO21" s="43"/>
      <c r="KTP21" s="43"/>
      <c r="KTQ21" s="43"/>
      <c r="KTR21" s="43"/>
      <c r="KTS21" s="43"/>
      <c r="KTT21" s="43"/>
      <c r="KTU21" s="43"/>
      <c r="KTV21" s="43"/>
      <c r="KTW21" s="43"/>
      <c r="KTX21" s="43"/>
      <c r="KTY21" s="43"/>
      <c r="KTZ21" s="43"/>
      <c r="KUA21" s="43"/>
      <c r="KUB21" s="43"/>
      <c r="KUC21" s="43"/>
      <c r="KUD21" s="43"/>
      <c r="KUE21" s="43"/>
      <c r="KUF21" s="43"/>
      <c r="KUG21" s="43"/>
      <c r="KUH21" s="43"/>
      <c r="KUI21" s="43"/>
      <c r="KUJ21" s="43"/>
      <c r="KUK21" s="43"/>
      <c r="KUL21" s="43"/>
      <c r="KUM21" s="43"/>
      <c r="KUN21" s="43"/>
      <c r="KUO21" s="43"/>
      <c r="KUP21" s="43"/>
      <c r="KUQ21" s="43"/>
      <c r="KUR21" s="43"/>
      <c r="KUS21" s="43"/>
      <c r="KUT21" s="43"/>
      <c r="KUU21" s="43"/>
      <c r="KUV21" s="43"/>
      <c r="KUW21" s="43"/>
      <c r="KUX21" s="43"/>
      <c r="KUY21" s="43"/>
      <c r="KUZ21" s="43"/>
      <c r="KVA21" s="43"/>
      <c r="KVB21" s="43"/>
      <c r="KVC21" s="43"/>
      <c r="KVD21" s="43"/>
      <c r="KVE21" s="43"/>
      <c r="KVF21" s="43"/>
      <c r="KVG21" s="43"/>
      <c r="KVH21" s="43"/>
      <c r="KVI21" s="43"/>
      <c r="KVJ21" s="43"/>
      <c r="KVK21" s="43"/>
      <c r="KVL21" s="43"/>
      <c r="KVM21" s="43"/>
      <c r="KVN21" s="43"/>
      <c r="KVO21" s="43"/>
      <c r="KVP21" s="43"/>
      <c r="KVQ21" s="43"/>
      <c r="KVR21" s="43"/>
      <c r="KVS21" s="43"/>
      <c r="KVT21" s="43"/>
      <c r="KVU21" s="43"/>
      <c r="KVV21" s="43"/>
      <c r="KVW21" s="43"/>
      <c r="KVX21" s="43"/>
      <c r="KVY21" s="43"/>
      <c r="KVZ21" s="43"/>
      <c r="KWA21" s="43"/>
      <c r="KWB21" s="43"/>
      <c r="KWC21" s="43"/>
      <c r="KWD21" s="43"/>
      <c r="KWE21" s="43"/>
      <c r="KWF21" s="43"/>
      <c r="KWG21" s="43"/>
      <c r="KWH21" s="43"/>
      <c r="KWI21" s="43"/>
      <c r="KWJ21" s="43"/>
      <c r="KWK21" s="43"/>
      <c r="KWL21" s="43"/>
      <c r="KWM21" s="43"/>
      <c r="KWN21" s="43"/>
      <c r="KWO21" s="43"/>
      <c r="KWP21" s="43"/>
      <c r="KWQ21" s="43"/>
      <c r="KWR21" s="43"/>
      <c r="KWS21" s="43"/>
      <c r="KWT21" s="43"/>
      <c r="KWU21" s="43"/>
      <c r="KWV21" s="43"/>
      <c r="KWW21" s="43"/>
      <c r="KWX21" s="43"/>
      <c r="KWY21" s="43"/>
      <c r="KWZ21" s="43"/>
      <c r="KXA21" s="43"/>
      <c r="KXB21" s="43"/>
      <c r="KXC21" s="43"/>
      <c r="KXD21" s="43"/>
      <c r="KXE21" s="43"/>
      <c r="KXF21" s="43"/>
      <c r="KXG21" s="43"/>
      <c r="KXH21" s="43"/>
      <c r="KXI21" s="43"/>
      <c r="KXJ21" s="43"/>
      <c r="KXK21" s="43"/>
      <c r="KXL21" s="43"/>
      <c r="KXM21" s="43"/>
      <c r="KXN21" s="43"/>
      <c r="KXO21" s="43"/>
      <c r="KXP21" s="43"/>
      <c r="KXQ21" s="43"/>
      <c r="KXR21" s="43"/>
      <c r="KXS21" s="43"/>
      <c r="KXT21" s="43"/>
      <c r="KXU21" s="43"/>
      <c r="KXV21" s="43"/>
      <c r="KXW21" s="43"/>
      <c r="KXX21" s="43"/>
      <c r="KXY21" s="43"/>
      <c r="KXZ21" s="43"/>
      <c r="KYA21" s="43"/>
      <c r="KYB21" s="43"/>
      <c r="KYC21" s="43"/>
      <c r="KYD21" s="43"/>
      <c r="KYE21" s="43"/>
      <c r="KYF21" s="43"/>
      <c r="KYG21" s="43"/>
      <c r="KYH21" s="43"/>
      <c r="KYI21" s="43"/>
      <c r="KYJ21" s="43"/>
      <c r="KYK21" s="43"/>
      <c r="KYL21" s="43"/>
      <c r="KYM21" s="43"/>
      <c r="KYN21" s="43"/>
      <c r="KYO21" s="43"/>
      <c r="KYP21" s="43"/>
      <c r="KYQ21" s="43"/>
      <c r="KYR21" s="43"/>
      <c r="KYS21" s="43"/>
      <c r="KYT21" s="43"/>
      <c r="KYU21" s="43"/>
      <c r="KYV21" s="43"/>
      <c r="KYW21" s="43"/>
      <c r="KYX21" s="43"/>
      <c r="KYY21" s="43"/>
      <c r="KYZ21" s="43"/>
      <c r="KZA21" s="43"/>
      <c r="KZB21" s="43"/>
      <c r="KZC21" s="43"/>
      <c r="KZD21" s="43"/>
      <c r="KZE21" s="43"/>
      <c r="KZF21" s="43"/>
      <c r="KZG21" s="43"/>
      <c r="KZH21" s="43"/>
      <c r="KZI21" s="43"/>
      <c r="KZJ21" s="43"/>
      <c r="KZK21" s="43"/>
      <c r="KZL21" s="43"/>
      <c r="KZM21" s="43"/>
      <c r="KZN21" s="43"/>
      <c r="KZO21" s="43"/>
      <c r="KZP21" s="43"/>
      <c r="KZQ21" s="43"/>
      <c r="KZR21" s="43"/>
      <c r="KZS21" s="43"/>
      <c r="KZT21" s="43"/>
      <c r="KZU21" s="43"/>
      <c r="KZV21" s="43"/>
      <c r="KZW21" s="43"/>
      <c r="KZX21" s="43"/>
      <c r="KZY21" s="43"/>
      <c r="KZZ21" s="43"/>
      <c r="LAA21" s="43"/>
      <c r="LAB21" s="43"/>
      <c r="LAC21" s="43"/>
      <c r="LAD21" s="43"/>
      <c r="LAE21" s="43"/>
      <c r="LAF21" s="43"/>
      <c r="LAG21" s="43"/>
      <c r="LAH21" s="43"/>
      <c r="LAI21" s="43"/>
      <c r="LAJ21" s="43"/>
      <c r="LAK21" s="43"/>
      <c r="LAL21" s="43"/>
      <c r="LAM21" s="43"/>
      <c r="LAN21" s="43"/>
      <c r="LAO21" s="43"/>
      <c r="LAP21" s="43"/>
      <c r="LAQ21" s="43"/>
      <c r="LAR21" s="43"/>
      <c r="LAS21" s="43"/>
      <c r="LAT21" s="43"/>
      <c r="LAU21" s="43"/>
      <c r="LAV21" s="43"/>
      <c r="LAW21" s="43"/>
      <c r="LAX21" s="43"/>
      <c r="LAY21" s="43"/>
      <c r="LAZ21" s="43"/>
      <c r="LBA21" s="43"/>
      <c r="LBB21" s="43"/>
      <c r="LBC21" s="43"/>
      <c r="LBD21" s="43"/>
      <c r="LBE21" s="43"/>
      <c r="LBF21" s="43"/>
      <c r="LBG21" s="43"/>
      <c r="LBH21" s="43"/>
      <c r="LBI21" s="43"/>
      <c r="LBJ21" s="43"/>
      <c r="LBK21" s="43"/>
      <c r="LBL21" s="43"/>
      <c r="LBM21" s="43"/>
      <c r="LBN21" s="43"/>
      <c r="LBO21" s="43"/>
      <c r="LBP21" s="43"/>
      <c r="LBQ21" s="43"/>
      <c r="LBR21" s="43"/>
      <c r="LBS21" s="43"/>
      <c r="LBT21" s="43"/>
      <c r="LBU21" s="43"/>
      <c r="LBV21" s="43"/>
      <c r="LBW21" s="43"/>
      <c r="LBX21" s="43"/>
      <c r="LBY21" s="43"/>
      <c r="LBZ21" s="43"/>
      <c r="LCA21" s="43"/>
      <c r="LCB21" s="43"/>
      <c r="LCC21" s="43"/>
      <c r="LCD21" s="43"/>
      <c r="LCE21" s="43"/>
      <c r="LCF21" s="43"/>
      <c r="LCG21" s="43"/>
      <c r="LCH21" s="43"/>
      <c r="LCI21" s="43"/>
      <c r="LCJ21" s="43"/>
      <c r="LCK21" s="43"/>
      <c r="LCL21" s="43"/>
      <c r="LCM21" s="43"/>
      <c r="LCN21" s="43"/>
      <c r="LCO21" s="43"/>
      <c r="LCP21" s="43"/>
      <c r="LCQ21" s="43"/>
      <c r="LCR21" s="43"/>
      <c r="LCS21" s="43"/>
      <c r="LCT21" s="43"/>
      <c r="LCU21" s="43"/>
      <c r="LCV21" s="43"/>
      <c r="LCW21" s="43"/>
      <c r="LCX21" s="43"/>
      <c r="LCY21" s="43"/>
      <c r="LCZ21" s="43"/>
      <c r="LDA21" s="43"/>
      <c r="LDB21" s="43"/>
      <c r="LDC21" s="43"/>
      <c r="LDD21" s="43"/>
      <c r="LDE21" s="43"/>
      <c r="LDF21" s="43"/>
      <c r="LDG21" s="43"/>
      <c r="LDH21" s="43"/>
      <c r="LDI21" s="43"/>
      <c r="LDJ21" s="43"/>
      <c r="LDK21" s="43"/>
      <c r="LDL21" s="43"/>
      <c r="LDM21" s="43"/>
      <c r="LDN21" s="43"/>
      <c r="LDO21" s="43"/>
      <c r="LDP21" s="43"/>
      <c r="LDQ21" s="43"/>
      <c r="LDR21" s="43"/>
      <c r="LDS21" s="43"/>
      <c r="LDT21" s="43"/>
      <c r="LDU21" s="43"/>
      <c r="LDV21" s="43"/>
      <c r="LDW21" s="43"/>
      <c r="LDX21" s="43"/>
      <c r="LDY21" s="43"/>
      <c r="LDZ21" s="43"/>
      <c r="LEA21" s="43"/>
      <c r="LEB21" s="43"/>
      <c r="LEC21" s="43"/>
      <c r="LED21" s="43"/>
      <c r="LEE21" s="43"/>
      <c r="LEF21" s="43"/>
      <c r="LEG21" s="43"/>
      <c r="LEH21" s="43"/>
      <c r="LEI21" s="43"/>
      <c r="LEJ21" s="43"/>
      <c r="LEK21" s="43"/>
      <c r="LEL21" s="43"/>
      <c r="LEM21" s="43"/>
      <c r="LEN21" s="43"/>
      <c r="LEO21" s="43"/>
      <c r="LEP21" s="43"/>
      <c r="LEQ21" s="43"/>
      <c r="LER21" s="43"/>
      <c r="LES21" s="43"/>
      <c r="LET21" s="43"/>
      <c r="LEU21" s="43"/>
      <c r="LEV21" s="43"/>
      <c r="LEW21" s="43"/>
      <c r="LEX21" s="43"/>
      <c r="LEY21" s="43"/>
      <c r="LEZ21" s="43"/>
      <c r="LFA21" s="43"/>
      <c r="LFB21" s="43"/>
      <c r="LFC21" s="43"/>
      <c r="LFD21" s="43"/>
      <c r="LFE21" s="43"/>
      <c r="LFF21" s="43"/>
      <c r="LFG21" s="43"/>
      <c r="LFH21" s="43"/>
      <c r="LFI21" s="43"/>
      <c r="LFJ21" s="43"/>
      <c r="LFK21" s="43"/>
      <c r="LFL21" s="43"/>
      <c r="LFM21" s="43"/>
      <c r="LFN21" s="43"/>
      <c r="LFO21" s="43"/>
      <c r="LFP21" s="43"/>
      <c r="LFQ21" s="43"/>
      <c r="LFR21" s="43"/>
      <c r="LFS21" s="43"/>
      <c r="LFT21" s="43"/>
      <c r="LFU21" s="43"/>
      <c r="LFV21" s="43"/>
      <c r="LFW21" s="43"/>
      <c r="LFX21" s="43"/>
      <c r="LFY21" s="43"/>
      <c r="LFZ21" s="43"/>
      <c r="LGA21" s="43"/>
      <c r="LGB21" s="43"/>
      <c r="LGC21" s="43"/>
      <c r="LGD21" s="43"/>
      <c r="LGE21" s="43"/>
      <c r="LGF21" s="43"/>
      <c r="LGG21" s="43"/>
      <c r="LGH21" s="43"/>
      <c r="LGI21" s="43"/>
      <c r="LGJ21" s="43"/>
      <c r="LGK21" s="43"/>
      <c r="LGL21" s="43"/>
      <c r="LGM21" s="43"/>
      <c r="LGN21" s="43"/>
      <c r="LGO21" s="43"/>
      <c r="LGP21" s="43"/>
      <c r="LGQ21" s="43"/>
      <c r="LGR21" s="43"/>
      <c r="LGS21" s="43"/>
      <c r="LGT21" s="43"/>
      <c r="LGU21" s="43"/>
      <c r="LGV21" s="43"/>
      <c r="LGW21" s="43"/>
      <c r="LGX21" s="43"/>
      <c r="LGY21" s="43"/>
      <c r="LGZ21" s="43"/>
      <c r="LHA21" s="43"/>
      <c r="LHB21" s="43"/>
      <c r="LHC21" s="43"/>
      <c r="LHD21" s="43"/>
      <c r="LHE21" s="43"/>
      <c r="LHF21" s="43"/>
      <c r="LHG21" s="43"/>
      <c r="LHH21" s="43"/>
      <c r="LHI21" s="43"/>
      <c r="LHJ21" s="43"/>
      <c r="LHK21" s="43"/>
      <c r="LHL21" s="43"/>
      <c r="LHM21" s="43"/>
      <c r="LHN21" s="43"/>
      <c r="LHO21" s="43"/>
      <c r="LHP21" s="43"/>
      <c r="LHQ21" s="43"/>
      <c r="LHR21" s="43"/>
      <c r="LHS21" s="43"/>
      <c r="LHT21" s="43"/>
      <c r="LHU21" s="43"/>
      <c r="LHV21" s="43"/>
      <c r="LHW21" s="43"/>
      <c r="LHX21" s="43"/>
      <c r="LHY21" s="43"/>
      <c r="LHZ21" s="43"/>
      <c r="LIA21" s="43"/>
      <c r="LIB21" s="43"/>
      <c r="LIC21" s="43"/>
      <c r="LID21" s="43"/>
      <c r="LIE21" s="43"/>
      <c r="LIF21" s="43"/>
      <c r="LIG21" s="43"/>
      <c r="LIH21" s="43"/>
      <c r="LII21" s="43"/>
      <c r="LIJ21" s="43"/>
      <c r="LIK21" s="43"/>
      <c r="LIL21" s="43"/>
      <c r="LIM21" s="43"/>
      <c r="LIN21" s="43"/>
      <c r="LIO21" s="43"/>
      <c r="LIP21" s="43"/>
      <c r="LIQ21" s="43"/>
      <c r="LIR21" s="43"/>
      <c r="LIS21" s="43"/>
      <c r="LIT21" s="43"/>
      <c r="LIU21" s="43"/>
      <c r="LIV21" s="43"/>
      <c r="LIW21" s="43"/>
      <c r="LIX21" s="43"/>
      <c r="LIY21" s="43"/>
      <c r="LIZ21" s="43"/>
      <c r="LJA21" s="43"/>
      <c r="LJB21" s="43"/>
      <c r="LJC21" s="43"/>
      <c r="LJD21" s="43"/>
      <c r="LJE21" s="43"/>
      <c r="LJF21" s="43"/>
      <c r="LJG21" s="43"/>
      <c r="LJH21" s="43"/>
      <c r="LJI21" s="43"/>
      <c r="LJJ21" s="43"/>
      <c r="LJK21" s="43"/>
      <c r="LJL21" s="43"/>
      <c r="LJM21" s="43"/>
      <c r="LJN21" s="43"/>
      <c r="LJO21" s="43"/>
      <c r="LJP21" s="43"/>
      <c r="LJQ21" s="43"/>
      <c r="LJR21" s="43"/>
      <c r="LJS21" s="43"/>
      <c r="LJT21" s="43"/>
      <c r="LJU21" s="43"/>
      <c r="LJV21" s="43"/>
      <c r="LJW21" s="43"/>
      <c r="LJX21" s="43"/>
      <c r="LJY21" s="43"/>
      <c r="LJZ21" s="43"/>
      <c r="LKA21" s="43"/>
      <c r="LKB21" s="43"/>
      <c r="LKC21" s="43"/>
      <c r="LKD21" s="43"/>
      <c r="LKE21" s="43"/>
      <c r="LKF21" s="43"/>
      <c r="LKG21" s="43"/>
      <c r="LKH21" s="43"/>
      <c r="LKI21" s="43"/>
      <c r="LKJ21" s="43"/>
      <c r="LKK21" s="43"/>
      <c r="LKL21" s="43"/>
      <c r="LKM21" s="43"/>
      <c r="LKN21" s="43"/>
      <c r="LKO21" s="43"/>
      <c r="LKP21" s="43"/>
      <c r="LKQ21" s="43"/>
      <c r="LKR21" s="43"/>
      <c r="LKS21" s="43"/>
      <c r="LKT21" s="43"/>
      <c r="LKU21" s="43"/>
      <c r="LKV21" s="43"/>
      <c r="LKW21" s="43"/>
      <c r="LKX21" s="43"/>
      <c r="LKY21" s="43"/>
      <c r="LKZ21" s="43"/>
      <c r="LLA21" s="43"/>
      <c r="LLB21" s="43"/>
      <c r="LLC21" s="43"/>
      <c r="LLD21" s="43"/>
      <c r="LLE21" s="43"/>
      <c r="LLF21" s="43"/>
      <c r="LLG21" s="43"/>
      <c r="LLH21" s="43"/>
      <c r="LLI21" s="43"/>
      <c r="LLJ21" s="43"/>
      <c r="LLK21" s="43"/>
      <c r="LLL21" s="43"/>
      <c r="LLM21" s="43"/>
      <c r="LLN21" s="43"/>
      <c r="LLO21" s="43"/>
      <c r="LLP21" s="43"/>
      <c r="LLQ21" s="43"/>
      <c r="LLR21" s="43"/>
      <c r="LLS21" s="43"/>
      <c r="LLT21" s="43"/>
      <c r="LLU21" s="43"/>
      <c r="LLV21" s="43"/>
      <c r="LLW21" s="43"/>
      <c r="LLX21" s="43"/>
      <c r="LLY21" s="43"/>
      <c r="LLZ21" s="43"/>
      <c r="LMA21" s="43"/>
      <c r="LMB21" s="43"/>
      <c r="LMC21" s="43"/>
      <c r="LMD21" s="43"/>
      <c r="LME21" s="43"/>
      <c r="LMF21" s="43"/>
      <c r="LMG21" s="43"/>
      <c r="LMH21" s="43"/>
      <c r="LMI21" s="43"/>
      <c r="LMJ21" s="43"/>
      <c r="LMK21" s="43"/>
      <c r="LML21" s="43"/>
      <c r="LMM21" s="43"/>
      <c r="LMN21" s="43"/>
      <c r="LMO21" s="43"/>
      <c r="LMP21" s="43"/>
      <c r="LMQ21" s="43"/>
      <c r="LMR21" s="43"/>
      <c r="LMS21" s="43"/>
      <c r="LMT21" s="43"/>
      <c r="LMU21" s="43"/>
      <c r="LMV21" s="43"/>
      <c r="LMW21" s="43"/>
      <c r="LMX21" s="43"/>
      <c r="LMY21" s="43"/>
      <c r="LMZ21" s="43"/>
      <c r="LNA21" s="43"/>
      <c r="LNB21" s="43"/>
      <c r="LNC21" s="43"/>
      <c r="LND21" s="43"/>
      <c r="LNE21" s="43"/>
      <c r="LNF21" s="43"/>
      <c r="LNG21" s="43"/>
      <c r="LNH21" s="43"/>
      <c r="LNI21" s="43"/>
      <c r="LNJ21" s="43"/>
      <c r="LNK21" s="43"/>
      <c r="LNL21" s="43"/>
      <c r="LNM21" s="43"/>
      <c r="LNN21" s="43"/>
      <c r="LNO21" s="43"/>
      <c r="LNP21" s="43"/>
      <c r="LNQ21" s="43"/>
      <c r="LNR21" s="43"/>
      <c r="LNS21" s="43"/>
      <c r="LNT21" s="43"/>
      <c r="LNU21" s="43"/>
      <c r="LNV21" s="43"/>
      <c r="LNW21" s="43"/>
      <c r="LNX21" s="43"/>
      <c r="LNY21" s="43"/>
      <c r="LNZ21" s="43"/>
      <c r="LOA21" s="43"/>
      <c r="LOB21" s="43"/>
      <c r="LOC21" s="43"/>
      <c r="LOD21" s="43"/>
      <c r="LOE21" s="43"/>
      <c r="LOF21" s="43"/>
      <c r="LOG21" s="43"/>
      <c r="LOH21" s="43"/>
      <c r="LOI21" s="43"/>
      <c r="LOJ21" s="43"/>
      <c r="LOK21" s="43"/>
      <c r="LOL21" s="43"/>
      <c r="LOM21" s="43"/>
      <c r="LON21" s="43"/>
      <c r="LOO21" s="43"/>
      <c r="LOP21" s="43"/>
      <c r="LOQ21" s="43"/>
      <c r="LOR21" s="43"/>
      <c r="LOS21" s="43"/>
      <c r="LOT21" s="43"/>
      <c r="LOU21" s="43"/>
      <c r="LOV21" s="43"/>
      <c r="LOW21" s="43"/>
      <c r="LOX21" s="43"/>
      <c r="LOY21" s="43"/>
      <c r="LOZ21" s="43"/>
      <c r="LPA21" s="43"/>
      <c r="LPB21" s="43"/>
      <c r="LPC21" s="43"/>
      <c r="LPD21" s="43"/>
      <c r="LPE21" s="43"/>
      <c r="LPF21" s="43"/>
      <c r="LPG21" s="43"/>
      <c r="LPH21" s="43"/>
      <c r="LPI21" s="43"/>
      <c r="LPJ21" s="43"/>
      <c r="LPK21" s="43"/>
      <c r="LPL21" s="43"/>
      <c r="LPM21" s="43"/>
      <c r="LPN21" s="43"/>
      <c r="LPO21" s="43"/>
      <c r="LPP21" s="43"/>
      <c r="LPQ21" s="43"/>
      <c r="LPR21" s="43"/>
      <c r="LPS21" s="43"/>
      <c r="LPT21" s="43"/>
      <c r="LPU21" s="43"/>
      <c r="LPV21" s="43"/>
      <c r="LPW21" s="43"/>
      <c r="LPX21" s="43"/>
      <c r="LPY21" s="43"/>
      <c r="LPZ21" s="43"/>
      <c r="LQA21" s="43"/>
      <c r="LQB21" s="43"/>
      <c r="LQC21" s="43"/>
      <c r="LQD21" s="43"/>
      <c r="LQE21" s="43"/>
      <c r="LQF21" s="43"/>
      <c r="LQG21" s="43"/>
      <c r="LQH21" s="43"/>
      <c r="LQI21" s="43"/>
      <c r="LQJ21" s="43"/>
      <c r="LQK21" s="43"/>
      <c r="LQL21" s="43"/>
      <c r="LQM21" s="43"/>
      <c r="LQN21" s="43"/>
      <c r="LQO21" s="43"/>
      <c r="LQP21" s="43"/>
      <c r="LQQ21" s="43"/>
      <c r="LQR21" s="43"/>
      <c r="LQS21" s="43"/>
      <c r="LQT21" s="43"/>
      <c r="LQU21" s="43"/>
      <c r="LQV21" s="43"/>
      <c r="LQW21" s="43"/>
      <c r="LQX21" s="43"/>
      <c r="LQY21" s="43"/>
      <c r="LQZ21" s="43"/>
      <c r="LRA21" s="43"/>
      <c r="LRB21" s="43"/>
      <c r="LRC21" s="43"/>
      <c r="LRD21" s="43"/>
      <c r="LRE21" s="43"/>
      <c r="LRF21" s="43"/>
      <c r="LRG21" s="43"/>
      <c r="LRH21" s="43"/>
      <c r="LRI21" s="43"/>
      <c r="LRJ21" s="43"/>
      <c r="LRK21" s="43"/>
      <c r="LRL21" s="43"/>
      <c r="LRM21" s="43"/>
      <c r="LRN21" s="43"/>
      <c r="LRO21" s="43"/>
      <c r="LRP21" s="43"/>
      <c r="LRQ21" s="43"/>
      <c r="LRR21" s="43"/>
      <c r="LRS21" s="43"/>
      <c r="LRT21" s="43"/>
      <c r="LRU21" s="43"/>
      <c r="LRV21" s="43"/>
      <c r="LRW21" s="43"/>
      <c r="LRX21" s="43"/>
      <c r="LRY21" s="43"/>
      <c r="LRZ21" s="43"/>
      <c r="LSA21" s="43"/>
      <c r="LSB21" s="43"/>
      <c r="LSC21" s="43"/>
      <c r="LSD21" s="43"/>
      <c r="LSE21" s="43"/>
      <c r="LSF21" s="43"/>
      <c r="LSG21" s="43"/>
      <c r="LSH21" s="43"/>
      <c r="LSI21" s="43"/>
      <c r="LSJ21" s="43"/>
      <c r="LSK21" s="43"/>
      <c r="LSL21" s="43"/>
      <c r="LSM21" s="43"/>
      <c r="LSN21" s="43"/>
      <c r="LSO21" s="43"/>
      <c r="LSP21" s="43"/>
      <c r="LSQ21" s="43"/>
      <c r="LSR21" s="43"/>
      <c r="LSS21" s="43"/>
      <c r="LST21" s="43"/>
      <c r="LSU21" s="43"/>
      <c r="LSV21" s="43"/>
      <c r="LSW21" s="43"/>
      <c r="LSX21" s="43"/>
      <c r="LSY21" s="43"/>
      <c r="LSZ21" s="43"/>
      <c r="LTA21" s="43"/>
      <c r="LTB21" s="43"/>
      <c r="LTC21" s="43"/>
      <c r="LTD21" s="43"/>
      <c r="LTE21" s="43"/>
      <c r="LTF21" s="43"/>
      <c r="LTG21" s="43"/>
      <c r="LTH21" s="43"/>
      <c r="LTI21" s="43"/>
      <c r="LTJ21" s="43"/>
      <c r="LTK21" s="43"/>
      <c r="LTL21" s="43"/>
      <c r="LTM21" s="43"/>
      <c r="LTN21" s="43"/>
      <c r="LTO21" s="43"/>
      <c r="LTP21" s="43"/>
      <c r="LTQ21" s="43"/>
      <c r="LTR21" s="43"/>
      <c r="LTS21" s="43"/>
      <c r="LTT21" s="43"/>
      <c r="LTU21" s="43"/>
      <c r="LTV21" s="43"/>
      <c r="LTW21" s="43"/>
      <c r="LTX21" s="43"/>
      <c r="LTY21" s="43"/>
      <c r="LTZ21" s="43"/>
      <c r="LUA21" s="43"/>
      <c r="LUB21" s="43"/>
      <c r="LUC21" s="43"/>
      <c r="LUD21" s="43"/>
      <c r="LUE21" s="43"/>
      <c r="LUF21" s="43"/>
      <c r="LUG21" s="43"/>
      <c r="LUH21" s="43"/>
      <c r="LUI21" s="43"/>
      <c r="LUJ21" s="43"/>
      <c r="LUK21" s="43"/>
      <c r="LUL21" s="43"/>
      <c r="LUM21" s="43"/>
      <c r="LUN21" s="43"/>
      <c r="LUO21" s="43"/>
      <c r="LUP21" s="43"/>
      <c r="LUQ21" s="43"/>
      <c r="LUR21" s="43"/>
      <c r="LUS21" s="43"/>
      <c r="LUT21" s="43"/>
      <c r="LUU21" s="43"/>
      <c r="LUV21" s="43"/>
      <c r="LUW21" s="43"/>
      <c r="LUX21" s="43"/>
      <c r="LUY21" s="43"/>
      <c r="LUZ21" s="43"/>
      <c r="LVA21" s="43"/>
      <c r="LVB21" s="43"/>
      <c r="LVC21" s="43"/>
      <c r="LVD21" s="43"/>
      <c r="LVE21" s="43"/>
      <c r="LVF21" s="43"/>
      <c r="LVG21" s="43"/>
      <c r="LVH21" s="43"/>
      <c r="LVI21" s="43"/>
      <c r="LVJ21" s="43"/>
      <c r="LVK21" s="43"/>
      <c r="LVL21" s="43"/>
      <c r="LVM21" s="43"/>
      <c r="LVN21" s="43"/>
      <c r="LVO21" s="43"/>
      <c r="LVP21" s="43"/>
      <c r="LVQ21" s="43"/>
      <c r="LVR21" s="43"/>
      <c r="LVS21" s="43"/>
      <c r="LVT21" s="43"/>
      <c r="LVU21" s="43"/>
      <c r="LVV21" s="43"/>
      <c r="LVW21" s="43"/>
      <c r="LVX21" s="43"/>
      <c r="LVY21" s="43"/>
      <c r="LVZ21" s="43"/>
      <c r="LWA21" s="43"/>
      <c r="LWB21" s="43"/>
      <c r="LWC21" s="43"/>
      <c r="LWD21" s="43"/>
      <c r="LWE21" s="43"/>
      <c r="LWF21" s="43"/>
      <c r="LWG21" s="43"/>
      <c r="LWH21" s="43"/>
      <c r="LWI21" s="43"/>
      <c r="LWJ21" s="43"/>
      <c r="LWK21" s="43"/>
      <c r="LWL21" s="43"/>
      <c r="LWM21" s="43"/>
      <c r="LWN21" s="43"/>
      <c r="LWO21" s="43"/>
      <c r="LWP21" s="43"/>
      <c r="LWQ21" s="43"/>
      <c r="LWR21" s="43"/>
      <c r="LWS21" s="43"/>
      <c r="LWT21" s="43"/>
      <c r="LWU21" s="43"/>
      <c r="LWV21" s="43"/>
      <c r="LWW21" s="43"/>
      <c r="LWX21" s="43"/>
      <c r="LWY21" s="43"/>
      <c r="LWZ21" s="43"/>
      <c r="LXA21" s="43"/>
      <c r="LXB21" s="43"/>
      <c r="LXC21" s="43"/>
      <c r="LXD21" s="43"/>
      <c r="LXE21" s="43"/>
      <c r="LXF21" s="43"/>
      <c r="LXG21" s="43"/>
      <c r="LXH21" s="43"/>
      <c r="LXI21" s="43"/>
      <c r="LXJ21" s="43"/>
      <c r="LXK21" s="43"/>
      <c r="LXL21" s="43"/>
      <c r="LXM21" s="43"/>
      <c r="LXN21" s="43"/>
      <c r="LXO21" s="43"/>
      <c r="LXP21" s="43"/>
      <c r="LXQ21" s="43"/>
      <c r="LXR21" s="43"/>
      <c r="LXS21" s="43"/>
      <c r="LXT21" s="43"/>
      <c r="LXU21" s="43"/>
      <c r="LXV21" s="43"/>
      <c r="LXW21" s="43"/>
      <c r="LXX21" s="43"/>
      <c r="LXY21" s="43"/>
      <c r="LXZ21" s="43"/>
      <c r="LYA21" s="43"/>
      <c r="LYB21" s="43"/>
      <c r="LYC21" s="43"/>
      <c r="LYD21" s="43"/>
      <c r="LYE21" s="43"/>
      <c r="LYF21" s="43"/>
      <c r="LYG21" s="43"/>
      <c r="LYH21" s="43"/>
      <c r="LYI21" s="43"/>
      <c r="LYJ21" s="43"/>
      <c r="LYK21" s="43"/>
      <c r="LYL21" s="43"/>
      <c r="LYM21" s="43"/>
      <c r="LYN21" s="43"/>
      <c r="LYO21" s="43"/>
      <c r="LYP21" s="43"/>
      <c r="LYQ21" s="43"/>
      <c r="LYR21" s="43"/>
      <c r="LYS21" s="43"/>
      <c r="LYT21" s="43"/>
      <c r="LYU21" s="43"/>
      <c r="LYV21" s="43"/>
      <c r="LYW21" s="43"/>
      <c r="LYX21" s="43"/>
      <c r="LYY21" s="43"/>
      <c r="LYZ21" s="43"/>
      <c r="LZA21" s="43"/>
      <c r="LZB21" s="43"/>
      <c r="LZC21" s="43"/>
      <c r="LZD21" s="43"/>
      <c r="LZE21" s="43"/>
      <c r="LZF21" s="43"/>
      <c r="LZG21" s="43"/>
      <c r="LZH21" s="43"/>
      <c r="LZI21" s="43"/>
      <c r="LZJ21" s="43"/>
      <c r="LZK21" s="43"/>
      <c r="LZL21" s="43"/>
      <c r="LZM21" s="43"/>
      <c r="LZN21" s="43"/>
      <c r="LZO21" s="43"/>
      <c r="LZP21" s="43"/>
      <c r="LZQ21" s="43"/>
      <c r="LZR21" s="43"/>
      <c r="LZS21" s="43"/>
      <c r="LZT21" s="43"/>
      <c r="LZU21" s="43"/>
      <c r="LZV21" s="43"/>
      <c r="LZW21" s="43"/>
      <c r="LZX21" s="43"/>
      <c r="LZY21" s="43"/>
      <c r="LZZ21" s="43"/>
      <c r="MAA21" s="43"/>
      <c r="MAB21" s="43"/>
      <c r="MAC21" s="43"/>
      <c r="MAD21" s="43"/>
      <c r="MAE21" s="43"/>
      <c r="MAF21" s="43"/>
      <c r="MAG21" s="43"/>
      <c r="MAH21" s="43"/>
      <c r="MAI21" s="43"/>
      <c r="MAJ21" s="43"/>
      <c r="MAK21" s="43"/>
      <c r="MAL21" s="43"/>
      <c r="MAM21" s="43"/>
      <c r="MAN21" s="43"/>
      <c r="MAO21" s="43"/>
      <c r="MAP21" s="43"/>
      <c r="MAQ21" s="43"/>
      <c r="MAR21" s="43"/>
      <c r="MAS21" s="43"/>
      <c r="MAT21" s="43"/>
      <c r="MAU21" s="43"/>
      <c r="MAV21" s="43"/>
      <c r="MAW21" s="43"/>
      <c r="MAX21" s="43"/>
      <c r="MAY21" s="43"/>
      <c r="MAZ21" s="43"/>
      <c r="MBA21" s="43"/>
      <c r="MBB21" s="43"/>
      <c r="MBC21" s="43"/>
      <c r="MBD21" s="43"/>
      <c r="MBE21" s="43"/>
      <c r="MBF21" s="43"/>
      <c r="MBG21" s="43"/>
      <c r="MBH21" s="43"/>
      <c r="MBI21" s="43"/>
      <c r="MBJ21" s="43"/>
      <c r="MBK21" s="43"/>
      <c r="MBL21" s="43"/>
      <c r="MBM21" s="43"/>
      <c r="MBN21" s="43"/>
      <c r="MBO21" s="43"/>
      <c r="MBP21" s="43"/>
      <c r="MBQ21" s="43"/>
      <c r="MBR21" s="43"/>
      <c r="MBS21" s="43"/>
      <c r="MBT21" s="43"/>
      <c r="MBU21" s="43"/>
      <c r="MBV21" s="43"/>
      <c r="MBW21" s="43"/>
      <c r="MBX21" s="43"/>
      <c r="MBY21" s="43"/>
      <c r="MBZ21" s="43"/>
      <c r="MCA21" s="43"/>
      <c r="MCB21" s="43"/>
      <c r="MCC21" s="43"/>
      <c r="MCD21" s="43"/>
      <c r="MCE21" s="43"/>
      <c r="MCF21" s="43"/>
      <c r="MCG21" s="43"/>
      <c r="MCH21" s="43"/>
      <c r="MCI21" s="43"/>
      <c r="MCJ21" s="43"/>
      <c r="MCK21" s="43"/>
      <c r="MCL21" s="43"/>
      <c r="MCM21" s="43"/>
      <c r="MCN21" s="43"/>
      <c r="MCO21" s="43"/>
      <c r="MCP21" s="43"/>
      <c r="MCQ21" s="43"/>
      <c r="MCR21" s="43"/>
      <c r="MCS21" s="43"/>
      <c r="MCT21" s="43"/>
      <c r="MCU21" s="43"/>
      <c r="MCV21" s="43"/>
      <c r="MCW21" s="43"/>
      <c r="MCX21" s="43"/>
      <c r="MCY21" s="43"/>
      <c r="MCZ21" s="43"/>
      <c r="MDA21" s="43"/>
      <c r="MDB21" s="43"/>
      <c r="MDC21" s="43"/>
      <c r="MDD21" s="43"/>
      <c r="MDE21" s="43"/>
      <c r="MDF21" s="43"/>
      <c r="MDG21" s="43"/>
      <c r="MDH21" s="43"/>
      <c r="MDI21" s="43"/>
      <c r="MDJ21" s="43"/>
      <c r="MDK21" s="43"/>
      <c r="MDL21" s="43"/>
      <c r="MDM21" s="43"/>
      <c r="MDN21" s="43"/>
      <c r="MDO21" s="43"/>
      <c r="MDP21" s="43"/>
      <c r="MDQ21" s="43"/>
      <c r="MDR21" s="43"/>
      <c r="MDS21" s="43"/>
      <c r="MDT21" s="43"/>
      <c r="MDU21" s="43"/>
      <c r="MDV21" s="43"/>
      <c r="MDW21" s="43"/>
      <c r="MDX21" s="43"/>
      <c r="MDY21" s="43"/>
      <c r="MDZ21" s="43"/>
      <c r="MEA21" s="43"/>
      <c r="MEB21" s="43"/>
      <c r="MEC21" s="43"/>
      <c r="MED21" s="43"/>
      <c r="MEE21" s="43"/>
      <c r="MEF21" s="43"/>
      <c r="MEG21" s="43"/>
      <c r="MEH21" s="43"/>
      <c r="MEI21" s="43"/>
      <c r="MEJ21" s="43"/>
      <c r="MEK21" s="43"/>
      <c r="MEL21" s="43"/>
      <c r="MEM21" s="43"/>
      <c r="MEN21" s="43"/>
      <c r="MEO21" s="43"/>
      <c r="MEP21" s="43"/>
      <c r="MEQ21" s="43"/>
      <c r="MER21" s="43"/>
      <c r="MES21" s="43"/>
      <c r="MET21" s="43"/>
      <c r="MEU21" s="43"/>
      <c r="MEV21" s="43"/>
      <c r="MEW21" s="43"/>
      <c r="MEX21" s="43"/>
      <c r="MEY21" s="43"/>
      <c r="MEZ21" s="43"/>
      <c r="MFA21" s="43"/>
      <c r="MFB21" s="43"/>
      <c r="MFC21" s="43"/>
      <c r="MFD21" s="43"/>
      <c r="MFE21" s="43"/>
      <c r="MFF21" s="43"/>
      <c r="MFG21" s="43"/>
      <c r="MFH21" s="43"/>
      <c r="MFI21" s="43"/>
      <c r="MFJ21" s="43"/>
      <c r="MFK21" s="43"/>
      <c r="MFL21" s="43"/>
      <c r="MFM21" s="43"/>
      <c r="MFN21" s="43"/>
      <c r="MFO21" s="43"/>
      <c r="MFP21" s="43"/>
      <c r="MFQ21" s="43"/>
      <c r="MFR21" s="43"/>
      <c r="MFS21" s="43"/>
      <c r="MFT21" s="43"/>
      <c r="MFU21" s="43"/>
      <c r="MFV21" s="43"/>
      <c r="MFW21" s="43"/>
      <c r="MFX21" s="43"/>
      <c r="MFY21" s="43"/>
      <c r="MFZ21" s="43"/>
      <c r="MGA21" s="43"/>
      <c r="MGB21" s="43"/>
      <c r="MGC21" s="43"/>
      <c r="MGD21" s="43"/>
      <c r="MGE21" s="43"/>
      <c r="MGF21" s="43"/>
      <c r="MGG21" s="43"/>
      <c r="MGH21" s="43"/>
      <c r="MGI21" s="43"/>
      <c r="MGJ21" s="43"/>
      <c r="MGK21" s="43"/>
      <c r="MGL21" s="43"/>
      <c r="MGM21" s="43"/>
      <c r="MGN21" s="43"/>
      <c r="MGO21" s="43"/>
      <c r="MGP21" s="43"/>
      <c r="MGQ21" s="43"/>
      <c r="MGR21" s="43"/>
      <c r="MGS21" s="43"/>
      <c r="MGT21" s="43"/>
      <c r="MGU21" s="43"/>
      <c r="MGV21" s="43"/>
      <c r="MGW21" s="43"/>
      <c r="MGX21" s="43"/>
      <c r="MGY21" s="43"/>
      <c r="MGZ21" s="43"/>
      <c r="MHA21" s="43"/>
      <c r="MHB21" s="43"/>
      <c r="MHC21" s="43"/>
      <c r="MHD21" s="43"/>
      <c r="MHE21" s="43"/>
      <c r="MHF21" s="43"/>
      <c r="MHG21" s="43"/>
      <c r="MHH21" s="43"/>
      <c r="MHI21" s="43"/>
      <c r="MHJ21" s="43"/>
      <c r="MHK21" s="43"/>
      <c r="MHL21" s="43"/>
      <c r="MHM21" s="43"/>
      <c r="MHN21" s="43"/>
      <c r="MHO21" s="43"/>
      <c r="MHP21" s="43"/>
      <c r="MHQ21" s="43"/>
      <c r="MHR21" s="43"/>
      <c r="MHS21" s="43"/>
      <c r="MHT21" s="43"/>
      <c r="MHU21" s="43"/>
      <c r="MHV21" s="43"/>
      <c r="MHW21" s="43"/>
      <c r="MHX21" s="43"/>
      <c r="MHY21" s="43"/>
      <c r="MHZ21" s="43"/>
      <c r="MIA21" s="43"/>
      <c r="MIB21" s="43"/>
      <c r="MIC21" s="43"/>
      <c r="MID21" s="43"/>
      <c r="MIE21" s="43"/>
      <c r="MIF21" s="43"/>
      <c r="MIG21" s="43"/>
      <c r="MIH21" s="43"/>
      <c r="MII21" s="43"/>
      <c r="MIJ21" s="43"/>
      <c r="MIK21" s="43"/>
      <c r="MIL21" s="43"/>
      <c r="MIM21" s="43"/>
      <c r="MIN21" s="43"/>
      <c r="MIO21" s="43"/>
      <c r="MIP21" s="43"/>
      <c r="MIQ21" s="43"/>
      <c r="MIR21" s="43"/>
      <c r="MIS21" s="43"/>
      <c r="MIT21" s="43"/>
      <c r="MIU21" s="43"/>
      <c r="MIV21" s="43"/>
      <c r="MIW21" s="43"/>
      <c r="MIX21" s="43"/>
      <c r="MIY21" s="43"/>
      <c r="MIZ21" s="43"/>
      <c r="MJA21" s="43"/>
      <c r="MJB21" s="43"/>
      <c r="MJC21" s="43"/>
      <c r="MJD21" s="43"/>
      <c r="MJE21" s="43"/>
      <c r="MJF21" s="43"/>
      <c r="MJG21" s="43"/>
      <c r="MJH21" s="43"/>
      <c r="MJI21" s="43"/>
      <c r="MJJ21" s="43"/>
      <c r="MJK21" s="43"/>
      <c r="MJL21" s="43"/>
      <c r="MJM21" s="43"/>
      <c r="MJN21" s="43"/>
      <c r="MJO21" s="43"/>
      <c r="MJP21" s="43"/>
      <c r="MJQ21" s="43"/>
      <c r="MJR21" s="43"/>
      <c r="MJS21" s="43"/>
      <c r="MJT21" s="43"/>
      <c r="MJU21" s="43"/>
      <c r="MJV21" s="43"/>
      <c r="MJW21" s="43"/>
      <c r="MJX21" s="43"/>
      <c r="MJY21" s="43"/>
      <c r="MJZ21" s="43"/>
      <c r="MKA21" s="43"/>
      <c r="MKB21" s="43"/>
      <c r="MKC21" s="43"/>
      <c r="MKD21" s="43"/>
      <c r="MKE21" s="43"/>
      <c r="MKF21" s="43"/>
      <c r="MKG21" s="43"/>
      <c r="MKH21" s="43"/>
      <c r="MKI21" s="43"/>
      <c r="MKJ21" s="43"/>
      <c r="MKK21" s="43"/>
      <c r="MKL21" s="43"/>
      <c r="MKM21" s="43"/>
      <c r="MKN21" s="43"/>
      <c r="MKO21" s="43"/>
      <c r="MKP21" s="43"/>
      <c r="MKQ21" s="43"/>
      <c r="MKR21" s="43"/>
      <c r="MKS21" s="43"/>
      <c r="MKT21" s="43"/>
      <c r="MKU21" s="43"/>
      <c r="MKV21" s="43"/>
      <c r="MKW21" s="43"/>
      <c r="MKX21" s="43"/>
      <c r="MKY21" s="43"/>
      <c r="MKZ21" s="43"/>
      <c r="MLA21" s="43"/>
      <c r="MLB21" s="43"/>
      <c r="MLC21" s="43"/>
      <c r="MLD21" s="43"/>
      <c r="MLE21" s="43"/>
      <c r="MLF21" s="43"/>
      <c r="MLG21" s="43"/>
      <c r="MLH21" s="43"/>
      <c r="MLI21" s="43"/>
      <c r="MLJ21" s="43"/>
      <c r="MLK21" s="43"/>
      <c r="MLL21" s="43"/>
      <c r="MLM21" s="43"/>
      <c r="MLN21" s="43"/>
      <c r="MLO21" s="43"/>
      <c r="MLP21" s="43"/>
      <c r="MLQ21" s="43"/>
      <c r="MLR21" s="43"/>
      <c r="MLS21" s="43"/>
      <c r="MLT21" s="43"/>
      <c r="MLU21" s="43"/>
      <c r="MLV21" s="43"/>
      <c r="MLW21" s="43"/>
      <c r="MLX21" s="43"/>
      <c r="MLY21" s="43"/>
      <c r="MLZ21" s="43"/>
      <c r="MMA21" s="43"/>
      <c r="MMB21" s="43"/>
      <c r="MMC21" s="43"/>
      <c r="MMD21" s="43"/>
      <c r="MME21" s="43"/>
      <c r="MMF21" s="43"/>
      <c r="MMG21" s="43"/>
      <c r="MMH21" s="43"/>
      <c r="MMI21" s="43"/>
      <c r="MMJ21" s="43"/>
      <c r="MMK21" s="43"/>
      <c r="MML21" s="43"/>
      <c r="MMM21" s="43"/>
      <c r="MMN21" s="43"/>
      <c r="MMO21" s="43"/>
      <c r="MMP21" s="43"/>
      <c r="MMQ21" s="43"/>
      <c r="MMR21" s="43"/>
      <c r="MMS21" s="43"/>
      <c r="MMT21" s="43"/>
      <c r="MMU21" s="43"/>
      <c r="MMV21" s="43"/>
      <c r="MMW21" s="43"/>
      <c r="MMX21" s="43"/>
      <c r="MMY21" s="43"/>
      <c r="MMZ21" s="43"/>
      <c r="MNA21" s="43"/>
      <c r="MNB21" s="43"/>
      <c r="MNC21" s="43"/>
      <c r="MND21" s="43"/>
      <c r="MNE21" s="43"/>
      <c r="MNF21" s="43"/>
      <c r="MNG21" s="43"/>
      <c r="MNH21" s="43"/>
      <c r="MNI21" s="43"/>
      <c r="MNJ21" s="43"/>
      <c r="MNK21" s="43"/>
      <c r="MNL21" s="43"/>
      <c r="MNM21" s="43"/>
      <c r="MNN21" s="43"/>
      <c r="MNO21" s="43"/>
      <c r="MNP21" s="43"/>
      <c r="MNQ21" s="43"/>
      <c r="MNR21" s="43"/>
      <c r="MNS21" s="43"/>
      <c r="MNT21" s="43"/>
      <c r="MNU21" s="43"/>
      <c r="MNV21" s="43"/>
      <c r="MNW21" s="43"/>
      <c r="MNX21" s="43"/>
      <c r="MNY21" s="43"/>
      <c r="MNZ21" s="43"/>
      <c r="MOA21" s="43"/>
      <c r="MOB21" s="43"/>
      <c r="MOC21" s="43"/>
      <c r="MOD21" s="43"/>
      <c r="MOE21" s="43"/>
      <c r="MOF21" s="43"/>
      <c r="MOG21" s="43"/>
      <c r="MOH21" s="43"/>
      <c r="MOI21" s="43"/>
      <c r="MOJ21" s="43"/>
      <c r="MOK21" s="43"/>
      <c r="MOL21" s="43"/>
      <c r="MOM21" s="43"/>
      <c r="MON21" s="43"/>
      <c r="MOO21" s="43"/>
      <c r="MOP21" s="43"/>
      <c r="MOQ21" s="43"/>
      <c r="MOR21" s="43"/>
      <c r="MOS21" s="43"/>
      <c r="MOT21" s="43"/>
      <c r="MOU21" s="43"/>
      <c r="MOV21" s="43"/>
      <c r="MOW21" s="43"/>
      <c r="MOX21" s="43"/>
      <c r="MOY21" s="43"/>
      <c r="MOZ21" s="43"/>
      <c r="MPA21" s="43"/>
      <c r="MPB21" s="43"/>
      <c r="MPC21" s="43"/>
      <c r="MPD21" s="43"/>
      <c r="MPE21" s="43"/>
      <c r="MPF21" s="43"/>
      <c r="MPG21" s="43"/>
      <c r="MPH21" s="43"/>
      <c r="MPI21" s="43"/>
      <c r="MPJ21" s="43"/>
      <c r="MPK21" s="43"/>
      <c r="MPL21" s="43"/>
      <c r="MPM21" s="43"/>
      <c r="MPN21" s="43"/>
      <c r="MPO21" s="43"/>
      <c r="MPP21" s="43"/>
      <c r="MPQ21" s="43"/>
      <c r="MPR21" s="43"/>
      <c r="MPS21" s="43"/>
      <c r="MPT21" s="43"/>
      <c r="MPU21" s="43"/>
      <c r="MPV21" s="43"/>
      <c r="MPW21" s="43"/>
      <c r="MPX21" s="43"/>
      <c r="MPY21" s="43"/>
      <c r="MPZ21" s="43"/>
      <c r="MQA21" s="43"/>
      <c r="MQB21" s="43"/>
      <c r="MQC21" s="43"/>
      <c r="MQD21" s="43"/>
      <c r="MQE21" s="43"/>
      <c r="MQF21" s="43"/>
      <c r="MQG21" s="43"/>
      <c r="MQH21" s="43"/>
      <c r="MQI21" s="43"/>
      <c r="MQJ21" s="43"/>
      <c r="MQK21" s="43"/>
      <c r="MQL21" s="43"/>
      <c r="MQM21" s="43"/>
      <c r="MQN21" s="43"/>
      <c r="MQO21" s="43"/>
      <c r="MQP21" s="43"/>
      <c r="MQQ21" s="43"/>
      <c r="MQR21" s="43"/>
      <c r="MQS21" s="43"/>
      <c r="MQT21" s="43"/>
      <c r="MQU21" s="43"/>
      <c r="MQV21" s="43"/>
      <c r="MQW21" s="43"/>
      <c r="MQX21" s="43"/>
      <c r="MQY21" s="43"/>
      <c r="MQZ21" s="43"/>
      <c r="MRA21" s="43"/>
      <c r="MRB21" s="43"/>
      <c r="MRC21" s="43"/>
      <c r="MRD21" s="43"/>
      <c r="MRE21" s="43"/>
      <c r="MRF21" s="43"/>
      <c r="MRG21" s="43"/>
      <c r="MRH21" s="43"/>
      <c r="MRI21" s="43"/>
      <c r="MRJ21" s="43"/>
      <c r="MRK21" s="43"/>
      <c r="MRL21" s="43"/>
      <c r="MRM21" s="43"/>
      <c r="MRN21" s="43"/>
      <c r="MRO21" s="43"/>
      <c r="MRP21" s="43"/>
      <c r="MRQ21" s="43"/>
      <c r="MRR21" s="43"/>
      <c r="MRS21" s="43"/>
      <c r="MRT21" s="43"/>
      <c r="MRU21" s="43"/>
      <c r="MRV21" s="43"/>
      <c r="MRW21" s="43"/>
      <c r="MRX21" s="43"/>
      <c r="MRY21" s="43"/>
      <c r="MRZ21" s="43"/>
      <c r="MSA21" s="43"/>
      <c r="MSB21" s="43"/>
      <c r="MSC21" s="43"/>
      <c r="MSD21" s="43"/>
      <c r="MSE21" s="43"/>
      <c r="MSF21" s="43"/>
      <c r="MSG21" s="43"/>
      <c r="MSH21" s="43"/>
      <c r="MSI21" s="43"/>
      <c r="MSJ21" s="43"/>
      <c r="MSK21" s="43"/>
      <c r="MSL21" s="43"/>
      <c r="MSM21" s="43"/>
      <c r="MSN21" s="43"/>
      <c r="MSO21" s="43"/>
      <c r="MSP21" s="43"/>
      <c r="MSQ21" s="43"/>
      <c r="MSR21" s="43"/>
      <c r="MSS21" s="43"/>
      <c r="MST21" s="43"/>
      <c r="MSU21" s="43"/>
      <c r="MSV21" s="43"/>
      <c r="MSW21" s="43"/>
      <c r="MSX21" s="43"/>
      <c r="MSY21" s="43"/>
      <c r="MSZ21" s="43"/>
      <c r="MTA21" s="43"/>
      <c r="MTB21" s="43"/>
      <c r="MTC21" s="43"/>
      <c r="MTD21" s="43"/>
      <c r="MTE21" s="43"/>
      <c r="MTF21" s="43"/>
      <c r="MTG21" s="43"/>
      <c r="MTH21" s="43"/>
      <c r="MTI21" s="43"/>
      <c r="MTJ21" s="43"/>
      <c r="MTK21" s="43"/>
      <c r="MTL21" s="43"/>
      <c r="MTM21" s="43"/>
      <c r="MTN21" s="43"/>
      <c r="MTO21" s="43"/>
      <c r="MTP21" s="43"/>
      <c r="MTQ21" s="43"/>
      <c r="MTR21" s="43"/>
      <c r="MTS21" s="43"/>
      <c r="MTT21" s="43"/>
      <c r="MTU21" s="43"/>
      <c r="MTV21" s="43"/>
      <c r="MTW21" s="43"/>
      <c r="MTX21" s="43"/>
      <c r="MTY21" s="43"/>
      <c r="MTZ21" s="43"/>
      <c r="MUA21" s="43"/>
      <c r="MUB21" s="43"/>
      <c r="MUC21" s="43"/>
      <c r="MUD21" s="43"/>
      <c r="MUE21" s="43"/>
      <c r="MUF21" s="43"/>
      <c r="MUG21" s="43"/>
      <c r="MUH21" s="43"/>
      <c r="MUI21" s="43"/>
      <c r="MUJ21" s="43"/>
      <c r="MUK21" s="43"/>
      <c r="MUL21" s="43"/>
      <c r="MUM21" s="43"/>
      <c r="MUN21" s="43"/>
      <c r="MUO21" s="43"/>
      <c r="MUP21" s="43"/>
      <c r="MUQ21" s="43"/>
      <c r="MUR21" s="43"/>
      <c r="MUS21" s="43"/>
      <c r="MUT21" s="43"/>
      <c r="MUU21" s="43"/>
      <c r="MUV21" s="43"/>
      <c r="MUW21" s="43"/>
      <c r="MUX21" s="43"/>
      <c r="MUY21" s="43"/>
      <c r="MUZ21" s="43"/>
      <c r="MVA21" s="43"/>
      <c r="MVB21" s="43"/>
      <c r="MVC21" s="43"/>
      <c r="MVD21" s="43"/>
      <c r="MVE21" s="43"/>
      <c r="MVF21" s="43"/>
      <c r="MVG21" s="43"/>
      <c r="MVH21" s="43"/>
      <c r="MVI21" s="43"/>
      <c r="MVJ21" s="43"/>
      <c r="MVK21" s="43"/>
      <c r="MVL21" s="43"/>
      <c r="MVM21" s="43"/>
      <c r="MVN21" s="43"/>
      <c r="MVO21" s="43"/>
      <c r="MVP21" s="43"/>
      <c r="MVQ21" s="43"/>
      <c r="MVR21" s="43"/>
      <c r="MVS21" s="43"/>
      <c r="MVT21" s="43"/>
      <c r="MVU21" s="43"/>
      <c r="MVV21" s="43"/>
      <c r="MVW21" s="43"/>
      <c r="MVX21" s="43"/>
      <c r="MVY21" s="43"/>
      <c r="MVZ21" s="43"/>
      <c r="MWA21" s="43"/>
      <c r="MWB21" s="43"/>
      <c r="MWC21" s="43"/>
      <c r="MWD21" s="43"/>
      <c r="MWE21" s="43"/>
      <c r="MWF21" s="43"/>
      <c r="MWG21" s="43"/>
      <c r="MWH21" s="43"/>
      <c r="MWI21" s="43"/>
      <c r="MWJ21" s="43"/>
      <c r="MWK21" s="43"/>
      <c r="MWL21" s="43"/>
      <c r="MWM21" s="43"/>
      <c r="MWN21" s="43"/>
      <c r="MWO21" s="43"/>
      <c r="MWP21" s="43"/>
      <c r="MWQ21" s="43"/>
      <c r="MWR21" s="43"/>
      <c r="MWS21" s="43"/>
      <c r="MWT21" s="43"/>
      <c r="MWU21" s="43"/>
      <c r="MWV21" s="43"/>
      <c r="MWW21" s="43"/>
      <c r="MWX21" s="43"/>
      <c r="MWY21" s="43"/>
      <c r="MWZ21" s="43"/>
      <c r="MXA21" s="43"/>
      <c r="MXB21" s="43"/>
      <c r="MXC21" s="43"/>
      <c r="MXD21" s="43"/>
      <c r="MXE21" s="43"/>
      <c r="MXF21" s="43"/>
      <c r="MXG21" s="43"/>
      <c r="MXH21" s="43"/>
      <c r="MXI21" s="43"/>
      <c r="MXJ21" s="43"/>
      <c r="MXK21" s="43"/>
      <c r="MXL21" s="43"/>
      <c r="MXM21" s="43"/>
      <c r="MXN21" s="43"/>
      <c r="MXO21" s="43"/>
      <c r="MXP21" s="43"/>
      <c r="MXQ21" s="43"/>
      <c r="MXR21" s="43"/>
      <c r="MXS21" s="43"/>
      <c r="MXT21" s="43"/>
      <c r="MXU21" s="43"/>
      <c r="MXV21" s="43"/>
      <c r="MXW21" s="43"/>
      <c r="MXX21" s="43"/>
      <c r="MXY21" s="43"/>
      <c r="MXZ21" s="43"/>
      <c r="MYA21" s="43"/>
      <c r="MYB21" s="43"/>
      <c r="MYC21" s="43"/>
      <c r="MYD21" s="43"/>
      <c r="MYE21" s="43"/>
      <c r="MYF21" s="43"/>
      <c r="MYG21" s="43"/>
      <c r="MYH21" s="43"/>
      <c r="MYI21" s="43"/>
      <c r="MYJ21" s="43"/>
      <c r="MYK21" s="43"/>
      <c r="MYL21" s="43"/>
      <c r="MYM21" s="43"/>
      <c r="MYN21" s="43"/>
      <c r="MYO21" s="43"/>
      <c r="MYP21" s="43"/>
      <c r="MYQ21" s="43"/>
      <c r="MYR21" s="43"/>
      <c r="MYS21" s="43"/>
      <c r="MYT21" s="43"/>
      <c r="MYU21" s="43"/>
      <c r="MYV21" s="43"/>
      <c r="MYW21" s="43"/>
      <c r="MYX21" s="43"/>
      <c r="MYY21" s="43"/>
      <c r="MYZ21" s="43"/>
      <c r="MZA21" s="43"/>
      <c r="MZB21" s="43"/>
      <c r="MZC21" s="43"/>
      <c r="MZD21" s="43"/>
      <c r="MZE21" s="43"/>
      <c r="MZF21" s="43"/>
      <c r="MZG21" s="43"/>
      <c r="MZH21" s="43"/>
      <c r="MZI21" s="43"/>
      <c r="MZJ21" s="43"/>
      <c r="MZK21" s="43"/>
      <c r="MZL21" s="43"/>
      <c r="MZM21" s="43"/>
      <c r="MZN21" s="43"/>
      <c r="MZO21" s="43"/>
      <c r="MZP21" s="43"/>
      <c r="MZQ21" s="43"/>
      <c r="MZR21" s="43"/>
      <c r="MZS21" s="43"/>
      <c r="MZT21" s="43"/>
      <c r="MZU21" s="43"/>
      <c r="MZV21" s="43"/>
      <c r="MZW21" s="43"/>
      <c r="MZX21" s="43"/>
      <c r="MZY21" s="43"/>
      <c r="MZZ21" s="43"/>
      <c r="NAA21" s="43"/>
      <c r="NAB21" s="43"/>
      <c r="NAC21" s="43"/>
      <c r="NAD21" s="43"/>
      <c r="NAE21" s="43"/>
      <c r="NAF21" s="43"/>
      <c r="NAG21" s="43"/>
      <c r="NAH21" s="43"/>
      <c r="NAI21" s="43"/>
      <c r="NAJ21" s="43"/>
      <c r="NAK21" s="43"/>
      <c r="NAL21" s="43"/>
      <c r="NAM21" s="43"/>
      <c r="NAN21" s="43"/>
      <c r="NAO21" s="43"/>
      <c r="NAP21" s="43"/>
      <c r="NAQ21" s="43"/>
      <c r="NAR21" s="43"/>
      <c r="NAS21" s="43"/>
      <c r="NAT21" s="43"/>
      <c r="NAU21" s="43"/>
      <c r="NAV21" s="43"/>
      <c r="NAW21" s="43"/>
      <c r="NAX21" s="43"/>
      <c r="NAY21" s="43"/>
      <c r="NAZ21" s="43"/>
      <c r="NBA21" s="43"/>
      <c r="NBB21" s="43"/>
      <c r="NBC21" s="43"/>
      <c r="NBD21" s="43"/>
      <c r="NBE21" s="43"/>
      <c r="NBF21" s="43"/>
      <c r="NBG21" s="43"/>
      <c r="NBH21" s="43"/>
      <c r="NBI21" s="43"/>
      <c r="NBJ21" s="43"/>
      <c r="NBK21" s="43"/>
      <c r="NBL21" s="43"/>
      <c r="NBM21" s="43"/>
      <c r="NBN21" s="43"/>
      <c r="NBO21" s="43"/>
      <c r="NBP21" s="43"/>
      <c r="NBQ21" s="43"/>
      <c r="NBR21" s="43"/>
      <c r="NBS21" s="43"/>
      <c r="NBT21" s="43"/>
      <c r="NBU21" s="43"/>
      <c r="NBV21" s="43"/>
      <c r="NBW21" s="43"/>
      <c r="NBX21" s="43"/>
      <c r="NBY21" s="43"/>
      <c r="NBZ21" s="43"/>
      <c r="NCA21" s="43"/>
      <c r="NCB21" s="43"/>
      <c r="NCC21" s="43"/>
      <c r="NCD21" s="43"/>
      <c r="NCE21" s="43"/>
      <c r="NCF21" s="43"/>
      <c r="NCG21" s="43"/>
      <c r="NCH21" s="43"/>
      <c r="NCI21" s="43"/>
      <c r="NCJ21" s="43"/>
      <c r="NCK21" s="43"/>
      <c r="NCL21" s="43"/>
      <c r="NCM21" s="43"/>
      <c r="NCN21" s="43"/>
      <c r="NCO21" s="43"/>
      <c r="NCP21" s="43"/>
      <c r="NCQ21" s="43"/>
      <c r="NCR21" s="43"/>
      <c r="NCS21" s="43"/>
      <c r="NCT21" s="43"/>
      <c r="NCU21" s="43"/>
      <c r="NCV21" s="43"/>
      <c r="NCW21" s="43"/>
      <c r="NCX21" s="43"/>
      <c r="NCY21" s="43"/>
      <c r="NCZ21" s="43"/>
      <c r="NDA21" s="43"/>
      <c r="NDB21" s="43"/>
      <c r="NDC21" s="43"/>
      <c r="NDD21" s="43"/>
      <c r="NDE21" s="43"/>
      <c r="NDF21" s="43"/>
      <c r="NDG21" s="43"/>
      <c r="NDH21" s="43"/>
      <c r="NDI21" s="43"/>
      <c r="NDJ21" s="43"/>
      <c r="NDK21" s="43"/>
      <c r="NDL21" s="43"/>
      <c r="NDM21" s="43"/>
      <c r="NDN21" s="43"/>
      <c r="NDO21" s="43"/>
      <c r="NDP21" s="43"/>
      <c r="NDQ21" s="43"/>
      <c r="NDR21" s="43"/>
      <c r="NDS21" s="43"/>
      <c r="NDT21" s="43"/>
      <c r="NDU21" s="43"/>
      <c r="NDV21" s="43"/>
      <c r="NDW21" s="43"/>
      <c r="NDX21" s="43"/>
      <c r="NDY21" s="43"/>
      <c r="NDZ21" s="43"/>
      <c r="NEA21" s="43"/>
      <c r="NEB21" s="43"/>
      <c r="NEC21" s="43"/>
      <c r="NED21" s="43"/>
      <c r="NEE21" s="43"/>
      <c r="NEF21" s="43"/>
      <c r="NEG21" s="43"/>
      <c r="NEH21" s="43"/>
      <c r="NEI21" s="43"/>
      <c r="NEJ21" s="43"/>
      <c r="NEK21" s="43"/>
      <c r="NEL21" s="43"/>
      <c r="NEM21" s="43"/>
      <c r="NEN21" s="43"/>
      <c r="NEO21" s="43"/>
      <c r="NEP21" s="43"/>
      <c r="NEQ21" s="43"/>
      <c r="NER21" s="43"/>
      <c r="NES21" s="43"/>
      <c r="NET21" s="43"/>
      <c r="NEU21" s="43"/>
      <c r="NEV21" s="43"/>
      <c r="NEW21" s="43"/>
      <c r="NEX21" s="43"/>
      <c r="NEY21" s="43"/>
      <c r="NEZ21" s="43"/>
      <c r="NFA21" s="43"/>
      <c r="NFB21" s="43"/>
      <c r="NFC21" s="43"/>
      <c r="NFD21" s="43"/>
      <c r="NFE21" s="43"/>
      <c r="NFF21" s="43"/>
      <c r="NFG21" s="43"/>
      <c r="NFH21" s="43"/>
      <c r="NFI21" s="43"/>
      <c r="NFJ21" s="43"/>
      <c r="NFK21" s="43"/>
      <c r="NFL21" s="43"/>
      <c r="NFM21" s="43"/>
      <c r="NFN21" s="43"/>
      <c r="NFO21" s="43"/>
      <c r="NFP21" s="43"/>
      <c r="NFQ21" s="43"/>
      <c r="NFR21" s="43"/>
      <c r="NFS21" s="43"/>
      <c r="NFT21" s="43"/>
      <c r="NFU21" s="43"/>
      <c r="NFV21" s="43"/>
      <c r="NFW21" s="43"/>
      <c r="NFX21" s="43"/>
      <c r="NFY21" s="43"/>
      <c r="NFZ21" s="43"/>
      <c r="NGA21" s="43"/>
      <c r="NGB21" s="43"/>
      <c r="NGC21" s="43"/>
      <c r="NGD21" s="43"/>
      <c r="NGE21" s="43"/>
      <c r="NGF21" s="43"/>
      <c r="NGG21" s="43"/>
      <c r="NGH21" s="43"/>
      <c r="NGI21" s="43"/>
      <c r="NGJ21" s="43"/>
      <c r="NGK21" s="43"/>
      <c r="NGL21" s="43"/>
      <c r="NGM21" s="43"/>
      <c r="NGN21" s="43"/>
      <c r="NGO21" s="43"/>
      <c r="NGP21" s="43"/>
      <c r="NGQ21" s="43"/>
      <c r="NGR21" s="43"/>
      <c r="NGS21" s="43"/>
      <c r="NGT21" s="43"/>
      <c r="NGU21" s="43"/>
      <c r="NGV21" s="43"/>
      <c r="NGW21" s="43"/>
      <c r="NGX21" s="43"/>
      <c r="NGY21" s="43"/>
      <c r="NGZ21" s="43"/>
      <c r="NHA21" s="43"/>
      <c r="NHB21" s="43"/>
      <c r="NHC21" s="43"/>
      <c r="NHD21" s="43"/>
      <c r="NHE21" s="43"/>
      <c r="NHF21" s="43"/>
      <c r="NHG21" s="43"/>
      <c r="NHH21" s="43"/>
      <c r="NHI21" s="43"/>
      <c r="NHJ21" s="43"/>
      <c r="NHK21" s="43"/>
      <c r="NHL21" s="43"/>
      <c r="NHM21" s="43"/>
      <c r="NHN21" s="43"/>
      <c r="NHO21" s="43"/>
      <c r="NHP21" s="43"/>
      <c r="NHQ21" s="43"/>
      <c r="NHR21" s="43"/>
      <c r="NHS21" s="43"/>
      <c r="NHT21" s="43"/>
      <c r="NHU21" s="43"/>
      <c r="NHV21" s="43"/>
      <c r="NHW21" s="43"/>
      <c r="NHX21" s="43"/>
      <c r="NHY21" s="43"/>
      <c r="NHZ21" s="43"/>
      <c r="NIA21" s="43"/>
      <c r="NIB21" s="43"/>
      <c r="NIC21" s="43"/>
      <c r="NID21" s="43"/>
      <c r="NIE21" s="43"/>
      <c r="NIF21" s="43"/>
      <c r="NIG21" s="43"/>
      <c r="NIH21" s="43"/>
      <c r="NII21" s="43"/>
      <c r="NIJ21" s="43"/>
      <c r="NIK21" s="43"/>
      <c r="NIL21" s="43"/>
      <c r="NIM21" s="43"/>
      <c r="NIN21" s="43"/>
      <c r="NIO21" s="43"/>
      <c r="NIP21" s="43"/>
      <c r="NIQ21" s="43"/>
      <c r="NIR21" s="43"/>
      <c r="NIS21" s="43"/>
      <c r="NIT21" s="43"/>
      <c r="NIU21" s="43"/>
      <c r="NIV21" s="43"/>
      <c r="NIW21" s="43"/>
      <c r="NIX21" s="43"/>
      <c r="NIY21" s="43"/>
      <c r="NIZ21" s="43"/>
      <c r="NJA21" s="43"/>
      <c r="NJB21" s="43"/>
      <c r="NJC21" s="43"/>
      <c r="NJD21" s="43"/>
      <c r="NJE21" s="43"/>
      <c r="NJF21" s="43"/>
      <c r="NJG21" s="43"/>
      <c r="NJH21" s="43"/>
      <c r="NJI21" s="43"/>
      <c r="NJJ21" s="43"/>
      <c r="NJK21" s="43"/>
      <c r="NJL21" s="43"/>
      <c r="NJM21" s="43"/>
      <c r="NJN21" s="43"/>
      <c r="NJO21" s="43"/>
      <c r="NJP21" s="43"/>
      <c r="NJQ21" s="43"/>
      <c r="NJR21" s="43"/>
      <c r="NJS21" s="43"/>
      <c r="NJT21" s="43"/>
      <c r="NJU21" s="43"/>
      <c r="NJV21" s="43"/>
      <c r="NJW21" s="43"/>
      <c r="NJX21" s="43"/>
      <c r="NJY21" s="43"/>
      <c r="NJZ21" s="43"/>
      <c r="NKA21" s="43"/>
      <c r="NKB21" s="43"/>
      <c r="NKC21" s="43"/>
      <c r="NKD21" s="43"/>
      <c r="NKE21" s="43"/>
      <c r="NKF21" s="43"/>
      <c r="NKG21" s="43"/>
      <c r="NKH21" s="43"/>
      <c r="NKI21" s="43"/>
      <c r="NKJ21" s="43"/>
      <c r="NKK21" s="43"/>
      <c r="NKL21" s="43"/>
      <c r="NKM21" s="43"/>
      <c r="NKN21" s="43"/>
      <c r="NKO21" s="43"/>
      <c r="NKP21" s="43"/>
      <c r="NKQ21" s="43"/>
      <c r="NKR21" s="43"/>
      <c r="NKS21" s="43"/>
      <c r="NKT21" s="43"/>
      <c r="NKU21" s="43"/>
      <c r="NKV21" s="43"/>
      <c r="NKW21" s="43"/>
      <c r="NKX21" s="43"/>
      <c r="NKY21" s="43"/>
      <c r="NKZ21" s="43"/>
      <c r="NLA21" s="43"/>
      <c r="NLB21" s="43"/>
      <c r="NLC21" s="43"/>
      <c r="NLD21" s="43"/>
      <c r="NLE21" s="43"/>
      <c r="NLF21" s="43"/>
      <c r="NLG21" s="43"/>
      <c r="NLH21" s="43"/>
      <c r="NLI21" s="43"/>
      <c r="NLJ21" s="43"/>
      <c r="NLK21" s="43"/>
      <c r="NLL21" s="43"/>
      <c r="NLM21" s="43"/>
      <c r="NLN21" s="43"/>
      <c r="NLO21" s="43"/>
      <c r="NLP21" s="43"/>
      <c r="NLQ21" s="43"/>
      <c r="NLR21" s="43"/>
      <c r="NLS21" s="43"/>
      <c r="NLT21" s="43"/>
      <c r="NLU21" s="43"/>
      <c r="NLV21" s="43"/>
      <c r="NLW21" s="43"/>
      <c r="NLX21" s="43"/>
      <c r="NLY21" s="43"/>
      <c r="NLZ21" s="43"/>
      <c r="NMA21" s="43"/>
      <c r="NMB21" s="43"/>
      <c r="NMC21" s="43"/>
      <c r="NMD21" s="43"/>
      <c r="NME21" s="43"/>
      <c r="NMF21" s="43"/>
      <c r="NMG21" s="43"/>
      <c r="NMH21" s="43"/>
      <c r="NMI21" s="43"/>
      <c r="NMJ21" s="43"/>
      <c r="NMK21" s="43"/>
      <c r="NML21" s="43"/>
      <c r="NMM21" s="43"/>
      <c r="NMN21" s="43"/>
      <c r="NMO21" s="43"/>
      <c r="NMP21" s="43"/>
      <c r="NMQ21" s="43"/>
      <c r="NMR21" s="43"/>
      <c r="NMS21" s="43"/>
      <c r="NMT21" s="43"/>
      <c r="NMU21" s="43"/>
      <c r="NMV21" s="43"/>
      <c r="NMW21" s="43"/>
      <c r="NMX21" s="43"/>
      <c r="NMY21" s="43"/>
      <c r="NMZ21" s="43"/>
      <c r="NNA21" s="43"/>
      <c r="NNB21" s="43"/>
      <c r="NNC21" s="43"/>
      <c r="NND21" s="43"/>
      <c r="NNE21" s="43"/>
      <c r="NNF21" s="43"/>
      <c r="NNG21" s="43"/>
      <c r="NNH21" s="43"/>
      <c r="NNI21" s="43"/>
      <c r="NNJ21" s="43"/>
      <c r="NNK21" s="43"/>
      <c r="NNL21" s="43"/>
      <c r="NNM21" s="43"/>
      <c r="NNN21" s="43"/>
      <c r="NNO21" s="43"/>
      <c r="NNP21" s="43"/>
      <c r="NNQ21" s="43"/>
      <c r="NNR21" s="43"/>
      <c r="NNS21" s="43"/>
      <c r="NNT21" s="43"/>
      <c r="NNU21" s="43"/>
      <c r="NNV21" s="43"/>
      <c r="NNW21" s="43"/>
      <c r="NNX21" s="43"/>
      <c r="NNY21" s="43"/>
      <c r="NNZ21" s="43"/>
      <c r="NOA21" s="43"/>
      <c r="NOB21" s="43"/>
      <c r="NOC21" s="43"/>
      <c r="NOD21" s="43"/>
      <c r="NOE21" s="43"/>
      <c r="NOF21" s="43"/>
      <c r="NOG21" s="43"/>
      <c r="NOH21" s="43"/>
      <c r="NOI21" s="43"/>
      <c r="NOJ21" s="43"/>
      <c r="NOK21" s="43"/>
      <c r="NOL21" s="43"/>
      <c r="NOM21" s="43"/>
      <c r="NON21" s="43"/>
      <c r="NOO21" s="43"/>
      <c r="NOP21" s="43"/>
      <c r="NOQ21" s="43"/>
      <c r="NOR21" s="43"/>
      <c r="NOS21" s="43"/>
      <c r="NOT21" s="43"/>
      <c r="NOU21" s="43"/>
      <c r="NOV21" s="43"/>
      <c r="NOW21" s="43"/>
      <c r="NOX21" s="43"/>
      <c r="NOY21" s="43"/>
      <c r="NOZ21" s="43"/>
      <c r="NPA21" s="43"/>
      <c r="NPB21" s="43"/>
      <c r="NPC21" s="43"/>
      <c r="NPD21" s="43"/>
      <c r="NPE21" s="43"/>
      <c r="NPF21" s="43"/>
      <c r="NPG21" s="43"/>
      <c r="NPH21" s="43"/>
      <c r="NPI21" s="43"/>
      <c r="NPJ21" s="43"/>
      <c r="NPK21" s="43"/>
      <c r="NPL21" s="43"/>
      <c r="NPM21" s="43"/>
      <c r="NPN21" s="43"/>
      <c r="NPO21" s="43"/>
      <c r="NPP21" s="43"/>
      <c r="NPQ21" s="43"/>
      <c r="NPR21" s="43"/>
      <c r="NPS21" s="43"/>
      <c r="NPT21" s="43"/>
      <c r="NPU21" s="43"/>
      <c r="NPV21" s="43"/>
      <c r="NPW21" s="43"/>
      <c r="NPX21" s="43"/>
      <c r="NPY21" s="43"/>
      <c r="NPZ21" s="43"/>
      <c r="NQA21" s="43"/>
      <c r="NQB21" s="43"/>
      <c r="NQC21" s="43"/>
      <c r="NQD21" s="43"/>
      <c r="NQE21" s="43"/>
      <c r="NQF21" s="43"/>
      <c r="NQG21" s="43"/>
      <c r="NQH21" s="43"/>
      <c r="NQI21" s="43"/>
      <c r="NQJ21" s="43"/>
      <c r="NQK21" s="43"/>
      <c r="NQL21" s="43"/>
      <c r="NQM21" s="43"/>
      <c r="NQN21" s="43"/>
      <c r="NQO21" s="43"/>
      <c r="NQP21" s="43"/>
      <c r="NQQ21" s="43"/>
      <c r="NQR21" s="43"/>
      <c r="NQS21" s="43"/>
      <c r="NQT21" s="43"/>
      <c r="NQU21" s="43"/>
      <c r="NQV21" s="43"/>
      <c r="NQW21" s="43"/>
      <c r="NQX21" s="43"/>
      <c r="NQY21" s="43"/>
      <c r="NQZ21" s="43"/>
      <c r="NRA21" s="43"/>
      <c r="NRB21" s="43"/>
      <c r="NRC21" s="43"/>
      <c r="NRD21" s="43"/>
      <c r="NRE21" s="43"/>
      <c r="NRF21" s="43"/>
      <c r="NRG21" s="43"/>
      <c r="NRH21" s="43"/>
      <c r="NRI21" s="43"/>
      <c r="NRJ21" s="43"/>
      <c r="NRK21" s="43"/>
      <c r="NRL21" s="43"/>
      <c r="NRM21" s="43"/>
      <c r="NRN21" s="43"/>
      <c r="NRO21" s="43"/>
      <c r="NRP21" s="43"/>
      <c r="NRQ21" s="43"/>
      <c r="NRR21" s="43"/>
      <c r="NRS21" s="43"/>
      <c r="NRT21" s="43"/>
      <c r="NRU21" s="43"/>
      <c r="NRV21" s="43"/>
      <c r="NRW21" s="43"/>
      <c r="NRX21" s="43"/>
      <c r="NRY21" s="43"/>
      <c r="NRZ21" s="43"/>
      <c r="NSA21" s="43"/>
      <c r="NSB21" s="43"/>
      <c r="NSC21" s="43"/>
      <c r="NSD21" s="43"/>
      <c r="NSE21" s="43"/>
      <c r="NSF21" s="43"/>
      <c r="NSG21" s="43"/>
      <c r="NSH21" s="43"/>
      <c r="NSI21" s="43"/>
      <c r="NSJ21" s="43"/>
      <c r="NSK21" s="43"/>
      <c r="NSL21" s="43"/>
      <c r="NSM21" s="43"/>
      <c r="NSN21" s="43"/>
      <c r="NSO21" s="43"/>
      <c r="NSP21" s="43"/>
      <c r="NSQ21" s="43"/>
      <c r="NSR21" s="43"/>
      <c r="NSS21" s="43"/>
      <c r="NST21" s="43"/>
      <c r="NSU21" s="43"/>
      <c r="NSV21" s="43"/>
      <c r="NSW21" s="43"/>
      <c r="NSX21" s="43"/>
      <c r="NSY21" s="43"/>
      <c r="NSZ21" s="43"/>
      <c r="NTA21" s="43"/>
      <c r="NTB21" s="43"/>
      <c r="NTC21" s="43"/>
      <c r="NTD21" s="43"/>
      <c r="NTE21" s="43"/>
      <c r="NTF21" s="43"/>
      <c r="NTG21" s="43"/>
      <c r="NTH21" s="43"/>
      <c r="NTI21" s="43"/>
      <c r="NTJ21" s="43"/>
      <c r="NTK21" s="43"/>
      <c r="NTL21" s="43"/>
      <c r="NTM21" s="43"/>
      <c r="NTN21" s="43"/>
      <c r="NTO21" s="43"/>
      <c r="NTP21" s="43"/>
      <c r="NTQ21" s="43"/>
      <c r="NTR21" s="43"/>
      <c r="NTS21" s="43"/>
      <c r="NTT21" s="43"/>
      <c r="NTU21" s="43"/>
      <c r="NTV21" s="43"/>
      <c r="NTW21" s="43"/>
      <c r="NTX21" s="43"/>
      <c r="NTY21" s="43"/>
      <c r="NTZ21" s="43"/>
      <c r="NUA21" s="43"/>
      <c r="NUB21" s="43"/>
      <c r="NUC21" s="43"/>
      <c r="NUD21" s="43"/>
      <c r="NUE21" s="43"/>
      <c r="NUF21" s="43"/>
      <c r="NUG21" s="43"/>
      <c r="NUH21" s="43"/>
      <c r="NUI21" s="43"/>
      <c r="NUJ21" s="43"/>
      <c r="NUK21" s="43"/>
      <c r="NUL21" s="43"/>
      <c r="NUM21" s="43"/>
      <c r="NUN21" s="43"/>
      <c r="NUO21" s="43"/>
      <c r="NUP21" s="43"/>
      <c r="NUQ21" s="43"/>
      <c r="NUR21" s="43"/>
      <c r="NUS21" s="43"/>
      <c r="NUT21" s="43"/>
      <c r="NUU21" s="43"/>
      <c r="NUV21" s="43"/>
      <c r="NUW21" s="43"/>
      <c r="NUX21" s="43"/>
      <c r="NUY21" s="43"/>
      <c r="NUZ21" s="43"/>
      <c r="NVA21" s="43"/>
      <c r="NVB21" s="43"/>
      <c r="NVC21" s="43"/>
      <c r="NVD21" s="43"/>
      <c r="NVE21" s="43"/>
      <c r="NVF21" s="43"/>
      <c r="NVG21" s="43"/>
      <c r="NVH21" s="43"/>
      <c r="NVI21" s="43"/>
      <c r="NVJ21" s="43"/>
      <c r="NVK21" s="43"/>
      <c r="NVL21" s="43"/>
      <c r="NVM21" s="43"/>
      <c r="NVN21" s="43"/>
      <c r="NVO21" s="43"/>
      <c r="NVP21" s="43"/>
      <c r="NVQ21" s="43"/>
      <c r="NVR21" s="43"/>
      <c r="NVS21" s="43"/>
      <c r="NVT21" s="43"/>
      <c r="NVU21" s="43"/>
      <c r="NVV21" s="43"/>
      <c r="NVW21" s="43"/>
      <c r="NVX21" s="43"/>
      <c r="NVY21" s="43"/>
      <c r="NVZ21" s="43"/>
      <c r="NWA21" s="43"/>
      <c r="NWB21" s="43"/>
      <c r="NWC21" s="43"/>
      <c r="NWD21" s="43"/>
      <c r="NWE21" s="43"/>
      <c r="NWF21" s="43"/>
      <c r="NWG21" s="43"/>
      <c r="NWH21" s="43"/>
      <c r="NWI21" s="43"/>
      <c r="NWJ21" s="43"/>
      <c r="NWK21" s="43"/>
      <c r="NWL21" s="43"/>
      <c r="NWM21" s="43"/>
      <c r="NWN21" s="43"/>
      <c r="NWO21" s="43"/>
      <c r="NWP21" s="43"/>
      <c r="NWQ21" s="43"/>
      <c r="NWR21" s="43"/>
      <c r="NWS21" s="43"/>
      <c r="NWT21" s="43"/>
      <c r="NWU21" s="43"/>
      <c r="NWV21" s="43"/>
      <c r="NWW21" s="43"/>
      <c r="NWX21" s="43"/>
      <c r="NWY21" s="43"/>
      <c r="NWZ21" s="43"/>
      <c r="NXA21" s="43"/>
      <c r="NXB21" s="43"/>
      <c r="NXC21" s="43"/>
      <c r="NXD21" s="43"/>
      <c r="NXE21" s="43"/>
      <c r="NXF21" s="43"/>
      <c r="NXG21" s="43"/>
      <c r="NXH21" s="43"/>
      <c r="NXI21" s="43"/>
      <c r="NXJ21" s="43"/>
      <c r="NXK21" s="43"/>
      <c r="NXL21" s="43"/>
      <c r="NXM21" s="43"/>
      <c r="NXN21" s="43"/>
      <c r="NXO21" s="43"/>
      <c r="NXP21" s="43"/>
      <c r="NXQ21" s="43"/>
      <c r="NXR21" s="43"/>
      <c r="NXS21" s="43"/>
      <c r="NXT21" s="43"/>
      <c r="NXU21" s="43"/>
      <c r="NXV21" s="43"/>
      <c r="NXW21" s="43"/>
      <c r="NXX21" s="43"/>
      <c r="NXY21" s="43"/>
      <c r="NXZ21" s="43"/>
      <c r="NYA21" s="43"/>
      <c r="NYB21" s="43"/>
      <c r="NYC21" s="43"/>
      <c r="NYD21" s="43"/>
      <c r="NYE21" s="43"/>
      <c r="NYF21" s="43"/>
      <c r="NYG21" s="43"/>
      <c r="NYH21" s="43"/>
      <c r="NYI21" s="43"/>
      <c r="NYJ21" s="43"/>
      <c r="NYK21" s="43"/>
      <c r="NYL21" s="43"/>
      <c r="NYM21" s="43"/>
      <c r="NYN21" s="43"/>
      <c r="NYO21" s="43"/>
      <c r="NYP21" s="43"/>
      <c r="NYQ21" s="43"/>
      <c r="NYR21" s="43"/>
      <c r="NYS21" s="43"/>
      <c r="NYT21" s="43"/>
      <c r="NYU21" s="43"/>
      <c r="NYV21" s="43"/>
      <c r="NYW21" s="43"/>
      <c r="NYX21" s="43"/>
      <c r="NYY21" s="43"/>
      <c r="NYZ21" s="43"/>
      <c r="NZA21" s="43"/>
      <c r="NZB21" s="43"/>
      <c r="NZC21" s="43"/>
      <c r="NZD21" s="43"/>
      <c r="NZE21" s="43"/>
      <c r="NZF21" s="43"/>
      <c r="NZG21" s="43"/>
      <c r="NZH21" s="43"/>
      <c r="NZI21" s="43"/>
      <c r="NZJ21" s="43"/>
      <c r="NZK21" s="43"/>
      <c r="NZL21" s="43"/>
      <c r="NZM21" s="43"/>
      <c r="NZN21" s="43"/>
      <c r="NZO21" s="43"/>
      <c r="NZP21" s="43"/>
      <c r="NZQ21" s="43"/>
      <c r="NZR21" s="43"/>
      <c r="NZS21" s="43"/>
      <c r="NZT21" s="43"/>
      <c r="NZU21" s="43"/>
      <c r="NZV21" s="43"/>
      <c r="NZW21" s="43"/>
      <c r="NZX21" s="43"/>
      <c r="NZY21" s="43"/>
      <c r="NZZ21" s="43"/>
      <c r="OAA21" s="43"/>
      <c r="OAB21" s="43"/>
      <c r="OAC21" s="43"/>
      <c r="OAD21" s="43"/>
      <c r="OAE21" s="43"/>
      <c r="OAF21" s="43"/>
      <c r="OAG21" s="43"/>
      <c r="OAH21" s="43"/>
      <c r="OAI21" s="43"/>
      <c r="OAJ21" s="43"/>
      <c r="OAK21" s="43"/>
      <c r="OAL21" s="43"/>
      <c r="OAM21" s="43"/>
      <c r="OAN21" s="43"/>
      <c r="OAO21" s="43"/>
      <c r="OAP21" s="43"/>
      <c r="OAQ21" s="43"/>
      <c r="OAR21" s="43"/>
      <c r="OAS21" s="43"/>
      <c r="OAT21" s="43"/>
      <c r="OAU21" s="43"/>
      <c r="OAV21" s="43"/>
      <c r="OAW21" s="43"/>
      <c r="OAX21" s="43"/>
      <c r="OAY21" s="43"/>
      <c r="OAZ21" s="43"/>
      <c r="OBA21" s="43"/>
      <c r="OBB21" s="43"/>
      <c r="OBC21" s="43"/>
      <c r="OBD21" s="43"/>
      <c r="OBE21" s="43"/>
      <c r="OBF21" s="43"/>
      <c r="OBG21" s="43"/>
      <c r="OBH21" s="43"/>
      <c r="OBI21" s="43"/>
      <c r="OBJ21" s="43"/>
      <c r="OBK21" s="43"/>
      <c r="OBL21" s="43"/>
      <c r="OBM21" s="43"/>
      <c r="OBN21" s="43"/>
      <c r="OBO21" s="43"/>
      <c r="OBP21" s="43"/>
      <c r="OBQ21" s="43"/>
      <c r="OBR21" s="43"/>
      <c r="OBS21" s="43"/>
      <c r="OBT21" s="43"/>
      <c r="OBU21" s="43"/>
      <c r="OBV21" s="43"/>
      <c r="OBW21" s="43"/>
      <c r="OBX21" s="43"/>
      <c r="OBY21" s="43"/>
      <c r="OBZ21" s="43"/>
      <c r="OCA21" s="43"/>
      <c r="OCB21" s="43"/>
      <c r="OCC21" s="43"/>
      <c r="OCD21" s="43"/>
      <c r="OCE21" s="43"/>
      <c r="OCF21" s="43"/>
      <c r="OCG21" s="43"/>
      <c r="OCH21" s="43"/>
      <c r="OCI21" s="43"/>
      <c r="OCJ21" s="43"/>
      <c r="OCK21" s="43"/>
      <c r="OCL21" s="43"/>
      <c r="OCM21" s="43"/>
      <c r="OCN21" s="43"/>
      <c r="OCO21" s="43"/>
      <c r="OCP21" s="43"/>
      <c r="OCQ21" s="43"/>
      <c r="OCR21" s="43"/>
      <c r="OCS21" s="43"/>
      <c r="OCT21" s="43"/>
      <c r="OCU21" s="43"/>
      <c r="OCV21" s="43"/>
      <c r="OCW21" s="43"/>
      <c r="OCX21" s="43"/>
      <c r="OCY21" s="43"/>
      <c r="OCZ21" s="43"/>
      <c r="ODA21" s="43"/>
      <c r="ODB21" s="43"/>
      <c r="ODC21" s="43"/>
      <c r="ODD21" s="43"/>
      <c r="ODE21" s="43"/>
      <c r="ODF21" s="43"/>
      <c r="ODG21" s="43"/>
      <c r="ODH21" s="43"/>
      <c r="ODI21" s="43"/>
      <c r="ODJ21" s="43"/>
      <c r="ODK21" s="43"/>
      <c r="ODL21" s="43"/>
      <c r="ODM21" s="43"/>
      <c r="ODN21" s="43"/>
      <c r="ODO21" s="43"/>
      <c r="ODP21" s="43"/>
      <c r="ODQ21" s="43"/>
      <c r="ODR21" s="43"/>
      <c r="ODS21" s="43"/>
      <c r="ODT21" s="43"/>
      <c r="ODU21" s="43"/>
      <c r="ODV21" s="43"/>
      <c r="ODW21" s="43"/>
      <c r="ODX21" s="43"/>
      <c r="ODY21" s="43"/>
      <c r="ODZ21" s="43"/>
      <c r="OEA21" s="43"/>
      <c r="OEB21" s="43"/>
      <c r="OEC21" s="43"/>
      <c r="OED21" s="43"/>
      <c r="OEE21" s="43"/>
      <c r="OEF21" s="43"/>
      <c r="OEG21" s="43"/>
      <c r="OEH21" s="43"/>
      <c r="OEI21" s="43"/>
      <c r="OEJ21" s="43"/>
      <c r="OEK21" s="43"/>
      <c r="OEL21" s="43"/>
      <c r="OEM21" s="43"/>
      <c r="OEN21" s="43"/>
      <c r="OEO21" s="43"/>
      <c r="OEP21" s="43"/>
      <c r="OEQ21" s="43"/>
      <c r="OER21" s="43"/>
      <c r="OES21" s="43"/>
      <c r="OET21" s="43"/>
      <c r="OEU21" s="43"/>
      <c r="OEV21" s="43"/>
      <c r="OEW21" s="43"/>
      <c r="OEX21" s="43"/>
      <c r="OEY21" s="43"/>
      <c r="OEZ21" s="43"/>
      <c r="OFA21" s="43"/>
      <c r="OFB21" s="43"/>
      <c r="OFC21" s="43"/>
      <c r="OFD21" s="43"/>
      <c r="OFE21" s="43"/>
      <c r="OFF21" s="43"/>
      <c r="OFG21" s="43"/>
      <c r="OFH21" s="43"/>
      <c r="OFI21" s="43"/>
      <c r="OFJ21" s="43"/>
      <c r="OFK21" s="43"/>
      <c r="OFL21" s="43"/>
      <c r="OFM21" s="43"/>
      <c r="OFN21" s="43"/>
      <c r="OFO21" s="43"/>
      <c r="OFP21" s="43"/>
      <c r="OFQ21" s="43"/>
      <c r="OFR21" s="43"/>
      <c r="OFS21" s="43"/>
      <c r="OFT21" s="43"/>
      <c r="OFU21" s="43"/>
      <c r="OFV21" s="43"/>
      <c r="OFW21" s="43"/>
      <c r="OFX21" s="43"/>
      <c r="OFY21" s="43"/>
      <c r="OFZ21" s="43"/>
      <c r="OGA21" s="43"/>
      <c r="OGB21" s="43"/>
      <c r="OGC21" s="43"/>
      <c r="OGD21" s="43"/>
      <c r="OGE21" s="43"/>
      <c r="OGF21" s="43"/>
      <c r="OGG21" s="43"/>
      <c r="OGH21" s="43"/>
      <c r="OGI21" s="43"/>
      <c r="OGJ21" s="43"/>
      <c r="OGK21" s="43"/>
      <c r="OGL21" s="43"/>
      <c r="OGM21" s="43"/>
      <c r="OGN21" s="43"/>
      <c r="OGO21" s="43"/>
      <c r="OGP21" s="43"/>
      <c r="OGQ21" s="43"/>
      <c r="OGR21" s="43"/>
      <c r="OGS21" s="43"/>
      <c r="OGT21" s="43"/>
      <c r="OGU21" s="43"/>
      <c r="OGV21" s="43"/>
      <c r="OGW21" s="43"/>
      <c r="OGX21" s="43"/>
      <c r="OGY21" s="43"/>
      <c r="OGZ21" s="43"/>
      <c r="OHA21" s="43"/>
      <c r="OHB21" s="43"/>
      <c r="OHC21" s="43"/>
      <c r="OHD21" s="43"/>
      <c r="OHE21" s="43"/>
      <c r="OHF21" s="43"/>
      <c r="OHG21" s="43"/>
      <c r="OHH21" s="43"/>
      <c r="OHI21" s="43"/>
      <c r="OHJ21" s="43"/>
      <c r="OHK21" s="43"/>
      <c r="OHL21" s="43"/>
      <c r="OHM21" s="43"/>
      <c r="OHN21" s="43"/>
      <c r="OHO21" s="43"/>
      <c r="OHP21" s="43"/>
      <c r="OHQ21" s="43"/>
      <c r="OHR21" s="43"/>
      <c r="OHS21" s="43"/>
      <c r="OHT21" s="43"/>
      <c r="OHU21" s="43"/>
      <c r="OHV21" s="43"/>
      <c r="OHW21" s="43"/>
      <c r="OHX21" s="43"/>
      <c r="OHY21" s="43"/>
      <c r="OHZ21" s="43"/>
      <c r="OIA21" s="43"/>
      <c r="OIB21" s="43"/>
      <c r="OIC21" s="43"/>
      <c r="OID21" s="43"/>
      <c r="OIE21" s="43"/>
      <c r="OIF21" s="43"/>
      <c r="OIG21" s="43"/>
      <c r="OIH21" s="43"/>
      <c r="OII21" s="43"/>
      <c r="OIJ21" s="43"/>
      <c r="OIK21" s="43"/>
      <c r="OIL21" s="43"/>
      <c r="OIM21" s="43"/>
      <c r="OIN21" s="43"/>
      <c r="OIO21" s="43"/>
      <c r="OIP21" s="43"/>
      <c r="OIQ21" s="43"/>
      <c r="OIR21" s="43"/>
      <c r="OIS21" s="43"/>
      <c r="OIT21" s="43"/>
      <c r="OIU21" s="43"/>
      <c r="OIV21" s="43"/>
      <c r="OIW21" s="43"/>
      <c r="OIX21" s="43"/>
      <c r="OIY21" s="43"/>
      <c r="OIZ21" s="43"/>
      <c r="OJA21" s="43"/>
      <c r="OJB21" s="43"/>
      <c r="OJC21" s="43"/>
      <c r="OJD21" s="43"/>
      <c r="OJE21" s="43"/>
      <c r="OJF21" s="43"/>
      <c r="OJG21" s="43"/>
      <c r="OJH21" s="43"/>
      <c r="OJI21" s="43"/>
      <c r="OJJ21" s="43"/>
      <c r="OJK21" s="43"/>
      <c r="OJL21" s="43"/>
      <c r="OJM21" s="43"/>
      <c r="OJN21" s="43"/>
      <c r="OJO21" s="43"/>
      <c r="OJP21" s="43"/>
      <c r="OJQ21" s="43"/>
      <c r="OJR21" s="43"/>
      <c r="OJS21" s="43"/>
      <c r="OJT21" s="43"/>
      <c r="OJU21" s="43"/>
      <c r="OJV21" s="43"/>
      <c r="OJW21" s="43"/>
      <c r="OJX21" s="43"/>
      <c r="OJY21" s="43"/>
      <c r="OJZ21" s="43"/>
      <c r="OKA21" s="43"/>
      <c r="OKB21" s="43"/>
      <c r="OKC21" s="43"/>
      <c r="OKD21" s="43"/>
      <c r="OKE21" s="43"/>
      <c r="OKF21" s="43"/>
      <c r="OKG21" s="43"/>
      <c r="OKH21" s="43"/>
      <c r="OKI21" s="43"/>
      <c r="OKJ21" s="43"/>
      <c r="OKK21" s="43"/>
      <c r="OKL21" s="43"/>
      <c r="OKM21" s="43"/>
      <c r="OKN21" s="43"/>
      <c r="OKO21" s="43"/>
      <c r="OKP21" s="43"/>
      <c r="OKQ21" s="43"/>
      <c r="OKR21" s="43"/>
      <c r="OKS21" s="43"/>
      <c r="OKT21" s="43"/>
      <c r="OKU21" s="43"/>
      <c r="OKV21" s="43"/>
      <c r="OKW21" s="43"/>
      <c r="OKX21" s="43"/>
      <c r="OKY21" s="43"/>
      <c r="OKZ21" s="43"/>
      <c r="OLA21" s="43"/>
      <c r="OLB21" s="43"/>
      <c r="OLC21" s="43"/>
      <c r="OLD21" s="43"/>
      <c r="OLE21" s="43"/>
      <c r="OLF21" s="43"/>
      <c r="OLG21" s="43"/>
      <c r="OLH21" s="43"/>
      <c r="OLI21" s="43"/>
      <c r="OLJ21" s="43"/>
      <c r="OLK21" s="43"/>
      <c r="OLL21" s="43"/>
      <c r="OLM21" s="43"/>
      <c r="OLN21" s="43"/>
      <c r="OLO21" s="43"/>
      <c r="OLP21" s="43"/>
      <c r="OLQ21" s="43"/>
      <c r="OLR21" s="43"/>
      <c r="OLS21" s="43"/>
      <c r="OLT21" s="43"/>
      <c r="OLU21" s="43"/>
      <c r="OLV21" s="43"/>
      <c r="OLW21" s="43"/>
      <c r="OLX21" s="43"/>
      <c r="OLY21" s="43"/>
      <c r="OLZ21" s="43"/>
      <c r="OMA21" s="43"/>
      <c r="OMB21" s="43"/>
      <c r="OMC21" s="43"/>
      <c r="OMD21" s="43"/>
      <c r="OME21" s="43"/>
      <c r="OMF21" s="43"/>
      <c r="OMG21" s="43"/>
      <c r="OMH21" s="43"/>
      <c r="OMI21" s="43"/>
      <c r="OMJ21" s="43"/>
      <c r="OMK21" s="43"/>
      <c r="OML21" s="43"/>
      <c r="OMM21" s="43"/>
      <c r="OMN21" s="43"/>
      <c r="OMO21" s="43"/>
      <c r="OMP21" s="43"/>
      <c r="OMQ21" s="43"/>
      <c r="OMR21" s="43"/>
      <c r="OMS21" s="43"/>
      <c r="OMT21" s="43"/>
      <c r="OMU21" s="43"/>
      <c r="OMV21" s="43"/>
      <c r="OMW21" s="43"/>
      <c r="OMX21" s="43"/>
      <c r="OMY21" s="43"/>
      <c r="OMZ21" s="43"/>
      <c r="ONA21" s="43"/>
      <c r="ONB21" s="43"/>
      <c r="ONC21" s="43"/>
      <c r="OND21" s="43"/>
      <c r="ONE21" s="43"/>
      <c r="ONF21" s="43"/>
      <c r="ONG21" s="43"/>
      <c r="ONH21" s="43"/>
      <c r="ONI21" s="43"/>
      <c r="ONJ21" s="43"/>
      <c r="ONK21" s="43"/>
      <c r="ONL21" s="43"/>
      <c r="ONM21" s="43"/>
      <c r="ONN21" s="43"/>
      <c r="ONO21" s="43"/>
      <c r="ONP21" s="43"/>
      <c r="ONQ21" s="43"/>
      <c r="ONR21" s="43"/>
      <c r="ONS21" s="43"/>
      <c r="ONT21" s="43"/>
      <c r="ONU21" s="43"/>
      <c r="ONV21" s="43"/>
      <c r="ONW21" s="43"/>
      <c r="ONX21" s="43"/>
      <c r="ONY21" s="43"/>
      <c r="ONZ21" s="43"/>
      <c r="OOA21" s="43"/>
      <c r="OOB21" s="43"/>
      <c r="OOC21" s="43"/>
      <c r="OOD21" s="43"/>
      <c r="OOE21" s="43"/>
      <c r="OOF21" s="43"/>
      <c r="OOG21" s="43"/>
      <c r="OOH21" s="43"/>
      <c r="OOI21" s="43"/>
      <c r="OOJ21" s="43"/>
      <c r="OOK21" s="43"/>
      <c r="OOL21" s="43"/>
      <c r="OOM21" s="43"/>
      <c r="OON21" s="43"/>
      <c r="OOO21" s="43"/>
      <c r="OOP21" s="43"/>
      <c r="OOQ21" s="43"/>
      <c r="OOR21" s="43"/>
      <c r="OOS21" s="43"/>
      <c r="OOT21" s="43"/>
      <c r="OOU21" s="43"/>
      <c r="OOV21" s="43"/>
      <c r="OOW21" s="43"/>
      <c r="OOX21" s="43"/>
      <c r="OOY21" s="43"/>
      <c r="OOZ21" s="43"/>
      <c r="OPA21" s="43"/>
      <c r="OPB21" s="43"/>
      <c r="OPC21" s="43"/>
      <c r="OPD21" s="43"/>
      <c r="OPE21" s="43"/>
      <c r="OPF21" s="43"/>
      <c r="OPG21" s="43"/>
      <c r="OPH21" s="43"/>
      <c r="OPI21" s="43"/>
      <c r="OPJ21" s="43"/>
      <c r="OPK21" s="43"/>
      <c r="OPL21" s="43"/>
      <c r="OPM21" s="43"/>
      <c r="OPN21" s="43"/>
      <c r="OPO21" s="43"/>
      <c r="OPP21" s="43"/>
      <c r="OPQ21" s="43"/>
      <c r="OPR21" s="43"/>
      <c r="OPS21" s="43"/>
      <c r="OPT21" s="43"/>
      <c r="OPU21" s="43"/>
      <c r="OPV21" s="43"/>
      <c r="OPW21" s="43"/>
      <c r="OPX21" s="43"/>
      <c r="OPY21" s="43"/>
      <c r="OPZ21" s="43"/>
      <c r="OQA21" s="43"/>
      <c r="OQB21" s="43"/>
      <c r="OQC21" s="43"/>
      <c r="OQD21" s="43"/>
      <c r="OQE21" s="43"/>
      <c r="OQF21" s="43"/>
      <c r="OQG21" s="43"/>
      <c r="OQH21" s="43"/>
      <c r="OQI21" s="43"/>
      <c r="OQJ21" s="43"/>
      <c r="OQK21" s="43"/>
      <c r="OQL21" s="43"/>
      <c r="OQM21" s="43"/>
      <c r="OQN21" s="43"/>
      <c r="OQO21" s="43"/>
      <c r="OQP21" s="43"/>
      <c r="OQQ21" s="43"/>
      <c r="OQR21" s="43"/>
      <c r="OQS21" s="43"/>
      <c r="OQT21" s="43"/>
      <c r="OQU21" s="43"/>
      <c r="OQV21" s="43"/>
      <c r="OQW21" s="43"/>
      <c r="OQX21" s="43"/>
      <c r="OQY21" s="43"/>
      <c r="OQZ21" s="43"/>
      <c r="ORA21" s="43"/>
      <c r="ORB21" s="43"/>
      <c r="ORC21" s="43"/>
      <c r="ORD21" s="43"/>
      <c r="ORE21" s="43"/>
      <c r="ORF21" s="43"/>
      <c r="ORG21" s="43"/>
      <c r="ORH21" s="43"/>
      <c r="ORI21" s="43"/>
      <c r="ORJ21" s="43"/>
      <c r="ORK21" s="43"/>
      <c r="ORL21" s="43"/>
      <c r="ORM21" s="43"/>
      <c r="ORN21" s="43"/>
      <c r="ORO21" s="43"/>
      <c r="ORP21" s="43"/>
      <c r="ORQ21" s="43"/>
      <c r="ORR21" s="43"/>
      <c r="ORS21" s="43"/>
      <c r="ORT21" s="43"/>
      <c r="ORU21" s="43"/>
      <c r="ORV21" s="43"/>
      <c r="ORW21" s="43"/>
      <c r="ORX21" s="43"/>
      <c r="ORY21" s="43"/>
      <c r="ORZ21" s="43"/>
      <c r="OSA21" s="43"/>
      <c r="OSB21" s="43"/>
      <c r="OSC21" s="43"/>
      <c r="OSD21" s="43"/>
      <c r="OSE21" s="43"/>
      <c r="OSF21" s="43"/>
      <c r="OSG21" s="43"/>
      <c r="OSH21" s="43"/>
      <c r="OSI21" s="43"/>
      <c r="OSJ21" s="43"/>
      <c r="OSK21" s="43"/>
      <c r="OSL21" s="43"/>
      <c r="OSM21" s="43"/>
      <c r="OSN21" s="43"/>
      <c r="OSO21" s="43"/>
      <c r="OSP21" s="43"/>
      <c r="OSQ21" s="43"/>
      <c r="OSR21" s="43"/>
      <c r="OSS21" s="43"/>
      <c r="OST21" s="43"/>
      <c r="OSU21" s="43"/>
      <c r="OSV21" s="43"/>
      <c r="OSW21" s="43"/>
      <c r="OSX21" s="43"/>
      <c r="OSY21" s="43"/>
      <c r="OSZ21" s="43"/>
      <c r="OTA21" s="43"/>
      <c r="OTB21" s="43"/>
      <c r="OTC21" s="43"/>
      <c r="OTD21" s="43"/>
      <c r="OTE21" s="43"/>
      <c r="OTF21" s="43"/>
      <c r="OTG21" s="43"/>
      <c r="OTH21" s="43"/>
      <c r="OTI21" s="43"/>
      <c r="OTJ21" s="43"/>
      <c r="OTK21" s="43"/>
      <c r="OTL21" s="43"/>
      <c r="OTM21" s="43"/>
      <c r="OTN21" s="43"/>
      <c r="OTO21" s="43"/>
      <c r="OTP21" s="43"/>
      <c r="OTQ21" s="43"/>
      <c r="OTR21" s="43"/>
      <c r="OTS21" s="43"/>
      <c r="OTT21" s="43"/>
      <c r="OTU21" s="43"/>
      <c r="OTV21" s="43"/>
      <c r="OTW21" s="43"/>
      <c r="OTX21" s="43"/>
      <c r="OTY21" s="43"/>
      <c r="OTZ21" s="43"/>
      <c r="OUA21" s="43"/>
      <c r="OUB21" s="43"/>
      <c r="OUC21" s="43"/>
      <c r="OUD21" s="43"/>
      <c r="OUE21" s="43"/>
      <c r="OUF21" s="43"/>
      <c r="OUG21" s="43"/>
      <c r="OUH21" s="43"/>
      <c r="OUI21" s="43"/>
      <c r="OUJ21" s="43"/>
      <c r="OUK21" s="43"/>
      <c r="OUL21" s="43"/>
      <c r="OUM21" s="43"/>
      <c r="OUN21" s="43"/>
      <c r="OUO21" s="43"/>
      <c r="OUP21" s="43"/>
      <c r="OUQ21" s="43"/>
      <c r="OUR21" s="43"/>
      <c r="OUS21" s="43"/>
      <c r="OUT21" s="43"/>
      <c r="OUU21" s="43"/>
      <c r="OUV21" s="43"/>
      <c r="OUW21" s="43"/>
      <c r="OUX21" s="43"/>
      <c r="OUY21" s="43"/>
      <c r="OUZ21" s="43"/>
      <c r="OVA21" s="43"/>
      <c r="OVB21" s="43"/>
      <c r="OVC21" s="43"/>
      <c r="OVD21" s="43"/>
      <c r="OVE21" s="43"/>
      <c r="OVF21" s="43"/>
      <c r="OVG21" s="43"/>
      <c r="OVH21" s="43"/>
      <c r="OVI21" s="43"/>
      <c r="OVJ21" s="43"/>
      <c r="OVK21" s="43"/>
      <c r="OVL21" s="43"/>
      <c r="OVM21" s="43"/>
      <c r="OVN21" s="43"/>
      <c r="OVO21" s="43"/>
      <c r="OVP21" s="43"/>
      <c r="OVQ21" s="43"/>
      <c r="OVR21" s="43"/>
      <c r="OVS21" s="43"/>
      <c r="OVT21" s="43"/>
      <c r="OVU21" s="43"/>
      <c r="OVV21" s="43"/>
      <c r="OVW21" s="43"/>
      <c r="OVX21" s="43"/>
      <c r="OVY21" s="43"/>
      <c r="OVZ21" s="43"/>
      <c r="OWA21" s="43"/>
      <c r="OWB21" s="43"/>
      <c r="OWC21" s="43"/>
      <c r="OWD21" s="43"/>
      <c r="OWE21" s="43"/>
      <c r="OWF21" s="43"/>
      <c r="OWG21" s="43"/>
      <c r="OWH21" s="43"/>
      <c r="OWI21" s="43"/>
      <c r="OWJ21" s="43"/>
      <c r="OWK21" s="43"/>
      <c r="OWL21" s="43"/>
      <c r="OWM21" s="43"/>
      <c r="OWN21" s="43"/>
      <c r="OWO21" s="43"/>
      <c r="OWP21" s="43"/>
      <c r="OWQ21" s="43"/>
      <c r="OWR21" s="43"/>
      <c r="OWS21" s="43"/>
      <c r="OWT21" s="43"/>
      <c r="OWU21" s="43"/>
      <c r="OWV21" s="43"/>
      <c r="OWW21" s="43"/>
      <c r="OWX21" s="43"/>
      <c r="OWY21" s="43"/>
      <c r="OWZ21" s="43"/>
      <c r="OXA21" s="43"/>
      <c r="OXB21" s="43"/>
      <c r="OXC21" s="43"/>
      <c r="OXD21" s="43"/>
      <c r="OXE21" s="43"/>
      <c r="OXF21" s="43"/>
      <c r="OXG21" s="43"/>
      <c r="OXH21" s="43"/>
      <c r="OXI21" s="43"/>
      <c r="OXJ21" s="43"/>
      <c r="OXK21" s="43"/>
      <c r="OXL21" s="43"/>
      <c r="OXM21" s="43"/>
      <c r="OXN21" s="43"/>
      <c r="OXO21" s="43"/>
      <c r="OXP21" s="43"/>
      <c r="OXQ21" s="43"/>
      <c r="OXR21" s="43"/>
      <c r="OXS21" s="43"/>
      <c r="OXT21" s="43"/>
      <c r="OXU21" s="43"/>
      <c r="OXV21" s="43"/>
      <c r="OXW21" s="43"/>
      <c r="OXX21" s="43"/>
      <c r="OXY21" s="43"/>
      <c r="OXZ21" s="43"/>
      <c r="OYA21" s="43"/>
      <c r="OYB21" s="43"/>
      <c r="OYC21" s="43"/>
      <c r="OYD21" s="43"/>
      <c r="OYE21" s="43"/>
      <c r="OYF21" s="43"/>
      <c r="OYG21" s="43"/>
      <c r="OYH21" s="43"/>
      <c r="OYI21" s="43"/>
      <c r="OYJ21" s="43"/>
      <c r="OYK21" s="43"/>
      <c r="OYL21" s="43"/>
      <c r="OYM21" s="43"/>
      <c r="OYN21" s="43"/>
      <c r="OYO21" s="43"/>
      <c r="OYP21" s="43"/>
      <c r="OYQ21" s="43"/>
      <c r="OYR21" s="43"/>
      <c r="OYS21" s="43"/>
      <c r="OYT21" s="43"/>
      <c r="OYU21" s="43"/>
      <c r="OYV21" s="43"/>
      <c r="OYW21" s="43"/>
      <c r="OYX21" s="43"/>
      <c r="OYY21" s="43"/>
      <c r="OYZ21" s="43"/>
      <c r="OZA21" s="43"/>
      <c r="OZB21" s="43"/>
      <c r="OZC21" s="43"/>
      <c r="OZD21" s="43"/>
      <c r="OZE21" s="43"/>
      <c r="OZF21" s="43"/>
      <c r="OZG21" s="43"/>
      <c r="OZH21" s="43"/>
      <c r="OZI21" s="43"/>
      <c r="OZJ21" s="43"/>
      <c r="OZK21" s="43"/>
      <c r="OZL21" s="43"/>
      <c r="OZM21" s="43"/>
      <c r="OZN21" s="43"/>
      <c r="OZO21" s="43"/>
      <c r="OZP21" s="43"/>
      <c r="OZQ21" s="43"/>
      <c r="OZR21" s="43"/>
      <c r="OZS21" s="43"/>
      <c r="OZT21" s="43"/>
      <c r="OZU21" s="43"/>
      <c r="OZV21" s="43"/>
      <c r="OZW21" s="43"/>
      <c r="OZX21" s="43"/>
      <c r="OZY21" s="43"/>
      <c r="OZZ21" s="43"/>
      <c r="PAA21" s="43"/>
      <c r="PAB21" s="43"/>
      <c r="PAC21" s="43"/>
      <c r="PAD21" s="43"/>
      <c r="PAE21" s="43"/>
      <c r="PAF21" s="43"/>
      <c r="PAG21" s="43"/>
      <c r="PAH21" s="43"/>
      <c r="PAI21" s="43"/>
      <c r="PAJ21" s="43"/>
      <c r="PAK21" s="43"/>
      <c r="PAL21" s="43"/>
      <c r="PAM21" s="43"/>
      <c r="PAN21" s="43"/>
      <c r="PAO21" s="43"/>
      <c r="PAP21" s="43"/>
      <c r="PAQ21" s="43"/>
      <c r="PAR21" s="43"/>
      <c r="PAS21" s="43"/>
      <c r="PAT21" s="43"/>
      <c r="PAU21" s="43"/>
      <c r="PAV21" s="43"/>
      <c r="PAW21" s="43"/>
      <c r="PAX21" s="43"/>
      <c r="PAY21" s="43"/>
      <c r="PAZ21" s="43"/>
      <c r="PBA21" s="43"/>
      <c r="PBB21" s="43"/>
      <c r="PBC21" s="43"/>
      <c r="PBD21" s="43"/>
      <c r="PBE21" s="43"/>
      <c r="PBF21" s="43"/>
      <c r="PBG21" s="43"/>
      <c r="PBH21" s="43"/>
      <c r="PBI21" s="43"/>
      <c r="PBJ21" s="43"/>
      <c r="PBK21" s="43"/>
      <c r="PBL21" s="43"/>
      <c r="PBM21" s="43"/>
      <c r="PBN21" s="43"/>
      <c r="PBO21" s="43"/>
      <c r="PBP21" s="43"/>
      <c r="PBQ21" s="43"/>
      <c r="PBR21" s="43"/>
      <c r="PBS21" s="43"/>
      <c r="PBT21" s="43"/>
      <c r="PBU21" s="43"/>
      <c r="PBV21" s="43"/>
      <c r="PBW21" s="43"/>
      <c r="PBX21" s="43"/>
      <c r="PBY21" s="43"/>
      <c r="PBZ21" s="43"/>
      <c r="PCA21" s="43"/>
      <c r="PCB21" s="43"/>
      <c r="PCC21" s="43"/>
      <c r="PCD21" s="43"/>
      <c r="PCE21" s="43"/>
      <c r="PCF21" s="43"/>
      <c r="PCG21" s="43"/>
      <c r="PCH21" s="43"/>
      <c r="PCI21" s="43"/>
      <c r="PCJ21" s="43"/>
      <c r="PCK21" s="43"/>
      <c r="PCL21" s="43"/>
      <c r="PCM21" s="43"/>
      <c r="PCN21" s="43"/>
      <c r="PCO21" s="43"/>
      <c r="PCP21" s="43"/>
      <c r="PCQ21" s="43"/>
      <c r="PCR21" s="43"/>
      <c r="PCS21" s="43"/>
      <c r="PCT21" s="43"/>
      <c r="PCU21" s="43"/>
      <c r="PCV21" s="43"/>
      <c r="PCW21" s="43"/>
      <c r="PCX21" s="43"/>
      <c r="PCY21" s="43"/>
      <c r="PCZ21" s="43"/>
      <c r="PDA21" s="43"/>
      <c r="PDB21" s="43"/>
      <c r="PDC21" s="43"/>
      <c r="PDD21" s="43"/>
      <c r="PDE21" s="43"/>
      <c r="PDF21" s="43"/>
      <c r="PDG21" s="43"/>
      <c r="PDH21" s="43"/>
      <c r="PDI21" s="43"/>
      <c r="PDJ21" s="43"/>
      <c r="PDK21" s="43"/>
      <c r="PDL21" s="43"/>
      <c r="PDM21" s="43"/>
      <c r="PDN21" s="43"/>
      <c r="PDO21" s="43"/>
      <c r="PDP21" s="43"/>
      <c r="PDQ21" s="43"/>
      <c r="PDR21" s="43"/>
      <c r="PDS21" s="43"/>
      <c r="PDT21" s="43"/>
      <c r="PDU21" s="43"/>
      <c r="PDV21" s="43"/>
      <c r="PDW21" s="43"/>
      <c r="PDX21" s="43"/>
      <c r="PDY21" s="43"/>
      <c r="PDZ21" s="43"/>
      <c r="PEA21" s="43"/>
      <c r="PEB21" s="43"/>
      <c r="PEC21" s="43"/>
      <c r="PED21" s="43"/>
      <c r="PEE21" s="43"/>
      <c r="PEF21" s="43"/>
      <c r="PEG21" s="43"/>
      <c r="PEH21" s="43"/>
      <c r="PEI21" s="43"/>
      <c r="PEJ21" s="43"/>
      <c r="PEK21" s="43"/>
      <c r="PEL21" s="43"/>
      <c r="PEM21" s="43"/>
      <c r="PEN21" s="43"/>
      <c r="PEO21" s="43"/>
      <c r="PEP21" s="43"/>
      <c r="PEQ21" s="43"/>
      <c r="PER21" s="43"/>
      <c r="PES21" s="43"/>
      <c r="PET21" s="43"/>
      <c r="PEU21" s="43"/>
      <c r="PEV21" s="43"/>
      <c r="PEW21" s="43"/>
      <c r="PEX21" s="43"/>
      <c r="PEY21" s="43"/>
      <c r="PEZ21" s="43"/>
      <c r="PFA21" s="43"/>
      <c r="PFB21" s="43"/>
      <c r="PFC21" s="43"/>
      <c r="PFD21" s="43"/>
      <c r="PFE21" s="43"/>
      <c r="PFF21" s="43"/>
      <c r="PFG21" s="43"/>
      <c r="PFH21" s="43"/>
      <c r="PFI21" s="43"/>
      <c r="PFJ21" s="43"/>
      <c r="PFK21" s="43"/>
      <c r="PFL21" s="43"/>
      <c r="PFM21" s="43"/>
      <c r="PFN21" s="43"/>
      <c r="PFO21" s="43"/>
      <c r="PFP21" s="43"/>
      <c r="PFQ21" s="43"/>
      <c r="PFR21" s="43"/>
      <c r="PFS21" s="43"/>
      <c r="PFT21" s="43"/>
      <c r="PFU21" s="43"/>
      <c r="PFV21" s="43"/>
      <c r="PFW21" s="43"/>
      <c r="PFX21" s="43"/>
      <c r="PFY21" s="43"/>
      <c r="PFZ21" s="43"/>
      <c r="PGA21" s="43"/>
      <c r="PGB21" s="43"/>
      <c r="PGC21" s="43"/>
      <c r="PGD21" s="43"/>
      <c r="PGE21" s="43"/>
      <c r="PGF21" s="43"/>
      <c r="PGG21" s="43"/>
      <c r="PGH21" s="43"/>
      <c r="PGI21" s="43"/>
      <c r="PGJ21" s="43"/>
      <c r="PGK21" s="43"/>
      <c r="PGL21" s="43"/>
      <c r="PGM21" s="43"/>
      <c r="PGN21" s="43"/>
      <c r="PGO21" s="43"/>
      <c r="PGP21" s="43"/>
      <c r="PGQ21" s="43"/>
      <c r="PGR21" s="43"/>
      <c r="PGS21" s="43"/>
      <c r="PGT21" s="43"/>
      <c r="PGU21" s="43"/>
      <c r="PGV21" s="43"/>
      <c r="PGW21" s="43"/>
      <c r="PGX21" s="43"/>
      <c r="PGY21" s="43"/>
      <c r="PGZ21" s="43"/>
      <c r="PHA21" s="43"/>
      <c r="PHB21" s="43"/>
      <c r="PHC21" s="43"/>
      <c r="PHD21" s="43"/>
      <c r="PHE21" s="43"/>
      <c r="PHF21" s="43"/>
      <c r="PHG21" s="43"/>
      <c r="PHH21" s="43"/>
      <c r="PHI21" s="43"/>
      <c r="PHJ21" s="43"/>
      <c r="PHK21" s="43"/>
      <c r="PHL21" s="43"/>
      <c r="PHM21" s="43"/>
      <c r="PHN21" s="43"/>
      <c r="PHO21" s="43"/>
      <c r="PHP21" s="43"/>
      <c r="PHQ21" s="43"/>
      <c r="PHR21" s="43"/>
      <c r="PHS21" s="43"/>
      <c r="PHT21" s="43"/>
      <c r="PHU21" s="43"/>
      <c r="PHV21" s="43"/>
      <c r="PHW21" s="43"/>
      <c r="PHX21" s="43"/>
      <c r="PHY21" s="43"/>
      <c r="PHZ21" s="43"/>
      <c r="PIA21" s="43"/>
      <c r="PIB21" s="43"/>
      <c r="PIC21" s="43"/>
      <c r="PID21" s="43"/>
      <c r="PIE21" s="43"/>
      <c r="PIF21" s="43"/>
      <c r="PIG21" s="43"/>
      <c r="PIH21" s="43"/>
      <c r="PII21" s="43"/>
      <c r="PIJ21" s="43"/>
      <c r="PIK21" s="43"/>
      <c r="PIL21" s="43"/>
      <c r="PIM21" s="43"/>
      <c r="PIN21" s="43"/>
      <c r="PIO21" s="43"/>
      <c r="PIP21" s="43"/>
      <c r="PIQ21" s="43"/>
      <c r="PIR21" s="43"/>
      <c r="PIS21" s="43"/>
      <c r="PIT21" s="43"/>
      <c r="PIU21" s="43"/>
      <c r="PIV21" s="43"/>
      <c r="PIW21" s="43"/>
      <c r="PIX21" s="43"/>
      <c r="PIY21" s="43"/>
      <c r="PIZ21" s="43"/>
      <c r="PJA21" s="43"/>
      <c r="PJB21" s="43"/>
      <c r="PJC21" s="43"/>
      <c r="PJD21" s="43"/>
      <c r="PJE21" s="43"/>
      <c r="PJF21" s="43"/>
      <c r="PJG21" s="43"/>
      <c r="PJH21" s="43"/>
      <c r="PJI21" s="43"/>
      <c r="PJJ21" s="43"/>
      <c r="PJK21" s="43"/>
      <c r="PJL21" s="43"/>
      <c r="PJM21" s="43"/>
      <c r="PJN21" s="43"/>
      <c r="PJO21" s="43"/>
      <c r="PJP21" s="43"/>
      <c r="PJQ21" s="43"/>
      <c r="PJR21" s="43"/>
      <c r="PJS21" s="43"/>
      <c r="PJT21" s="43"/>
      <c r="PJU21" s="43"/>
      <c r="PJV21" s="43"/>
      <c r="PJW21" s="43"/>
      <c r="PJX21" s="43"/>
      <c r="PJY21" s="43"/>
      <c r="PJZ21" s="43"/>
      <c r="PKA21" s="43"/>
      <c r="PKB21" s="43"/>
      <c r="PKC21" s="43"/>
      <c r="PKD21" s="43"/>
      <c r="PKE21" s="43"/>
      <c r="PKF21" s="43"/>
      <c r="PKG21" s="43"/>
      <c r="PKH21" s="43"/>
      <c r="PKI21" s="43"/>
      <c r="PKJ21" s="43"/>
      <c r="PKK21" s="43"/>
      <c r="PKL21" s="43"/>
      <c r="PKM21" s="43"/>
      <c r="PKN21" s="43"/>
      <c r="PKO21" s="43"/>
      <c r="PKP21" s="43"/>
      <c r="PKQ21" s="43"/>
      <c r="PKR21" s="43"/>
      <c r="PKS21" s="43"/>
      <c r="PKT21" s="43"/>
      <c r="PKU21" s="43"/>
      <c r="PKV21" s="43"/>
      <c r="PKW21" s="43"/>
      <c r="PKX21" s="43"/>
      <c r="PKY21" s="43"/>
      <c r="PKZ21" s="43"/>
      <c r="PLA21" s="43"/>
      <c r="PLB21" s="43"/>
      <c r="PLC21" s="43"/>
      <c r="PLD21" s="43"/>
      <c r="PLE21" s="43"/>
      <c r="PLF21" s="43"/>
      <c r="PLG21" s="43"/>
      <c r="PLH21" s="43"/>
      <c r="PLI21" s="43"/>
      <c r="PLJ21" s="43"/>
      <c r="PLK21" s="43"/>
      <c r="PLL21" s="43"/>
      <c r="PLM21" s="43"/>
      <c r="PLN21" s="43"/>
      <c r="PLO21" s="43"/>
      <c r="PLP21" s="43"/>
      <c r="PLQ21" s="43"/>
      <c r="PLR21" s="43"/>
      <c r="PLS21" s="43"/>
      <c r="PLT21" s="43"/>
      <c r="PLU21" s="43"/>
      <c r="PLV21" s="43"/>
      <c r="PLW21" s="43"/>
      <c r="PLX21" s="43"/>
      <c r="PLY21" s="43"/>
      <c r="PLZ21" s="43"/>
      <c r="PMA21" s="43"/>
      <c r="PMB21" s="43"/>
      <c r="PMC21" s="43"/>
      <c r="PMD21" s="43"/>
      <c r="PME21" s="43"/>
      <c r="PMF21" s="43"/>
      <c r="PMG21" s="43"/>
      <c r="PMH21" s="43"/>
      <c r="PMI21" s="43"/>
      <c r="PMJ21" s="43"/>
      <c r="PMK21" s="43"/>
      <c r="PML21" s="43"/>
      <c r="PMM21" s="43"/>
      <c r="PMN21" s="43"/>
      <c r="PMO21" s="43"/>
      <c r="PMP21" s="43"/>
      <c r="PMQ21" s="43"/>
      <c r="PMR21" s="43"/>
      <c r="PMS21" s="43"/>
      <c r="PMT21" s="43"/>
      <c r="PMU21" s="43"/>
      <c r="PMV21" s="43"/>
      <c r="PMW21" s="43"/>
      <c r="PMX21" s="43"/>
      <c r="PMY21" s="43"/>
      <c r="PMZ21" s="43"/>
      <c r="PNA21" s="43"/>
      <c r="PNB21" s="43"/>
      <c r="PNC21" s="43"/>
      <c r="PND21" s="43"/>
      <c r="PNE21" s="43"/>
      <c r="PNF21" s="43"/>
      <c r="PNG21" s="43"/>
      <c r="PNH21" s="43"/>
      <c r="PNI21" s="43"/>
      <c r="PNJ21" s="43"/>
      <c r="PNK21" s="43"/>
      <c r="PNL21" s="43"/>
      <c r="PNM21" s="43"/>
      <c r="PNN21" s="43"/>
      <c r="PNO21" s="43"/>
      <c r="PNP21" s="43"/>
      <c r="PNQ21" s="43"/>
      <c r="PNR21" s="43"/>
      <c r="PNS21" s="43"/>
      <c r="PNT21" s="43"/>
      <c r="PNU21" s="43"/>
      <c r="PNV21" s="43"/>
      <c r="PNW21" s="43"/>
      <c r="PNX21" s="43"/>
      <c r="PNY21" s="43"/>
      <c r="PNZ21" s="43"/>
      <c r="POA21" s="43"/>
      <c r="POB21" s="43"/>
      <c r="POC21" s="43"/>
      <c r="POD21" s="43"/>
      <c r="POE21" s="43"/>
      <c r="POF21" s="43"/>
      <c r="POG21" s="43"/>
      <c r="POH21" s="43"/>
      <c r="POI21" s="43"/>
      <c r="POJ21" s="43"/>
      <c r="POK21" s="43"/>
      <c r="POL21" s="43"/>
      <c r="POM21" s="43"/>
      <c r="PON21" s="43"/>
      <c r="POO21" s="43"/>
      <c r="POP21" s="43"/>
      <c r="POQ21" s="43"/>
      <c r="POR21" s="43"/>
      <c r="POS21" s="43"/>
      <c r="POT21" s="43"/>
      <c r="POU21" s="43"/>
      <c r="POV21" s="43"/>
      <c r="POW21" s="43"/>
      <c r="POX21" s="43"/>
      <c r="POY21" s="43"/>
      <c r="POZ21" s="43"/>
      <c r="PPA21" s="43"/>
      <c r="PPB21" s="43"/>
      <c r="PPC21" s="43"/>
      <c r="PPD21" s="43"/>
      <c r="PPE21" s="43"/>
      <c r="PPF21" s="43"/>
      <c r="PPG21" s="43"/>
      <c r="PPH21" s="43"/>
      <c r="PPI21" s="43"/>
      <c r="PPJ21" s="43"/>
      <c r="PPK21" s="43"/>
      <c r="PPL21" s="43"/>
      <c r="PPM21" s="43"/>
      <c r="PPN21" s="43"/>
      <c r="PPO21" s="43"/>
      <c r="PPP21" s="43"/>
      <c r="PPQ21" s="43"/>
      <c r="PPR21" s="43"/>
      <c r="PPS21" s="43"/>
      <c r="PPT21" s="43"/>
      <c r="PPU21" s="43"/>
      <c r="PPV21" s="43"/>
      <c r="PPW21" s="43"/>
      <c r="PPX21" s="43"/>
      <c r="PPY21" s="43"/>
      <c r="PPZ21" s="43"/>
      <c r="PQA21" s="43"/>
      <c r="PQB21" s="43"/>
      <c r="PQC21" s="43"/>
      <c r="PQD21" s="43"/>
      <c r="PQE21" s="43"/>
      <c r="PQF21" s="43"/>
      <c r="PQG21" s="43"/>
      <c r="PQH21" s="43"/>
      <c r="PQI21" s="43"/>
      <c r="PQJ21" s="43"/>
      <c r="PQK21" s="43"/>
      <c r="PQL21" s="43"/>
      <c r="PQM21" s="43"/>
      <c r="PQN21" s="43"/>
      <c r="PQO21" s="43"/>
      <c r="PQP21" s="43"/>
      <c r="PQQ21" s="43"/>
      <c r="PQR21" s="43"/>
      <c r="PQS21" s="43"/>
      <c r="PQT21" s="43"/>
      <c r="PQU21" s="43"/>
      <c r="PQV21" s="43"/>
      <c r="PQW21" s="43"/>
      <c r="PQX21" s="43"/>
      <c r="PQY21" s="43"/>
      <c r="PQZ21" s="43"/>
      <c r="PRA21" s="43"/>
      <c r="PRB21" s="43"/>
      <c r="PRC21" s="43"/>
      <c r="PRD21" s="43"/>
      <c r="PRE21" s="43"/>
      <c r="PRF21" s="43"/>
      <c r="PRG21" s="43"/>
      <c r="PRH21" s="43"/>
      <c r="PRI21" s="43"/>
      <c r="PRJ21" s="43"/>
      <c r="PRK21" s="43"/>
      <c r="PRL21" s="43"/>
      <c r="PRM21" s="43"/>
      <c r="PRN21" s="43"/>
      <c r="PRO21" s="43"/>
      <c r="PRP21" s="43"/>
      <c r="PRQ21" s="43"/>
      <c r="PRR21" s="43"/>
      <c r="PRS21" s="43"/>
      <c r="PRT21" s="43"/>
      <c r="PRU21" s="43"/>
      <c r="PRV21" s="43"/>
      <c r="PRW21" s="43"/>
      <c r="PRX21" s="43"/>
      <c r="PRY21" s="43"/>
      <c r="PRZ21" s="43"/>
      <c r="PSA21" s="43"/>
      <c r="PSB21" s="43"/>
      <c r="PSC21" s="43"/>
      <c r="PSD21" s="43"/>
      <c r="PSE21" s="43"/>
      <c r="PSF21" s="43"/>
      <c r="PSG21" s="43"/>
      <c r="PSH21" s="43"/>
      <c r="PSI21" s="43"/>
      <c r="PSJ21" s="43"/>
      <c r="PSK21" s="43"/>
      <c r="PSL21" s="43"/>
      <c r="PSM21" s="43"/>
      <c r="PSN21" s="43"/>
      <c r="PSO21" s="43"/>
      <c r="PSP21" s="43"/>
      <c r="PSQ21" s="43"/>
      <c r="PSR21" s="43"/>
      <c r="PSS21" s="43"/>
      <c r="PST21" s="43"/>
      <c r="PSU21" s="43"/>
      <c r="PSV21" s="43"/>
      <c r="PSW21" s="43"/>
      <c r="PSX21" s="43"/>
      <c r="PSY21" s="43"/>
      <c r="PSZ21" s="43"/>
      <c r="PTA21" s="43"/>
      <c r="PTB21" s="43"/>
      <c r="PTC21" s="43"/>
      <c r="PTD21" s="43"/>
      <c r="PTE21" s="43"/>
      <c r="PTF21" s="43"/>
      <c r="PTG21" s="43"/>
      <c r="PTH21" s="43"/>
      <c r="PTI21" s="43"/>
      <c r="PTJ21" s="43"/>
      <c r="PTK21" s="43"/>
      <c r="PTL21" s="43"/>
      <c r="PTM21" s="43"/>
      <c r="PTN21" s="43"/>
      <c r="PTO21" s="43"/>
      <c r="PTP21" s="43"/>
      <c r="PTQ21" s="43"/>
      <c r="PTR21" s="43"/>
      <c r="PTS21" s="43"/>
      <c r="PTT21" s="43"/>
      <c r="PTU21" s="43"/>
      <c r="PTV21" s="43"/>
      <c r="PTW21" s="43"/>
      <c r="PTX21" s="43"/>
      <c r="PTY21" s="43"/>
      <c r="PTZ21" s="43"/>
      <c r="PUA21" s="43"/>
      <c r="PUB21" s="43"/>
      <c r="PUC21" s="43"/>
      <c r="PUD21" s="43"/>
      <c r="PUE21" s="43"/>
      <c r="PUF21" s="43"/>
      <c r="PUG21" s="43"/>
      <c r="PUH21" s="43"/>
      <c r="PUI21" s="43"/>
      <c r="PUJ21" s="43"/>
      <c r="PUK21" s="43"/>
      <c r="PUL21" s="43"/>
      <c r="PUM21" s="43"/>
      <c r="PUN21" s="43"/>
      <c r="PUO21" s="43"/>
      <c r="PUP21" s="43"/>
      <c r="PUQ21" s="43"/>
      <c r="PUR21" s="43"/>
      <c r="PUS21" s="43"/>
      <c r="PUT21" s="43"/>
      <c r="PUU21" s="43"/>
      <c r="PUV21" s="43"/>
      <c r="PUW21" s="43"/>
      <c r="PUX21" s="43"/>
      <c r="PUY21" s="43"/>
      <c r="PUZ21" s="43"/>
      <c r="PVA21" s="43"/>
      <c r="PVB21" s="43"/>
      <c r="PVC21" s="43"/>
      <c r="PVD21" s="43"/>
      <c r="PVE21" s="43"/>
      <c r="PVF21" s="43"/>
      <c r="PVG21" s="43"/>
      <c r="PVH21" s="43"/>
      <c r="PVI21" s="43"/>
      <c r="PVJ21" s="43"/>
      <c r="PVK21" s="43"/>
      <c r="PVL21" s="43"/>
      <c r="PVM21" s="43"/>
      <c r="PVN21" s="43"/>
      <c r="PVO21" s="43"/>
      <c r="PVP21" s="43"/>
      <c r="PVQ21" s="43"/>
      <c r="PVR21" s="43"/>
      <c r="PVS21" s="43"/>
      <c r="PVT21" s="43"/>
      <c r="PVU21" s="43"/>
      <c r="PVV21" s="43"/>
      <c r="PVW21" s="43"/>
      <c r="PVX21" s="43"/>
      <c r="PVY21" s="43"/>
      <c r="PVZ21" s="43"/>
      <c r="PWA21" s="43"/>
      <c r="PWB21" s="43"/>
      <c r="PWC21" s="43"/>
      <c r="PWD21" s="43"/>
      <c r="PWE21" s="43"/>
      <c r="PWF21" s="43"/>
      <c r="PWG21" s="43"/>
      <c r="PWH21" s="43"/>
      <c r="PWI21" s="43"/>
      <c r="PWJ21" s="43"/>
      <c r="PWK21" s="43"/>
      <c r="PWL21" s="43"/>
      <c r="PWM21" s="43"/>
      <c r="PWN21" s="43"/>
      <c r="PWO21" s="43"/>
      <c r="PWP21" s="43"/>
      <c r="PWQ21" s="43"/>
      <c r="PWR21" s="43"/>
      <c r="PWS21" s="43"/>
      <c r="PWT21" s="43"/>
      <c r="PWU21" s="43"/>
      <c r="PWV21" s="43"/>
      <c r="PWW21" s="43"/>
      <c r="PWX21" s="43"/>
      <c r="PWY21" s="43"/>
      <c r="PWZ21" s="43"/>
      <c r="PXA21" s="43"/>
      <c r="PXB21" s="43"/>
      <c r="PXC21" s="43"/>
      <c r="PXD21" s="43"/>
      <c r="PXE21" s="43"/>
      <c r="PXF21" s="43"/>
      <c r="PXG21" s="43"/>
      <c r="PXH21" s="43"/>
      <c r="PXI21" s="43"/>
      <c r="PXJ21" s="43"/>
      <c r="PXK21" s="43"/>
      <c r="PXL21" s="43"/>
      <c r="PXM21" s="43"/>
      <c r="PXN21" s="43"/>
      <c r="PXO21" s="43"/>
      <c r="PXP21" s="43"/>
      <c r="PXQ21" s="43"/>
      <c r="PXR21" s="43"/>
      <c r="PXS21" s="43"/>
      <c r="PXT21" s="43"/>
      <c r="PXU21" s="43"/>
      <c r="PXV21" s="43"/>
      <c r="PXW21" s="43"/>
      <c r="PXX21" s="43"/>
      <c r="PXY21" s="43"/>
      <c r="PXZ21" s="43"/>
      <c r="PYA21" s="43"/>
      <c r="PYB21" s="43"/>
      <c r="PYC21" s="43"/>
      <c r="PYD21" s="43"/>
      <c r="PYE21" s="43"/>
      <c r="PYF21" s="43"/>
      <c r="PYG21" s="43"/>
      <c r="PYH21" s="43"/>
      <c r="PYI21" s="43"/>
      <c r="PYJ21" s="43"/>
      <c r="PYK21" s="43"/>
      <c r="PYL21" s="43"/>
      <c r="PYM21" s="43"/>
      <c r="PYN21" s="43"/>
      <c r="PYO21" s="43"/>
      <c r="PYP21" s="43"/>
      <c r="PYQ21" s="43"/>
      <c r="PYR21" s="43"/>
      <c r="PYS21" s="43"/>
      <c r="PYT21" s="43"/>
      <c r="PYU21" s="43"/>
      <c r="PYV21" s="43"/>
      <c r="PYW21" s="43"/>
      <c r="PYX21" s="43"/>
      <c r="PYY21" s="43"/>
      <c r="PYZ21" s="43"/>
      <c r="PZA21" s="43"/>
      <c r="PZB21" s="43"/>
      <c r="PZC21" s="43"/>
      <c r="PZD21" s="43"/>
      <c r="PZE21" s="43"/>
      <c r="PZF21" s="43"/>
      <c r="PZG21" s="43"/>
      <c r="PZH21" s="43"/>
      <c r="PZI21" s="43"/>
      <c r="PZJ21" s="43"/>
      <c r="PZK21" s="43"/>
      <c r="PZL21" s="43"/>
      <c r="PZM21" s="43"/>
      <c r="PZN21" s="43"/>
      <c r="PZO21" s="43"/>
      <c r="PZP21" s="43"/>
      <c r="PZQ21" s="43"/>
      <c r="PZR21" s="43"/>
      <c r="PZS21" s="43"/>
      <c r="PZT21" s="43"/>
      <c r="PZU21" s="43"/>
      <c r="PZV21" s="43"/>
      <c r="PZW21" s="43"/>
      <c r="PZX21" s="43"/>
      <c r="PZY21" s="43"/>
      <c r="PZZ21" s="43"/>
      <c r="QAA21" s="43"/>
      <c r="QAB21" s="43"/>
      <c r="QAC21" s="43"/>
      <c r="QAD21" s="43"/>
      <c r="QAE21" s="43"/>
      <c r="QAF21" s="43"/>
      <c r="QAG21" s="43"/>
      <c r="QAH21" s="43"/>
      <c r="QAI21" s="43"/>
      <c r="QAJ21" s="43"/>
      <c r="QAK21" s="43"/>
      <c r="QAL21" s="43"/>
      <c r="QAM21" s="43"/>
      <c r="QAN21" s="43"/>
      <c r="QAO21" s="43"/>
      <c r="QAP21" s="43"/>
      <c r="QAQ21" s="43"/>
      <c r="QAR21" s="43"/>
      <c r="QAS21" s="43"/>
      <c r="QAT21" s="43"/>
      <c r="QAU21" s="43"/>
      <c r="QAV21" s="43"/>
      <c r="QAW21" s="43"/>
      <c r="QAX21" s="43"/>
      <c r="QAY21" s="43"/>
      <c r="QAZ21" s="43"/>
      <c r="QBA21" s="43"/>
      <c r="QBB21" s="43"/>
      <c r="QBC21" s="43"/>
      <c r="QBD21" s="43"/>
      <c r="QBE21" s="43"/>
      <c r="QBF21" s="43"/>
      <c r="QBG21" s="43"/>
      <c r="QBH21" s="43"/>
      <c r="QBI21" s="43"/>
      <c r="QBJ21" s="43"/>
      <c r="QBK21" s="43"/>
      <c r="QBL21" s="43"/>
      <c r="QBM21" s="43"/>
      <c r="QBN21" s="43"/>
      <c r="QBO21" s="43"/>
      <c r="QBP21" s="43"/>
      <c r="QBQ21" s="43"/>
      <c r="QBR21" s="43"/>
      <c r="QBS21" s="43"/>
      <c r="QBT21" s="43"/>
      <c r="QBU21" s="43"/>
      <c r="QBV21" s="43"/>
      <c r="QBW21" s="43"/>
      <c r="QBX21" s="43"/>
      <c r="QBY21" s="43"/>
      <c r="QBZ21" s="43"/>
      <c r="QCA21" s="43"/>
      <c r="QCB21" s="43"/>
      <c r="QCC21" s="43"/>
      <c r="QCD21" s="43"/>
      <c r="QCE21" s="43"/>
      <c r="QCF21" s="43"/>
      <c r="QCG21" s="43"/>
      <c r="QCH21" s="43"/>
      <c r="QCI21" s="43"/>
      <c r="QCJ21" s="43"/>
      <c r="QCK21" s="43"/>
      <c r="QCL21" s="43"/>
      <c r="QCM21" s="43"/>
      <c r="QCN21" s="43"/>
      <c r="QCO21" s="43"/>
      <c r="QCP21" s="43"/>
      <c r="QCQ21" s="43"/>
      <c r="QCR21" s="43"/>
      <c r="QCS21" s="43"/>
      <c r="QCT21" s="43"/>
      <c r="QCU21" s="43"/>
      <c r="QCV21" s="43"/>
      <c r="QCW21" s="43"/>
      <c r="QCX21" s="43"/>
      <c r="QCY21" s="43"/>
      <c r="QCZ21" s="43"/>
      <c r="QDA21" s="43"/>
      <c r="QDB21" s="43"/>
      <c r="QDC21" s="43"/>
      <c r="QDD21" s="43"/>
      <c r="QDE21" s="43"/>
      <c r="QDF21" s="43"/>
      <c r="QDG21" s="43"/>
      <c r="QDH21" s="43"/>
      <c r="QDI21" s="43"/>
      <c r="QDJ21" s="43"/>
      <c r="QDK21" s="43"/>
      <c r="QDL21" s="43"/>
      <c r="QDM21" s="43"/>
      <c r="QDN21" s="43"/>
      <c r="QDO21" s="43"/>
      <c r="QDP21" s="43"/>
      <c r="QDQ21" s="43"/>
      <c r="QDR21" s="43"/>
      <c r="QDS21" s="43"/>
      <c r="QDT21" s="43"/>
      <c r="QDU21" s="43"/>
      <c r="QDV21" s="43"/>
      <c r="QDW21" s="43"/>
      <c r="QDX21" s="43"/>
      <c r="QDY21" s="43"/>
      <c r="QDZ21" s="43"/>
      <c r="QEA21" s="43"/>
      <c r="QEB21" s="43"/>
      <c r="QEC21" s="43"/>
      <c r="QED21" s="43"/>
      <c r="QEE21" s="43"/>
      <c r="QEF21" s="43"/>
      <c r="QEG21" s="43"/>
      <c r="QEH21" s="43"/>
      <c r="QEI21" s="43"/>
      <c r="QEJ21" s="43"/>
      <c r="QEK21" s="43"/>
      <c r="QEL21" s="43"/>
      <c r="QEM21" s="43"/>
      <c r="QEN21" s="43"/>
      <c r="QEO21" s="43"/>
      <c r="QEP21" s="43"/>
      <c r="QEQ21" s="43"/>
      <c r="QER21" s="43"/>
      <c r="QES21" s="43"/>
      <c r="QET21" s="43"/>
      <c r="QEU21" s="43"/>
      <c r="QEV21" s="43"/>
      <c r="QEW21" s="43"/>
      <c r="QEX21" s="43"/>
      <c r="QEY21" s="43"/>
      <c r="QEZ21" s="43"/>
      <c r="QFA21" s="43"/>
      <c r="QFB21" s="43"/>
      <c r="QFC21" s="43"/>
      <c r="QFD21" s="43"/>
      <c r="QFE21" s="43"/>
      <c r="QFF21" s="43"/>
      <c r="QFG21" s="43"/>
      <c r="QFH21" s="43"/>
      <c r="QFI21" s="43"/>
      <c r="QFJ21" s="43"/>
      <c r="QFK21" s="43"/>
      <c r="QFL21" s="43"/>
      <c r="QFM21" s="43"/>
      <c r="QFN21" s="43"/>
      <c r="QFO21" s="43"/>
      <c r="QFP21" s="43"/>
      <c r="QFQ21" s="43"/>
      <c r="QFR21" s="43"/>
      <c r="QFS21" s="43"/>
      <c r="QFT21" s="43"/>
      <c r="QFU21" s="43"/>
      <c r="QFV21" s="43"/>
      <c r="QFW21" s="43"/>
      <c r="QFX21" s="43"/>
      <c r="QFY21" s="43"/>
      <c r="QFZ21" s="43"/>
      <c r="QGA21" s="43"/>
      <c r="QGB21" s="43"/>
      <c r="QGC21" s="43"/>
      <c r="QGD21" s="43"/>
      <c r="QGE21" s="43"/>
      <c r="QGF21" s="43"/>
      <c r="QGG21" s="43"/>
      <c r="QGH21" s="43"/>
      <c r="QGI21" s="43"/>
      <c r="QGJ21" s="43"/>
      <c r="QGK21" s="43"/>
      <c r="QGL21" s="43"/>
      <c r="QGM21" s="43"/>
      <c r="QGN21" s="43"/>
      <c r="QGO21" s="43"/>
      <c r="QGP21" s="43"/>
      <c r="QGQ21" s="43"/>
      <c r="QGR21" s="43"/>
      <c r="QGS21" s="43"/>
      <c r="QGT21" s="43"/>
      <c r="QGU21" s="43"/>
      <c r="QGV21" s="43"/>
      <c r="QGW21" s="43"/>
      <c r="QGX21" s="43"/>
      <c r="QGY21" s="43"/>
      <c r="QGZ21" s="43"/>
      <c r="QHA21" s="43"/>
      <c r="QHB21" s="43"/>
      <c r="QHC21" s="43"/>
      <c r="QHD21" s="43"/>
      <c r="QHE21" s="43"/>
      <c r="QHF21" s="43"/>
      <c r="QHG21" s="43"/>
      <c r="QHH21" s="43"/>
      <c r="QHI21" s="43"/>
      <c r="QHJ21" s="43"/>
      <c r="QHK21" s="43"/>
      <c r="QHL21" s="43"/>
      <c r="QHM21" s="43"/>
      <c r="QHN21" s="43"/>
      <c r="QHO21" s="43"/>
      <c r="QHP21" s="43"/>
      <c r="QHQ21" s="43"/>
      <c r="QHR21" s="43"/>
      <c r="QHS21" s="43"/>
      <c r="QHT21" s="43"/>
      <c r="QHU21" s="43"/>
      <c r="QHV21" s="43"/>
      <c r="QHW21" s="43"/>
      <c r="QHX21" s="43"/>
      <c r="QHY21" s="43"/>
      <c r="QHZ21" s="43"/>
      <c r="QIA21" s="43"/>
      <c r="QIB21" s="43"/>
      <c r="QIC21" s="43"/>
      <c r="QID21" s="43"/>
      <c r="QIE21" s="43"/>
      <c r="QIF21" s="43"/>
      <c r="QIG21" s="43"/>
      <c r="QIH21" s="43"/>
      <c r="QII21" s="43"/>
      <c r="QIJ21" s="43"/>
      <c r="QIK21" s="43"/>
      <c r="QIL21" s="43"/>
      <c r="QIM21" s="43"/>
      <c r="QIN21" s="43"/>
      <c r="QIO21" s="43"/>
      <c r="QIP21" s="43"/>
      <c r="QIQ21" s="43"/>
      <c r="QIR21" s="43"/>
      <c r="QIS21" s="43"/>
      <c r="QIT21" s="43"/>
      <c r="QIU21" s="43"/>
      <c r="QIV21" s="43"/>
      <c r="QIW21" s="43"/>
      <c r="QIX21" s="43"/>
      <c r="QIY21" s="43"/>
      <c r="QIZ21" s="43"/>
      <c r="QJA21" s="43"/>
      <c r="QJB21" s="43"/>
      <c r="QJC21" s="43"/>
      <c r="QJD21" s="43"/>
      <c r="QJE21" s="43"/>
      <c r="QJF21" s="43"/>
      <c r="QJG21" s="43"/>
      <c r="QJH21" s="43"/>
      <c r="QJI21" s="43"/>
      <c r="QJJ21" s="43"/>
      <c r="QJK21" s="43"/>
      <c r="QJL21" s="43"/>
      <c r="QJM21" s="43"/>
      <c r="QJN21" s="43"/>
      <c r="QJO21" s="43"/>
      <c r="QJP21" s="43"/>
      <c r="QJQ21" s="43"/>
      <c r="QJR21" s="43"/>
      <c r="QJS21" s="43"/>
      <c r="QJT21" s="43"/>
      <c r="QJU21" s="43"/>
      <c r="QJV21" s="43"/>
      <c r="QJW21" s="43"/>
      <c r="QJX21" s="43"/>
      <c r="QJY21" s="43"/>
      <c r="QJZ21" s="43"/>
      <c r="QKA21" s="43"/>
      <c r="QKB21" s="43"/>
      <c r="QKC21" s="43"/>
      <c r="QKD21" s="43"/>
      <c r="QKE21" s="43"/>
      <c r="QKF21" s="43"/>
      <c r="QKG21" s="43"/>
      <c r="QKH21" s="43"/>
      <c r="QKI21" s="43"/>
      <c r="QKJ21" s="43"/>
      <c r="QKK21" s="43"/>
      <c r="QKL21" s="43"/>
      <c r="QKM21" s="43"/>
      <c r="QKN21" s="43"/>
      <c r="QKO21" s="43"/>
      <c r="QKP21" s="43"/>
      <c r="QKQ21" s="43"/>
      <c r="QKR21" s="43"/>
      <c r="QKS21" s="43"/>
      <c r="QKT21" s="43"/>
      <c r="QKU21" s="43"/>
      <c r="QKV21" s="43"/>
      <c r="QKW21" s="43"/>
      <c r="QKX21" s="43"/>
      <c r="QKY21" s="43"/>
      <c r="QKZ21" s="43"/>
      <c r="QLA21" s="43"/>
      <c r="QLB21" s="43"/>
      <c r="QLC21" s="43"/>
      <c r="QLD21" s="43"/>
      <c r="QLE21" s="43"/>
      <c r="QLF21" s="43"/>
      <c r="QLG21" s="43"/>
      <c r="QLH21" s="43"/>
      <c r="QLI21" s="43"/>
      <c r="QLJ21" s="43"/>
      <c r="QLK21" s="43"/>
      <c r="QLL21" s="43"/>
      <c r="QLM21" s="43"/>
      <c r="QLN21" s="43"/>
      <c r="QLO21" s="43"/>
      <c r="QLP21" s="43"/>
      <c r="QLQ21" s="43"/>
      <c r="QLR21" s="43"/>
      <c r="QLS21" s="43"/>
      <c r="QLT21" s="43"/>
      <c r="QLU21" s="43"/>
      <c r="QLV21" s="43"/>
      <c r="QLW21" s="43"/>
      <c r="QLX21" s="43"/>
      <c r="QLY21" s="43"/>
      <c r="QLZ21" s="43"/>
      <c r="QMA21" s="43"/>
      <c r="QMB21" s="43"/>
      <c r="QMC21" s="43"/>
      <c r="QMD21" s="43"/>
      <c r="QME21" s="43"/>
      <c r="QMF21" s="43"/>
      <c r="QMG21" s="43"/>
      <c r="QMH21" s="43"/>
      <c r="QMI21" s="43"/>
      <c r="QMJ21" s="43"/>
      <c r="QMK21" s="43"/>
      <c r="QML21" s="43"/>
      <c r="QMM21" s="43"/>
      <c r="QMN21" s="43"/>
      <c r="QMO21" s="43"/>
      <c r="QMP21" s="43"/>
      <c r="QMQ21" s="43"/>
      <c r="QMR21" s="43"/>
      <c r="QMS21" s="43"/>
      <c r="QMT21" s="43"/>
      <c r="QMU21" s="43"/>
      <c r="QMV21" s="43"/>
      <c r="QMW21" s="43"/>
      <c r="QMX21" s="43"/>
      <c r="QMY21" s="43"/>
      <c r="QMZ21" s="43"/>
      <c r="QNA21" s="43"/>
      <c r="QNB21" s="43"/>
      <c r="QNC21" s="43"/>
      <c r="QND21" s="43"/>
      <c r="QNE21" s="43"/>
      <c r="QNF21" s="43"/>
      <c r="QNG21" s="43"/>
      <c r="QNH21" s="43"/>
      <c r="QNI21" s="43"/>
      <c r="QNJ21" s="43"/>
      <c r="QNK21" s="43"/>
      <c r="QNL21" s="43"/>
      <c r="QNM21" s="43"/>
      <c r="QNN21" s="43"/>
      <c r="QNO21" s="43"/>
      <c r="QNP21" s="43"/>
      <c r="QNQ21" s="43"/>
      <c r="QNR21" s="43"/>
      <c r="QNS21" s="43"/>
      <c r="QNT21" s="43"/>
      <c r="QNU21" s="43"/>
      <c r="QNV21" s="43"/>
      <c r="QNW21" s="43"/>
      <c r="QNX21" s="43"/>
      <c r="QNY21" s="43"/>
      <c r="QNZ21" s="43"/>
      <c r="QOA21" s="43"/>
      <c r="QOB21" s="43"/>
      <c r="QOC21" s="43"/>
      <c r="QOD21" s="43"/>
      <c r="QOE21" s="43"/>
      <c r="QOF21" s="43"/>
      <c r="QOG21" s="43"/>
      <c r="QOH21" s="43"/>
      <c r="QOI21" s="43"/>
      <c r="QOJ21" s="43"/>
      <c r="QOK21" s="43"/>
      <c r="QOL21" s="43"/>
      <c r="QOM21" s="43"/>
      <c r="QON21" s="43"/>
      <c r="QOO21" s="43"/>
      <c r="QOP21" s="43"/>
      <c r="QOQ21" s="43"/>
      <c r="QOR21" s="43"/>
      <c r="QOS21" s="43"/>
      <c r="QOT21" s="43"/>
      <c r="QOU21" s="43"/>
      <c r="QOV21" s="43"/>
      <c r="QOW21" s="43"/>
      <c r="QOX21" s="43"/>
      <c r="QOY21" s="43"/>
      <c r="QOZ21" s="43"/>
      <c r="QPA21" s="43"/>
      <c r="QPB21" s="43"/>
      <c r="QPC21" s="43"/>
      <c r="QPD21" s="43"/>
      <c r="QPE21" s="43"/>
      <c r="QPF21" s="43"/>
      <c r="QPG21" s="43"/>
      <c r="QPH21" s="43"/>
      <c r="QPI21" s="43"/>
      <c r="QPJ21" s="43"/>
      <c r="QPK21" s="43"/>
      <c r="QPL21" s="43"/>
      <c r="QPM21" s="43"/>
      <c r="QPN21" s="43"/>
      <c r="QPO21" s="43"/>
      <c r="QPP21" s="43"/>
      <c r="QPQ21" s="43"/>
      <c r="QPR21" s="43"/>
      <c r="QPS21" s="43"/>
      <c r="QPT21" s="43"/>
      <c r="QPU21" s="43"/>
      <c r="QPV21" s="43"/>
      <c r="QPW21" s="43"/>
      <c r="QPX21" s="43"/>
      <c r="QPY21" s="43"/>
      <c r="QPZ21" s="43"/>
      <c r="QQA21" s="43"/>
      <c r="QQB21" s="43"/>
      <c r="QQC21" s="43"/>
      <c r="QQD21" s="43"/>
      <c r="QQE21" s="43"/>
      <c r="QQF21" s="43"/>
      <c r="QQG21" s="43"/>
      <c r="QQH21" s="43"/>
      <c r="QQI21" s="43"/>
      <c r="QQJ21" s="43"/>
      <c r="QQK21" s="43"/>
      <c r="QQL21" s="43"/>
      <c r="QQM21" s="43"/>
      <c r="QQN21" s="43"/>
      <c r="QQO21" s="43"/>
      <c r="QQP21" s="43"/>
      <c r="QQQ21" s="43"/>
      <c r="QQR21" s="43"/>
      <c r="QQS21" s="43"/>
      <c r="QQT21" s="43"/>
      <c r="QQU21" s="43"/>
      <c r="QQV21" s="43"/>
      <c r="QQW21" s="43"/>
      <c r="QQX21" s="43"/>
      <c r="QQY21" s="43"/>
      <c r="QQZ21" s="43"/>
      <c r="QRA21" s="43"/>
      <c r="QRB21" s="43"/>
      <c r="QRC21" s="43"/>
      <c r="QRD21" s="43"/>
      <c r="QRE21" s="43"/>
      <c r="QRF21" s="43"/>
      <c r="QRG21" s="43"/>
      <c r="QRH21" s="43"/>
      <c r="QRI21" s="43"/>
      <c r="QRJ21" s="43"/>
      <c r="QRK21" s="43"/>
      <c r="QRL21" s="43"/>
      <c r="QRM21" s="43"/>
      <c r="QRN21" s="43"/>
      <c r="QRO21" s="43"/>
      <c r="QRP21" s="43"/>
      <c r="QRQ21" s="43"/>
      <c r="QRR21" s="43"/>
      <c r="QRS21" s="43"/>
      <c r="QRT21" s="43"/>
      <c r="QRU21" s="43"/>
      <c r="QRV21" s="43"/>
      <c r="QRW21" s="43"/>
      <c r="QRX21" s="43"/>
      <c r="QRY21" s="43"/>
      <c r="QRZ21" s="43"/>
      <c r="QSA21" s="43"/>
      <c r="QSB21" s="43"/>
      <c r="QSC21" s="43"/>
      <c r="QSD21" s="43"/>
      <c r="QSE21" s="43"/>
      <c r="QSF21" s="43"/>
      <c r="QSG21" s="43"/>
      <c r="QSH21" s="43"/>
      <c r="QSI21" s="43"/>
      <c r="QSJ21" s="43"/>
      <c r="QSK21" s="43"/>
      <c r="QSL21" s="43"/>
      <c r="QSM21" s="43"/>
      <c r="QSN21" s="43"/>
      <c r="QSO21" s="43"/>
      <c r="QSP21" s="43"/>
      <c r="QSQ21" s="43"/>
      <c r="QSR21" s="43"/>
      <c r="QSS21" s="43"/>
      <c r="QST21" s="43"/>
      <c r="QSU21" s="43"/>
      <c r="QSV21" s="43"/>
      <c r="QSW21" s="43"/>
      <c r="QSX21" s="43"/>
      <c r="QSY21" s="43"/>
      <c r="QSZ21" s="43"/>
      <c r="QTA21" s="43"/>
      <c r="QTB21" s="43"/>
      <c r="QTC21" s="43"/>
      <c r="QTD21" s="43"/>
      <c r="QTE21" s="43"/>
      <c r="QTF21" s="43"/>
      <c r="QTG21" s="43"/>
      <c r="QTH21" s="43"/>
      <c r="QTI21" s="43"/>
      <c r="QTJ21" s="43"/>
      <c r="QTK21" s="43"/>
      <c r="QTL21" s="43"/>
      <c r="QTM21" s="43"/>
      <c r="QTN21" s="43"/>
      <c r="QTO21" s="43"/>
      <c r="QTP21" s="43"/>
      <c r="QTQ21" s="43"/>
      <c r="QTR21" s="43"/>
      <c r="QTS21" s="43"/>
      <c r="QTT21" s="43"/>
      <c r="QTU21" s="43"/>
      <c r="QTV21" s="43"/>
      <c r="QTW21" s="43"/>
      <c r="QTX21" s="43"/>
      <c r="QTY21" s="43"/>
      <c r="QTZ21" s="43"/>
      <c r="QUA21" s="43"/>
      <c r="QUB21" s="43"/>
      <c r="QUC21" s="43"/>
      <c r="QUD21" s="43"/>
      <c r="QUE21" s="43"/>
      <c r="QUF21" s="43"/>
      <c r="QUG21" s="43"/>
      <c r="QUH21" s="43"/>
      <c r="QUI21" s="43"/>
      <c r="QUJ21" s="43"/>
      <c r="QUK21" s="43"/>
      <c r="QUL21" s="43"/>
      <c r="QUM21" s="43"/>
      <c r="QUN21" s="43"/>
      <c r="QUO21" s="43"/>
      <c r="QUP21" s="43"/>
      <c r="QUQ21" s="43"/>
      <c r="QUR21" s="43"/>
      <c r="QUS21" s="43"/>
      <c r="QUT21" s="43"/>
      <c r="QUU21" s="43"/>
      <c r="QUV21" s="43"/>
      <c r="QUW21" s="43"/>
      <c r="QUX21" s="43"/>
      <c r="QUY21" s="43"/>
      <c r="QUZ21" s="43"/>
      <c r="QVA21" s="43"/>
      <c r="QVB21" s="43"/>
      <c r="QVC21" s="43"/>
      <c r="QVD21" s="43"/>
      <c r="QVE21" s="43"/>
      <c r="QVF21" s="43"/>
      <c r="QVG21" s="43"/>
      <c r="QVH21" s="43"/>
      <c r="QVI21" s="43"/>
      <c r="QVJ21" s="43"/>
      <c r="QVK21" s="43"/>
      <c r="QVL21" s="43"/>
      <c r="QVM21" s="43"/>
      <c r="QVN21" s="43"/>
      <c r="QVO21" s="43"/>
      <c r="QVP21" s="43"/>
      <c r="QVQ21" s="43"/>
      <c r="QVR21" s="43"/>
      <c r="QVS21" s="43"/>
      <c r="QVT21" s="43"/>
      <c r="QVU21" s="43"/>
      <c r="QVV21" s="43"/>
      <c r="QVW21" s="43"/>
      <c r="QVX21" s="43"/>
      <c r="QVY21" s="43"/>
      <c r="QVZ21" s="43"/>
      <c r="QWA21" s="43"/>
      <c r="QWB21" s="43"/>
      <c r="QWC21" s="43"/>
      <c r="QWD21" s="43"/>
      <c r="QWE21" s="43"/>
      <c r="QWF21" s="43"/>
      <c r="QWG21" s="43"/>
      <c r="QWH21" s="43"/>
      <c r="QWI21" s="43"/>
      <c r="QWJ21" s="43"/>
      <c r="QWK21" s="43"/>
      <c r="QWL21" s="43"/>
      <c r="QWM21" s="43"/>
      <c r="QWN21" s="43"/>
      <c r="QWO21" s="43"/>
      <c r="QWP21" s="43"/>
      <c r="QWQ21" s="43"/>
      <c r="QWR21" s="43"/>
      <c r="QWS21" s="43"/>
      <c r="QWT21" s="43"/>
      <c r="QWU21" s="43"/>
      <c r="QWV21" s="43"/>
      <c r="QWW21" s="43"/>
      <c r="QWX21" s="43"/>
      <c r="QWY21" s="43"/>
      <c r="QWZ21" s="43"/>
      <c r="QXA21" s="43"/>
      <c r="QXB21" s="43"/>
      <c r="QXC21" s="43"/>
      <c r="QXD21" s="43"/>
      <c r="QXE21" s="43"/>
      <c r="QXF21" s="43"/>
      <c r="QXG21" s="43"/>
      <c r="QXH21" s="43"/>
      <c r="QXI21" s="43"/>
      <c r="QXJ21" s="43"/>
      <c r="QXK21" s="43"/>
      <c r="QXL21" s="43"/>
      <c r="QXM21" s="43"/>
      <c r="QXN21" s="43"/>
      <c r="QXO21" s="43"/>
      <c r="QXP21" s="43"/>
      <c r="QXQ21" s="43"/>
      <c r="QXR21" s="43"/>
      <c r="QXS21" s="43"/>
      <c r="QXT21" s="43"/>
      <c r="QXU21" s="43"/>
      <c r="QXV21" s="43"/>
      <c r="QXW21" s="43"/>
      <c r="QXX21" s="43"/>
      <c r="QXY21" s="43"/>
      <c r="QXZ21" s="43"/>
      <c r="QYA21" s="43"/>
      <c r="QYB21" s="43"/>
      <c r="QYC21" s="43"/>
      <c r="QYD21" s="43"/>
      <c r="QYE21" s="43"/>
      <c r="QYF21" s="43"/>
      <c r="QYG21" s="43"/>
      <c r="QYH21" s="43"/>
      <c r="QYI21" s="43"/>
      <c r="QYJ21" s="43"/>
      <c r="QYK21" s="43"/>
      <c r="QYL21" s="43"/>
      <c r="QYM21" s="43"/>
      <c r="QYN21" s="43"/>
      <c r="QYO21" s="43"/>
      <c r="QYP21" s="43"/>
      <c r="QYQ21" s="43"/>
      <c r="QYR21" s="43"/>
      <c r="QYS21" s="43"/>
      <c r="QYT21" s="43"/>
      <c r="QYU21" s="43"/>
      <c r="QYV21" s="43"/>
      <c r="QYW21" s="43"/>
      <c r="QYX21" s="43"/>
      <c r="QYY21" s="43"/>
      <c r="QYZ21" s="43"/>
      <c r="QZA21" s="43"/>
      <c r="QZB21" s="43"/>
      <c r="QZC21" s="43"/>
      <c r="QZD21" s="43"/>
      <c r="QZE21" s="43"/>
      <c r="QZF21" s="43"/>
      <c r="QZG21" s="43"/>
      <c r="QZH21" s="43"/>
      <c r="QZI21" s="43"/>
      <c r="QZJ21" s="43"/>
      <c r="QZK21" s="43"/>
      <c r="QZL21" s="43"/>
      <c r="QZM21" s="43"/>
      <c r="QZN21" s="43"/>
      <c r="QZO21" s="43"/>
      <c r="QZP21" s="43"/>
      <c r="QZQ21" s="43"/>
      <c r="QZR21" s="43"/>
      <c r="QZS21" s="43"/>
      <c r="QZT21" s="43"/>
      <c r="QZU21" s="43"/>
      <c r="QZV21" s="43"/>
      <c r="QZW21" s="43"/>
      <c r="QZX21" s="43"/>
      <c r="QZY21" s="43"/>
      <c r="QZZ21" s="43"/>
      <c r="RAA21" s="43"/>
      <c r="RAB21" s="43"/>
      <c r="RAC21" s="43"/>
      <c r="RAD21" s="43"/>
      <c r="RAE21" s="43"/>
      <c r="RAF21" s="43"/>
      <c r="RAG21" s="43"/>
      <c r="RAH21" s="43"/>
      <c r="RAI21" s="43"/>
      <c r="RAJ21" s="43"/>
      <c r="RAK21" s="43"/>
      <c r="RAL21" s="43"/>
      <c r="RAM21" s="43"/>
      <c r="RAN21" s="43"/>
      <c r="RAO21" s="43"/>
      <c r="RAP21" s="43"/>
      <c r="RAQ21" s="43"/>
      <c r="RAR21" s="43"/>
      <c r="RAS21" s="43"/>
      <c r="RAT21" s="43"/>
      <c r="RAU21" s="43"/>
      <c r="RAV21" s="43"/>
      <c r="RAW21" s="43"/>
      <c r="RAX21" s="43"/>
      <c r="RAY21" s="43"/>
      <c r="RAZ21" s="43"/>
      <c r="RBA21" s="43"/>
      <c r="RBB21" s="43"/>
      <c r="RBC21" s="43"/>
      <c r="RBD21" s="43"/>
      <c r="RBE21" s="43"/>
      <c r="RBF21" s="43"/>
      <c r="RBG21" s="43"/>
      <c r="RBH21" s="43"/>
      <c r="RBI21" s="43"/>
      <c r="RBJ21" s="43"/>
      <c r="RBK21" s="43"/>
      <c r="RBL21" s="43"/>
      <c r="RBM21" s="43"/>
      <c r="RBN21" s="43"/>
      <c r="RBO21" s="43"/>
      <c r="RBP21" s="43"/>
      <c r="RBQ21" s="43"/>
      <c r="RBR21" s="43"/>
      <c r="RBS21" s="43"/>
      <c r="RBT21" s="43"/>
      <c r="RBU21" s="43"/>
      <c r="RBV21" s="43"/>
      <c r="RBW21" s="43"/>
      <c r="RBX21" s="43"/>
      <c r="RBY21" s="43"/>
      <c r="RBZ21" s="43"/>
      <c r="RCA21" s="43"/>
      <c r="RCB21" s="43"/>
      <c r="RCC21" s="43"/>
      <c r="RCD21" s="43"/>
      <c r="RCE21" s="43"/>
      <c r="RCF21" s="43"/>
      <c r="RCG21" s="43"/>
      <c r="RCH21" s="43"/>
      <c r="RCI21" s="43"/>
      <c r="RCJ21" s="43"/>
      <c r="RCK21" s="43"/>
      <c r="RCL21" s="43"/>
      <c r="RCM21" s="43"/>
      <c r="RCN21" s="43"/>
      <c r="RCO21" s="43"/>
      <c r="RCP21" s="43"/>
      <c r="RCQ21" s="43"/>
      <c r="RCR21" s="43"/>
      <c r="RCS21" s="43"/>
      <c r="RCT21" s="43"/>
      <c r="RCU21" s="43"/>
      <c r="RCV21" s="43"/>
      <c r="RCW21" s="43"/>
      <c r="RCX21" s="43"/>
      <c r="RCY21" s="43"/>
      <c r="RCZ21" s="43"/>
      <c r="RDA21" s="43"/>
      <c r="RDB21" s="43"/>
      <c r="RDC21" s="43"/>
      <c r="RDD21" s="43"/>
      <c r="RDE21" s="43"/>
      <c r="RDF21" s="43"/>
      <c r="RDG21" s="43"/>
      <c r="RDH21" s="43"/>
      <c r="RDI21" s="43"/>
      <c r="RDJ21" s="43"/>
      <c r="RDK21" s="43"/>
      <c r="RDL21" s="43"/>
      <c r="RDM21" s="43"/>
      <c r="RDN21" s="43"/>
      <c r="RDO21" s="43"/>
      <c r="RDP21" s="43"/>
      <c r="RDQ21" s="43"/>
      <c r="RDR21" s="43"/>
      <c r="RDS21" s="43"/>
      <c r="RDT21" s="43"/>
      <c r="RDU21" s="43"/>
      <c r="RDV21" s="43"/>
      <c r="RDW21" s="43"/>
      <c r="RDX21" s="43"/>
      <c r="RDY21" s="43"/>
      <c r="RDZ21" s="43"/>
      <c r="REA21" s="43"/>
      <c r="REB21" s="43"/>
      <c r="REC21" s="43"/>
      <c r="RED21" s="43"/>
      <c r="REE21" s="43"/>
      <c r="REF21" s="43"/>
      <c r="REG21" s="43"/>
      <c r="REH21" s="43"/>
      <c r="REI21" s="43"/>
      <c r="REJ21" s="43"/>
      <c r="REK21" s="43"/>
      <c r="REL21" s="43"/>
      <c r="REM21" s="43"/>
      <c r="REN21" s="43"/>
      <c r="REO21" s="43"/>
      <c r="REP21" s="43"/>
      <c r="REQ21" s="43"/>
      <c r="RER21" s="43"/>
      <c r="RES21" s="43"/>
      <c r="RET21" s="43"/>
      <c r="REU21" s="43"/>
      <c r="REV21" s="43"/>
      <c r="REW21" s="43"/>
      <c r="REX21" s="43"/>
      <c r="REY21" s="43"/>
      <c r="REZ21" s="43"/>
      <c r="RFA21" s="43"/>
      <c r="RFB21" s="43"/>
      <c r="RFC21" s="43"/>
      <c r="RFD21" s="43"/>
      <c r="RFE21" s="43"/>
      <c r="RFF21" s="43"/>
      <c r="RFG21" s="43"/>
      <c r="RFH21" s="43"/>
      <c r="RFI21" s="43"/>
      <c r="RFJ21" s="43"/>
      <c r="RFK21" s="43"/>
      <c r="RFL21" s="43"/>
      <c r="RFM21" s="43"/>
      <c r="RFN21" s="43"/>
      <c r="RFO21" s="43"/>
      <c r="RFP21" s="43"/>
      <c r="RFQ21" s="43"/>
      <c r="RFR21" s="43"/>
      <c r="RFS21" s="43"/>
      <c r="RFT21" s="43"/>
      <c r="RFU21" s="43"/>
      <c r="RFV21" s="43"/>
      <c r="RFW21" s="43"/>
      <c r="RFX21" s="43"/>
      <c r="RFY21" s="43"/>
      <c r="RFZ21" s="43"/>
      <c r="RGA21" s="43"/>
      <c r="RGB21" s="43"/>
      <c r="RGC21" s="43"/>
      <c r="RGD21" s="43"/>
      <c r="RGE21" s="43"/>
      <c r="RGF21" s="43"/>
      <c r="RGG21" s="43"/>
      <c r="RGH21" s="43"/>
      <c r="RGI21" s="43"/>
      <c r="RGJ21" s="43"/>
      <c r="RGK21" s="43"/>
      <c r="RGL21" s="43"/>
      <c r="RGM21" s="43"/>
      <c r="RGN21" s="43"/>
      <c r="RGO21" s="43"/>
      <c r="RGP21" s="43"/>
      <c r="RGQ21" s="43"/>
      <c r="RGR21" s="43"/>
      <c r="RGS21" s="43"/>
      <c r="RGT21" s="43"/>
      <c r="RGU21" s="43"/>
      <c r="RGV21" s="43"/>
      <c r="RGW21" s="43"/>
      <c r="RGX21" s="43"/>
      <c r="RGY21" s="43"/>
      <c r="RGZ21" s="43"/>
      <c r="RHA21" s="43"/>
      <c r="RHB21" s="43"/>
      <c r="RHC21" s="43"/>
      <c r="RHD21" s="43"/>
      <c r="RHE21" s="43"/>
      <c r="RHF21" s="43"/>
      <c r="RHG21" s="43"/>
      <c r="RHH21" s="43"/>
      <c r="RHI21" s="43"/>
      <c r="RHJ21" s="43"/>
      <c r="RHK21" s="43"/>
      <c r="RHL21" s="43"/>
      <c r="RHM21" s="43"/>
      <c r="RHN21" s="43"/>
      <c r="RHO21" s="43"/>
      <c r="RHP21" s="43"/>
      <c r="RHQ21" s="43"/>
      <c r="RHR21" s="43"/>
      <c r="RHS21" s="43"/>
      <c r="RHT21" s="43"/>
      <c r="RHU21" s="43"/>
      <c r="RHV21" s="43"/>
      <c r="RHW21" s="43"/>
      <c r="RHX21" s="43"/>
      <c r="RHY21" s="43"/>
      <c r="RHZ21" s="43"/>
      <c r="RIA21" s="43"/>
      <c r="RIB21" s="43"/>
      <c r="RIC21" s="43"/>
      <c r="RID21" s="43"/>
      <c r="RIE21" s="43"/>
      <c r="RIF21" s="43"/>
      <c r="RIG21" s="43"/>
      <c r="RIH21" s="43"/>
      <c r="RII21" s="43"/>
      <c r="RIJ21" s="43"/>
      <c r="RIK21" s="43"/>
      <c r="RIL21" s="43"/>
      <c r="RIM21" s="43"/>
      <c r="RIN21" s="43"/>
      <c r="RIO21" s="43"/>
      <c r="RIP21" s="43"/>
      <c r="RIQ21" s="43"/>
      <c r="RIR21" s="43"/>
      <c r="RIS21" s="43"/>
      <c r="RIT21" s="43"/>
      <c r="RIU21" s="43"/>
      <c r="RIV21" s="43"/>
      <c r="RIW21" s="43"/>
      <c r="RIX21" s="43"/>
      <c r="RIY21" s="43"/>
      <c r="RIZ21" s="43"/>
      <c r="RJA21" s="43"/>
      <c r="RJB21" s="43"/>
      <c r="RJC21" s="43"/>
      <c r="RJD21" s="43"/>
      <c r="RJE21" s="43"/>
      <c r="RJF21" s="43"/>
      <c r="RJG21" s="43"/>
      <c r="RJH21" s="43"/>
      <c r="RJI21" s="43"/>
      <c r="RJJ21" s="43"/>
      <c r="RJK21" s="43"/>
      <c r="RJL21" s="43"/>
      <c r="RJM21" s="43"/>
      <c r="RJN21" s="43"/>
      <c r="RJO21" s="43"/>
      <c r="RJP21" s="43"/>
      <c r="RJQ21" s="43"/>
      <c r="RJR21" s="43"/>
      <c r="RJS21" s="43"/>
      <c r="RJT21" s="43"/>
      <c r="RJU21" s="43"/>
      <c r="RJV21" s="43"/>
      <c r="RJW21" s="43"/>
      <c r="RJX21" s="43"/>
      <c r="RJY21" s="43"/>
      <c r="RJZ21" s="43"/>
      <c r="RKA21" s="43"/>
      <c r="RKB21" s="43"/>
      <c r="RKC21" s="43"/>
      <c r="RKD21" s="43"/>
      <c r="RKE21" s="43"/>
      <c r="RKF21" s="43"/>
      <c r="RKG21" s="43"/>
      <c r="RKH21" s="43"/>
      <c r="RKI21" s="43"/>
      <c r="RKJ21" s="43"/>
      <c r="RKK21" s="43"/>
      <c r="RKL21" s="43"/>
      <c r="RKM21" s="43"/>
      <c r="RKN21" s="43"/>
      <c r="RKO21" s="43"/>
      <c r="RKP21" s="43"/>
      <c r="RKQ21" s="43"/>
      <c r="RKR21" s="43"/>
      <c r="RKS21" s="43"/>
      <c r="RKT21" s="43"/>
      <c r="RKU21" s="43"/>
      <c r="RKV21" s="43"/>
      <c r="RKW21" s="43"/>
      <c r="RKX21" s="43"/>
      <c r="RKY21" s="43"/>
      <c r="RKZ21" s="43"/>
      <c r="RLA21" s="43"/>
      <c r="RLB21" s="43"/>
      <c r="RLC21" s="43"/>
      <c r="RLD21" s="43"/>
      <c r="RLE21" s="43"/>
      <c r="RLF21" s="43"/>
      <c r="RLG21" s="43"/>
      <c r="RLH21" s="43"/>
      <c r="RLI21" s="43"/>
      <c r="RLJ21" s="43"/>
      <c r="RLK21" s="43"/>
      <c r="RLL21" s="43"/>
      <c r="RLM21" s="43"/>
      <c r="RLN21" s="43"/>
      <c r="RLO21" s="43"/>
      <c r="RLP21" s="43"/>
      <c r="RLQ21" s="43"/>
      <c r="RLR21" s="43"/>
      <c r="RLS21" s="43"/>
      <c r="RLT21" s="43"/>
      <c r="RLU21" s="43"/>
      <c r="RLV21" s="43"/>
      <c r="RLW21" s="43"/>
      <c r="RLX21" s="43"/>
      <c r="RLY21" s="43"/>
      <c r="RLZ21" s="43"/>
      <c r="RMA21" s="43"/>
      <c r="RMB21" s="43"/>
      <c r="RMC21" s="43"/>
      <c r="RMD21" s="43"/>
      <c r="RME21" s="43"/>
      <c r="RMF21" s="43"/>
      <c r="RMG21" s="43"/>
      <c r="RMH21" s="43"/>
      <c r="RMI21" s="43"/>
      <c r="RMJ21" s="43"/>
      <c r="RMK21" s="43"/>
      <c r="RML21" s="43"/>
      <c r="RMM21" s="43"/>
      <c r="RMN21" s="43"/>
      <c r="RMO21" s="43"/>
      <c r="RMP21" s="43"/>
      <c r="RMQ21" s="43"/>
      <c r="RMR21" s="43"/>
      <c r="RMS21" s="43"/>
      <c r="RMT21" s="43"/>
      <c r="RMU21" s="43"/>
      <c r="RMV21" s="43"/>
      <c r="RMW21" s="43"/>
      <c r="RMX21" s="43"/>
      <c r="RMY21" s="43"/>
      <c r="RMZ21" s="43"/>
      <c r="RNA21" s="43"/>
      <c r="RNB21" s="43"/>
      <c r="RNC21" s="43"/>
      <c r="RND21" s="43"/>
      <c r="RNE21" s="43"/>
      <c r="RNF21" s="43"/>
      <c r="RNG21" s="43"/>
      <c r="RNH21" s="43"/>
      <c r="RNI21" s="43"/>
      <c r="RNJ21" s="43"/>
      <c r="RNK21" s="43"/>
      <c r="RNL21" s="43"/>
      <c r="RNM21" s="43"/>
      <c r="RNN21" s="43"/>
      <c r="RNO21" s="43"/>
      <c r="RNP21" s="43"/>
      <c r="RNQ21" s="43"/>
      <c r="RNR21" s="43"/>
      <c r="RNS21" s="43"/>
      <c r="RNT21" s="43"/>
      <c r="RNU21" s="43"/>
      <c r="RNV21" s="43"/>
      <c r="RNW21" s="43"/>
      <c r="RNX21" s="43"/>
      <c r="RNY21" s="43"/>
      <c r="RNZ21" s="43"/>
      <c r="ROA21" s="43"/>
      <c r="ROB21" s="43"/>
      <c r="ROC21" s="43"/>
      <c r="ROD21" s="43"/>
      <c r="ROE21" s="43"/>
      <c r="ROF21" s="43"/>
      <c r="ROG21" s="43"/>
      <c r="ROH21" s="43"/>
      <c r="ROI21" s="43"/>
      <c r="ROJ21" s="43"/>
      <c r="ROK21" s="43"/>
      <c r="ROL21" s="43"/>
      <c r="ROM21" s="43"/>
      <c r="RON21" s="43"/>
      <c r="ROO21" s="43"/>
      <c r="ROP21" s="43"/>
      <c r="ROQ21" s="43"/>
      <c r="ROR21" s="43"/>
      <c r="ROS21" s="43"/>
      <c r="ROT21" s="43"/>
      <c r="ROU21" s="43"/>
      <c r="ROV21" s="43"/>
      <c r="ROW21" s="43"/>
      <c r="ROX21" s="43"/>
      <c r="ROY21" s="43"/>
      <c r="ROZ21" s="43"/>
      <c r="RPA21" s="43"/>
      <c r="RPB21" s="43"/>
      <c r="RPC21" s="43"/>
      <c r="RPD21" s="43"/>
      <c r="RPE21" s="43"/>
      <c r="RPF21" s="43"/>
      <c r="RPG21" s="43"/>
      <c r="RPH21" s="43"/>
      <c r="RPI21" s="43"/>
      <c r="RPJ21" s="43"/>
      <c r="RPK21" s="43"/>
      <c r="RPL21" s="43"/>
      <c r="RPM21" s="43"/>
      <c r="RPN21" s="43"/>
      <c r="RPO21" s="43"/>
      <c r="RPP21" s="43"/>
      <c r="RPQ21" s="43"/>
      <c r="RPR21" s="43"/>
      <c r="RPS21" s="43"/>
      <c r="RPT21" s="43"/>
      <c r="RPU21" s="43"/>
      <c r="RPV21" s="43"/>
      <c r="RPW21" s="43"/>
      <c r="RPX21" s="43"/>
      <c r="RPY21" s="43"/>
      <c r="RPZ21" s="43"/>
      <c r="RQA21" s="43"/>
      <c r="RQB21" s="43"/>
      <c r="RQC21" s="43"/>
      <c r="RQD21" s="43"/>
      <c r="RQE21" s="43"/>
      <c r="RQF21" s="43"/>
      <c r="RQG21" s="43"/>
      <c r="RQH21" s="43"/>
      <c r="RQI21" s="43"/>
      <c r="RQJ21" s="43"/>
      <c r="RQK21" s="43"/>
      <c r="RQL21" s="43"/>
      <c r="RQM21" s="43"/>
      <c r="RQN21" s="43"/>
      <c r="RQO21" s="43"/>
      <c r="RQP21" s="43"/>
      <c r="RQQ21" s="43"/>
      <c r="RQR21" s="43"/>
      <c r="RQS21" s="43"/>
      <c r="RQT21" s="43"/>
      <c r="RQU21" s="43"/>
      <c r="RQV21" s="43"/>
      <c r="RQW21" s="43"/>
      <c r="RQX21" s="43"/>
      <c r="RQY21" s="43"/>
      <c r="RQZ21" s="43"/>
      <c r="RRA21" s="43"/>
      <c r="RRB21" s="43"/>
      <c r="RRC21" s="43"/>
      <c r="RRD21" s="43"/>
      <c r="RRE21" s="43"/>
      <c r="RRF21" s="43"/>
      <c r="RRG21" s="43"/>
      <c r="RRH21" s="43"/>
      <c r="RRI21" s="43"/>
      <c r="RRJ21" s="43"/>
      <c r="RRK21" s="43"/>
      <c r="RRL21" s="43"/>
      <c r="RRM21" s="43"/>
      <c r="RRN21" s="43"/>
      <c r="RRO21" s="43"/>
      <c r="RRP21" s="43"/>
      <c r="RRQ21" s="43"/>
      <c r="RRR21" s="43"/>
      <c r="RRS21" s="43"/>
      <c r="RRT21" s="43"/>
      <c r="RRU21" s="43"/>
      <c r="RRV21" s="43"/>
      <c r="RRW21" s="43"/>
      <c r="RRX21" s="43"/>
      <c r="RRY21" s="43"/>
      <c r="RRZ21" s="43"/>
      <c r="RSA21" s="43"/>
      <c r="RSB21" s="43"/>
      <c r="RSC21" s="43"/>
      <c r="RSD21" s="43"/>
      <c r="RSE21" s="43"/>
      <c r="RSF21" s="43"/>
      <c r="RSG21" s="43"/>
      <c r="RSH21" s="43"/>
      <c r="RSI21" s="43"/>
      <c r="RSJ21" s="43"/>
      <c r="RSK21" s="43"/>
      <c r="RSL21" s="43"/>
      <c r="RSM21" s="43"/>
      <c r="RSN21" s="43"/>
      <c r="RSO21" s="43"/>
      <c r="RSP21" s="43"/>
      <c r="RSQ21" s="43"/>
      <c r="RSR21" s="43"/>
      <c r="RSS21" s="43"/>
      <c r="RST21" s="43"/>
      <c r="RSU21" s="43"/>
      <c r="RSV21" s="43"/>
      <c r="RSW21" s="43"/>
      <c r="RSX21" s="43"/>
      <c r="RSY21" s="43"/>
      <c r="RSZ21" s="43"/>
      <c r="RTA21" s="43"/>
      <c r="RTB21" s="43"/>
      <c r="RTC21" s="43"/>
      <c r="RTD21" s="43"/>
      <c r="RTE21" s="43"/>
      <c r="RTF21" s="43"/>
      <c r="RTG21" s="43"/>
      <c r="RTH21" s="43"/>
      <c r="RTI21" s="43"/>
      <c r="RTJ21" s="43"/>
      <c r="RTK21" s="43"/>
      <c r="RTL21" s="43"/>
      <c r="RTM21" s="43"/>
      <c r="RTN21" s="43"/>
      <c r="RTO21" s="43"/>
      <c r="RTP21" s="43"/>
      <c r="RTQ21" s="43"/>
      <c r="RTR21" s="43"/>
      <c r="RTS21" s="43"/>
      <c r="RTT21" s="43"/>
      <c r="RTU21" s="43"/>
      <c r="RTV21" s="43"/>
      <c r="RTW21" s="43"/>
      <c r="RTX21" s="43"/>
      <c r="RTY21" s="43"/>
      <c r="RTZ21" s="43"/>
      <c r="RUA21" s="43"/>
      <c r="RUB21" s="43"/>
      <c r="RUC21" s="43"/>
      <c r="RUD21" s="43"/>
      <c r="RUE21" s="43"/>
      <c r="RUF21" s="43"/>
      <c r="RUG21" s="43"/>
      <c r="RUH21" s="43"/>
      <c r="RUI21" s="43"/>
      <c r="RUJ21" s="43"/>
      <c r="RUK21" s="43"/>
      <c r="RUL21" s="43"/>
      <c r="RUM21" s="43"/>
      <c r="RUN21" s="43"/>
      <c r="RUO21" s="43"/>
      <c r="RUP21" s="43"/>
      <c r="RUQ21" s="43"/>
      <c r="RUR21" s="43"/>
      <c r="RUS21" s="43"/>
      <c r="RUT21" s="43"/>
      <c r="RUU21" s="43"/>
      <c r="RUV21" s="43"/>
      <c r="RUW21" s="43"/>
      <c r="RUX21" s="43"/>
      <c r="RUY21" s="43"/>
      <c r="RUZ21" s="43"/>
      <c r="RVA21" s="43"/>
      <c r="RVB21" s="43"/>
      <c r="RVC21" s="43"/>
      <c r="RVD21" s="43"/>
      <c r="RVE21" s="43"/>
      <c r="RVF21" s="43"/>
      <c r="RVG21" s="43"/>
      <c r="RVH21" s="43"/>
      <c r="RVI21" s="43"/>
      <c r="RVJ21" s="43"/>
      <c r="RVK21" s="43"/>
      <c r="RVL21" s="43"/>
      <c r="RVM21" s="43"/>
      <c r="RVN21" s="43"/>
      <c r="RVO21" s="43"/>
      <c r="RVP21" s="43"/>
      <c r="RVQ21" s="43"/>
      <c r="RVR21" s="43"/>
      <c r="RVS21" s="43"/>
      <c r="RVT21" s="43"/>
      <c r="RVU21" s="43"/>
      <c r="RVV21" s="43"/>
      <c r="RVW21" s="43"/>
      <c r="RVX21" s="43"/>
      <c r="RVY21" s="43"/>
      <c r="RVZ21" s="43"/>
      <c r="RWA21" s="43"/>
      <c r="RWB21" s="43"/>
      <c r="RWC21" s="43"/>
      <c r="RWD21" s="43"/>
      <c r="RWE21" s="43"/>
      <c r="RWF21" s="43"/>
      <c r="RWG21" s="43"/>
      <c r="RWH21" s="43"/>
      <c r="RWI21" s="43"/>
      <c r="RWJ21" s="43"/>
      <c r="RWK21" s="43"/>
      <c r="RWL21" s="43"/>
      <c r="RWM21" s="43"/>
      <c r="RWN21" s="43"/>
      <c r="RWO21" s="43"/>
      <c r="RWP21" s="43"/>
      <c r="RWQ21" s="43"/>
      <c r="RWR21" s="43"/>
      <c r="RWS21" s="43"/>
      <c r="RWT21" s="43"/>
      <c r="RWU21" s="43"/>
      <c r="RWV21" s="43"/>
      <c r="RWW21" s="43"/>
      <c r="RWX21" s="43"/>
      <c r="RWY21" s="43"/>
      <c r="RWZ21" s="43"/>
      <c r="RXA21" s="43"/>
      <c r="RXB21" s="43"/>
      <c r="RXC21" s="43"/>
      <c r="RXD21" s="43"/>
      <c r="RXE21" s="43"/>
      <c r="RXF21" s="43"/>
      <c r="RXG21" s="43"/>
      <c r="RXH21" s="43"/>
      <c r="RXI21" s="43"/>
      <c r="RXJ21" s="43"/>
      <c r="RXK21" s="43"/>
      <c r="RXL21" s="43"/>
      <c r="RXM21" s="43"/>
      <c r="RXN21" s="43"/>
      <c r="RXO21" s="43"/>
      <c r="RXP21" s="43"/>
      <c r="RXQ21" s="43"/>
      <c r="RXR21" s="43"/>
      <c r="RXS21" s="43"/>
      <c r="RXT21" s="43"/>
      <c r="RXU21" s="43"/>
      <c r="RXV21" s="43"/>
      <c r="RXW21" s="43"/>
      <c r="RXX21" s="43"/>
      <c r="RXY21" s="43"/>
      <c r="RXZ21" s="43"/>
      <c r="RYA21" s="43"/>
      <c r="RYB21" s="43"/>
      <c r="RYC21" s="43"/>
      <c r="RYD21" s="43"/>
      <c r="RYE21" s="43"/>
      <c r="RYF21" s="43"/>
      <c r="RYG21" s="43"/>
      <c r="RYH21" s="43"/>
      <c r="RYI21" s="43"/>
      <c r="RYJ21" s="43"/>
      <c r="RYK21" s="43"/>
      <c r="RYL21" s="43"/>
      <c r="RYM21" s="43"/>
      <c r="RYN21" s="43"/>
      <c r="RYO21" s="43"/>
      <c r="RYP21" s="43"/>
      <c r="RYQ21" s="43"/>
      <c r="RYR21" s="43"/>
      <c r="RYS21" s="43"/>
      <c r="RYT21" s="43"/>
      <c r="RYU21" s="43"/>
      <c r="RYV21" s="43"/>
      <c r="RYW21" s="43"/>
      <c r="RYX21" s="43"/>
      <c r="RYY21" s="43"/>
      <c r="RYZ21" s="43"/>
      <c r="RZA21" s="43"/>
      <c r="RZB21" s="43"/>
      <c r="RZC21" s="43"/>
      <c r="RZD21" s="43"/>
      <c r="RZE21" s="43"/>
      <c r="RZF21" s="43"/>
      <c r="RZG21" s="43"/>
      <c r="RZH21" s="43"/>
      <c r="RZI21" s="43"/>
      <c r="RZJ21" s="43"/>
      <c r="RZK21" s="43"/>
      <c r="RZL21" s="43"/>
      <c r="RZM21" s="43"/>
      <c r="RZN21" s="43"/>
      <c r="RZO21" s="43"/>
      <c r="RZP21" s="43"/>
      <c r="RZQ21" s="43"/>
      <c r="RZR21" s="43"/>
      <c r="RZS21" s="43"/>
      <c r="RZT21" s="43"/>
      <c r="RZU21" s="43"/>
      <c r="RZV21" s="43"/>
      <c r="RZW21" s="43"/>
      <c r="RZX21" s="43"/>
      <c r="RZY21" s="43"/>
      <c r="RZZ21" s="43"/>
      <c r="SAA21" s="43"/>
      <c r="SAB21" s="43"/>
      <c r="SAC21" s="43"/>
      <c r="SAD21" s="43"/>
      <c r="SAE21" s="43"/>
      <c r="SAF21" s="43"/>
      <c r="SAG21" s="43"/>
      <c r="SAH21" s="43"/>
      <c r="SAI21" s="43"/>
      <c r="SAJ21" s="43"/>
      <c r="SAK21" s="43"/>
      <c r="SAL21" s="43"/>
      <c r="SAM21" s="43"/>
      <c r="SAN21" s="43"/>
      <c r="SAO21" s="43"/>
      <c r="SAP21" s="43"/>
      <c r="SAQ21" s="43"/>
      <c r="SAR21" s="43"/>
      <c r="SAS21" s="43"/>
      <c r="SAT21" s="43"/>
      <c r="SAU21" s="43"/>
      <c r="SAV21" s="43"/>
      <c r="SAW21" s="43"/>
      <c r="SAX21" s="43"/>
      <c r="SAY21" s="43"/>
      <c r="SAZ21" s="43"/>
      <c r="SBA21" s="43"/>
      <c r="SBB21" s="43"/>
      <c r="SBC21" s="43"/>
      <c r="SBD21" s="43"/>
      <c r="SBE21" s="43"/>
      <c r="SBF21" s="43"/>
      <c r="SBG21" s="43"/>
      <c r="SBH21" s="43"/>
      <c r="SBI21" s="43"/>
      <c r="SBJ21" s="43"/>
      <c r="SBK21" s="43"/>
      <c r="SBL21" s="43"/>
      <c r="SBM21" s="43"/>
      <c r="SBN21" s="43"/>
      <c r="SBO21" s="43"/>
      <c r="SBP21" s="43"/>
      <c r="SBQ21" s="43"/>
      <c r="SBR21" s="43"/>
      <c r="SBS21" s="43"/>
      <c r="SBT21" s="43"/>
      <c r="SBU21" s="43"/>
      <c r="SBV21" s="43"/>
      <c r="SBW21" s="43"/>
      <c r="SBX21" s="43"/>
      <c r="SBY21" s="43"/>
      <c r="SBZ21" s="43"/>
      <c r="SCA21" s="43"/>
      <c r="SCB21" s="43"/>
      <c r="SCC21" s="43"/>
      <c r="SCD21" s="43"/>
      <c r="SCE21" s="43"/>
      <c r="SCF21" s="43"/>
      <c r="SCG21" s="43"/>
      <c r="SCH21" s="43"/>
      <c r="SCI21" s="43"/>
      <c r="SCJ21" s="43"/>
      <c r="SCK21" s="43"/>
      <c r="SCL21" s="43"/>
      <c r="SCM21" s="43"/>
      <c r="SCN21" s="43"/>
      <c r="SCO21" s="43"/>
      <c r="SCP21" s="43"/>
      <c r="SCQ21" s="43"/>
      <c r="SCR21" s="43"/>
      <c r="SCS21" s="43"/>
      <c r="SCT21" s="43"/>
      <c r="SCU21" s="43"/>
      <c r="SCV21" s="43"/>
      <c r="SCW21" s="43"/>
      <c r="SCX21" s="43"/>
      <c r="SCY21" s="43"/>
      <c r="SCZ21" s="43"/>
      <c r="SDA21" s="43"/>
      <c r="SDB21" s="43"/>
      <c r="SDC21" s="43"/>
      <c r="SDD21" s="43"/>
      <c r="SDE21" s="43"/>
      <c r="SDF21" s="43"/>
      <c r="SDG21" s="43"/>
      <c r="SDH21" s="43"/>
      <c r="SDI21" s="43"/>
      <c r="SDJ21" s="43"/>
      <c r="SDK21" s="43"/>
      <c r="SDL21" s="43"/>
      <c r="SDM21" s="43"/>
      <c r="SDN21" s="43"/>
      <c r="SDO21" s="43"/>
      <c r="SDP21" s="43"/>
      <c r="SDQ21" s="43"/>
      <c r="SDR21" s="43"/>
      <c r="SDS21" s="43"/>
      <c r="SDT21" s="43"/>
      <c r="SDU21" s="43"/>
      <c r="SDV21" s="43"/>
      <c r="SDW21" s="43"/>
      <c r="SDX21" s="43"/>
      <c r="SDY21" s="43"/>
      <c r="SDZ21" s="43"/>
      <c r="SEA21" s="43"/>
      <c r="SEB21" s="43"/>
      <c r="SEC21" s="43"/>
      <c r="SED21" s="43"/>
      <c r="SEE21" s="43"/>
      <c r="SEF21" s="43"/>
      <c r="SEG21" s="43"/>
      <c r="SEH21" s="43"/>
      <c r="SEI21" s="43"/>
      <c r="SEJ21" s="43"/>
      <c r="SEK21" s="43"/>
      <c r="SEL21" s="43"/>
      <c r="SEM21" s="43"/>
      <c r="SEN21" s="43"/>
      <c r="SEO21" s="43"/>
      <c r="SEP21" s="43"/>
      <c r="SEQ21" s="43"/>
      <c r="SER21" s="43"/>
      <c r="SES21" s="43"/>
      <c r="SET21" s="43"/>
      <c r="SEU21" s="43"/>
      <c r="SEV21" s="43"/>
      <c r="SEW21" s="43"/>
      <c r="SEX21" s="43"/>
      <c r="SEY21" s="43"/>
      <c r="SEZ21" s="43"/>
      <c r="SFA21" s="43"/>
      <c r="SFB21" s="43"/>
      <c r="SFC21" s="43"/>
      <c r="SFD21" s="43"/>
      <c r="SFE21" s="43"/>
      <c r="SFF21" s="43"/>
      <c r="SFG21" s="43"/>
      <c r="SFH21" s="43"/>
      <c r="SFI21" s="43"/>
      <c r="SFJ21" s="43"/>
      <c r="SFK21" s="43"/>
      <c r="SFL21" s="43"/>
      <c r="SFM21" s="43"/>
      <c r="SFN21" s="43"/>
      <c r="SFO21" s="43"/>
      <c r="SFP21" s="43"/>
      <c r="SFQ21" s="43"/>
      <c r="SFR21" s="43"/>
      <c r="SFS21" s="43"/>
      <c r="SFT21" s="43"/>
      <c r="SFU21" s="43"/>
      <c r="SFV21" s="43"/>
      <c r="SFW21" s="43"/>
      <c r="SFX21" s="43"/>
      <c r="SFY21" s="43"/>
      <c r="SFZ21" s="43"/>
      <c r="SGA21" s="43"/>
      <c r="SGB21" s="43"/>
      <c r="SGC21" s="43"/>
      <c r="SGD21" s="43"/>
      <c r="SGE21" s="43"/>
      <c r="SGF21" s="43"/>
      <c r="SGG21" s="43"/>
      <c r="SGH21" s="43"/>
      <c r="SGI21" s="43"/>
      <c r="SGJ21" s="43"/>
      <c r="SGK21" s="43"/>
      <c r="SGL21" s="43"/>
      <c r="SGM21" s="43"/>
      <c r="SGN21" s="43"/>
      <c r="SGO21" s="43"/>
      <c r="SGP21" s="43"/>
      <c r="SGQ21" s="43"/>
      <c r="SGR21" s="43"/>
      <c r="SGS21" s="43"/>
      <c r="SGT21" s="43"/>
      <c r="SGU21" s="43"/>
      <c r="SGV21" s="43"/>
      <c r="SGW21" s="43"/>
      <c r="SGX21" s="43"/>
      <c r="SGY21" s="43"/>
      <c r="SGZ21" s="43"/>
      <c r="SHA21" s="43"/>
      <c r="SHB21" s="43"/>
      <c r="SHC21" s="43"/>
      <c r="SHD21" s="43"/>
      <c r="SHE21" s="43"/>
      <c r="SHF21" s="43"/>
      <c r="SHG21" s="43"/>
      <c r="SHH21" s="43"/>
      <c r="SHI21" s="43"/>
      <c r="SHJ21" s="43"/>
      <c r="SHK21" s="43"/>
      <c r="SHL21" s="43"/>
      <c r="SHM21" s="43"/>
      <c r="SHN21" s="43"/>
      <c r="SHO21" s="43"/>
      <c r="SHP21" s="43"/>
      <c r="SHQ21" s="43"/>
      <c r="SHR21" s="43"/>
      <c r="SHS21" s="43"/>
      <c r="SHT21" s="43"/>
      <c r="SHU21" s="43"/>
      <c r="SHV21" s="43"/>
      <c r="SHW21" s="43"/>
      <c r="SHX21" s="43"/>
      <c r="SHY21" s="43"/>
      <c r="SHZ21" s="43"/>
      <c r="SIA21" s="43"/>
      <c r="SIB21" s="43"/>
      <c r="SIC21" s="43"/>
      <c r="SID21" s="43"/>
      <c r="SIE21" s="43"/>
      <c r="SIF21" s="43"/>
      <c r="SIG21" s="43"/>
      <c r="SIH21" s="43"/>
      <c r="SII21" s="43"/>
      <c r="SIJ21" s="43"/>
      <c r="SIK21" s="43"/>
      <c r="SIL21" s="43"/>
      <c r="SIM21" s="43"/>
      <c r="SIN21" s="43"/>
      <c r="SIO21" s="43"/>
      <c r="SIP21" s="43"/>
      <c r="SIQ21" s="43"/>
      <c r="SIR21" s="43"/>
      <c r="SIS21" s="43"/>
      <c r="SIT21" s="43"/>
      <c r="SIU21" s="43"/>
      <c r="SIV21" s="43"/>
      <c r="SIW21" s="43"/>
      <c r="SIX21" s="43"/>
      <c r="SIY21" s="43"/>
      <c r="SIZ21" s="43"/>
      <c r="SJA21" s="43"/>
      <c r="SJB21" s="43"/>
      <c r="SJC21" s="43"/>
      <c r="SJD21" s="43"/>
      <c r="SJE21" s="43"/>
      <c r="SJF21" s="43"/>
      <c r="SJG21" s="43"/>
      <c r="SJH21" s="43"/>
      <c r="SJI21" s="43"/>
      <c r="SJJ21" s="43"/>
      <c r="SJK21" s="43"/>
      <c r="SJL21" s="43"/>
      <c r="SJM21" s="43"/>
      <c r="SJN21" s="43"/>
      <c r="SJO21" s="43"/>
      <c r="SJP21" s="43"/>
      <c r="SJQ21" s="43"/>
      <c r="SJR21" s="43"/>
      <c r="SJS21" s="43"/>
      <c r="SJT21" s="43"/>
      <c r="SJU21" s="43"/>
      <c r="SJV21" s="43"/>
      <c r="SJW21" s="43"/>
      <c r="SJX21" s="43"/>
      <c r="SJY21" s="43"/>
      <c r="SJZ21" s="43"/>
      <c r="SKA21" s="43"/>
      <c r="SKB21" s="43"/>
      <c r="SKC21" s="43"/>
      <c r="SKD21" s="43"/>
      <c r="SKE21" s="43"/>
      <c r="SKF21" s="43"/>
      <c r="SKG21" s="43"/>
      <c r="SKH21" s="43"/>
      <c r="SKI21" s="43"/>
      <c r="SKJ21" s="43"/>
      <c r="SKK21" s="43"/>
      <c r="SKL21" s="43"/>
      <c r="SKM21" s="43"/>
      <c r="SKN21" s="43"/>
      <c r="SKO21" s="43"/>
      <c r="SKP21" s="43"/>
      <c r="SKQ21" s="43"/>
      <c r="SKR21" s="43"/>
      <c r="SKS21" s="43"/>
      <c r="SKT21" s="43"/>
      <c r="SKU21" s="43"/>
      <c r="SKV21" s="43"/>
      <c r="SKW21" s="43"/>
      <c r="SKX21" s="43"/>
      <c r="SKY21" s="43"/>
      <c r="SKZ21" s="43"/>
      <c r="SLA21" s="43"/>
      <c r="SLB21" s="43"/>
      <c r="SLC21" s="43"/>
      <c r="SLD21" s="43"/>
      <c r="SLE21" s="43"/>
      <c r="SLF21" s="43"/>
      <c r="SLG21" s="43"/>
      <c r="SLH21" s="43"/>
      <c r="SLI21" s="43"/>
      <c r="SLJ21" s="43"/>
      <c r="SLK21" s="43"/>
      <c r="SLL21" s="43"/>
      <c r="SLM21" s="43"/>
      <c r="SLN21" s="43"/>
      <c r="SLO21" s="43"/>
      <c r="SLP21" s="43"/>
      <c r="SLQ21" s="43"/>
      <c r="SLR21" s="43"/>
      <c r="SLS21" s="43"/>
      <c r="SLT21" s="43"/>
      <c r="SLU21" s="43"/>
      <c r="SLV21" s="43"/>
      <c r="SLW21" s="43"/>
      <c r="SLX21" s="43"/>
      <c r="SLY21" s="43"/>
      <c r="SLZ21" s="43"/>
      <c r="SMA21" s="43"/>
      <c r="SMB21" s="43"/>
      <c r="SMC21" s="43"/>
      <c r="SMD21" s="43"/>
      <c r="SME21" s="43"/>
      <c r="SMF21" s="43"/>
      <c r="SMG21" s="43"/>
      <c r="SMH21" s="43"/>
      <c r="SMI21" s="43"/>
      <c r="SMJ21" s="43"/>
      <c r="SMK21" s="43"/>
      <c r="SML21" s="43"/>
      <c r="SMM21" s="43"/>
      <c r="SMN21" s="43"/>
      <c r="SMO21" s="43"/>
      <c r="SMP21" s="43"/>
      <c r="SMQ21" s="43"/>
      <c r="SMR21" s="43"/>
      <c r="SMS21" s="43"/>
      <c r="SMT21" s="43"/>
      <c r="SMU21" s="43"/>
      <c r="SMV21" s="43"/>
      <c r="SMW21" s="43"/>
      <c r="SMX21" s="43"/>
      <c r="SMY21" s="43"/>
      <c r="SMZ21" s="43"/>
      <c r="SNA21" s="43"/>
      <c r="SNB21" s="43"/>
      <c r="SNC21" s="43"/>
      <c r="SND21" s="43"/>
      <c r="SNE21" s="43"/>
      <c r="SNF21" s="43"/>
      <c r="SNG21" s="43"/>
      <c r="SNH21" s="43"/>
      <c r="SNI21" s="43"/>
      <c r="SNJ21" s="43"/>
      <c r="SNK21" s="43"/>
      <c r="SNL21" s="43"/>
      <c r="SNM21" s="43"/>
      <c r="SNN21" s="43"/>
      <c r="SNO21" s="43"/>
      <c r="SNP21" s="43"/>
      <c r="SNQ21" s="43"/>
      <c r="SNR21" s="43"/>
      <c r="SNS21" s="43"/>
      <c r="SNT21" s="43"/>
      <c r="SNU21" s="43"/>
      <c r="SNV21" s="43"/>
      <c r="SNW21" s="43"/>
      <c r="SNX21" s="43"/>
      <c r="SNY21" s="43"/>
      <c r="SNZ21" s="43"/>
      <c r="SOA21" s="43"/>
      <c r="SOB21" s="43"/>
      <c r="SOC21" s="43"/>
      <c r="SOD21" s="43"/>
      <c r="SOE21" s="43"/>
      <c r="SOF21" s="43"/>
      <c r="SOG21" s="43"/>
      <c r="SOH21" s="43"/>
      <c r="SOI21" s="43"/>
      <c r="SOJ21" s="43"/>
      <c r="SOK21" s="43"/>
      <c r="SOL21" s="43"/>
      <c r="SOM21" s="43"/>
      <c r="SON21" s="43"/>
      <c r="SOO21" s="43"/>
      <c r="SOP21" s="43"/>
      <c r="SOQ21" s="43"/>
      <c r="SOR21" s="43"/>
      <c r="SOS21" s="43"/>
      <c r="SOT21" s="43"/>
      <c r="SOU21" s="43"/>
      <c r="SOV21" s="43"/>
      <c r="SOW21" s="43"/>
      <c r="SOX21" s="43"/>
      <c r="SOY21" s="43"/>
      <c r="SOZ21" s="43"/>
      <c r="SPA21" s="43"/>
      <c r="SPB21" s="43"/>
      <c r="SPC21" s="43"/>
      <c r="SPD21" s="43"/>
      <c r="SPE21" s="43"/>
      <c r="SPF21" s="43"/>
      <c r="SPG21" s="43"/>
      <c r="SPH21" s="43"/>
      <c r="SPI21" s="43"/>
      <c r="SPJ21" s="43"/>
      <c r="SPK21" s="43"/>
      <c r="SPL21" s="43"/>
      <c r="SPM21" s="43"/>
      <c r="SPN21" s="43"/>
      <c r="SPO21" s="43"/>
      <c r="SPP21" s="43"/>
      <c r="SPQ21" s="43"/>
      <c r="SPR21" s="43"/>
      <c r="SPS21" s="43"/>
      <c r="SPT21" s="43"/>
      <c r="SPU21" s="43"/>
      <c r="SPV21" s="43"/>
      <c r="SPW21" s="43"/>
      <c r="SPX21" s="43"/>
      <c r="SPY21" s="43"/>
      <c r="SPZ21" s="43"/>
      <c r="SQA21" s="43"/>
      <c r="SQB21" s="43"/>
      <c r="SQC21" s="43"/>
      <c r="SQD21" s="43"/>
      <c r="SQE21" s="43"/>
      <c r="SQF21" s="43"/>
      <c r="SQG21" s="43"/>
      <c r="SQH21" s="43"/>
      <c r="SQI21" s="43"/>
      <c r="SQJ21" s="43"/>
      <c r="SQK21" s="43"/>
      <c r="SQL21" s="43"/>
      <c r="SQM21" s="43"/>
      <c r="SQN21" s="43"/>
      <c r="SQO21" s="43"/>
      <c r="SQP21" s="43"/>
      <c r="SQQ21" s="43"/>
      <c r="SQR21" s="43"/>
      <c r="SQS21" s="43"/>
      <c r="SQT21" s="43"/>
      <c r="SQU21" s="43"/>
      <c r="SQV21" s="43"/>
      <c r="SQW21" s="43"/>
      <c r="SQX21" s="43"/>
      <c r="SQY21" s="43"/>
      <c r="SQZ21" s="43"/>
      <c r="SRA21" s="43"/>
      <c r="SRB21" s="43"/>
      <c r="SRC21" s="43"/>
      <c r="SRD21" s="43"/>
      <c r="SRE21" s="43"/>
      <c r="SRF21" s="43"/>
      <c r="SRG21" s="43"/>
      <c r="SRH21" s="43"/>
      <c r="SRI21" s="43"/>
      <c r="SRJ21" s="43"/>
      <c r="SRK21" s="43"/>
      <c r="SRL21" s="43"/>
      <c r="SRM21" s="43"/>
      <c r="SRN21" s="43"/>
      <c r="SRO21" s="43"/>
      <c r="SRP21" s="43"/>
      <c r="SRQ21" s="43"/>
      <c r="SRR21" s="43"/>
      <c r="SRS21" s="43"/>
      <c r="SRT21" s="43"/>
      <c r="SRU21" s="43"/>
      <c r="SRV21" s="43"/>
      <c r="SRW21" s="43"/>
      <c r="SRX21" s="43"/>
      <c r="SRY21" s="43"/>
      <c r="SRZ21" s="43"/>
      <c r="SSA21" s="43"/>
      <c r="SSB21" s="43"/>
      <c r="SSC21" s="43"/>
      <c r="SSD21" s="43"/>
      <c r="SSE21" s="43"/>
      <c r="SSF21" s="43"/>
      <c r="SSG21" s="43"/>
      <c r="SSH21" s="43"/>
      <c r="SSI21" s="43"/>
      <c r="SSJ21" s="43"/>
      <c r="SSK21" s="43"/>
      <c r="SSL21" s="43"/>
      <c r="SSM21" s="43"/>
      <c r="SSN21" s="43"/>
      <c r="SSO21" s="43"/>
      <c r="SSP21" s="43"/>
      <c r="SSQ21" s="43"/>
      <c r="SSR21" s="43"/>
      <c r="SSS21" s="43"/>
      <c r="SST21" s="43"/>
      <c r="SSU21" s="43"/>
      <c r="SSV21" s="43"/>
      <c r="SSW21" s="43"/>
      <c r="SSX21" s="43"/>
      <c r="SSY21" s="43"/>
      <c r="SSZ21" s="43"/>
      <c r="STA21" s="43"/>
      <c r="STB21" s="43"/>
      <c r="STC21" s="43"/>
      <c r="STD21" s="43"/>
      <c r="STE21" s="43"/>
      <c r="STF21" s="43"/>
      <c r="STG21" s="43"/>
      <c r="STH21" s="43"/>
      <c r="STI21" s="43"/>
      <c r="STJ21" s="43"/>
      <c r="STK21" s="43"/>
      <c r="STL21" s="43"/>
      <c r="STM21" s="43"/>
      <c r="STN21" s="43"/>
      <c r="STO21" s="43"/>
      <c r="STP21" s="43"/>
      <c r="STQ21" s="43"/>
      <c r="STR21" s="43"/>
      <c r="STS21" s="43"/>
      <c r="STT21" s="43"/>
      <c r="STU21" s="43"/>
      <c r="STV21" s="43"/>
      <c r="STW21" s="43"/>
      <c r="STX21" s="43"/>
      <c r="STY21" s="43"/>
      <c r="STZ21" s="43"/>
      <c r="SUA21" s="43"/>
      <c r="SUB21" s="43"/>
      <c r="SUC21" s="43"/>
      <c r="SUD21" s="43"/>
      <c r="SUE21" s="43"/>
      <c r="SUF21" s="43"/>
      <c r="SUG21" s="43"/>
      <c r="SUH21" s="43"/>
      <c r="SUI21" s="43"/>
      <c r="SUJ21" s="43"/>
      <c r="SUK21" s="43"/>
      <c r="SUL21" s="43"/>
      <c r="SUM21" s="43"/>
      <c r="SUN21" s="43"/>
      <c r="SUO21" s="43"/>
      <c r="SUP21" s="43"/>
      <c r="SUQ21" s="43"/>
      <c r="SUR21" s="43"/>
      <c r="SUS21" s="43"/>
      <c r="SUT21" s="43"/>
      <c r="SUU21" s="43"/>
      <c r="SUV21" s="43"/>
      <c r="SUW21" s="43"/>
      <c r="SUX21" s="43"/>
      <c r="SUY21" s="43"/>
      <c r="SUZ21" s="43"/>
      <c r="SVA21" s="43"/>
      <c r="SVB21" s="43"/>
      <c r="SVC21" s="43"/>
      <c r="SVD21" s="43"/>
      <c r="SVE21" s="43"/>
      <c r="SVF21" s="43"/>
      <c r="SVG21" s="43"/>
      <c r="SVH21" s="43"/>
      <c r="SVI21" s="43"/>
      <c r="SVJ21" s="43"/>
      <c r="SVK21" s="43"/>
      <c r="SVL21" s="43"/>
      <c r="SVM21" s="43"/>
      <c r="SVN21" s="43"/>
      <c r="SVO21" s="43"/>
      <c r="SVP21" s="43"/>
      <c r="SVQ21" s="43"/>
      <c r="SVR21" s="43"/>
      <c r="SVS21" s="43"/>
      <c r="SVT21" s="43"/>
      <c r="SVU21" s="43"/>
      <c r="SVV21" s="43"/>
      <c r="SVW21" s="43"/>
      <c r="SVX21" s="43"/>
      <c r="SVY21" s="43"/>
      <c r="SVZ21" s="43"/>
      <c r="SWA21" s="43"/>
      <c r="SWB21" s="43"/>
      <c r="SWC21" s="43"/>
      <c r="SWD21" s="43"/>
      <c r="SWE21" s="43"/>
      <c r="SWF21" s="43"/>
      <c r="SWG21" s="43"/>
      <c r="SWH21" s="43"/>
      <c r="SWI21" s="43"/>
      <c r="SWJ21" s="43"/>
      <c r="SWK21" s="43"/>
      <c r="SWL21" s="43"/>
      <c r="SWM21" s="43"/>
      <c r="SWN21" s="43"/>
      <c r="SWO21" s="43"/>
      <c r="SWP21" s="43"/>
      <c r="SWQ21" s="43"/>
      <c r="SWR21" s="43"/>
      <c r="SWS21" s="43"/>
      <c r="SWT21" s="43"/>
      <c r="SWU21" s="43"/>
      <c r="SWV21" s="43"/>
      <c r="SWW21" s="43"/>
      <c r="SWX21" s="43"/>
      <c r="SWY21" s="43"/>
      <c r="SWZ21" s="43"/>
      <c r="SXA21" s="43"/>
      <c r="SXB21" s="43"/>
      <c r="SXC21" s="43"/>
      <c r="SXD21" s="43"/>
      <c r="SXE21" s="43"/>
      <c r="SXF21" s="43"/>
      <c r="SXG21" s="43"/>
      <c r="SXH21" s="43"/>
      <c r="SXI21" s="43"/>
      <c r="SXJ21" s="43"/>
      <c r="SXK21" s="43"/>
      <c r="SXL21" s="43"/>
      <c r="SXM21" s="43"/>
      <c r="SXN21" s="43"/>
      <c r="SXO21" s="43"/>
      <c r="SXP21" s="43"/>
      <c r="SXQ21" s="43"/>
      <c r="SXR21" s="43"/>
      <c r="SXS21" s="43"/>
      <c r="SXT21" s="43"/>
      <c r="SXU21" s="43"/>
      <c r="SXV21" s="43"/>
      <c r="SXW21" s="43"/>
      <c r="SXX21" s="43"/>
      <c r="SXY21" s="43"/>
      <c r="SXZ21" s="43"/>
      <c r="SYA21" s="43"/>
      <c r="SYB21" s="43"/>
      <c r="SYC21" s="43"/>
      <c r="SYD21" s="43"/>
      <c r="SYE21" s="43"/>
      <c r="SYF21" s="43"/>
      <c r="SYG21" s="43"/>
      <c r="SYH21" s="43"/>
      <c r="SYI21" s="43"/>
      <c r="SYJ21" s="43"/>
      <c r="SYK21" s="43"/>
      <c r="SYL21" s="43"/>
      <c r="SYM21" s="43"/>
      <c r="SYN21" s="43"/>
      <c r="SYO21" s="43"/>
      <c r="SYP21" s="43"/>
      <c r="SYQ21" s="43"/>
      <c r="SYR21" s="43"/>
      <c r="SYS21" s="43"/>
      <c r="SYT21" s="43"/>
      <c r="SYU21" s="43"/>
      <c r="SYV21" s="43"/>
      <c r="SYW21" s="43"/>
      <c r="SYX21" s="43"/>
      <c r="SYY21" s="43"/>
      <c r="SYZ21" s="43"/>
      <c r="SZA21" s="43"/>
      <c r="SZB21" s="43"/>
      <c r="SZC21" s="43"/>
      <c r="SZD21" s="43"/>
      <c r="SZE21" s="43"/>
      <c r="SZF21" s="43"/>
      <c r="SZG21" s="43"/>
      <c r="SZH21" s="43"/>
      <c r="SZI21" s="43"/>
      <c r="SZJ21" s="43"/>
      <c r="SZK21" s="43"/>
      <c r="SZL21" s="43"/>
      <c r="SZM21" s="43"/>
      <c r="SZN21" s="43"/>
      <c r="SZO21" s="43"/>
      <c r="SZP21" s="43"/>
      <c r="SZQ21" s="43"/>
      <c r="SZR21" s="43"/>
      <c r="SZS21" s="43"/>
      <c r="SZT21" s="43"/>
      <c r="SZU21" s="43"/>
      <c r="SZV21" s="43"/>
      <c r="SZW21" s="43"/>
      <c r="SZX21" s="43"/>
      <c r="SZY21" s="43"/>
      <c r="SZZ21" s="43"/>
      <c r="TAA21" s="43"/>
      <c r="TAB21" s="43"/>
      <c r="TAC21" s="43"/>
      <c r="TAD21" s="43"/>
      <c r="TAE21" s="43"/>
      <c r="TAF21" s="43"/>
      <c r="TAG21" s="43"/>
      <c r="TAH21" s="43"/>
      <c r="TAI21" s="43"/>
      <c r="TAJ21" s="43"/>
      <c r="TAK21" s="43"/>
      <c r="TAL21" s="43"/>
      <c r="TAM21" s="43"/>
      <c r="TAN21" s="43"/>
      <c r="TAO21" s="43"/>
      <c r="TAP21" s="43"/>
      <c r="TAQ21" s="43"/>
      <c r="TAR21" s="43"/>
      <c r="TAS21" s="43"/>
      <c r="TAT21" s="43"/>
      <c r="TAU21" s="43"/>
      <c r="TAV21" s="43"/>
      <c r="TAW21" s="43"/>
      <c r="TAX21" s="43"/>
      <c r="TAY21" s="43"/>
      <c r="TAZ21" s="43"/>
      <c r="TBA21" s="43"/>
      <c r="TBB21" s="43"/>
      <c r="TBC21" s="43"/>
      <c r="TBD21" s="43"/>
      <c r="TBE21" s="43"/>
      <c r="TBF21" s="43"/>
      <c r="TBG21" s="43"/>
      <c r="TBH21" s="43"/>
      <c r="TBI21" s="43"/>
      <c r="TBJ21" s="43"/>
      <c r="TBK21" s="43"/>
      <c r="TBL21" s="43"/>
      <c r="TBM21" s="43"/>
      <c r="TBN21" s="43"/>
      <c r="TBO21" s="43"/>
      <c r="TBP21" s="43"/>
      <c r="TBQ21" s="43"/>
      <c r="TBR21" s="43"/>
      <c r="TBS21" s="43"/>
      <c r="TBT21" s="43"/>
      <c r="TBU21" s="43"/>
      <c r="TBV21" s="43"/>
      <c r="TBW21" s="43"/>
      <c r="TBX21" s="43"/>
      <c r="TBY21" s="43"/>
      <c r="TBZ21" s="43"/>
      <c r="TCA21" s="43"/>
      <c r="TCB21" s="43"/>
      <c r="TCC21" s="43"/>
      <c r="TCD21" s="43"/>
      <c r="TCE21" s="43"/>
      <c r="TCF21" s="43"/>
      <c r="TCG21" s="43"/>
      <c r="TCH21" s="43"/>
      <c r="TCI21" s="43"/>
      <c r="TCJ21" s="43"/>
      <c r="TCK21" s="43"/>
      <c r="TCL21" s="43"/>
      <c r="TCM21" s="43"/>
      <c r="TCN21" s="43"/>
      <c r="TCO21" s="43"/>
      <c r="TCP21" s="43"/>
      <c r="TCQ21" s="43"/>
      <c r="TCR21" s="43"/>
      <c r="TCS21" s="43"/>
      <c r="TCT21" s="43"/>
      <c r="TCU21" s="43"/>
      <c r="TCV21" s="43"/>
      <c r="TCW21" s="43"/>
      <c r="TCX21" s="43"/>
      <c r="TCY21" s="43"/>
      <c r="TCZ21" s="43"/>
      <c r="TDA21" s="43"/>
      <c r="TDB21" s="43"/>
      <c r="TDC21" s="43"/>
      <c r="TDD21" s="43"/>
      <c r="TDE21" s="43"/>
      <c r="TDF21" s="43"/>
      <c r="TDG21" s="43"/>
      <c r="TDH21" s="43"/>
      <c r="TDI21" s="43"/>
      <c r="TDJ21" s="43"/>
      <c r="TDK21" s="43"/>
      <c r="TDL21" s="43"/>
      <c r="TDM21" s="43"/>
      <c r="TDN21" s="43"/>
      <c r="TDO21" s="43"/>
      <c r="TDP21" s="43"/>
      <c r="TDQ21" s="43"/>
      <c r="TDR21" s="43"/>
      <c r="TDS21" s="43"/>
      <c r="TDT21" s="43"/>
      <c r="TDU21" s="43"/>
      <c r="TDV21" s="43"/>
      <c r="TDW21" s="43"/>
      <c r="TDX21" s="43"/>
      <c r="TDY21" s="43"/>
      <c r="TDZ21" s="43"/>
      <c r="TEA21" s="43"/>
      <c r="TEB21" s="43"/>
      <c r="TEC21" s="43"/>
      <c r="TED21" s="43"/>
      <c r="TEE21" s="43"/>
      <c r="TEF21" s="43"/>
      <c r="TEG21" s="43"/>
      <c r="TEH21" s="43"/>
      <c r="TEI21" s="43"/>
      <c r="TEJ21" s="43"/>
      <c r="TEK21" s="43"/>
      <c r="TEL21" s="43"/>
      <c r="TEM21" s="43"/>
      <c r="TEN21" s="43"/>
      <c r="TEO21" s="43"/>
      <c r="TEP21" s="43"/>
      <c r="TEQ21" s="43"/>
      <c r="TER21" s="43"/>
      <c r="TES21" s="43"/>
      <c r="TET21" s="43"/>
      <c r="TEU21" s="43"/>
      <c r="TEV21" s="43"/>
      <c r="TEW21" s="43"/>
      <c r="TEX21" s="43"/>
      <c r="TEY21" s="43"/>
      <c r="TEZ21" s="43"/>
      <c r="TFA21" s="43"/>
      <c r="TFB21" s="43"/>
      <c r="TFC21" s="43"/>
      <c r="TFD21" s="43"/>
      <c r="TFE21" s="43"/>
      <c r="TFF21" s="43"/>
      <c r="TFG21" s="43"/>
      <c r="TFH21" s="43"/>
      <c r="TFI21" s="43"/>
      <c r="TFJ21" s="43"/>
      <c r="TFK21" s="43"/>
      <c r="TFL21" s="43"/>
      <c r="TFM21" s="43"/>
      <c r="TFN21" s="43"/>
      <c r="TFO21" s="43"/>
      <c r="TFP21" s="43"/>
      <c r="TFQ21" s="43"/>
      <c r="TFR21" s="43"/>
      <c r="TFS21" s="43"/>
      <c r="TFT21" s="43"/>
      <c r="TFU21" s="43"/>
      <c r="TFV21" s="43"/>
      <c r="TFW21" s="43"/>
      <c r="TFX21" s="43"/>
      <c r="TFY21" s="43"/>
      <c r="TFZ21" s="43"/>
      <c r="TGA21" s="43"/>
      <c r="TGB21" s="43"/>
      <c r="TGC21" s="43"/>
      <c r="TGD21" s="43"/>
      <c r="TGE21" s="43"/>
      <c r="TGF21" s="43"/>
      <c r="TGG21" s="43"/>
      <c r="TGH21" s="43"/>
      <c r="TGI21" s="43"/>
      <c r="TGJ21" s="43"/>
      <c r="TGK21" s="43"/>
      <c r="TGL21" s="43"/>
      <c r="TGM21" s="43"/>
      <c r="TGN21" s="43"/>
      <c r="TGO21" s="43"/>
      <c r="TGP21" s="43"/>
      <c r="TGQ21" s="43"/>
      <c r="TGR21" s="43"/>
      <c r="TGS21" s="43"/>
      <c r="TGT21" s="43"/>
      <c r="TGU21" s="43"/>
      <c r="TGV21" s="43"/>
      <c r="TGW21" s="43"/>
      <c r="TGX21" s="43"/>
      <c r="TGY21" s="43"/>
      <c r="TGZ21" s="43"/>
      <c r="THA21" s="43"/>
      <c r="THB21" s="43"/>
      <c r="THC21" s="43"/>
      <c r="THD21" s="43"/>
      <c r="THE21" s="43"/>
      <c r="THF21" s="43"/>
      <c r="THG21" s="43"/>
      <c r="THH21" s="43"/>
      <c r="THI21" s="43"/>
      <c r="THJ21" s="43"/>
      <c r="THK21" s="43"/>
      <c r="THL21" s="43"/>
      <c r="THM21" s="43"/>
      <c r="THN21" s="43"/>
      <c r="THO21" s="43"/>
      <c r="THP21" s="43"/>
      <c r="THQ21" s="43"/>
      <c r="THR21" s="43"/>
      <c r="THS21" s="43"/>
      <c r="THT21" s="43"/>
      <c r="THU21" s="43"/>
      <c r="THV21" s="43"/>
      <c r="THW21" s="43"/>
      <c r="THX21" s="43"/>
      <c r="THY21" s="43"/>
      <c r="THZ21" s="43"/>
      <c r="TIA21" s="43"/>
      <c r="TIB21" s="43"/>
      <c r="TIC21" s="43"/>
      <c r="TID21" s="43"/>
      <c r="TIE21" s="43"/>
      <c r="TIF21" s="43"/>
      <c r="TIG21" s="43"/>
      <c r="TIH21" s="43"/>
      <c r="TII21" s="43"/>
      <c r="TIJ21" s="43"/>
      <c r="TIK21" s="43"/>
      <c r="TIL21" s="43"/>
      <c r="TIM21" s="43"/>
      <c r="TIN21" s="43"/>
      <c r="TIO21" s="43"/>
      <c r="TIP21" s="43"/>
      <c r="TIQ21" s="43"/>
      <c r="TIR21" s="43"/>
      <c r="TIS21" s="43"/>
      <c r="TIT21" s="43"/>
      <c r="TIU21" s="43"/>
      <c r="TIV21" s="43"/>
      <c r="TIW21" s="43"/>
      <c r="TIX21" s="43"/>
      <c r="TIY21" s="43"/>
      <c r="TIZ21" s="43"/>
      <c r="TJA21" s="43"/>
      <c r="TJB21" s="43"/>
      <c r="TJC21" s="43"/>
      <c r="TJD21" s="43"/>
      <c r="TJE21" s="43"/>
      <c r="TJF21" s="43"/>
      <c r="TJG21" s="43"/>
      <c r="TJH21" s="43"/>
      <c r="TJI21" s="43"/>
      <c r="TJJ21" s="43"/>
      <c r="TJK21" s="43"/>
      <c r="TJL21" s="43"/>
      <c r="TJM21" s="43"/>
      <c r="TJN21" s="43"/>
      <c r="TJO21" s="43"/>
      <c r="TJP21" s="43"/>
      <c r="TJQ21" s="43"/>
      <c r="TJR21" s="43"/>
      <c r="TJS21" s="43"/>
      <c r="TJT21" s="43"/>
      <c r="TJU21" s="43"/>
      <c r="TJV21" s="43"/>
      <c r="TJW21" s="43"/>
      <c r="TJX21" s="43"/>
      <c r="TJY21" s="43"/>
      <c r="TJZ21" s="43"/>
      <c r="TKA21" s="43"/>
      <c r="TKB21" s="43"/>
      <c r="TKC21" s="43"/>
      <c r="TKD21" s="43"/>
      <c r="TKE21" s="43"/>
      <c r="TKF21" s="43"/>
      <c r="TKG21" s="43"/>
      <c r="TKH21" s="43"/>
      <c r="TKI21" s="43"/>
      <c r="TKJ21" s="43"/>
      <c r="TKK21" s="43"/>
      <c r="TKL21" s="43"/>
      <c r="TKM21" s="43"/>
      <c r="TKN21" s="43"/>
      <c r="TKO21" s="43"/>
      <c r="TKP21" s="43"/>
      <c r="TKQ21" s="43"/>
      <c r="TKR21" s="43"/>
      <c r="TKS21" s="43"/>
      <c r="TKT21" s="43"/>
      <c r="TKU21" s="43"/>
      <c r="TKV21" s="43"/>
      <c r="TKW21" s="43"/>
      <c r="TKX21" s="43"/>
      <c r="TKY21" s="43"/>
      <c r="TKZ21" s="43"/>
      <c r="TLA21" s="43"/>
      <c r="TLB21" s="43"/>
      <c r="TLC21" s="43"/>
      <c r="TLD21" s="43"/>
      <c r="TLE21" s="43"/>
      <c r="TLF21" s="43"/>
      <c r="TLG21" s="43"/>
      <c r="TLH21" s="43"/>
      <c r="TLI21" s="43"/>
      <c r="TLJ21" s="43"/>
      <c r="TLK21" s="43"/>
      <c r="TLL21" s="43"/>
      <c r="TLM21" s="43"/>
      <c r="TLN21" s="43"/>
      <c r="TLO21" s="43"/>
      <c r="TLP21" s="43"/>
      <c r="TLQ21" s="43"/>
      <c r="TLR21" s="43"/>
      <c r="TLS21" s="43"/>
      <c r="TLT21" s="43"/>
      <c r="TLU21" s="43"/>
      <c r="TLV21" s="43"/>
      <c r="TLW21" s="43"/>
      <c r="TLX21" s="43"/>
      <c r="TLY21" s="43"/>
      <c r="TLZ21" s="43"/>
      <c r="TMA21" s="43"/>
      <c r="TMB21" s="43"/>
      <c r="TMC21" s="43"/>
      <c r="TMD21" s="43"/>
      <c r="TME21" s="43"/>
      <c r="TMF21" s="43"/>
      <c r="TMG21" s="43"/>
      <c r="TMH21" s="43"/>
      <c r="TMI21" s="43"/>
      <c r="TMJ21" s="43"/>
      <c r="TMK21" s="43"/>
      <c r="TML21" s="43"/>
      <c r="TMM21" s="43"/>
      <c r="TMN21" s="43"/>
      <c r="TMO21" s="43"/>
      <c r="TMP21" s="43"/>
      <c r="TMQ21" s="43"/>
      <c r="TMR21" s="43"/>
      <c r="TMS21" s="43"/>
      <c r="TMT21" s="43"/>
      <c r="TMU21" s="43"/>
      <c r="TMV21" s="43"/>
      <c r="TMW21" s="43"/>
      <c r="TMX21" s="43"/>
      <c r="TMY21" s="43"/>
      <c r="TMZ21" s="43"/>
      <c r="TNA21" s="43"/>
      <c r="TNB21" s="43"/>
      <c r="TNC21" s="43"/>
      <c r="TND21" s="43"/>
      <c r="TNE21" s="43"/>
      <c r="TNF21" s="43"/>
      <c r="TNG21" s="43"/>
      <c r="TNH21" s="43"/>
      <c r="TNI21" s="43"/>
      <c r="TNJ21" s="43"/>
      <c r="TNK21" s="43"/>
      <c r="TNL21" s="43"/>
      <c r="TNM21" s="43"/>
      <c r="TNN21" s="43"/>
      <c r="TNO21" s="43"/>
      <c r="TNP21" s="43"/>
      <c r="TNQ21" s="43"/>
      <c r="TNR21" s="43"/>
      <c r="TNS21" s="43"/>
      <c r="TNT21" s="43"/>
      <c r="TNU21" s="43"/>
      <c r="TNV21" s="43"/>
      <c r="TNW21" s="43"/>
      <c r="TNX21" s="43"/>
      <c r="TNY21" s="43"/>
      <c r="TNZ21" s="43"/>
      <c r="TOA21" s="43"/>
      <c r="TOB21" s="43"/>
      <c r="TOC21" s="43"/>
      <c r="TOD21" s="43"/>
      <c r="TOE21" s="43"/>
      <c r="TOF21" s="43"/>
      <c r="TOG21" s="43"/>
      <c r="TOH21" s="43"/>
      <c r="TOI21" s="43"/>
      <c r="TOJ21" s="43"/>
      <c r="TOK21" s="43"/>
      <c r="TOL21" s="43"/>
      <c r="TOM21" s="43"/>
      <c r="TON21" s="43"/>
      <c r="TOO21" s="43"/>
      <c r="TOP21" s="43"/>
      <c r="TOQ21" s="43"/>
      <c r="TOR21" s="43"/>
      <c r="TOS21" s="43"/>
      <c r="TOT21" s="43"/>
      <c r="TOU21" s="43"/>
      <c r="TOV21" s="43"/>
      <c r="TOW21" s="43"/>
      <c r="TOX21" s="43"/>
      <c r="TOY21" s="43"/>
      <c r="TOZ21" s="43"/>
      <c r="TPA21" s="43"/>
      <c r="TPB21" s="43"/>
      <c r="TPC21" s="43"/>
      <c r="TPD21" s="43"/>
      <c r="TPE21" s="43"/>
      <c r="TPF21" s="43"/>
      <c r="TPG21" s="43"/>
      <c r="TPH21" s="43"/>
      <c r="TPI21" s="43"/>
      <c r="TPJ21" s="43"/>
      <c r="TPK21" s="43"/>
      <c r="TPL21" s="43"/>
      <c r="TPM21" s="43"/>
      <c r="TPN21" s="43"/>
      <c r="TPO21" s="43"/>
      <c r="TPP21" s="43"/>
      <c r="TPQ21" s="43"/>
      <c r="TPR21" s="43"/>
      <c r="TPS21" s="43"/>
      <c r="TPT21" s="43"/>
      <c r="TPU21" s="43"/>
      <c r="TPV21" s="43"/>
      <c r="TPW21" s="43"/>
      <c r="TPX21" s="43"/>
      <c r="TPY21" s="43"/>
      <c r="TPZ21" s="43"/>
      <c r="TQA21" s="43"/>
      <c r="TQB21" s="43"/>
      <c r="TQC21" s="43"/>
      <c r="TQD21" s="43"/>
      <c r="TQE21" s="43"/>
      <c r="TQF21" s="43"/>
      <c r="TQG21" s="43"/>
      <c r="TQH21" s="43"/>
      <c r="TQI21" s="43"/>
      <c r="TQJ21" s="43"/>
      <c r="TQK21" s="43"/>
      <c r="TQL21" s="43"/>
      <c r="TQM21" s="43"/>
      <c r="TQN21" s="43"/>
      <c r="TQO21" s="43"/>
      <c r="TQP21" s="43"/>
      <c r="TQQ21" s="43"/>
      <c r="TQR21" s="43"/>
      <c r="TQS21" s="43"/>
      <c r="TQT21" s="43"/>
      <c r="TQU21" s="43"/>
      <c r="TQV21" s="43"/>
      <c r="TQW21" s="43"/>
      <c r="TQX21" s="43"/>
      <c r="TQY21" s="43"/>
      <c r="TQZ21" s="43"/>
      <c r="TRA21" s="43"/>
      <c r="TRB21" s="43"/>
      <c r="TRC21" s="43"/>
      <c r="TRD21" s="43"/>
      <c r="TRE21" s="43"/>
      <c r="TRF21" s="43"/>
      <c r="TRG21" s="43"/>
      <c r="TRH21" s="43"/>
      <c r="TRI21" s="43"/>
      <c r="TRJ21" s="43"/>
      <c r="TRK21" s="43"/>
      <c r="TRL21" s="43"/>
      <c r="TRM21" s="43"/>
      <c r="TRN21" s="43"/>
      <c r="TRO21" s="43"/>
      <c r="TRP21" s="43"/>
      <c r="TRQ21" s="43"/>
      <c r="TRR21" s="43"/>
      <c r="TRS21" s="43"/>
      <c r="TRT21" s="43"/>
      <c r="TRU21" s="43"/>
      <c r="TRV21" s="43"/>
      <c r="TRW21" s="43"/>
      <c r="TRX21" s="43"/>
      <c r="TRY21" s="43"/>
      <c r="TRZ21" s="43"/>
      <c r="TSA21" s="43"/>
      <c r="TSB21" s="43"/>
      <c r="TSC21" s="43"/>
      <c r="TSD21" s="43"/>
      <c r="TSE21" s="43"/>
      <c r="TSF21" s="43"/>
      <c r="TSG21" s="43"/>
      <c r="TSH21" s="43"/>
      <c r="TSI21" s="43"/>
      <c r="TSJ21" s="43"/>
      <c r="TSK21" s="43"/>
      <c r="TSL21" s="43"/>
      <c r="TSM21" s="43"/>
      <c r="TSN21" s="43"/>
      <c r="TSO21" s="43"/>
      <c r="TSP21" s="43"/>
      <c r="TSQ21" s="43"/>
      <c r="TSR21" s="43"/>
      <c r="TSS21" s="43"/>
      <c r="TST21" s="43"/>
      <c r="TSU21" s="43"/>
      <c r="TSV21" s="43"/>
      <c r="TSW21" s="43"/>
      <c r="TSX21" s="43"/>
      <c r="TSY21" s="43"/>
      <c r="TSZ21" s="43"/>
      <c r="TTA21" s="43"/>
      <c r="TTB21" s="43"/>
      <c r="TTC21" s="43"/>
      <c r="TTD21" s="43"/>
      <c r="TTE21" s="43"/>
      <c r="TTF21" s="43"/>
      <c r="TTG21" s="43"/>
      <c r="TTH21" s="43"/>
      <c r="TTI21" s="43"/>
      <c r="TTJ21" s="43"/>
      <c r="TTK21" s="43"/>
      <c r="TTL21" s="43"/>
      <c r="TTM21" s="43"/>
      <c r="TTN21" s="43"/>
      <c r="TTO21" s="43"/>
      <c r="TTP21" s="43"/>
      <c r="TTQ21" s="43"/>
      <c r="TTR21" s="43"/>
      <c r="TTS21" s="43"/>
      <c r="TTT21" s="43"/>
      <c r="TTU21" s="43"/>
      <c r="TTV21" s="43"/>
      <c r="TTW21" s="43"/>
      <c r="TTX21" s="43"/>
      <c r="TTY21" s="43"/>
      <c r="TTZ21" s="43"/>
      <c r="TUA21" s="43"/>
      <c r="TUB21" s="43"/>
      <c r="TUC21" s="43"/>
      <c r="TUD21" s="43"/>
      <c r="TUE21" s="43"/>
      <c r="TUF21" s="43"/>
      <c r="TUG21" s="43"/>
      <c r="TUH21" s="43"/>
      <c r="TUI21" s="43"/>
      <c r="TUJ21" s="43"/>
      <c r="TUK21" s="43"/>
      <c r="TUL21" s="43"/>
      <c r="TUM21" s="43"/>
      <c r="TUN21" s="43"/>
      <c r="TUO21" s="43"/>
      <c r="TUP21" s="43"/>
      <c r="TUQ21" s="43"/>
      <c r="TUR21" s="43"/>
      <c r="TUS21" s="43"/>
      <c r="TUT21" s="43"/>
      <c r="TUU21" s="43"/>
      <c r="TUV21" s="43"/>
      <c r="TUW21" s="43"/>
      <c r="TUX21" s="43"/>
      <c r="TUY21" s="43"/>
      <c r="TUZ21" s="43"/>
      <c r="TVA21" s="43"/>
      <c r="TVB21" s="43"/>
      <c r="TVC21" s="43"/>
      <c r="TVD21" s="43"/>
      <c r="TVE21" s="43"/>
      <c r="TVF21" s="43"/>
      <c r="TVG21" s="43"/>
      <c r="TVH21" s="43"/>
      <c r="TVI21" s="43"/>
      <c r="TVJ21" s="43"/>
      <c r="TVK21" s="43"/>
      <c r="TVL21" s="43"/>
      <c r="TVM21" s="43"/>
      <c r="TVN21" s="43"/>
      <c r="TVO21" s="43"/>
      <c r="TVP21" s="43"/>
      <c r="TVQ21" s="43"/>
      <c r="TVR21" s="43"/>
      <c r="TVS21" s="43"/>
      <c r="TVT21" s="43"/>
      <c r="TVU21" s="43"/>
      <c r="TVV21" s="43"/>
      <c r="TVW21" s="43"/>
      <c r="TVX21" s="43"/>
      <c r="TVY21" s="43"/>
      <c r="TVZ21" s="43"/>
      <c r="TWA21" s="43"/>
      <c r="TWB21" s="43"/>
      <c r="TWC21" s="43"/>
      <c r="TWD21" s="43"/>
      <c r="TWE21" s="43"/>
      <c r="TWF21" s="43"/>
      <c r="TWG21" s="43"/>
      <c r="TWH21" s="43"/>
      <c r="TWI21" s="43"/>
      <c r="TWJ21" s="43"/>
      <c r="TWK21" s="43"/>
      <c r="TWL21" s="43"/>
      <c r="TWM21" s="43"/>
      <c r="TWN21" s="43"/>
      <c r="TWO21" s="43"/>
      <c r="TWP21" s="43"/>
      <c r="TWQ21" s="43"/>
      <c r="TWR21" s="43"/>
      <c r="TWS21" s="43"/>
      <c r="TWT21" s="43"/>
      <c r="TWU21" s="43"/>
      <c r="TWV21" s="43"/>
      <c r="TWW21" s="43"/>
      <c r="TWX21" s="43"/>
      <c r="TWY21" s="43"/>
      <c r="TWZ21" s="43"/>
      <c r="TXA21" s="43"/>
      <c r="TXB21" s="43"/>
      <c r="TXC21" s="43"/>
      <c r="TXD21" s="43"/>
      <c r="TXE21" s="43"/>
      <c r="TXF21" s="43"/>
      <c r="TXG21" s="43"/>
      <c r="TXH21" s="43"/>
      <c r="TXI21" s="43"/>
      <c r="TXJ21" s="43"/>
      <c r="TXK21" s="43"/>
      <c r="TXL21" s="43"/>
      <c r="TXM21" s="43"/>
      <c r="TXN21" s="43"/>
      <c r="TXO21" s="43"/>
      <c r="TXP21" s="43"/>
      <c r="TXQ21" s="43"/>
      <c r="TXR21" s="43"/>
      <c r="TXS21" s="43"/>
      <c r="TXT21" s="43"/>
      <c r="TXU21" s="43"/>
      <c r="TXV21" s="43"/>
      <c r="TXW21" s="43"/>
      <c r="TXX21" s="43"/>
      <c r="TXY21" s="43"/>
      <c r="TXZ21" s="43"/>
      <c r="TYA21" s="43"/>
      <c r="TYB21" s="43"/>
      <c r="TYC21" s="43"/>
      <c r="TYD21" s="43"/>
      <c r="TYE21" s="43"/>
      <c r="TYF21" s="43"/>
      <c r="TYG21" s="43"/>
      <c r="TYH21" s="43"/>
      <c r="TYI21" s="43"/>
      <c r="TYJ21" s="43"/>
      <c r="TYK21" s="43"/>
      <c r="TYL21" s="43"/>
      <c r="TYM21" s="43"/>
      <c r="TYN21" s="43"/>
      <c r="TYO21" s="43"/>
      <c r="TYP21" s="43"/>
      <c r="TYQ21" s="43"/>
      <c r="TYR21" s="43"/>
      <c r="TYS21" s="43"/>
      <c r="TYT21" s="43"/>
      <c r="TYU21" s="43"/>
      <c r="TYV21" s="43"/>
      <c r="TYW21" s="43"/>
      <c r="TYX21" s="43"/>
      <c r="TYY21" s="43"/>
      <c r="TYZ21" s="43"/>
      <c r="TZA21" s="43"/>
      <c r="TZB21" s="43"/>
      <c r="TZC21" s="43"/>
      <c r="TZD21" s="43"/>
      <c r="TZE21" s="43"/>
      <c r="TZF21" s="43"/>
      <c r="TZG21" s="43"/>
      <c r="TZH21" s="43"/>
      <c r="TZI21" s="43"/>
      <c r="TZJ21" s="43"/>
      <c r="TZK21" s="43"/>
      <c r="TZL21" s="43"/>
      <c r="TZM21" s="43"/>
      <c r="TZN21" s="43"/>
      <c r="TZO21" s="43"/>
      <c r="TZP21" s="43"/>
      <c r="TZQ21" s="43"/>
      <c r="TZR21" s="43"/>
      <c r="TZS21" s="43"/>
      <c r="TZT21" s="43"/>
      <c r="TZU21" s="43"/>
      <c r="TZV21" s="43"/>
      <c r="TZW21" s="43"/>
      <c r="TZX21" s="43"/>
      <c r="TZY21" s="43"/>
      <c r="TZZ21" s="43"/>
      <c r="UAA21" s="43"/>
      <c r="UAB21" s="43"/>
      <c r="UAC21" s="43"/>
      <c r="UAD21" s="43"/>
      <c r="UAE21" s="43"/>
      <c r="UAF21" s="43"/>
      <c r="UAG21" s="43"/>
      <c r="UAH21" s="43"/>
      <c r="UAI21" s="43"/>
      <c r="UAJ21" s="43"/>
      <c r="UAK21" s="43"/>
      <c r="UAL21" s="43"/>
      <c r="UAM21" s="43"/>
      <c r="UAN21" s="43"/>
      <c r="UAO21" s="43"/>
      <c r="UAP21" s="43"/>
      <c r="UAQ21" s="43"/>
      <c r="UAR21" s="43"/>
      <c r="UAS21" s="43"/>
      <c r="UAT21" s="43"/>
      <c r="UAU21" s="43"/>
      <c r="UAV21" s="43"/>
      <c r="UAW21" s="43"/>
      <c r="UAX21" s="43"/>
      <c r="UAY21" s="43"/>
      <c r="UAZ21" s="43"/>
      <c r="UBA21" s="43"/>
      <c r="UBB21" s="43"/>
      <c r="UBC21" s="43"/>
      <c r="UBD21" s="43"/>
      <c r="UBE21" s="43"/>
      <c r="UBF21" s="43"/>
      <c r="UBG21" s="43"/>
      <c r="UBH21" s="43"/>
      <c r="UBI21" s="43"/>
      <c r="UBJ21" s="43"/>
      <c r="UBK21" s="43"/>
      <c r="UBL21" s="43"/>
      <c r="UBM21" s="43"/>
      <c r="UBN21" s="43"/>
      <c r="UBO21" s="43"/>
      <c r="UBP21" s="43"/>
      <c r="UBQ21" s="43"/>
      <c r="UBR21" s="43"/>
      <c r="UBS21" s="43"/>
      <c r="UBT21" s="43"/>
      <c r="UBU21" s="43"/>
      <c r="UBV21" s="43"/>
      <c r="UBW21" s="43"/>
      <c r="UBX21" s="43"/>
      <c r="UBY21" s="43"/>
      <c r="UBZ21" s="43"/>
      <c r="UCA21" s="43"/>
      <c r="UCB21" s="43"/>
      <c r="UCC21" s="43"/>
      <c r="UCD21" s="43"/>
      <c r="UCE21" s="43"/>
      <c r="UCF21" s="43"/>
      <c r="UCG21" s="43"/>
      <c r="UCH21" s="43"/>
      <c r="UCI21" s="43"/>
      <c r="UCJ21" s="43"/>
      <c r="UCK21" s="43"/>
      <c r="UCL21" s="43"/>
      <c r="UCM21" s="43"/>
      <c r="UCN21" s="43"/>
      <c r="UCO21" s="43"/>
      <c r="UCP21" s="43"/>
      <c r="UCQ21" s="43"/>
      <c r="UCR21" s="43"/>
      <c r="UCS21" s="43"/>
      <c r="UCT21" s="43"/>
      <c r="UCU21" s="43"/>
      <c r="UCV21" s="43"/>
      <c r="UCW21" s="43"/>
      <c r="UCX21" s="43"/>
      <c r="UCY21" s="43"/>
      <c r="UCZ21" s="43"/>
      <c r="UDA21" s="43"/>
      <c r="UDB21" s="43"/>
      <c r="UDC21" s="43"/>
      <c r="UDD21" s="43"/>
      <c r="UDE21" s="43"/>
      <c r="UDF21" s="43"/>
      <c r="UDG21" s="43"/>
      <c r="UDH21" s="43"/>
      <c r="UDI21" s="43"/>
      <c r="UDJ21" s="43"/>
      <c r="UDK21" s="43"/>
      <c r="UDL21" s="43"/>
      <c r="UDM21" s="43"/>
      <c r="UDN21" s="43"/>
      <c r="UDO21" s="43"/>
      <c r="UDP21" s="43"/>
      <c r="UDQ21" s="43"/>
      <c r="UDR21" s="43"/>
      <c r="UDS21" s="43"/>
      <c r="UDT21" s="43"/>
      <c r="UDU21" s="43"/>
      <c r="UDV21" s="43"/>
      <c r="UDW21" s="43"/>
      <c r="UDX21" s="43"/>
      <c r="UDY21" s="43"/>
      <c r="UDZ21" s="43"/>
      <c r="UEA21" s="43"/>
      <c r="UEB21" s="43"/>
      <c r="UEC21" s="43"/>
      <c r="UED21" s="43"/>
      <c r="UEE21" s="43"/>
      <c r="UEF21" s="43"/>
      <c r="UEG21" s="43"/>
      <c r="UEH21" s="43"/>
      <c r="UEI21" s="43"/>
      <c r="UEJ21" s="43"/>
      <c r="UEK21" s="43"/>
      <c r="UEL21" s="43"/>
      <c r="UEM21" s="43"/>
      <c r="UEN21" s="43"/>
      <c r="UEO21" s="43"/>
      <c r="UEP21" s="43"/>
      <c r="UEQ21" s="43"/>
      <c r="UER21" s="43"/>
      <c r="UES21" s="43"/>
      <c r="UET21" s="43"/>
      <c r="UEU21" s="43"/>
      <c r="UEV21" s="43"/>
      <c r="UEW21" s="43"/>
      <c r="UEX21" s="43"/>
      <c r="UEY21" s="43"/>
      <c r="UEZ21" s="43"/>
      <c r="UFA21" s="43"/>
      <c r="UFB21" s="43"/>
      <c r="UFC21" s="43"/>
      <c r="UFD21" s="43"/>
      <c r="UFE21" s="43"/>
      <c r="UFF21" s="43"/>
      <c r="UFG21" s="43"/>
      <c r="UFH21" s="43"/>
      <c r="UFI21" s="43"/>
      <c r="UFJ21" s="43"/>
      <c r="UFK21" s="43"/>
      <c r="UFL21" s="43"/>
      <c r="UFM21" s="43"/>
      <c r="UFN21" s="43"/>
      <c r="UFO21" s="43"/>
      <c r="UFP21" s="43"/>
      <c r="UFQ21" s="43"/>
      <c r="UFR21" s="43"/>
      <c r="UFS21" s="43"/>
      <c r="UFT21" s="43"/>
      <c r="UFU21" s="43"/>
      <c r="UFV21" s="43"/>
      <c r="UFW21" s="43"/>
      <c r="UFX21" s="43"/>
      <c r="UFY21" s="43"/>
      <c r="UFZ21" s="43"/>
      <c r="UGA21" s="43"/>
      <c r="UGB21" s="43"/>
      <c r="UGC21" s="43"/>
      <c r="UGD21" s="43"/>
      <c r="UGE21" s="43"/>
      <c r="UGF21" s="43"/>
      <c r="UGG21" s="43"/>
      <c r="UGH21" s="43"/>
      <c r="UGI21" s="43"/>
      <c r="UGJ21" s="43"/>
      <c r="UGK21" s="43"/>
      <c r="UGL21" s="43"/>
      <c r="UGM21" s="43"/>
      <c r="UGN21" s="43"/>
      <c r="UGO21" s="43"/>
      <c r="UGP21" s="43"/>
      <c r="UGQ21" s="43"/>
      <c r="UGR21" s="43"/>
      <c r="UGS21" s="43"/>
      <c r="UGT21" s="43"/>
      <c r="UGU21" s="43"/>
      <c r="UGV21" s="43"/>
      <c r="UGW21" s="43"/>
      <c r="UGX21" s="43"/>
      <c r="UGY21" s="43"/>
      <c r="UGZ21" s="43"/>
      <c r="UHA21" s="43"/>
      <c r="UHB21" s="43"/>
      <c r="UHC21" s="43"/>
      <c r="UHD21" s="43"/>
      <c r="UHE21" s="43"/>
      <c r="UHF21" s="43"/>
      <c r="UHG21" s="43"/>
      <c r="UHH21" s="43"/>
      <c r="UHI21" s="43"/>
      <c r="UHJ21" s="43"/>
      <c r="UHK21" s="43"/>
      <c r="UHL21" s="43"/>
      <c r="UHM21" s="43"/>
      <c r="UHN21" s="43"/>
      <c r="UHO21" s="43"/>
      <c r="UHP21" s="43"/>
      <c r="UHQ21" s="43"/>
      <c r="UHR21" s="43"/>
      <c r="UHS21" s="43"/>
      <c r="UHT21" s="43"/>
      <c r="UHU21" s="43"/>
      <c r="UHV21" s="43"/>
      <c r="UHW21" s="43"/>
      <c r="UHX21" s="43"/>
      <c r="UHY21" s="43"/>
      <c r="UHZ21" s="43"/>
      <c r="UIA21" s="43"/>
      <c r="UIB21" s="43"/>
      <c r="UIC21" s="43"/>
      <c r="UID21" s="43"/>
      <c r="UIE21" s="43"/>
      <c r="UIF21" s="43"/>
      <c r="UIG21" s="43"/>
      <c r="UIH21" s="43"/>
      <c r="UII21" s="43"/>
      <c r="UIJ21" s="43"/>
      <c r="UIK21" s="43"/>
      <c r="UIL21" s="43"/>
      <c r="UIM21" s="43"/>
      <c r="UIN21" s="43"/>
      <c r="UIO21" s="43"/>
      <c r="UIP21" s="43"/>
      <c r="UIQ21" s="43"/>
      <c r="UIR21" s="43"/>
      <c r="UIS21" s="43"/>
      <c r="UIT21" s="43"/>
      <c r="UIU21" s="43"/>
      <c r="UIV21" s="43"/>
      <c r="UIW21" s="43"/>
      <c r="UIX21" s="43"/>
      <c r="UIY21" s="43"/>
      <c r="UIZ21" s="43"/>
      <c r="UJA21" s="43"/>
      <c r="UJB21" s="43"/>
      <c r="UJC21" s="43"/>
      <c r="UJD21" s="43"/>
      <c r="UJE21" s="43"/>
      <c r="UJF21" s="43"/>
      <c r="UJG21" s="43"/>
      <c r="UJH21" s="43"/>
      <c r="UJI21" s="43"/>
      <c r="UJJ21" s="43"/>
      <c r="UJK21" s="43"/>
      <c r="UJL21" s="43"/>
      <c r="UJM21" s="43"/>
      <c r="UJN21" s="43"/>
      <c r="UJO21" s="43"/>
      <c r="UJP21" s="43"/>
      <c r="UJQ21" s="43"/>
      <c r="UJR21" s="43"/>
      <c r="UJS21" s="43"/>
      <c r="UJT21" s="43"/>
      <c r="UJU21" s="43"/>
      <c r="UJV21" s="43"/>
      <c r="UJW21" s="43"/>
      <c r="UJX21" s="43"/>
      <c r="UJY21" s="43"/>
      <c r="UJZ21" s="43"/>
      <c r="UKA21" s="43"/>
      <c r="UKB21" s="43"/>
      <c r="UKC21" s="43"/>
      <c r="UKD21" s="43"/>
      <c r="UKE21" s="43"/>
      <c r="UKF21" s="43"/>
      <c r="UKG21" s="43"/>
      <c r="UKH21" s="43"/>
      <c r="UKI21" s="43"/>
      <c r="UKJ21" s="43"/>
      <c r="UKK21" s="43"/>
      <c r="UKL21" s="43"/>
      <c r="UKM21" s="43"/>
      <c r="UKN21" s="43"/>
      <c r="UKO21" s="43"/>
      <c r="UKP21" s="43"/>
      <c r="UKQ21" s="43"/>
      <c r="UKR21" s="43"/>
      <c r="UKS21" s="43"/>
      <c r="UKT21" s="43"/>
      <c r="UKU21" s="43"/>
      <c r="UKV21" s="43"/>
      <c r="UKW21" s="43"/>
      <c r="UKX21" s="43"/>
      <c r="UKY21" s="43"/>
      <c r="UKZ21" s="43"/>
      <c r="ULA21" s="43"/>
      <c r="ULB21" s="43"/>
      <c r="ULC21" s="43"/>
      <c r="ULD21" s="43"/>
      <c r="ULE21" s="43"/>
      <c r="ULF21" s="43"/>
      <c r="ULG21" s="43"/>
      <c r="ULH21" s="43"/>
      <c r="ULI21" s="43"/>
      <c r="ULJ21" s="43"/>
      <c r="ULK21" s="43"/>
      <c r="ULL21" s="43"/>
      <c r="ULM21" s="43"/>
      <c r="ULN21" s="43"/>
      <c r="ULO21" s="43"/>
      <c r="ULP21" s="43"/>
      <c r="ULQ21" s="43"/>
      <c r="ULR21" s="43"/>
      <c r="ULS21" s="43"/>
      <c r="ULT21" s="43"/>
      <c r="ULU21" s="43"/>
      <c r="ULV21" s="43"/>
      <c r="ULW21" s="43"/>
      <c r="ULX21" s="43"/>
      <c r="ULY21" s="43"/>
      <c r="ULZ21" s="43"/>
      <c r="UMA21" s="43"/>
      <c r="UMB21" s="43"/>
      <c r="UMC21" s="43"/>
      <c r="UMD21" s="43"/>
      <c r="UME21" s="43"/>
      <c r="UMF21" s="43"/>
      <c r="UMG21" s="43"/>
      <c r="UMH21" s="43"/>
      <c r="UMI21" s="43"/>
      <c r="UMJ21" s="43"/>
      <c r="UMK21" s="43"/>
      <c r="UML21" s="43"/>
      <c r="UMM21" s="43"/>
      <c r="UMN21" s="43"/>
      <c r="UMO21" s="43"/>
      <c r="UMP21" s="43"/>
      <c r="UMQ21" s="43"/>
      <c r="UMR21" s="43"/>
      <c r="UMS21" s="43"/>
      <c r="UMT21" s="43"/>
      <c r="UMU21" s="43"/>
      <c r="UMV21" s="43"/>
      <c r="UMW21" s="43"/>
      <c r="UMX21" s="43"/>
      <c r="UMY21" s="43"/>
      <c r="UMZ21" s="43"/>
      <c r="UNA21" s="43"/>
      <c r="UNB21" s="43"/>
      <c r="UNC21" s="43"/>
      <c r="UND21" s="43"/>
      <c r="UNE21" s="43"/>
      <c r="UNF21" s="43"/>
      <c r="UNG21" s="43"/>
      <c r="UNH21" s="43"/>
      <c r="UNI21" s="43"/>
      <c r="UNJ21" s="43"/>
      <c r="UNK21" s="43"/>
      <c r="UNL21" s="43"/>
      <c r="UNM21" s="43"/>
      <c r="UNN21" s="43"/>
      <c r="UNO21" s="43"/>
      <c r="UNP21" s="43"/>
      <c r="UNQ21" s="43"/>
      <c r="UNR21" s="43"/>
      <c r="UNS21" s="43"/>
      <c r="UNT21" s="43"/>
      <c r="UNU21" s="43"/>
      <c r="UNV21" s="43"/>
      <c r="UNW21" s="43"/>
      <c r="UNX21" s="43"/>
      <c r="UNY21" s="43"/>
      <c r="UNZ21" s="43"/>
      <c r="UOA21" s="43"/>
      <c r="UOB21" s="43"/>
      <c r="UOC21" s="43"/>
      <c r="UOD21" s="43"/>
      <c r="UOE21" s="43"/>
      <c r="UOF21" s="43"/>
      <c r="UOG21" s="43"/>
      <c r="UOH21" s="43"/>
      <c r="UOI21" s="43"/>
      <c r="UOJ21" s="43"/>
      <c r="UOK21" s="43"/>
      <c r="UOL21" s="43"/>
      <c r="UOM21" s="43"/>
      <c r="UON21" s="43"/>
      <c r="UOO21" s="43"/>
      <c r="UOP21" s="43"/>
      <c r="UOQ21" s="43"/>
      <c r="UOR21" s="43"/>
      <c r="UOS21" s="43"/>
      <c r="UOT21" s="43"/>
      <c r="UOU21" s="43"/>
      <c r="UOV21" s="43"/>
      <c r="UOW21" s="43"/>
      <c r="UOX21" s="43"/>
      <c r="UOY21" s="43"/>
      <c r="UOZ21" s="43"/>
      <c r="UPA21" s="43"/>
      <c r="UPB21" s="43"/>
      <c r="UPC21" s="43"/>
      <c r="UPD21" s="43"/>
      <c r="UPE21" s="43"/>
      <c r="UPF21" s="43"/>
      <c r="UPG21" s="43"/>
      <c r="UPH21" s="43"/>
      <c r="UPI21" s="43"/>
      <c r="UPJ21" s="43"/>
      <c r="UPK21" s="43"/>
      <c r="UPL21" s="43"/>
      <c r="UPM21" s="43"/>
      <c r="UPN21" s="43"/>
      <c r="UPO21" s="43"/>
      <c r="UPP21" s="43"/>
      <c r="UPQ21" s="43"/>
      <c r="UPR21" s="43"/>
      <c r="UPS21" s="43"/>
      <c r="UPT21" s="43"/>
      <c r="UPU21" s="43"/>
      <c r="UPV21" s="43"/>
      <c r="UPW21" s="43"/>
      <c r="UPX21" s="43"/>
      <c r="UPY21" s="43"/>
      <c r="UPZ21" s="43"/>
      <c r="UQA21" s="43"/>
      <c r="UQB21" s="43"/>
      <c r="UQC21" s="43"/>
      <c r="UQD21" s="43"/>
      <c r="UQE21" s="43"/>
      <c r="UQF21" s="43"/>
      <c r="UQG21" s="43"/>
      <c r="UQH21" s="43"/>
      <c r="UQI21" s="43"/>
      <c r="UQJ21" s="43"/>
      <c r="UQK21" s="43"/>
      <c r="UQL21" s="43"/>
      <c r="UQM21" s="43"/>
      <c r="UQN21" s="43"/>
      <c r="UQO21" s="43"/>
      <c r="UQP21" s="43"/>
      <c r="UQQ21" s="43"/>
      <c r="UQR21" s="43"/>
      <c r="UQS21" s="43"/>
      <c r="UQT21" s="43"/>
      <c r="UQU21" s="43"/>
      <c r="UQV21" s="43"/>
      <c r="UQW21" s="43"/>
      <c r="UQX21" s="43"/>
      <c r="UQY21" s="43"/>
      <c r="UQZ21" s="43"/>
      <c r="URA21" s="43"/>
      <c r="URB21" s="43"/>
      <c r="URC21" s="43"/>
      <c r="URD21" s="43"/>
      <c r="URE21" s="43"/>
      <c r="URF21" s="43"/>
      <c r="URG21" s="43"/>
      <c r="URH21" s="43"/>
      <c r="URI21" s="43"/>
      <c r="URJ21" s="43"/>
      <c r="URK21" s="43"/>
      <c r="URL21" s="43"/>
      <c r="URM21" s="43"/>
      <c r="URN21" s="43"/>
      <c r="URO21" s="43"/>
      <c r="URP21" s="43"/>
      <c r="URQ21" s="43"/>
      <c r="URR21" s="43"/>
      <c r="URS21" s="43"/>
      <c r="URT21" s="43"/>
      <c r="URU21" s="43"/>
      <c r="URV21" s="43"/>
      <c r="URW21" s="43"/>
      <c r="URX21" s="43"/>
      <c r="URY21" s="43"/>
      <c r="URZ21" s="43"/>
      <c r="USA21" s="43"/>
      <c r="USB21" s="43"/>
      <c r="USC21" s="43"/>
      <c r="USD21" s="43"/>
      <c r="USE21" s="43"/>
      <c r="USF21" s="43"/>
      <c r="USG21" s="43"/>
      <c r="USH21" s="43"/>
      <c r="USI21" s="43"/>
      <c r="USJ21" s="43"/>
      <c r="USK21" s="43"/>
      <c r="USL21" s="43"/>
      <c r="USM21" s="43"/>
      <c r="USN21" s="43"/>
      <c r="USO21" s="43"/>
      <c r="USP21" s="43"/>
      <c r="USQ21" s="43"/>
      <c r="USR21" s="43"/>
      <c r="USS21" s="43"/>
      <c r="UST21" s="43"/>
      <c r="USU21" s="43"/>
      <c r="USV21" s="43"/>
      <c r="USW21" s="43"/>
      <c r="USX21" s="43"/>
      <c r="USY21" s="43"/>
      <c r="USZ21" s="43"/>
      <c r="UTA21" s="43"/>
      <c r="UTB21" s="43"/>
      <c r="UTC21" s="43"/>
      <c r="UTD21" s="43"/>
      <c r="UTE21" s="43"/>
      <c r="UTF21" s="43"/>
      <c r="UTG21" s="43"/>
      <c r="UTH21" s="43"/>
      <c r="UTI21" s="43"/>
      <c r="UTJ21" s="43"/>
      <c r="UTK21" s="43"/>
      <c r="UTL21" s="43"/>
      <c r="UTM21" s="43"/>
      <c r="UTN21" s="43"/>
      <c r="UTO21" s="43"/>
      <c r="UTP21" s="43"/>
      <c r="UTQ21" s="43"/>
      <c r="UTR21" s="43"/>
      <c r="UTS21" s="43"/>
      <c r="UTT21" s="43"/>
      <c r="UTU21" s="43"/>
      <c r="UTV21" s="43"/>
      <c r="UTW21" s="43"/>
      <c r="UTX21" s="43"/>
      <c r="UTY21" s="43"/>
      <c r="UTZ21" s="43"/>
      <c r="UUA21" s="43"/>
      <c r="UUB21" s="43"/>
      <c r="UUC21" s="43"/>
      <c r="UUD21" s="43"/>
      <c r="UUE21" s="43"/>
      <c r="UUF21" s="43"/>
      <c r="UUG21" s="43"/>
      <c r="UUH21" s="43"/>
      <c r="UUI21" s="43"/>
      <c r="UUJ21" s="43"/>
      <c r="UUK21" s="43"/>
      <c r="UUL21" s="43"/>
      <c r="UUM21" s="43"/>
      <c r="UUN21" s="43"/>
      <c r="UUO21" s="43"/>
      <c r="UUP21" s="43"/>
      <c r="UUQ21" s="43"/>
      <c r="UUR21" s="43"/>
      <c r="UUS21" s="43"/>
      <c r="UUT21" s="43"/>
      <c r="UUU21" s="43"/>
      <c r="UUV21" s="43"/>
      <c r="UUW21" s="43"/>
      <c r="UUX21" s="43"/>
      <c r="UUY21" s="43"/>
      <c r="UUZ21" s="43"/>
      <c r="UVA21" s="43"/>
      <c r="UVB21" s="43"/>
      <c r="UVC21" s="43"/>
      <c r="UVD21" s="43"/>
      <c r="UVE21" s="43"/>
      <c r="UVF21" s="43"/>
      <c r="UVG21" s="43"/>
      <c r="UVH21" s="43"/>
      <c r="UVI21" s="43"/>
      <c r="UVJ21" s="43"/>
      <c r="UVK21" s="43"/>
      <c r="UVL21" s="43"/>
      <c r="UVM21" s="43"/>
      <c r="UVN21" s="43"/>
      <c r="UVO21" s="43"/>
      <c r="UVP21" s="43"/>
      <c r="UVQ21" s="43"/>
      <c r="UVR21" s="43"/>
      <c r="UVS21" s="43"/>
      <c r="UVT21" s="43"/>
      <c r="UVU21" s="43"/>
      <c r="UVV21" s="43"/>
      <c r="UVW21" s="43"/>
      <c r="UVX21" s="43"/>
      <c r="UVY21" s="43"/>
      <c r="UVZ21" s="43"/>
      <c r="UWA21" s="43"/>
      <c r="UWB21" s="43"/>
      <c r="UWC21" s="43"/>
      <c r="UWD21" s="43"/>
      <c r="UWE21" s="43"/>
      <c r="UWF21" s="43"/>
      <c r="UWG21" s="43"/>
      <c r="UWH21" s="43"/>
      <c r="UWI21" s="43"/>
      <c r="UWJ21" s="43"/>
      <c r="UWK21" s="43"/>
      <c r="UWL21" s="43"/>
      <c r="UWM21" s="43"/>
      <c r="UWN21" s="43"/>
      <c r="UWO21" s="43"/>
      <c r="UWP21" s="43"/>
      <c r="UWQ21" s="43"/>
      <c r="UWR21" s="43"/>
      <c r="UWS21" s="43"/>
      <c r="UWT21" s="43"/>
      <c r="UWU21" s="43"/>
      <c r="UWV21" s="43"/>
      <c r="UWW21" s="43"/>
      <c r="UWX21" s="43"/>
      <c r="UWY21" s="43"/>
      <c r="UWZ21" s="43"/>
      <c r="UXA21" s="43"/>
      <c r="UXB21" s="43"/>
      <c r="UXC21" s="43"/>
      <c r="UXD21" s="43"/>
      <c r="UXE21" s="43"/>
      <c r="UXF21" s="43"/>
      <c r="UXG21" s="43"/>
      <c r="UXH21" s="43"/>
      <c r="UXI21" s="43"/>
      <c r="UXJ21" s="43"/>
      <c r="UXK21" s="43"/>
      <c r="UXL21" s="43"/>
      <c r="UXM21" s="43"/>
      <c r="UXN21" s="43"/>
      <c r="UXO21" s="43"/>
      <c r="UXP21" s="43"/>
      <c r="UXQ21" s="43"/>
      <c r="UXR21" s="43"/>
      <c r="UXS21" s="43"/>
      <c r="UXT21" s="43"/>
      <c r="UXU21" s="43"/>
      <c r="UXV21" s="43"/>
      <c r="UXW21" s="43"/>
      <c r="UXX21" s="43"/>
      <c r="UXY21" s="43"/>
      <c r="UXZ21" s="43"/>
      <c r="UYA21" s="43"/>
      <c r="UYB21" s="43"/>
      <c r="UYC21" s="43"/>
      <c r="UYD21" s="43"/>
      <c r="UYE21" s="43"/>
      <c r="UYF21" s="43"/>
      <c r="UYG21" s="43"/>
      <c r="UYH21" s="43"/>
      <c r="UYI21" s="43"/>
      <c r="UYJ21" s="43"/>
      <c r="UYK21" s="43"/>
      <c r="UYL21" s="43"/>
      <c r="UYM21" s="43"/>
      <c r="UYN21" s="43"/>
      <c r="UYO21" s="43"/>
      <c r="UYP21" s="43"/>
      <c r="UYQ21" s="43"/>
      <c r="UYR21" s="43"/>
      <c r="UYS21" s="43"/>
      <c r="UYT21" s="43"/>
      <c r="UYU21" s="43"/>
      <c r="UYV21" s="43"/>
      <c r="UYW21" s="43"/>
      <c r="UYX21" s="43"/>
      <c r="UYY21" s="43"/>
      <c r="UYZ21" s="43"/>
      <c r="UZA21" s="43"/>
      <c r="UZB21" s="43"/>
      <c r="UZC21" s="43"/>
      <c r="UZD21" s="43"/>
      <c r="UZE21" s="43"/>
      <c r="UZF21" s="43"/>
      <c r="UZG21" s="43"/>
      <c r="UZH21" s="43"/>
      <c r="UZI21" s="43"/>
      <c r="UZJ21" s="43"/>
      <c r="UZK21" s="43"/>
      <c r="UZL21" s="43"/>
      <c r="UZM21" s="43"/>
      <c r="UZN21" s="43"/>
      <c r="UZO21" s="43"/>
      <c r="UZP21" s="43"/>
      <c r="UZQ21" s="43"/>
      <c r="UZR21" s="43"/>
      <c r="UZS21" s="43"/>
      <c r="UZT21" s="43"/>
      <c r="UZU21" s="43"/>
      <c r="UZV21" s="43"/>
      <c r="UZW21" s="43"/>
      <c r="UZX21" s="43"/>
      <c r="UZY21" s="43"/>
      <c r="UZZ21" s="43"/>
      <c r="VAA21" s="43"/>
      <c r="VAB21" s="43"/>
      <c r="VAC21" s="43"/>
      <c r="VAD21" s="43"/>
      <c r="VAE21" s="43"/>
      <c r="VAF21" s="43"/>
      <c r="VAG21" s="43"/>
      <c r="VAH21" s="43"/>
      <c r="VAI21" s="43"/>
      <c r="VAJ21" s="43"/>
      <c r="VAK21" s="43"/>
      <c r="VAL21" s="43"/>
      <c r="VAM21" s="43"/>
      <c r="VAN21" s="43"/>
      <c r="VAO21" s="43"/>
      <c r="VAP21" s="43"/>
      <c r="VAQ21" s="43"/>
      <c r="VAR21" s="43"/>
      <c r="VAS21" s="43"/>
      <c r="VAT21" s="43"/>
      <c r="VAU21" s="43"/>
      <c r="VAV21" s="43"/>
      <c r="VAW21" s="43"/>
      <c r="VAX21" s="43"/>
      <c r="VAY21" s="43"/>
      <c r="VAZ21" s="43"/>
      <c r="VBA21" s="43"/>
      <c r="VBB21" s="43"/>
      <c r="VBC21" s="43"/>
      <c r="VBD21" s="43"/>
      <c r="VBE21" s="43"/>
      <c r="VBF21" s="43"/>
      <c r="VBG21" s="43"/>
      <c r="VBH21" s="43"/>
      <c r="VBI21" s="43"/>
      <c r="VBJ21" s="43"/>
      <c r="VBK21" s="43"/>
      <c r="VBL21" s="43"/>
      <c r="VBM21" s="43"/>
      <c r="VBN21" s="43"/>
      <c r="VBO21" s="43"/>
      <c r="VBP21" s="43"/>
      <c r="VBQ21" s="43"/>
      <c r="VBR21" s="43"/>
      <c r="VBS21" s="43"/>
      <c r="VBT21" s="43"/>
      <c r="VBU21" s="43"/>
      <c r="VBV21" s="43"/>
      <c r="VBW21" s="43"/>
      <c r="VBX21" s="43"/>
      <c r="VBY21" s="43"/>
      <c r="VBZ21" s="43"/>
      <c r="VCA21" s="43"/>
      <c r="VCB21" s="43"/>
      <c r="VCC21" s="43"/>
      <c r="VCD21" s="43"/>
      <c r="VCE21" s="43"/>
      <c r="VCF21" s="43"/>
      <c r="VCG21" s="43"/>
      <c r="VCH21" s="43"/>
      <c r="VCI21" s="43"/>
      <c r="VCJ21" s="43"/>
      <c r="VCK21" s="43"/>
      <c r="VCL21" s="43"/>
      <c r="VCM21" s="43"/>
      <c r="VCN21" s="43"/>
      <c r="VCO21" s="43"/>
      <c r="VCP21" s="43"/>
      <c r="VCQ21" s="43"/>
      <c r="VCR21" s="43"/>
      <c r="VCS21" s="43"/>
      <c r="VCT21" s="43"/>
      <c r="VCU21" s="43"/>
      <c r="VCV21" s="43"/>
      <c r="VCW21" s="43"/>
      <c r="VCX21" s="43"/>
      <c r="VCY21" s="43"/>
      <c r="VCZ21" s="43"/>
      <c r="VDA21" s="43"/>
      <c r="VDB21" s="43"/>
      <c r="VDC21" s="43"/>
      <c r="VDD21" s="43"/>
      <c r="VDE21" s="43"/>
      <c r="VDF21" s="43"/>
      <c r="VDG21" s="43"/>
      <c r="VDH21" s="43"/>
      <c r="VDI21" s="43"/>
      <c r="VDJ21" s="43"/>
      <c r="VDK21" s="43"/>
      <c r="VDL21" s="43"/>
      <c r="VDM21" s="43"/>
      <c r="VDN21" s="43"/>
      <c r="VDO21" s="43"/>
      <c r="VDP21" s="43"/>
      <c r="VDQ21" s="43"/>
      <c r="VDR21" s="43"/>
      <c r="VDS21" s="43"/>
      <c r="VDT21" s="43"/>
      <c r="VDU21" s="43"/>
      <c r="VDV21" s="43"/>
      <c r="VDW21" s="43"/>
      <c r="VDX21" s="43"/>
      <c r="VDY21" s="43"/>
      <c r="VDZ21" s="43"/>
      <c r="VEA21" s="43"/>
      <c r="VEB21" s="43"/>
      <c r="VEC21" s="43"/>
      <c r="VED21" s="43"/>
      <c r="VEE21" s="43"/>
      <c r="VEF21" s="43"/>
      <c r="VEG21" s="43"/>
      <c r="VEH21" s="43"/>
      <c r="VEI21" s="43"/>
      <c r="VEJ21" s="43"/>
      <c r="VEK21" s="43"/>
      <c r="VEL21" s="43"/>
      <c r="VEM21" s="43"/>
      <c r="VEN21" s="43"/>
      <c r="VEO21" s="43"/>
      <c r="VEP21" s="43"/>
      <c r="VEQ21" s="43"/>
      <c r="VER21" s="43"/>
      <c r="VES21" s="43"/>
      <c r="VET21" s="43"/>
      <c r="VEU21" s="43"/>
      <c r="VEV21" s="43"/>
      <c r="VEW21" s="43"/>
      <c r="VEX21" s="43"/>
      <c r="VEY21" s="43"/>
      <c r="VEZ21" s="43"/>
      <c r="VFA21" s="43"/>
      <c r="VFB21" s="43"/>
      <c r="VFC21" s="43"/>
      <c r="VFD21" s="43"/>
      <c r="VFE21" s="43"/>
      <c r="VFF21" s="43"/>
      <c r="VFG21" s="43"/>
      <c r="VFH21" s="43"/>
      <c r="VFI21" s="43"/>
      <c r="VFJ21" s="43"/>
      <c r="VFK21" s="43"/>
      <c r="VFL21" s="43"/>
      <c r="VFM21" s="43"/>
      <c r="VFN21" s="43"/>
      <c r="VFO21" s="43"/>
      <c r="VFP21" s="43"/>
      <c r="VFQ21" s="43"/>
      <c r="VFR21" s="43"/>
      <c r="VFS21" s="43"/>
      <c r="VFT21" s="43"/>
      <c r="VFU21" s="43"/>
      <c r="VFV21" s="43"/>
      <c r="VFW21" s="43"/>
      <c r="VFX21" s="43"/>
      <c r="VFY21" s="43"/>
      <c r="VFZ21" s="43"/>
      <c r="VGA21" s="43"/>
      <c r="VGB21" s="43"/>
      <c r="VGC21" s="43"/>
      <c r="VGD21" s="43"/>
      <c r="VGE21" s="43"/>
      <c r="VGF21" s="43"/>
      <c r="VGG21" s="43"/>
      <c r="VGH21" s="43"/>
      <c r="VGI21" s="43"/>
      <c r="VGJ21" s="43"/>
      <c r="VGK21" s="43"/>
      <c r="VGL21" s="43"/>
      <c r="VGM21" s="43"/>
      <c r="VGN21" s="43"/>
      <c r="VGO21" s="43"/>
      <c r="VGP21" s="43"/>
      <c r="VGQ21" s="43"/>
      <c r="VGR21" s="43"/>
      <c r="VGS21" s="43"/>
      <c r="VGT21" s="43"/>
      <c r="VGU21" s="43"/>
      <c r="VGV21" s="43"/>
      <c r="VGW21" s="43"/>
      <c r="VGX21" s="43"/>
      <c r="VGY21" s="43"/>
      <c r="VGZ21" s="43"/>
      <c r="VHA21" s="43"/>
      <c r="VHB21" s="43"/>
      <c r="VHC21" s="43"/>
      <c r="VHD21" s="43"/>
      <c r="VHE21" s="43"/>
      <c r="VHF21" s="43"/>
      <c r="VHG21" s="43"/>
      <c r="VHH21" s="43"/>
      <c r="VHI21" s="43"/>
      <c r="VHJ21" s="43"/>
      <c r="VHK21" s="43"/>
      <c r="VHL21" s="43"/>
      <c r="VHM21" s="43"/>
      <c r="VHN21" s="43"/>
      <c r="VHO21" s="43"/>
      <c r="VHP21" s="43"/>
      <c r="VHQ21" s="43"/>
      <c r="VHR21" s="43"/>
      <c r="VHS21" s="43"/>
      <c r="VHT21" s="43"/>
      <c r="VHU21" s="43"/>
      <c r="VHV21" s="43"/>
      <c r="VHW21" s="43"/>
      <c r="VHX21" s="43"/>
      <c r="VHY21" s="43"/>
      <c r="VHZ21" s="43"/>
      <c r="VIA21" s="43"/>
      <c r="VIB21" s="43"/>
      <c r="VIC21" s="43"/>
      <c r="VID21" s="43"/>
      <c r="VIE21" s="43"/>
      <c r="VIF21" s="43"/>
      <c r="VIG21" s="43"/>
      <c r="VIH21" s="43"/>
      <c r="VII21" s="43"/>
      <c r="VIJ21" s="43"/>
      <c r="VIK21" s="43"/>
      <c r="VIL21" s="43"/>
      <c r="VIM21" s="43"/>
      <c r="VIN21" s="43"/>
      <c r="VIO21" s="43"/>
      <c r="VIP21" s="43"/>
      <c r="VIQ21" s="43"/>
      <c r="VIR21" s="43"/>
      <c r="VIS21" s="43"/>
      <c r="VIT21" s="43"/>
      <c r="VIU21" s="43"/>
      <c r="VIV21" s="43"/>
      <c r="VIW21" s="43"/>
      <c r="VIX21" s="43"/>
      <c r="VIY21" s="43"/>
      <c r="VIZ21" s="43"/>
      <c r="VJA21" s="43"/>
      <c r="VJB21" s="43"/>
      <c r="VJC21" s="43"/>
      <c r="VJD21" s="43"/>
      <c r="VJE21" s="43"/>
      <c r="VJF21" s="43"/>
      <c r="VJG21" s="43"/>
      <c r="VJH21" s="43"/>
      <c r="VJI21" s="43"/>
      <c r="VJJ21" s="43"/>
      <c r="VJK21" s="43"/>
      <c r="VJL21" s="43"/>
      <c r="VJM21" s="43"/>
      <c r="VJN21" s="43"/>
      <c r="VJO21" s="43"/>
      <c r="VJP21" s="43"/>
      <c r="VJQ21" s="43"/>
      <c r="VJR21" s="43"/>
      <c r="VJS21" s="43"/>
      <c r="VJT21" s="43"/>
      <c r="VJU21" s="43"/>
      <c r="VJV21" s="43"/>
      <c r="VJW21" s="43"/>
      <c r="VJX21" s="43"/>
      <c r="VJY21" s="43"/>
      <c r="VJZ21" s="43"/>
      <c r="VKA21" s="43"/>
      <c r="VKB21" s="43"/>
      <c r="VKC21" s="43"/>
      <c r="VKD21" s="43"/>
      <c r="VKE21" s="43"/>
      <c r="VKF21" s="43"/>
      <c r="VKG21" s="43"/>
      <c r="VKH21" s="43"/>
      <c r="VKI21" s="43"/>
      <c r="VKJ21" s="43"/>
      <c r="VKK21" s="43"/>
      <c r="VKL21" s="43"/>
      <c r="VKM21" s="43"/>
      <c r="VKN21" s="43"/>
      <c r="VKO21" s="43"/>
      <c r="VKP21" s="43"/>
      <c r="VKQ21" s="43"/>
      <c r="VKR21" s="43"/>
      <c r="VKS21" s="43"/>
      <c r="VKT21" s="43"/>
      <c r="VKU21" s="43"/>
      <c r="VKV21" s="43"/>
      <c r="VKW21" s="43"/>
      <c r="VKX21" s="43"/>
      <c r="VKY21" s="43"/>
      <c r="VKZ21" s="43"/>
      <c r="VLA21" s="43"/>
      <c r="VLB21" s="43"/>
      <c r="VLC21" s="43"/>
      <c r="VLD21" s="43"/>
      <c r="VLE21" s="43"/>
      <c r="VLF21" s="43"/>
      <c r="VLG21" s="43"/>
      <c r="VLH21" s="43"/>
      <c r="VLI21" s="43"/>
      <c r="VLJ21" s="43"/>
      <c r="VLK21" s="43"/>
      <c r="VLL21" s="43"/>
      <c r="VLM21" s="43"/>
      <c r="VLN21" s="43"/>
      <c r="VLO21" s="43"/>
      <c r="VLP21" s="43"/>
      <c r="VLQ21" s="43"/>
      <c r="VLR21" s="43"/>
      <c r="VLS21" s="43"/>
      <c r="VLT21" s="43"/>
      <c r="VLU21" s="43"/>
      <c r="VLV21" s="43"/>
      <c r="VLW21" s="43"/>
      <c r="VLX21" s="43"/>
      <c r="VLY21" s="43"/>
      <c r="VLZ21" s="43"/>
      <c r="VMA21" s="43"/>
      <c r="VMB21" s="43"/>
      <c r="VMC21" s="43"/>
      <c r="VMD21" s="43"/>
      <c r="VME21" s="43"/>
      <c r="VMF21" s="43"/>
      <c r="VMG21" s="43"/>
      <c r="VMH21" s="43"/>
      <c r="VMI21" s="43"/>
      <c r="VMJ21" s="43"/>
      <c r="VMK21" s="43"/>
      <c r="VML21" s="43"/>
      <c r="VMM21" s="43"/>
      <c r="VMN21" s="43"/>
      <c r="VMO21" s="43"/>
      <c r="VMP21" s="43"/>
      <c r="VMQ21" s="43"/>
      <c r="VMR21" s="43"/>
      <c r="VMS21" s="43"/>
      <c r="VMT21" s="43"/>
      <c r="VMU21" s="43"/>
      <c r="VMV21" s="43"/>
      <c r="VMW21" s="43"/>
      <c r="VMX21" s="43"/>
      <c r="VMY21" s="43"/>
      <c r="VMZ21" s="43"/>
      <c r="VNA21" s="43"/>
      <c r="VNB21" s="43"/>
      <c r="VNC21" s="43"/>
      <c r="VND21" s="43"/>
      <c r="VNE21" s="43"/>
      <c r="VNF21" s="43"/>
      <c r="VNG21" s="43"/>
      <c r="VNH21" s="43"/>
      <c r="VNI21" s="43"/>
      <c r="VNJ21" s="43"/>
      <c r="VNK21" s="43"/>
      <c r="VNL21" s="43"/>
      <c r="VNM21" s="43"/>
      <c r="VNN21" s="43"/>
      <c r="VNO21" s="43"/>
      <c r="VNP21" s="43"/>
      <c r="VNQ21" s="43"/>
      <c r="VNR21" s="43"/>
      <c r="VNS21" s="43"/>
      <c r="VNT21" s="43"/>
      <c r="VNU21" s="43"/>
      <c r="VNV21" s="43"/>
      <c r="VNW21" s="43"/>
      <c r="VNX21" s="43"/>
      <c r="VNY21" s="43"/>
      <c r="VNZ21" s="43"/>
      <c r="VOA21" s="43"/>
      <c r="VOB21" s="43"/>
      <c r="VOC21" s="43"/>
      <c r="VOD21" s="43"/>
      <c r="VOE21" s="43"/>
      <c r="VOF21" s="43"/>
      <c r="VOG21" s="43"/>
      <c r="VOH21" s="43"/>
      <c r="VOI21" s="43"/>
      <c r="VOJ21" s="43"/>
      <c r="VOK21" s="43"/>
      <c r="VOL21" s="43"/>
      <c r="VOM21" s="43"/>
      <c r="VON21" s="43"/>
      <c r="VOO21" s="43"/>
      <c r="VOP21" s="43"/>
      <c r="VOQ21" s="43"/>
      <c r="VOR21" s="43"/>
      <c r="VOS21" s="43"/>
      <c r="VOT21" s="43"/>
      <c r="VOU21" s="43"/>
      <c r="VOV21" s="43"/>
      <c r="VOW21" s="43"/>
      <c r="VOX21" s="43"/>
      <c r="VOY21" s="43"/>
      <c r="VOZ21" s="43"/>
      <c r="VPA21" s="43"/>
      <c r="VPB21" s="43"/>
      <c r="VPC21" s="43"/>
      <c r="VPD21" s="43"/>
      <c r="VPE21" s="43"/>
      <c r="VPF21" s="43"/>
      <c r="VPG21" s="43"/>
      <c r="VPH21" s="43"/>
      <c r="VPI21" s="43"/>
      <c r="VPJ21" s="43"/>
      <c r="VPK21" s="43"/>
      <c r="VPL21" s="43"/>
      <c r="VPM21" s="43"/>
      <c r="VPN21" s="43"/>
      <c r="VPO21" s="43"/>
      <c r="VPP21" s="43"/>
      <c r="VPQ21" s="43"/>
      <c r="VPR21" s="43"/>
      <c r="VPS21" s="43"/>
      <c r="VPT21" s="43"/>
      <c r="VPU21" s="43"/>
      <c r="VPV21" s="43"/>
      <c r="VPW21" s="43"/>
      <c r="VPX21" s="43"/>
      <c r="VPY21" s="43"/>
      <c r="VPZ21" s="43"/>
      <c r="VQA21" s="43"/>
      <c r="VQB21" s="43"/>
      <c r="VQC21" s="43"/>
      <c r="VQD21" s="43"/>
      <c r="VQE21" s="43"/>
      <c r="VQF21" s="43"/>
      <c r="VQG21" s="43"/>
      <c r="VQH21" s="43"/>
      <c r="VQI21" s="43"/>
      <c r="VQJ21" s="43"/>
      <c r="VQK21" s="43"/>
      <c r="VQL21" s="43"/>
      <c r="VQM21" s="43"/>
      <c r="VQN21" s="43"/>
      <c r="VQO21" s="43"/>
      <c r="VQP21" s="43"/>
      <c r="VQQ21" s="43"/>
      <c r="VQR21" s="43"/>
      <c r="VQS21" s="43"/>
      <c r="VQT21" s="43"/>
      <c r="VQU21" s="43"/>
      <c r="VQV21" s="43"/>
      <c r="VQW21" s="43"/>
      <c r="VQX21" s="43"/>
      <c r="VQY21" s="43"/>
      <c r="VQZ21" s="43"/>
      <c r="VRA21" s="43"/>
      <c r="VRB21" s="43"/>
      <c r="VRC21" s="43"/>
      <c r="VRD21" s="43"/>
      <c r="VRE21" s="43"/>
      <c r="VRF21" s="43"/>
      <c r="VRG21" s="43"/>
      <c r="VRH21" s="43"/>
      <c r="VRI21" s="43"/>
      <c r="VRJ21" s="43"/>
      <c r="VRK21" s="43"/>
      <c r="VRL21" s="43"/>
      <c r="VRM21" s="43"/>
      <c r="VRN21" s="43"/>
      <c r="VRO21" s="43"/>
      <c r="VRP21" s="43"/>
      <c r="VRQ21" s="43"/>
      <c r="VRR21" s="43"/>
      <c r="VRS21" s="43"/>
      <c r="VRT21" s="43"/>
      <c r="VRU21" s="43"/>
      <c r="VRV21" s="43"/>
      <c r="VRW21" s="43"/>
      <c r="VRX21" s="43"/>
      <c r="VRY21" s="43"/>
      <c r="VRZ21" s="43"/>
      <c r="VSA21" s="43"/>
      <c r="VSB21" s="43"/>
      <c r="VSC21" s="43"/>
      <c r="VSD21" s="43"/>
      <c r="VSE21" s="43"/>
      <c r="VSF21" s="43"/>
      <c r="VSG21" s="43"/>
      <c r="VSH21" s="43"/>
      <c r="VSI21" s="43"/>
      <c r="VSJ21" s="43"/>
      <c r="VSK21" s="43"/>
      <c r="VSL21" s="43"/>
      <c r="VSM21" s="43"/>
      <c r="VSN21" s="43"/>
      <c r="VSO21" s="43"/>
      <c r="VSP21" s="43"/>
      <c r="VSQ21" s="43"/>
      <c r="VSR21" s="43"/>
      <c r="VSS21" s="43"/>
      <c r="VST21" s="43"/>
      <c r="VSU21" s="43"/>
      <c r="VSV21" s="43"/>
      <c r="VSW21" s="43"/>
      <c r="VSX21" s="43"/>
      <c r="VSY21" s="43"/>
      <c r="VSZ21" s="43"/>
      <c r="VTA21" s="43"/>
      <c r="VTB21" s="43"/>
      <c r="VTC21" s="43"/>
      <c r="VTD21" s="43"/>
      <c r="VTE21" s="43"/>
      <c r="VTF21" s="43"/>
      <c r="VTG21" s="43"/>
      <c r="VTH21" s="43"/>
      <c r="VTI21" s="43"/>
      <c r="VTJ21" s="43"/>
      <c r="VTK21" s="43"/>
      <c r="VTL21" s="43"/>
      <c r="VTM21" s="43"/>
      <c r="VTN21" s="43"/>
      <c r="VTO21" s="43"/>
      <c r="VTP21" s="43"/>
      <c r="VTQ21" s="43"/>
      <c r="VTR21" s="43"/>
      <c r="VTS21" s="43"/>
      <c r="VTT21" s="43"/>
      <c r="VTU21" s="43"/>
      <c r="VTV21" s="43"/>
      <c r="VTW21" s="43"/>
      <c r="VTX21" s="43"/>
      <c r="VTY21" s="43"/>
      <c r="VTZ21" s="43"/>
      <c r="VUA21" s="43"/>
      <c r="VUB21" s="43"/>
      <c r="VUC21" s="43"/>
      <c r="VUD21" s="43"/>
      <c r="VUE21" s="43"/>
      <c r="VUF21" s="43"/>
      <c r="VUG21" s="43"/>
      <c r="VUH21" s="43"/>
      <c r="VUI21" s="43"/>
      <c r="VUJ21" s="43"/>
      <c r="VUK21" s="43"/>
      <c r="VUL21" s="43"/>
      <c r="VUM21" s="43"/>
      <c r="VUN21" s="43"/>
      <c r="VUO21" s="43"/>
      <c r="VUP21" s="43"/>
      <c r="VUQ21" s="43"/>
      <c r="VUR21" s="43"/>
      <c r="VUS21" s="43"/>
      <c r="VUT21" s="43"/>
      <c r="VUU21" s="43"/>
      <c r="VUV21" s="43"/>
      <c r="VUW21" s="43"/>
      <c r="VUX21" s="43"/>
      <c r="VUY21" s="43"/>
      <c r="VUZ21" s="43"/>
      <c r="VVA21" s="43"/>
      <c r="VVB21" s="43"/>
      <c r="VVC21" s="43"/>
      <c r="VVD21" s="43"/>
      <c r="VVE21" s="43"/>
      <c r="VVF21" s="43"/>
      <c r="VVG21" s="43"/>
      <c r="VVH21" s="43"/>
      <c r="VVI21" s="43"/>
      <c r="VVJ21" s="43"/>
      <c r="VVK21" s="43"/>
      <c r="VVL21" s="43"/>
      <c r="VVM21" s="43"/>
      <c r="VVN21" s="43"/>
      <c r="VVO21" s="43"/>
      <c r="VVP21" s="43"/>
      <c r="VVQ21" s="43"/>
      <c r="VVR21" s="43"/>
      <c r="VVS21" s="43"/>
      <c r="VVT21" s="43"/>
      <c r="VVU21" s="43"/>
      <c r="VVV21" s="43"/>
      <c r="VVW21" s="43"/>
      <c r="VVX21" s="43"/>
      <c r="VVY21" s="43"/>
      <c r="VVZ21" s="43"/>
      <c r="VWA21" s="43"/>
      <c r="VWB21" s="43"/>
      <c r="VWC21" s="43"/>
      <c r="VWD21" s="43"/>
      <c r="VWE21" s="43"/>
      <c r="VWF21" s="43"/>
      <c r="VWG21" s="43"/>
      <c r="VWH21" s="43"/>
      <c r="VWI21" s="43"/>
      <c r="VWJ21" s="43"/>
      <c r="VWK21" s="43"/>
      <c r="VWL21" s="43"/>
      <c r="VWM21" s="43"/>
      <c r="VWN21" s="43"/>
      <c r="VWO21" s="43"/>
      <c r="VWP21" s="43"/>
      <c r="VWQ21" s="43"/>
      <c r="VWR21" s="43"/>
      <c r="VWS21" s="43"/>
      <c r="VWT21" s="43"/>
      <c r="VWU21" s="43"/>
      <c r="VWV21" s="43"/>
      <c r="VWW21" s="43"/>
      <c r="VWX21" s="43"/>
      <c r="VWY21" s="43"/>
      <c r="VWZ21" s="43"/>
      <c r="VXA21" s="43"/>
      <c r="VXB21" s="43"/>
      <c r="VXC21" s="43"/>
      <c r="VXD21" s="43"/>
      <c r="VXE21" s="43"/>
      <c r="VXF21" s="43"/>
      <c r="VXG21" s="43"/>
      <c r="VXH21" s="43"/>
      <c r="VXI21" s="43"/>
      <c r="VXJ21" s="43"/>
      <c r="VXK21" s="43"/>
      <c r="VXL21" s="43"/>
      <c r="VXM21" s="43"/>
      <c r="VXN21" s="43"/>
      <c r="VXO21" s="43"/>
      <c r="VXP21" s="43"/>
      <c r="VXQ21" s="43"/>
      <c r="VXR21" s="43"/>
      <c r="VXS21" s="43"/>
      <c r="VXT21" s="43"/>
      <c r="VXU21" s="43"/>
      <c r="VXV21" s="43"/>
      <c r="VXW21" s="43"/>
      <c r="VXX21" s="43"/>
      <c r="VXY21" s="43"/>
      <c r="VXZ21" s="43"/>
      <c r="VYA21" s="43"/>
      <c r="VYB21" s="43"/>
      <c r="VYC21" s="43"/>
      <c r="VYD21" s="43"/>
      <c r="VYE21" s="43"/>
      <c r="VYF21" s="43"/>
      <c r="VYG21" s="43"/>
      <c r="VYH21" s="43"/>
      <c r="VYI21" s="43"/>
      <c r="VYJ21" s="43"/>
      <c r="VYK21" s="43"/>
      <c r="VYL21" s="43"/>
      <c r="VYM21" s="43"/>
      <c r="VYN21" s="43"/>
      <c r="VYO21" s="43"/>
      <c r="VYP21" s="43"/>
      <c r="VYQ21" s="43"/>
      <c r="VYR21" s="43"/>
      <c r="VYS21" s="43"/>
      <c r="VYT21" s="43"/>
      <c r="VYU21" s="43"/>
      <c r="VYV21" s="43"/>
      <c r="VYW21" s="43"/>
      <c r="VYX21" s="43"/>
      <c r="VYY21" s="43"/>
      <c r="VYZ21" s="43"/>
      <c r="VZA21" s="43"/>
      <c r="VZB21" s="43"/>
      <c r="VZC21" s="43"/>
      <c r="VZD21" s="43"/>
      <c r="VZE21" s="43"/>
      <c r="VZF21" s="43"/>
      <c r="VZG21" s="43"/>
      <c r="VZH21" s="43"/>
      <c r="VZI21" s="43"/>
      <c r="VZJ21" s="43"/>
      <c r="VZK21" s="43"/>
      <c r="VZL21" s="43"/>
      <c r="VZM21" s="43"/>
      <c r="VZN21" s="43"/>
      <c r="VZO21" s="43"/>
      <c r="VZP21" s="43"/>
      <c r="VZQ21" s="43"/>
      <c r="VZR21" s="43"/>
      <c r="VZS21" s="43"/>
      <c r="VZT21" s="43"/>
      <c r="VZU21" s="43"/>
      <c r="VZV21" s="43"/>
      <c r="VZW21" s="43"/>
      <c r="VZX21" s="43"/>
      <c r="VZY21" s="43"/>
      <c r="VZZ21" s="43"/>
      <c r="WAA21" s="43"/>
      <c r="WAB21" s="43"/>
      <c r="WAC21" s="43"/>
      <c r="WAD21" s="43"/>
      <c r="WAE21" s="43"/>
      <c r="WAF21" s="43"/>
      <c r="WAG21" s="43"/>
      <c r="WAH21" s="43"/>
      <c r="WAI21" s="43"/>
      <c r="WAJ21" s="43"/>
      <c r="WAK21" s="43"/>
      <c r="WAL21" s="43"/>
      <c r="WAM21" s="43"/>
      <c r="WAN21" s="43"/>
      <c r="WAO21" s="43"/>
      <c r="WAP21" s="43"/>
      <c r="WAQ21" s="43"/>
      <c r="WAR21" s="43"/>
      <c r="WAS21" s="43"/>
      <c r="WAT21" s="43"/>
      <c r="WAU21" s="43"/>
      <c r="WAV21" s="43"/>
      <c r="WAW21" s="43"/>
      <c r="WAX21" s="43"/>
      <c r="WAY21" s="43"/>
      <c r="WAZ21" s="43"/>
      <c r="WBA21" s="43"/>
      <c r="WBB21" s="43"/>
      <c r="WBC21" s="43"/>
      <c r="WBD21" s="43"/>
      <c r="WBE21" s="43"/>
      <c r="WBF21" s="43"/>
      <c r="WBG21" s="43"/>
      <c r="WBH21" s="43"/>
      <c r="WBI21" s="43"/>
      <c r="WBJ21" s="43"/>
      <c r="WBK21" s="43"/>
      <c r="WBL21" s="43"/>
      <c r="WBM21" s="43"/>
      <c r="WBN21" s="43"/>
      <c r="WBO21" s="43"/>
      <c r="WBP21" s="43"/>
      <c r="WBQ21" s="43"/>
      <c r="WBR21" s="43"/>
      <c r="WBS21" s="43"/>
      <c r="WBT21" s="43"/>
      <c r="WBU21" s="43"/>
      <c r="WBV21" s="43"/>
      <c r="WBW21" s="43"/>
      <c r="WBX21" s="43"/>
      <c r="WBY21" s="43"/>
      <c r="WBZ21" s="43"/>
      <c r="WCA21" s="43"/>
      <c r="WCB21" s="43"/>
      <c r="WCC21" s="43"/>
      <c r="WCD21" s="43"/>
      <c r="WCE21" s="43"/>
      <c r="WCF21" s="43"/>
      <c r="WCG21" s="43"/>
      <c r="WCH21" s="43"/>
      <c r="WCI21" s="43"/>
      <c r="WCJ21" s="43"/>
      <c r="WCK21" s="43"/>
      <c r="WCL21" s="43"/>
      <c r="WCM21" s="43"/>
      <c r="WCN21" s="43"/>
      <c r="WCO21" s="43"/>
      <c r="WCP21" s="43"/>
      <c r="WCQ21" s="43"/>
      <c r="WCR21" s="43"/>
      <c r="WCS21" s="43"/>
      <c r="WCT21" s="43"/>
      <c r="WCU21" s="43"/>
      <c r="WCV21" s="43"/>
      <c r="WCW21" s="43"/>
      <c r="WCX21" s="43"/>
      <c r="WCY21" s="43"/>
      <c r="WCZ21" s="43"/>
      <c r="WDA21" s="43"/>
      <c r="WDB21" s="43"/>
      <c r="WDC21" s="43"/>
      <c r="WDD21" s="43"/>
      <c r="WDE21" s="43"/>
      <c r="WDF21" s="43"/>
      <c r="WDG21" s="43"/>
      <c r="WDH21" s="43"/>
      <c r="WDI21" s="43"/>
      <c r="WDJ21" s="43"/>
      <c r="WDK21" s="43"/>
      <c r="WDL21" s="43"/>
      <c r="WDM21" s="43"/>
      <c r="WDN21" s="43"/>
      <c r="WDO21" s="43"/>
      <c r="WDP21" s="43"/>
      <c r="WDQ21" s="43"/>
      <c r="WDR21" s="43"/>
      <c r="WDS21" s="43"/>
      <c r="WDT21" s="43"/>
      <c r="WDU21" s="43"/>
      <c r="WDV21" s="43"/>
      <c r="WDW21" s="43"/>
      <c r="WDX21" s="43"/>
      <c r="WDY21" s="43"/>
      <c r="WDZ21" s="43"/>
      <c r="WEA21" s="43"/>
      <c r="WEB21" s="43"/>
      <c r="WEC21" s="43"/>
      <c r="WED21" s="43"/>
      <c r="WEE21" s="43"/>
      <c r="WEF21" s="43"/>
      <c r="WEG21" s="43"/>
      <c r="WEH21" s="43"/>
      <c r="WEI21" s="43"/>
      <c r="WEJ21" s="43"/>
      <c r="WEK21" s="43"/>
      <c r="WEL21" s="43"/>
      <c r="WEM21" s="43"/>
      <c r="WEN21" s="43"/>
      <c r="WEO21" s="43"/>
      <c r="WEP21" s="43"/>
      <c r="WEQ21" s="43"/>
      <c r="WER21" s="43"/>
      <c r="WES21" s="43"/>
      <c r="WET21" s="43"/>
      <c r="WEU21" s="43"/>
      <c r="WEV21" s="43"/>
      <c r="WEW21" s="43"/>
      <c r="WEX21" s="43"/>
      <c r="WEY21" s="43"/>
      <c r="WEZ21" s="43"/>
      <c r="WFA21" s="43"/>
      <c r="WFB21" s="43"/>
      <c r="WFC21" s="43"/>
      <c r="WFD21" s="43"/>
      <c r="WFE21" s="43"/>
      <c r="WFF21" s="43"/>
      <c r="WFG21" s="43"/>
      <c r="WFH21" s="43"/>
      <c r="WFI21" s="43"/>
      <c r="WFJ21" s="43"/>
      <c r="WFK21" s="43"/>
      <c r="WFL21" s="43"/>
      <c r="WFM21" s="43"/>
      <c r="WFN21" s="43"/>
      <c r="WFO21" s="43"/>
      <c r="WFP21" s="43"/>
      <c r="WFQ21" s="43"/>
      <c r="WFR21" s="43"/>
      <c r="WFS21" s="43"/>
      <c r="WFT21" s="43"/>
      <c r="WFU21" s="43"/>
      <c r="WFV21" s="43"/>
      <c r="WFW21" s="43"/>
      <c r="WFX21" s="43"/>
      <c r="WFY21" s="43"/>
      <c r="WFZ21" s="43"/>
      <c r="WGA21" s="43"/>
      <c r="WGB21" s="43"/>
      <c r="WGC21" s="43"/>
      <c r="WGD21" s="43"/>
      <c r="WGE21" s="43"/>
      <c r="WGF21" s="43"/>
      <c r="WGG21" s="43"/>
      <c r="WGH21" s="43"/>
      <c r="WGI21" s="43"/>
      <c r="WGJ21" s="43"/>
      <c r="WGK21" s="43"/>
      <c r="WGL21" s="43"/>
      <c r="WGM21" s="43"/>
      <c r="WGN21" s="43"/>
      <c r="WGO21" s="43"/>
      <c r="WGP21" s="43"/>
      <c r="WGQ21" s="43"/>
      <c r="WGR21" s="43"/>
      <c r="WGS21" s="43"/>
      <c r="WGT21" s="43"/>
      <c r="WGU21" s="43"/>
      <c r="WGV21" s="43"/>
      <c r="WGW21" s="43"/>
      <c r="WGX21" s="43"/>
      <c r="WGY21" s="43"/>
      <c r="WGZ21" s="43"/>
      <c r="WHA21" s="43"/>
      <c r="WHB21" s="43"/>
      <c r="WHC21" s="43"/>
      <c r="WHD21" s="43"/>
      <c r="WHE21" s="43"/>
      <c r="WHF21" s="43"/>
      <c r="WHG21" s="43"/>
      <c r="WHH21" s="43"/>
      <c r="WHI21" s="43"/>
      <c r="WHJ21" s="43"/>
      <c r="WHK21" s="43"/>
      <c r="WHL21" s="43"/>
      <c r="WHM21" s="43"/>
      <c r="WHN21" s="43"/>
      <c r="WHO21" s="43"/>
      <c r="WHP21" s="43"/>
      <c r="WHQ21" s="43"/>
      <c r="WHR21" s="43"/>
      <c r="WHS21" s="43"/>
      <c r="WHT21" s="43"/>
      <c r="WHU21" s="43"/>
      <c r="WHV21" s="43"/>
      <c r="WHW21" s="43"/>
      <c r="WHX21" s="43"/>
      <c r="WHY21" s="43"/>
      <c r="WHZ21" s="43"/>
      <c r="WIA21" s="43"/>
      <c r="WIB21" s="43"/>
      <c r="WIC21" s="43"/>
      <c r="WID21" s="43"/>
      <c r="WIE21" s="43"/>
      <c r="WIF21" s="43"/>
      <c r="WIG21" s="43"/>
      <c r="WIH21" s="43"/>
      <c r="WII21" s="43"/>
      <c r="WIJ21" s="43"/>
      <c r="WIK21" s="43"/>
      <c r="WIL21" s="43"/>
      <c r="WIM21" s="43"/>
      <c r="WIN21" s="43"/>
      <c r="WIO21" s="43"/>
      <c r="WIP21" s="43"/>
      <c r="WIQ21" s="43"/>
      <c r="WIR21" s="43"/>
      <c r="WIS21" s="43"/>
      <c r="WIT21" s="43"/>
      <c r="WIU21" s="43"/>
      <c r="WIV21" s="43"/>
      <c r="WIW21" s="43"/>
      <c r="WIX21" s="43"/>
      <c r="WIY21" s="43"/>
      <c r="WIZ21" s="43"/>
      <c r="WJA21" s="43"/>
      <c r="WJB21" s="43"/>
      <c r="WJC21" s="43"/>
      <c r="WJD21" s="43"/>
      <c r="WJE21" s="43"/>
      <c r="WJF21" s="43"/>
      <c r="WJG21" s="43"/>
      <c r="WJH21" s="43"/>
      <c r="WJI21" s="43"/>
      <c r="WJJ21" s="43"/>
      <c r="WJK21" s="43"/>
      <c r="WJL21" s="43"/>
      <c r="WJM21" s="43"/>
      <c r="WJN21" s="43"/>
      <c r="WJO21" s="43"/>
      <c r="WJP21" s="43"/>
      <c r="WJQ21" s="43"/>
      <c r="WJR21" s="43"/>
      <c r="WJS21" s="43"/>
      <c r="WJT21" s="43"/>
      <c r="WJU21" s="43"/>
      <c r="WJV21" s="43"/>
      <c r="WJW21" s="43"/>
      <c r="WJX21" s="43"/>
      <c r="WJY21" s="43"/>
      <c r="WJZ21" s="43"/>
      <c r="WKA21" s="43"/>
      <c r="WKB21" s="43"/>
      <c r="WKC21" s="43"/>
      <c r="WKD21" s="43"/>
      <c r="WKE21" s="43"/>
      <c r="WKF21" s="43"/>
      <c r="WKG21" s="43"/>
      <c r="WKH21" s="43"/>
      <c r="WKI21" s="43"/>
      <c r="WKJ21" s="43"/>
      <c r="WKK21" s="43"/>
      <c r="WKL21" s="43"/>
      <c r="WKM21" s="43"/>
      <c r="WKN21" s="43"/>
      <c r="WKO21" s="43"/>
      <c r="WKP21" s="43"/>
      <c r="WKQ21" s="43"/>
      <c r="WKR21" s="43"/>
      <c r="WKS21" s="43"/>
      <c r="WKT21" s="43"/>
      <c r="WKU21" s="43"/>
      <c r="WKV21" s="43"/>
      <c r="WKW21" s="43"/>
      <c r="WKX21" s="43"/>
      <c r="WKY21" s="43"/>
      <c r="WKZ21" s="43"/>
      <c r="WLA21" s="43"/>
      <c r="WLB21" s="43"/>
      <c r="WLC21" s="43"/>
      <c r="WLD21" s="43"/>
      <c r="WLE21" s="43"/>
      <c r="WLF21" s="43"/>
      <c r="WLG21" s="43"/>
      <c r="WLH21" s="43"/>
      <c r="WLI21" s="43"/>
      <c r="WLJ21" s="43"/>
      <c r="WLK21" s="43"/>
      <c r="WLL21" s="43"/>
      <c r="WLM21" s="43"/>
      <c r="WLN21" s="43"/>
      <c r="WLO21" s="43"/>
      <c r="WLP21" s="43"/>
      <c r="WLQ21" s="43"/>
      <c r="WLR21" s="43"/>
      <c r="WLS21" s="43"/>
      <c r="WLT21" s="43"/>
      <c r="WLU21" s="43"/>
      <c r="WLV21" s="43"/>
      <c r="WLW21" s="43"/>
      <c r="WLX21" s="43"/>
      <c r="WLY21" s="43"/>
      <c r="WLZ21" s="43"/>
      <c r="WMA21" s="43"/>
      <c r="WMB21" s="43"/>
      <c r="WMC21" s="43"/>
      <c r="WMD21" s="43"/>
      <c r="WME21" s="43"/>
      <c r="WMF21" s="43"/>
      <c r="WMG21" s="43"/>
      <c r="WMH21" s="43"/>
      <c r="WMI21" s="43"/>
      <c r="WMJ21" s="43"/>
      <c r="WMK21" s="43"/>
      <c r="WML21" s="43"/>
      <c r="WMM21" s="43"/>
      <c r="WMN21" s="43"/>
      <c r="WMO21" s="43"/>
      <c r="WMP21" s="43"/>
      <c r="WMQ21" s="43"/>
      <c r="WMR21" s="43"/>
      <c r="WMS21" s="43"/>
      <c r="WMT21" s="43"/>
      <c r="WMU21" s="43"/>
      <c r="WMV21" s="43"/>
      <c r="WMW21" s="43"/>
      <c r="WMX21" s="43"/>
      <c r="WMY21" s="43"/>
      <c r="WMZ21" s="43"/>
      <c r="WNA21" s="43"/>
      <c r="WNB21" s="43"/>
      <c r="WNC21" s="43"/>
      <c r="WND21" s="43"/>
      <c r="WNE21" s="43"/>
      <c r="WNF21" s="43"/>
      <c r="WNG21" s="43"/>
      <c r="WNH21" s="43"/>
      <c r="WNI21" s="43"/>
      <c r="WNJ21" s="43"/>
      <c r="WNK21" s="43"/>
      <c r="WNL21" s="43"/>
      <c r="WNM21" s="43"/>
      <c r="WNN21" s="43"/>
      <c r="WNO21" s="43"/>
      <c r="WNP21" s="43"/>
      <c r="WNQ21" s="43"/>
      <c r="WNR21" s="43"/>
      <c r="WNS21" s="43"/>
      <c r="WNT21" s="43"/>
      <c r="WNU21" s="43"/>
      <c r="WNV21" s="43"/>
      <c r="WNW21" s="43"/>
      <c r="WNX21" s="43"/>
      <c r="WNY21" s="43"/>
      <c r="WNZ21" s="43"/>
      <c r="WOA21" s="43"/>
      <c r="WOB21" s="43"/>
      <c r="WOC21" s="43"/>
      <c r="WOD21" s="43"/>
      <c r="WOE21" s="43"/>
      <c r="WOF21" s="43"/>
      <c r="WOG21" s="43"/>
      <c r="WOH21" s="43"/>
      <c r="WOI21" s="43"/>
      <c r="WOJ21" s="43"/>
      <c r="WOK21" s="43"/>
      <c r="WOL21" s="43"/>
      <c r="WOM21" s="43"/>
      <c r="WON21" s="43"/>
      <c r="WOO21" s="43"/>
      <c r="WOP21" s="43"/>
      <c r="WOQ21" s="43"/>
      <c r="WOR21" s="43"/>
      <c r="WOS21" s="43"/>
      <c r="WOT21" s="43"/>
      <c r="WOU21" s="43"/>
      <c r="WOV21" s="43"/>
      <c r="WOW21" s="43"/>
      <c r="WOX21" s="43"/>
      <c r="WOY21" s="43"/>
      <c r="WOZ21" s="43"/>
      <c r="WPA21" s="43"/>
      <c r="WPB21" s="43"/>
      <c r="WPC21" s="43"/>
      <c r="WPD21" s="43"/>
      <c r="WPE21" s="43"/>
      <c r="WPF21" s="43"/>
      <c r="WPG21" s="43"/>
      <c r="WPH21" s="43"/>
      <c r="WPI21" s="43"/>
      <c r="WPJ21" s="43"/>
      <c r="WPK21" s="43"/>
      <c r="WPL21" s="43"/>
      <c r="WPM21" s="43"/>
      <c r="WPN21" s="43"/>
      <c r="WPO21" s="43"/>
      <c r="WPP21" s="43"/>
      <c r="WPQ21" s="43"/>
      <c r="WPR21" s="43"/>
      <c r="WPS21" s="43"/>
      <c r="WPT21" s="43"/>
      <c r="WPU21" s="43"/>
      <c r="WPV21" s="43"/>
      <c r="WPW21" s="43"/>
      <c r="WPX21" s="43"/>
      <c r="WPY21" s="43"/>
      <c r="WPZ21" s="43"/>
      <c r="WQA21" s="43"/>
      <c r="WQB21" s="43"/>
      <c r="WQC21" s="43"/>
      <c r="WQD21" s="43"/>
      <c r="WQE21" s="43"/>
      <c r="WQF21" s="43"/>
      <c r="WQG21" s="43"/>
      <c r="WQH21" s="43"/>
      <c r="WQI21" s="43"/>
      <c r="WQJ21" s="43"/>
      <c r="WQK21" s="43"/>
      <c r="WQL21" s="43"/>
      <c r="WQM21" s="43"/>
      <c r="WQN21" s="43"/>
      <c r="WQO21" s="43"/>
      <c r="WQP21" s="43"/>
      <c r="WQQ21" s="43"/>
      <c r="WQR21" s="43"/>
      <c r="WQS21" s="43"/>
      <c r="WQT21" s="43"/>
      <c r="WQU21" s="43"/>
      <c r="WQV21" s="43"/>
      <c r="WQW21" s="43"/>
      <c r="WQX21" s="43"/>
      <c r="WQY21" s="43"/>
      <c r="WQZ21" s="43"/>
      <c r="WRA21" s="43"/>
      <c r="WRB21" s="43"/>
      <c r="WRC21" s="43"/>
      <c r="WRD21" s="43"/>
      <c r="WRE21" s="43"/>
      <c r="WRF21" s="43"/>
      <c r="WRG21" s="43"/>
      <c r="WRH21" s="43"/>
      <c r="WRI21" s="43"/>
      <c r="WRJ21" s="43"/>
      <c r="WRK21" s="43"/>
      <c r="WRL21" s="43"/>
      <c r="WRM21" s="43"/>
      <c r="WRN21" s="43"/>
      <c r="WRO21" s="43"/>
      <c r="WRP21" s="43"/>
      <c r="WRQ21" s="43"/>
      <c r="WRR21" s="43"/>
      <c r="WRS21" s="43"/>
      <c r="WRT21" s="43"/>
      <c r="WRU21" s="43"/>
      <c r="WRV21" s="43"/>
      <c r="WRW21" s="43"/>
      <c r="WRX21" s="43"/>
      <c r="WRY21" s="43"/>
      <c r="WRZ21" s="43"/>
      <c r="WSA21" s="43"/>
      <c r="WSB21" s="43"/>
      <c r="WSC21" s="43"/>
      <c r="WSD21" s="43"/>
      <c r="WSE21" s="43"/>
      <c r="WSF21" s="43"/>
      <c r="WSG21" s="43"/>
      <c r="WSH21" s="43"/>
      <c r="WSI21" s="43"/>
      <c r="WSJ21" s="43"/>
      <c r="WSK21" s="43"/>
      <c r="WSL21" s="43"/>
      <c r="WSM21" s="43"/>
      <c r="WSN21" s="43"/>
      <c r="WSO21" s="43"/>
      <c r="WSP21" s="43"/>
      <c r="WSQ21" s="43"/>
      <c r="WSR21" s="43"/>
      <c r="WSS21" s="43"/>
      <c r="WST21" s="43"/>
      <c r="WSU21" s="43"/>
      <c r="WSV21" s="43"/>
      <c r="WSW21" s="43"/>
      <c r="WSX21" s="43"/>
      <c r="WSY21" s="43"/>
      <c r="WSZ21" s="43"/>
      <c r="WTA21" s="43"/>
      <c r="WTB21" s="43"/>
      <c r="WTC21" s="43"/>
      <c r="WTD21" s="43"/>
      <c r="WTE21" s="43"/>
      <c r="WTF21" s="43"/>
      <c r="WTG21" s="43"/>
      <c r="WTH21" s="43"/>
      <c r="WTI21" s="43"/>
      <c r="WTJ21" s="43"/>
      <c r="WTK21" s="43"/>
      <c r="WTL21" s="43"/>
      <c r="WTM21" s="43"/>
      <c r="WTN21" s="43"/>
      <c r="WTO21" s="43"/>
      <c r="WTP21" s="43"/>
      <c r="WTQ21" s="43"/>
      <c r="WTR21" s="43"/>
      <c r="WTS21" s="43"/>
      <c r="WTT21" s="43"/>
      <c r="WTU21" s="43"/>
      <c r="WTV21" s="43"/>
      <c r="WTW21" s="43"/>
      <c r="WTX21" s="43"/>
      <c r="WTY21" s="43"/>
      <c r="WTZ21" s="43"/>
      <c r="WUA21" s="43"/>
      <c r="WUB21" s="43"/>
      <c r="WUC21" s="43"/>
      <c r="WUD21" s="43"/>
      <c r="WUE21" s="43"/>
      <c r="WUF21" s="43"/>
      <c r="WUG21" s="43"/>
      <c r="WUH21" s="43"/>
      <c r="WUI21" s="43"/>
      <c r="WUJ21" s="43"/>
      <c r="WUK21" s="43"/>
      <c r="WUL21" s="43"/>
      <c r="WUM21" s="43"/>
      <c r="WUN21" s="43"/>
      <c r="WUO21" s="43"/>
      <c r="WUP21" s="43"/>
      <c r="WUQ21" s="43"/>
      <c r="WUR21" s="43"/>
      <c r="WUS21" s="43"/>
      <c r="WUT21" s="43"/>
      <c r="WUU21" s="43"/>
      <c r="WUV21" s="43"/>
      <c r="WUW21" s="43"/>
      <c r="WUX21" s="43"/>
      <c r="WUY21" s="43"/>
      <c r="WUZ21" s="43"/>
      <c r="WVA21" s="43"/>
      <c r="WVB21" s="43"/>
      <c r="WVC21" s="43"/>
      <c r="WVD21" s="43"/>
      <c r="WVE21" s="43"/>
      <c r="WVF21" s="43"/>
      <c r="WVG21" s="43"/>
      <c r="WVH21" s="43"/>
      <c r="WVI21" s="43"/>
      <c r="WVJ21" s="43"/>
      <c r="WVK21" s="43"/>
      <c r="WVL21" s="43"/>
      <c r="WVM21" s="43"/>
      <c r="WVN21" s="43"/>
      <c r="WVO21" s="43"/>
      <c r="WVP21" s="43"/>
      <c r="WVQ21" s="43"/>
      <c r="WVR21" s="43"/>
      <c r="WVS21" s="43"/>
      <c r="WVT21" s="43"/>
      <c r="WVU21" s="43"/>
      <c r="WVV21" s="43"/>
      <c r="WVW21" s="43"/>
      <c r="WVX21" s="43"/>
      <c r="WVY21" s="43"/>
      <c r="WVZ21" s="43"/>
      <c r="WWA21" s="43"/>
      <c r="WWB21" s="43"/>
      <c r="WWC21" s="43"/>
      <c r="WWD21" s="43"/>
      <c r="WWE21" s="43"/>
      <c r="WWF21" s="43"/>
      <c r="WWG21" s="43"/>
      <c r="WWH21" s="43"/>
      <c r="WWI21" s="43"/>
      <c r="WWJ21" s="43"/>
      <c r="WWK21" s="43"/>
      <c r="WWL21" s="43"/>
      <c r="WWM21" s="43"/>
      <c r="WWN21" s="43"/>
      <c r="WWO21" s="43"/>
      <c r="WWP21" s="43"/>
      <c r="WWQ21" s="43"/>
      <c r="WWR21" s="43"/>
      <c r="WWS21" s="43"/>
      <c r="WWT21" s="43"/>
      <c r="WWU21" s="43"/>
      <c r="WWV21" s="43"/>
      <c r="WWW21" s="43"/>
      <c r="WWX21" s="43"/>
      <c r="WWY21" s="43"/>
      <c r="WWZ21" s="43"/>
      <c r="WXA21" s="43"/>
      <c r="WXB21" s="43"/>
      <c r="WXC21" s="43"/>
      <c r="WXD21" s="43"/>
      <c r="WXE21" s="43"/>
      <c r="WXF21" s="43"/>
      <c r="WXG21" s="43"/>
      <c r="WXH21" s="43"/>
      <c r="WXI21" s="43"/>
      <c r="WXJ21" s="43"/>
      <c r="WXK21" s="43"/>
      <c r="WXL21" s="43"/>
      <c r="WXM21" s="43"/>
      <c r="WXN21" s="43"/>
      <c r="WXO21" s="43"/>
      <c r="WXP21" s="43"/>
      <c r="WXQ21" s="43"/>
      <c r="WXR21" s="43"/>
      <c r="WXS21" s="43"/>
      <c r="WXT21" s="43"/>
      <c r="WXU21" s="43"/>
      <c r="WXV21" s="43"/>
      <c r="WXW21" s="43"/>
      <c r="WXX21" s="43"/>
      <c r="WXY21" s="43"/>
      <c r="WXZ21" s="43"/>
      <c r="WYA21" s="43"/>
      <c r="WYB21" s="43"/>
      <c r="WYC21" s="43"/>
      <c r="WYD21" s="43"/>
      <c r="WYE21" s="43"/>
      <c r="WYF21" s="43"/>
      <c r="WYG21" s="43"/>
      <c r="WYH21" s="43"/>
      <c r="WYI21" s="43"/>
      <c r="WYJ21" s="43"/>
      <c r="WYK21" s="43"/>
      <c r="WYL21" s="43"/>
      <c r="WYM21" s="43"/>
      <c r="WYN21" s="43"/>
      <c r="WYO21" s="43"/>
      <c r="WYP21" s="43"/>
      <c r="WYQ21" s="43"/>
      <c r="WYR21" s="43"/>
      <c r="WYS21" s="43"/>
      <c r="WYT21" s="43"/>
      <c r="WYU21" s="43"/>
      <c r="WYV21" s="43"/>
      <c r="WYW21" s="43"/>
      <c r="WYX21" s="43"/>
      <c r="WYY21" s="43"/>
      <c r="WYZ21" s="43"/>
      <c r="WZA21" s="43"/>
      <c r="WZB21" s="43"/>
      <c r="WZC21" s="43"/>
      <c r="WZD21" s="43"/>
      <c r="WZE21" s="43"/>
      <c r="WZF21" s="43"/>
      <c r="WZG21" s="43"/>
      <c r="WZH21" s="43"/>
      <c r="WZI21" s="43"/>
      <c r="WZJ21" s="43"/>
      <c r="WZK21" s="43"/>
      <c r="WZL21" s="43"/>
      <c r="WZM21" s="43"/>
      <c r="WZN21" s="43"/>
      <c r="WZO21" s="43"/>
      <c r="WZP21" s="43"/>
      <c r="WZQ21" s="43"/>
      <c r="WZR21" s="43"/>
      <c r="WZS21" s="43"/>
      <c r="WZT21" s="43"/>
      <c r="WZU21" s="43"/>
      <c r="WZV21" s="43"/>
      <c r="WZW21" s="43"/>
      <c r="WZX21" s="43"/>
      <c r="WZY21" s="43"/>
      <c r="WZZ21" s="43"/>
      <c r="XAA21" s="43"/>
      <c r="XAB21" s="43"/>
      <c r="XAC21" s="43"/>
      <c r="XAD21" s="43"/>
      <c r="XAE21" s="43"/>
      <c r="XAF21" s="43"/>
      <c r="XAG21" s="43"/>
      <c r="XAH21" s="43"/>
      <c r="XAI21" s="43"/>
      <c r="XAJ21" s="43"/>
      <c r="XAK21" s="43"/>
      <c r="XAL21" s="43"/>
      <c r="XAM21" s="43"/>
      <c r="XAN21" s="43"/>
      <c r="XAO21" s="43"/>
      <c r="XAP21" s="43"/>
      <c r="XAQ21" s="43"/>
      <c r="XAR21" s="43"/>
      <c r="XAS21" s="43"/>
      <c r="XAT21" s="43"/>
      <c r="XAU21" s="43"/>
      <c r="XAV21" s="43"/>
      <c r="XAW21" s="43"/>
      <c r="XAX21" s="43"/>
      <c r="XAY21" s="43"/>
      <c r="XAZ21" s="43"/>
      <c r="XBA21" s="43"/>
      <c r="XBB21" s="43"/>
      <c r="XBC21" s="43"/>
      <c r="XBD21" s="43"/>
      <c r="XBE21" s="43"/>
      <c r="XBF21" s="43"/>
      <c r="XBG21" s="43"/>
      <c r="XBH21" s="43"/>
      <c r="XBI21" s="43"/>
      <c r="XBJ21" s="43"/>
      <c r="XBK21" s="43"/>
      <c r="XBL21" s="43"/>
      <c r="XBM21" s="43"/>
      <c r="XBN21" s="43"/>
      <c r="XBO21" s="43"/>
      <c r="XBP21" s="43"/>
      <c r="XBQ21" s="43"/>
      <c r="XBR21" s="43"/>
      <c r="XBS21" s="43"/>
      <c r="XBT21" s="43"/>
      <c r="XBU21" s="43"/>
      <c r="XBV21" s="43"/>
      <c r="XBW21" s="43"/>
      <c r="XBX21" s="43"/>
      <c r="XBY21" s="43"/>
      <c r="XBZ21" s="43"/>
      <c r="XCA21" s="43"/>
      <c r="XCB21" s="43"/>
      <c r="XCC21" s="43"/>
      <c r="XCD21" s="43"/>
      <c r="XCE21" s="43"/>
      <c r="XCF21" s="43"/>
      <c r="XCG21" s="43"/>
      <c r="XCH21" s="43"/>
      <c r="XCI21" s="43"/>
      <c r="XCJ21" s="43"/>
      <c r="XCK21" s="43"/>
      <c r="XCL21" s="43"/>
      <c r="XCM21" s="43"/>
      <c r="XCN21" s="43"/>
      <c r="XCO21" s="43"/>
      <c r="XCP21" s="43"/>
      <c r="XCQ21" s="43"/>
      <c r="XCR21" s="43"/>
      <c r="XCS21" s="43"/>
      <c r="XCT21" s="43"/>
      <c r="XCU21" s="43"/>
      <c r="XCV21" s="43"/>
      <c r="XCW21" s="43"/>
      <c r="XCX21" s="43"/>
      <c r="XCY21" s="43"/>
      <c r="XCZ21" s="43"/>
      <c r="XDA21" s="43"/>
      <c r="XDB21" s="43"/>
      <c r="XDC21" s="43"/>
      <c r="XDD21" s="43"/>
      <c r="XDE21" s="43"/>
      <c r="XDF21" s="43"/>
      <c r="XDG21" s="43"/>
      <c r="XDH21" s="43"/>
      <c r="XDI21" s="43"/>
      <c r="XDJ21" s="43"/>
      <c r="XDK21" s="43"/>
      <c r="XDL21" s="43"/>
      <c r="XDM21" s="43"/>
      <c r="XDN21" s="43"/>
      <c r="XDO21" s="43"/>
      <c r="XDP21" s="43"/>
      <c r="XDQ21" s="43"/>
      <c r="XDR21" s="43"/>
      <c r="XDS21" s="43"/>
      <c r="XDT21" s="43"/>
      <c r="XDU21" s="43"/>
      <c r="XDV21" s="43"/>
      <c r="XDW21" s="43"/>
      <c r="XDX21" s="43"/>
      <c r="XDY21" s="43"/>
      <c r="XDZ21" s="43"/>
      <c r="XEA21" s="43"/>
      <c r="XEB21" s="43"/>
      <c r="XEC21" s="43"/>
      <c r="XED21" s="43"/>
      <c r="XEE21" s="43"/>
      <c r="XEF21" s="43"/>
      <c r="XEG21" s="43"/>
      <c r="XEH21" s="43"/>
      <c r="XEI21" s="43"/>
      <c r="XEJ21" s="43"/>
      <c r="XEK21" s="43"/>
      <c r="XEL21" s="43"/>
      <c r="XEM21" s="43"/>
      <c r="XEN21" s="43"/>
      <c r="XEO21" s="43"/>
      <c r="XEP21" s="43"/>
      <c r="XEQ21" s="43"/>
      <c r="XER21" s="43"/>
      <c r="XES21" s="43"/>
      <c r="XET21" s="43"/>
      <c r="XEU21" s="43"/>
      <c r="XEV21" s="43"/>
      <c r="XEW21" s="43"/>
      <c r="XEX21" s="43"/>
      <c r="XEY21" s="43"/>
      <c r="XEZ21" s="43"/>
      <c r="XFA21" s="43"/>
      <c r="XFB21" s="43"/>
      <c r="XFC21" s="43"/>
      <c r="XFD21" s="43"/>
    </row>
    <row r="22" s="225" customFormat="1" ht="32" customHeight="1" spans="1:16384">
      <c r="A22" s="61" t="s">
        <v>31</v>
      </c>
      <c r="B22" s="260" t="s">
        <v>32</v>
      </c>
      <c r="C22" s="252">
        <f>SUM(C23:C32)</f>
        <v>5641</v>
      </c>
      <c r="D22" s="252">
        <f>SUM(D23:D32)</f>
        <v>8622</v>
      </c>
      <c r="E22" s="252">
        <f t="shared" si="0"/>
        <v>2981</v>
      </c>
      <c r="F22" s="253">
        <f t="shared" si="1"/>
        <v>0.528452402056373</v>
      </c>
      <c r="G22" s="250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43"/>
      <c r="RJ22" s="43"/>
      <c r="RK22" s="43"/>
      <c r="RL22" s="43"/>
      <c r="RM22" s="43"/>
      <c r="RN22" s="43"/>
      <c r="RO22" s="43"/>
      <c r="RP22" s="43"/>
      <c r="RQ22" s="43"/>
      <c r="RR22" s="43"/>
      <c r="RS22" s="43"/>
      <c r="RT22" s="43"/>
      <c r="RU22" s="43"/>
      <c r="RV22" s="43"/>
      <c r="RW22" s="43"/>
      <c r="RX22" s="43"/>
      <c r="RY22" s="43"/>
      <c r="RZ22" s="43"/>
      <c r="SA22" s="43"/>
      <c r="SB22" s="43"/>
      <c r="SC22" s="43"/>
      <c r="SD22" s="43"/>
      <c r="SE22" s="43"/>
      <c r="SF22" s="43"/>
      <c r="SG22" s="43"/>
      <c r="SH22" s="43"/>
      <c r="SI22" s="43"/>
      <c r="SJ22" s="43"/>
      <c r="SK22" s="43"/>
      <c r="SL22" s="43"/>
      <c r="SM22" s="43"/>
      <c r="SN22" s="43"/>
      <c r="SO22" s="43"/>
      <c r="SP22" s="43"/>
      <c r="SQ22" s="43"/>
      <c r="SR22" s="43"/>
      <c r="SS22" s="43"/>
      <c r="ST22" s="43"/>
      <c r="SU22" s="43"/>
      <c r="SV22" s="43"/>
      <c r="SW22" s="43"/>
      <c r="SX22" s="43"/>
      <c r="SY22" s="43"/>
      <c r="SZ22" s="43"/>
      <c r="TA22" s="43"/>
      <c r="TB22" s="43"/>
      <c r="TC22" s="43"/>
      <c r="TD22" s="43"/>
      <c r="TE22" s="43"/>
      <c r="TF22" s="43"/>
      <c r="TG22" s="43"/>
      <c r="TH22" s="43"/>
      <c r="TI22" s="43"/>
      <c r="TJ22" s="43"/>
      <c r="TK22" s="43"/>
      <c r="TL22" s="43"/>
      <c r="TM22" s="43"/>
      <c r="TN22" s="43"/>
      <c r="TO22" s="43"/>
      <c r="TP22" s="43"/>
      <c r="TQ22" s="43"/>
      <c r="TR22" s="43"/>
      <c r="TS22" s="43"/>
      <c r="TT22" s="43"/>
      <c r="TU22" s="43"/>
      <c r="TV22" s="43"/>
      <c r="TW22" s="43"/>
      <c r="TX22" s="43"/>
      <c r="TY22" s="43"/>
      <c r="TZ22" s="43"/>
      <c r="UA22" s="43"/>
      <c r="UB22" s="43"/>
      <c r="UC22" s="43"/>
      <c r="UD22" s="43"/>
      <c r="UE22" s="43"/>
      <c r="UF22" s="43"/>
      <c r="UG22" s="43"/>
      <c r="UH22" s="43"/>
      <c r="UI22" s="43"/>
      <c r="UJ22" s="43"/>
      <c r="UK22" s="43"/>
      <c r="UL22" s="43"/>
      <c r="UM22" s="43"/>
      <c r="UN22" s="43"/>
      <c r="UO22" s="43"/>
      <c r="UP22" s="43"/>
      <c r="UQ22" s="43"/>
      <c r="UR22" s="43"/>
      <c r="US22" s="43"/>
      <c r="UT22" s="43"/>
      <c r="UU22" s="43"/>
      <c r="UV22" s="43"/>
      <c r="UW22" s="43"/>
      <c r="UX22" s="43"/>
      <c r="UY22" s="43"/>
      <c r="UZ22" s="43"/>
      <c r="VA22" s="43"/>
      <c r="VB22" s="43"/>
      <c r="VC22" s="43"/>
      <c r="VD22" s="43"/>
      <c r="VE22" s="43"/>
      <c r="VF22" s="43"/>
      <c r="VG22" s="43"/>
      <c r="VH22" s="43"/>
      <c r="VI22" s="43"/>
      <c r="VJ22" s="43"/>
      <c r="VK22" s="43"/>
      <c r="VL22" s="43"/>
      <c r="VM22" s="43"/>
      <c r="VN22" s="43"/>
      <c r="VO22" s="43"/>
      <c r="VP22" s="43"/>
      <c r="VQ22" s="43"/>
      <c r="VR22" s="43"/>
      <c r="VS22" s="43"/>
      <c r="VT22" s="43"/>
      <c r="VU22" s="43"/>
      <c r="VV22" s="43"/>
      <c r="VW22" s="43"/>
      <c r="VX22" s="43"/>
      <c r="VY22" s="43"/>
      <c r="VZ22" s="43"/>
      <c r="WA22" s="43"/>
      <c r="WB22" s="43"/>
      <c r="WC22" s="43"/>
      <c r="WD22" s="43"/>
      <c r="WE22" s="43"/>
      <c r="WF22" s="43"/>
      <c r="WG22" s="43"/>
      <c r="WH22" s="43"/>
      <c r="WI22" s="43"/>
      <c r="WJ22" s="43"/>
      <c r="WK22" s="43"/>
      <c r="WL22" s="43"/>
      <c r="WM22" s="43"/>
      <c r="WN22" s="43"/>
      <c r="WO22" s="43"/>
      <c r="WP22" s="43"/>
      <c r="WQ22" s="43"/>
      <c r="WR22" s="43"/>
      <c r="WS22" s="43"/>
      <c r="WT22" s="43"/>
      <c r="WU22" s="43"/>
      <c r="WV22" s="43"/>
      <c r="WW22" s="43"/>
      <c r="WX22" s="43"/>
      <c r="WY22" s="43"/>
      <c r="WZ22" s="43"/>
      <c r="XA22" s="43"/>
      <c r="XB22" s="43"/>
      <c r="XC22" s="43"/>
      <c r="XD22" s="43"/>
      <c r="XE22" s="43"/>
      <c r="XF22" s="43"/>
      <c r="XG22" s="43"/>
      <c r="XH22" s="43"/>
      <c r="XI22" s="43"/>
      <c r="XJ22" s="43"/>
      <c r="XK22" s="43"/>
      <c r="XL22" s="43"/>
      <c r="XM22" s="43"/>
      <c r="XN22" s="43"/>
      <c r="XO22" s="43"/>
      <c r="XP22" s="43"/>
      <c r="XQ22" s="43"/>
      <c r="XR22" s="43"/>
      <c r="XS22" s="43"/>
      <c r="XT22" s="43"/>
      <c r="XU22" s="43"/>
      <c r="XV22" s="43"/>
      <c r="XW22" s="43"/>
      <c r="XX22" s="43"/>
      <c r="XY22" s="43"/>
      <c r="XZ22" s="43"/>
      <c r="YA22" s="43"/>
      <c r="YB22" s="43"/>
      <c r="YC22" s="43"/>
      <c r="YD22" s="43"/>
      <c r="YE22" s="43"/>
      <c r="YF22" s="43"/>
      <c r="YG22" s="43"/>
      <c r="YH22" s="43"/>
      <c r="YI22" s="43"/>
      <c r="YJ22" s="43"/>
      <c r="YK22" s="43"/>
      <c r="YL22" s="43"/>
      <c r="YM22" s="43"/>
      <c r="YN22" s="43"/>
      <c r="YO22" s="43"/>
      <c r="YP22" s="43"/>
      <c r="YQ22" s="43"/>
      <c r="YR22" s="43"/>
      <c r="YS22" s="43"/>
      <c r="YT22" s="43"/>
      <c r="YU22" s="43"/>
      <c r="YV22" s="43"/>
      <c r="YW22" s="43"/>
      <c r="YX22" s="43"/>
      <c r="YY22" s="43"/>
      <c r="YZ22" s="43"/>
      <c r="ZA22" s="43"/>
      <c r="ZB22" s="43"/>
      <c r="ZC22" s="43"/>
      <c r="ZD22" s="43"/>
      <c r="ZE22" s="43"/>
      <c r="ZF22" s="43"/>
      <c r="ZG22" s="43"/>
      <c r="ZH22" s="43"/>
      <c r="ZI22" s="43"/>
      <c r="ZJ22" s="43"/>
      <c r="ZK22" s="43"/>
      <c r="ZL22" s="43"/>
      <c r="ZM22" s="43"/>
      <c r="ZN22" s="43"/>
      <c r="ZO22" s="43"/>
      <c r="ZP22" s="43"/>
      <c r="ZQ22" s="43"/>
      <c r="ZR22" s="43"/>
      <c r="ZS22" s="43"/>
      <c r="ZT22" s="43"/>
      <c r="ZU22" s="43"/>
      <c r="ZV22" s="43"/>
      <c r="ZW22" s="43"/>
      <c r="ZX22" s="43"/>
      <c r="ZY22" s="43"/>
      <c r="ZZ22" s="43"/>
      <c r="AAA22" s="43"/>
      <c r="AAB22" s="43"/>
      <c r="AAC22" s="43"/>
      <c r="AAD22" s="43"/>
      <c r="AAE22" s="43"/>
      <c r="AAF22" s="43"/>
      <c r="AAG22" s="43"/>
      <c r="AAH22" s="43"/>
      <c r="AAI22" s="43"/>
      <c r="AAJ22" s="43"/>
      <c r="AAK22" s="43"/>
      <c r="AAL22" s="43"/>
      <c r="AAM22" s="43"/>
      <c r="AAN22" s="43"/>
      <c r="AAO22" s="43"/>
      <c r="AAP22" s="43"/>
      <c r="AAQ22" s="43"/>
      <c r="AAR22" s="43"/>
      <c r="AAS22" s="43"/>
      <c r="AAT22" s="43"/>
      <c r="AAU22" s="43"/>
      <c r="AAV22" s="43"/>
      <c r="AAW22" s="43"/>
      <c r="AAX22" s="43"/>
      <c r="AAY22" s="43"/>
      <c r="AAZ22" s="43"/>
      <c r="ABA22" s="43"/>
      <c r="ABB22" s="43"/>
      <c r="ABC22" s="43"/>
      <c r="ABD22" s="43"/>
      <c r="ABE22" s="43"/>
      <c r="ABF22" s="43"/>
      <c r="ABG22" s="43"/>
      <c r="ABH22" s="43"/>
      <c r="ABI22" s="43"/>
      <c r="ABJ22" s="43"/>
      <c r="ABK22" s="43"/>
      <c r="ABL22" s="43"/>
      <c r="ABM22" s="43"/>
      <c r="ABN22" s="43"/>
      <c r="ABO22" s="43"/>
      <c r="ABP22" s="43"/>
      <c r="ABQ22" s="43"/>
      <c r="ABR22" s="43"/>
      <c r="ABS22" s="43"/>
      <c r="ABT22" s="43"/>
      <c r="ABU22" s="43"/>
      <c r="ABV22" s="43"/>
      <c r="ABW22" s="43"/>
      <c r="ABX22" s="43"/>
      <c r="ABY22" s="43"/>
      <c r="ABZ22" s="43"/>
      <c r="ACA22" s="43"/>
      <c r="ACB22" s="43"/>
      <c r="ACC22" s="43"/>
      <c r="ACD22" s="43"/>
      <c r="ACE22" s="43"/>
      <c r="ACF22" s="43"/>
      <c r="ACG22" s="43"/>
      <c r="ACH22" s="43"/>
      <c r="ACI22" s="43"/>
      <c r="ACJ22" s="43"/>
      <c r="ACK22" s="43"/>
      <c r="ACL22" s="43"/>
      <c r="ACM22" s="43"/>
      <c r="ACN22" s="43"/>
      <c r="ACO22" s="43"/>
      <c r="ACP22" s="43"/>
      <c r="ACQ22" s="43"/>
      <c r="ACR22" s="43"/>
      <c r="ACS22" s="43"/>
      <c r="ACT22" s="43"/>
      <c r="ACU22" s="43"/>
      <c r="ACV22" s="43"/>
      <c r="ACW22" s="43"/>
      <c r="ACX22" s="43"/>
      <c r="ACY22" s="43"/>
      <c r="ACZ22" s="43"/>
      <c r="ADA22" s="43"/>
      <c r="ADB22" s="43"/>
      <c r="ADC22" s="43"/>
      <c r="ADD22" s="43"/>
      <c r="ADE22" s="43"/>
      <c r="ADF22" s="43"/>
      <c r="ADG22" s="43"/>
      <c r="ADH22" s="43"/>
      <c r="ADI22" s="43"/>
      <c r="ADJ22" s="43"/>
      <c r="ADK22" s="43"/>
      <c r="ADL22" s="43"/>
      <c r="ADM22" s="43"/>
      <c r="ADN22" s="43"/>
      <c r="ADO22" s="43"/>
      <c r="ADP22" s="43"/>
      <c r="ADQ22" s="43"/>
      <c r="ADR22" s="43"/>
      <c r="ADS22" s="43"/>
      <c r="ADT22" s="43"/>
      <c r="ADU22" s="43"/>
      <c r="ADV22" s="43"/>
      <c r="ADW22" s="43"/>
      <c r="ADX22" s="43"/>
      <c r="ADY22" s="43"/>
      <c r="ADZ22" s="43"/>
      <c r="AEA22" s="43"/>
      <c r="AEB22" s="43"/>
      <c r="AEC22" s="43"/>
      <c r="AED22" s="43"/>
      <c r="AEE22" s="43"/>
      <c r="AEF22" s="43"/>
      <c r="AEG22" s="43"/>
      <c r="AEH22" s="43"/>
      <c r="AEI22" s="43"/>
      <c r="AEJ22" s="43"/>
      <c r="AEK22" s="43"/>
      <c r="AEL22" s="43"/>
      <c r="AEM22" s="43"/>
      <c r="AEN22" s="43"/>
      <c r="AEO22" s="43"/>
      <c r="AEP22" s="43"/>
      <c r="AEQ22" s="43"/>
      <c r="AER22" s="43"/>
      <c r="AES22" s="43"/>
      <c r="AET22" s="43"/>
      <c r="AEU22" s="43"/>
      <c r="AEV22" s="43"/>
      <c r="AEW22" s="43"/>
      <c r="AEX22" s="43"/>
      <c r="AEY22" s="43"/>
      <c r="AEZ22" s="43"/>
      <c r="AFA22" s="43"/>
      <c r="AFB22" s="43"/>
      <c r="AFC22" s="43"/>
      <c r="AFD22" s="43"/>
      <c r="AFE22" s="43"/>
      <c r="AFF22" s="43"/>
      <c r="AFG22" s="43"/>
      <c r="AFH22" s="43"/>
      <c r="AFI22" s="43"/>
      <c r="AFJ22" s="43"/>
      <c r="AFK22" s="43"/>
      <c r="AFL22" s="43"/>
      <c r="AFM22" s="43"/>
      <c r="AFN22" s="43"/>
      <c r="AFO22" s="43"/>
      <c r="AFP22" s="43"/>
      <c r="AFQ22" s="43"/>
      <c r="AFR22" s="43"/>
      <c r="AFS22" s="43"/>
      <c r="AFT22" s="43"/>
      <c r="AFU22" s="43"/>
      <c r="AFV22" s="43"/>
      <c r="AFW22" s="43"/>
      <c r="AFX22" s="43"/>
      <c r="AFY22" s="43"/>
      <c r="AFZ22" s="43"/>
      <c r="AGA22" s="43"/>
      <c r="AGB22" s="43"/>
      <c r="AGC22" s="43"/>
      <c r="AGD22" s="43"/>
      <c r="AGE22" s="43"/>
      <c r="AGF22" s="43"/>
      <c r="AGG22" s="43"/>
      <c r="AGH22" s="43"/>
      <c r="AGI22" s="43"/>
      <c r="AGJ22" s="43"/>
      <c r="AGK22" s="43"/>
      <c r="AGL22" s="43"/>
      <c r="AGM22" s="43"/>
      <c r="AGN22" s="43"/>
      <c r="AGO22" s="43"/>
      <c r="AGP22" s="43"/>
      <c r="AGQ22" s="43"/>
      <c r="AGR22" s="43"/>
      <c r="AGS22" s="43"/>
      <c r="AGT22" s="43"/>
      <c r="AGU22" s="43"/>
      <c r="AGV22" s="43"/>
      <c r="AGW22" s="43"/>
      <c r="AGX22" s="43"/>
      <c r="AGY22" s="43"/>
      <c r="AGZ22" s="43"/>
      <c r="AHA22" s="43"/>
      <c r="AHB22" s="43"/>
      <c r="AHC22" s="43"/>
      <c r="AHD22" s="43"/>
      <c r="AHE22" s="43"/>
      <c r="AHF22" s="43"/>
      <c r="AHG22" s="43"/>
      <c r="AHH22" s="43"/>
      <c r="AHI22" s="43"/>
      <c r="AHJ22" s="43"/>
      <c r="AHK22" s="43"/>
      <c r="AHL22" s="43"/>
      <c r="AHM22" s="43"/>
      <c r="AHN22" s="43"/>
      <c r="AHO22" s="43"/>
      <c r="AHP22" s="43"/>
      <c r="AHQ22" s="43"/>
      <c r="AHR22" s="43"/>
      <c r="AHS22" s="43"/>
      <c r="AHT22" s="43"/>
      <c r="AHU22" s="43"/>
      <c r="AHV22" s="43"/>
      <c r="AHW22" s="43"/>
      <c r="AHX22" s="43"/>
      <c r="AHY22" s="43"/>
      <c r="AHZ22" s="43"/>
      <c r="AIA22" s="43"/>
      <c r="AIB22" s="43"/>
      <c r="AIC22" s="43"/>
      <c r="AID22" s="43"/>
      <c r="AIE22" s="43"/>
      <c r="AIF22" s="43"/>
      <c r="AIG22" s="43"/>
      <c r="AIH22" s="43"/>
      <c r="AII22" s="43"/>
      <c r="AIJ22" s="43"/>
      <c r="AIK22" s="43"/>
      <c r="AIL22" s="43"/>
      <c r="AIM22" s="43"/>
      <c r="AIN22" s="43"/>
      <c r="AIO22" s="43"/>
      <c r="AIP22" s="43"/>
      <c r="AIQ22" s="43"/>
      <c r="AIR22" s="43"/>
      <c r="AIS22" s="43"/>
      <c r="AIT22" s="43"/>
      <c r="AIU22" s="43"/>
      <c r="AIV22" s="43"/>
      <c r="AIW22" s="43"/>
      <c r="AIX22" s="43"/>
      <c r="AIY22" s="43"/>
      <c r="AIZ22" s="43"/>
      <c r="AJA22" s="43"/>
      <c r="AJB22" s="43"/>
      <c r="AJC22" s="43"/>
      <c r="AJD22" s="43"/>
      <c r="AJE22" s="43"/>
      <c r="AJF22" s="43"/>
      <c r="AJG22" s="43"/>
      <c r="AJH22" s="43"/>
      <c r="AJI22" s="43"/>
      <c r="AJJ22" s="43"/>
      <c r="AJK22" s="43"/>
      <c r="AJL22" s="43"/>
      <c r="AJM22" s="43"/>
      <c r="AJN22" s="43"/>
      <c r="AJO22" s="43"/>
      <c r="AJP22" s="43"/>
      <c r="AJQ22" s="43"/>
      <c r="AJR22" s="43"/>
      <c r="AJS22" s="43"/>
      <c r="AJT22" s="43"/>
      <c r="AJU22" s="43"/>
      <c r="AJV22" s="43"/>
      <c r="AJW22" s="43"/>
      <c r="AJX22" s="43"/>
      <c r="AJY22" s="43"/>
      <c r="AJZ22" s="43"/>
      <c r="AKA22" s="43"/>
      <c r="AKB22" s="43"/>
      <c r="AKC22" s="43"/>
      <c r="AKD22" s="43"/>
      <c r="AKE22" s="43"/>
      <c r="AKF22" s="43"/>
      <c r="AKG22" s="43"/>
      <c r="AKH22" s="43"/>
      <c r="AKI22" s="43"/>
      <c r="AKJ22" s="43"/>
      <c r="AKK22" s="43"/>
      <c r="AKL22" s="43"/>
      <c r="AKM22" s="43"/>
      <c r="AKN22" s="43"/>
      <c r="AKO22" s="43"/>
      <c r="AKP22" s="43"/>
      <c r="AKQ22" s="43"/>
      <c r="AKR22" s="43"/>
      <c r="AKS22" s="43"/>
      <c r="AKT22" s="43"/>
      <c r="AKU22" s="43"/>
      <c r="AKV22" s="43"/>
      <c r="AKW22" s="43"/>
      <c r="AKX22" s="43"/>
      <c r="AKY22" s="43"/>
      <c r="AKZ22" s="43"/>
      <c r="ALA22" s="43"/>
      <c r="ALB22" s="43"/>
      <c r="ALC22" s="43"/>
      <c r="ALD22" s="43"/>
      <c r="ALE22" s="43"/>
      <c r="ALF22" s="43"/>
      <c r="ALG22" s="43"/>
      <c r="ALH22" s="43"/>
      <c r="ALI22" s="43"/>
      <c r="ALJ22" s="43"/>
      <c r="ALK22" s="43"/>
      <c r="ALL22" s="43"/>
      <c r="ALM22" s="43"/>
      <c r="ALN22" s="43"/>
      <c r="ALO22" s="43"/>
      <c r="ALP22" s="43"/>
      <c r="ALQ22" s="43"/>
      <c r="ALR22" s="43"/>
      <c r="ALS22" s="43"/>
      <c r="ALT22" s="43"/>
      <c r="ALU22" s="43"/>
      <c r="ALV22" s="43"/>
      <c r="ALW22" s="43"/>
      <c r="ALX22" s="43"/>
      <c r="ALY22" s="43"/>
      <c r="ALZ22" s="43"/>
      <c r="AMA22" s="43"/>
      <c r="AMB22" s="43"/>
      <c r="AMC22" s="43"/>
      <c r="AMD22" s="43"/>
      <c r="AME22" s="43"/>
      <c r="AMF22" s="43"/>
      <c r="AMG22" s="43"/>
      <c r="AMH22" s="43"/>
      <c r="AMI22" s="43"/>
      <c r="AMJ22" s="43"/>
      <c r="AMK22" s="43"/>
      <c r="AML22" s="43"/>
      <c r="AMM22" s="43"/>
      <c r="AMN22" s="43"/>
      <c r="AMO22" s="43"/>
      <c r="AMP22" s="43"/>
      <c r="AMQ22" s="43"/>
      <c r="AMR22" s="43"/>
      <c r="AMS22" s="43"/>
      <c r="AMT22" s="43"/>
      <c r="AMU22" s="43"/>
      <c r="AMV22" s="43"/>
      <c r="AMW22" s="43"/>
      <c r="AMX22" s="43"/>
      <c r="AMY22" s="43"/>
      <c r="AMZ22" s="43"/>
      <c r="ANA22" s="43"/>
      <c r="ANB22" s="43"/>
      <c r="ANC22" s="43"/>
      <c r="AND22" s="43"/>
      <c r="ANE22" s="43"/>
      <c r="ANF22" s="43"/>
      <c r="ANG22" s="43"/>
      <c r="ANH22" s="43"/>
      <c r="ANI22" s="43"/>
      <c r="ANJ22" s="43"/>
      <c r="ANK22" s="43"/>
      <c r="ANL22" s="43"/>
      <c r="ANM22" s="43"/>
      <c r="ANN22" s="43"/>
      <c r="ANO22" s="43"/>
      <c r="ANP22" s="43"/>
      <c r="ANQ22" s="43"/>
      <c r="ANR22" s="43"/>
      <c r="ANS22" s="43"/>
      <c r="ANT22" s="43"/>
      <c r="ANU22" s="43"/>
      <c r="ANV22" s="43"/>
      <c r="ANW22" s="43"/>
      <c r="ANX22" s="43"/>
      <c r="ANY22" s="43"/>
      <c r="ANZ22" s="43"/>
      <c r="AOA22" s="43"/>
      <c r="AOB22" s="43"/>
      <c r="AOC22" s="43"/>
      <c r="AOD22" s="43"/>
      <c r="AOE22" s="43"/>
      <c r="AOF22" s="43"/>
      <c r="AOG22" s="43"/>
      <c r="AOH22" s="43"/>
      <c r="AOI22" s="43"/>
      <c r="AOJ22" s="43"/>
      <c r="AOK22" s="43"/>
      <c r="AOL22" s="43"/>
      <c r="AOM22" s="43"/>
      <c r="AON22" s="43"/>
      <c r="AOO22" s="43"/>
      <c r="AOP22" s="43"/>
      <c r="AOQ22" s="43"/>
      <c r="AOR22" s="43"/>
      <c r="AOS22" s="43"/>
      <c r="AOT22" s="43"/>
      <c r="AOU22" s="43"/>
      <c r="AOV22" s="43"/>
      <c r="AOW22" s="43"/>
      <c r="AOX22" s="43"/>
      <c r="AOY22" s="43"/>
      <c r="AOZ22" s="43"/>
      <c r="APA22" s="43"/>
      <c r="APB22" s="43"/>
      <c r="APC22" s="43"/>
      <c r="APD22" s="43"/>
      <c r="APE22" s="43"/>
      <c r="APF22" s="43"/>
      <c r="APG22" s="43"/>
      <c r="APH22" s="43"/>
      <c r="API22" s="43"/>
      <c r="APJ22" s="43"/>
      <c r="APK22" s="43"/>
      <c r="APL22" s="43"/>
      <c r="APM22" s="43"/>
      <c r="APN22" s="43"/>
      <c r="APO22" s="43"/>
      <c r="APP22" s="43"/>
      <c r="APQ22" s="43"/>
      <c r="APR22" s="43"/>
      <c r="APS22" s="43"/>
      <c r="APT22" s="43"/>
      <c r="APU22" s="43"/>
      <c r="APV22" s="43"/>
      <c r="APW22" s="43"/>
      <c r="APX22" s="43"/>
      <c r="APY22" s="43"/>
      <c r="APZ22" s="43"/>
      <c r="AQA22" s="43"/>
      <c r="AQB22" s="43"/>
      <c r="AQC22" s="43"/>
      <c r="AQD22" s="43"/>
      <c r="AQE22" s="43"/>
      <c r="AQF22" s="43"/>
      <c r="AQG22" s="43"/>
      <c r="AQH22" s="43"/>
      <c r="AQI22" s="43"/>
      <c r="AQJ22" s="43"/>
      <c r="AQK22" s="43"/>
      <c r="AQL22" s="43"/>
      <c r="AQM22" s="43"/>
      <c r="AQN22" s="43"/>
      <c r="AQO22" s="43"/>
      <c r="AQP22" s="43"/>
      <c r="AQQ22" s="43"/>
      <c r="AQR22" s="43"/>
      <c r="AQS22" s="43"/>
      <c r="AQT22" s="43"/>
      <c r="AQU22" s="43"/>
      <c r="AQV22" s="43"/>
      <c r="AQW22" s="43"/>
      <c r="AQX22" s="43"/>
      <c r="AQY22" s="43"/>
      <c r="AQZ22" s="43"/>
      <c r="ARA22" s="43"/>
      <c r="ARB22" s="43"/>
      <c r="ARC22" s="43"/>
      <c r="ARD22" s="43"/>
      <c r="ARE22" s="43"/>
      <c r="ARF22" s="43"/>
      <c r="ARG22" s="43"/>
      <c r="ARH22" s="43"/>
      <c r="ARI22" s="43"/>
      <c r="ARJ22" s="43"/>
      <c r="ARK22" s="43"/>
      <c r="ARL22" s="43"/>
      <c r="ARM22" s="43"/>
      <c r="ARN22" s="43"/>
      <c r="ARO22" s="43"/>
      <c r="ARP22" s="43"/>
      <c r="ARQ22" s="43"/>
      <c r="ARR22" s="43"/>
      <c r="ARS22" s="43"/>
      <c r="ART22" s="43"/>
      <c r="ARU22" s="43"/>
      <c r="ARV22" s="43"/>
      <c r="ARW22" s="43"/>
      <c r="ARX22" s="43"/>
      <c r="ARY22" s="43"/>
      <c r="ARZ22" s="43"/>
      <c r="ASA22" s="43"/>
      <c r="ASB22" s="43"/>
      <c r="ASC22" s="43"/>
      <c r="ASD22" s="43"/>
      <c r="ASE22" s="43"/>
      <c r="ASF22" s="43"/>
      <c r="ASG22" s="43"/>
      <c r="ASH22" s="43"/>
      <c r="ASI22" s="43"/>
      <c r="ASJ22" s="43"/>
      <c r="ASK22" s="43"/>
      <c r="ASL22" s="43"/>
      <c r="ASM22" s="43"/>
      <c r="ASN22" s="43"/>
      <c r="ASO22" s="43"/>
      <c r="ASP22" s="43"/>
      <c r="ASQ22" s="43"/>
      <c r="ASR22" s="43"/>
      <c r="ASS22" s="43"/>
      <c r="AST22" s="43"/>
      <c r="ASU22" s="43"/>
      <c r="ASV22" s="43"/>
      <c r="ASW22" s="43"/>
      <c r="ASX22" s="43"/>
      <c r="ASY22" s="43"/>
      <c r="ASZ22" s="43"/>
      <c r="ATA22" s="43"/>
      <c r="ATB22" s="43"/>
      <c r="ATC22" s="43"/>
      <c r="ATD22" s="43"/>
      <c r="ATE22" s="43"/>
      <c r="ATF22" s="43"/>
      <c r="ATG22" s="43"/>
      <c r="ATH22" s="43"/>
      <c r="ATI22" s="43"/>
      <c r="ATJ22" s="43"/>
      <c r="ATK22" s="43"/>
      <c r="ATL22" s="43"/>
      <c r="ATM22" s="43"/>
      <c r="ATN22" s="43"/>
      <c r="ATO22" s="43"/>
      <c r="ATP22" s="43"/>
      <c r="ATQ22" s="43"/>
      <c r="ATR22" s="43"/>
      <c r="ATS22" s="43"/>
      <c r="ATT22" s="43"/>
      <c r="ATU22" s="43"/>
      <c r="ATV22" s="43"/>
      <c r="ATW22" s="43"/>
      <c r="ATX22" s="43"/>
      <c r="ATY22" s="43"/>
      <c r="ATZ22" s="43"/>
      <c r="AUA22" s="43"/>
      <c r="AUB22" s="43"/>
      <c r="AUC22" s="43"/>
      <c r="AUD22" s="43"/>
      <c r="AUE22" s="43"/>
      <c r="AUF22" s="43"/>
      <c r="AUG22" s="43"/>
      <c r="AUH22" s="43"/>
      <c r="AUI22" s="43"/>
      <c r="AUJ22" s="43"/>
      <c r="AUK22" s="43"/>
      <c r="AUL22" s="43"/>
      <c r="AUM22" s="43"/>
      <c r="AUN22" s="43"/>
      <c r="AUO22" s="43"/>
      <c r="AUP22" s="43"/>
      <c r="AUQ22" s="43"/>
      <c r="AUR22" s="43"/>
      <c r="AUS22" s="43"/>
      <c r="AUT22" s="43"/>
      <c r="AUU22" s="43"/>
      <c r="AUV22" s="43"/>
      <c r="AUW22" s="43"/>
      <c r="AUX22" s="43"/>
      <c r="AUY22" s="43"/>
      <c r="AUZ22" s="43"/>
      <c r="AVA22" s="43"/>
      <c r="AVB22" s="43"/>
      <c r="AVC22" s="43"/>
      <c r="AVD22" s="43"/>
      <c r="AVE22" s="43"/>
      <c r="AVF22" s="43"/>
      <c r="AVG22" s="43"/>
      <c r="AVH22" s="43"/>
      <c r="AVI22" s="43"/>
      <c r="AVJ22" s="43"/>
      <c r="AVK22" s="43"/>
      <c r="AVL22" s="43"/>
      <c r="AVM22" s="43"/>
      <c r="AVN22" s="43"/>
      <c r="AVO22" s="43"/>
      <c r="AVP22" s="43"/>
      <c r="AVQ22" s="43"/>
      <c r="AVR22" s="43"/>
      <c r="AVS22" s="43"/>
      <c r="AVT22" s="43"/>
      <c r="AVU22" s="43"/>
      <c r="AVV22" s="43"/>
      <c r="AVW22" s="43"/>
      <c r="AVX22" s="43"/>
      <c r="AVY22" s="43"/>
      <c r="AVZ22" s="43"/>
      <c r="AWA22" s="43"/>
      <c r="AWB22" s="43"/>
      <c r="AWC22" s="43"/>
      <c r="AWD22" s="43"/>
      <c r="AWE22" s="43"/>
      <c r="AWF22" s="43"/>
      <c r="AWG22" s="43"/>
      <c r="AWH22" s="43"/>
      <c r="AWI22" s="43"/>
      <c r="AWJ22" s="43"/>
      <c r="AWK22" s="43"/>
      <c r="AWL22" s="43"/>
      <c r="AWM22" s="43"/>
      <c r="AWN22" s="43"/>
      <c r="AWO22" s="43"/>
      <c r="AWP22" s="43"/>
      <c r="AWQ22" s="43"/>
      <c r="AWR22" s="43"/>
      <c r="AWS22" s="43"/>
      <c r="AWT22" s="43"/>
      <c r="AWU22" s="43"/>
      <c r="AWV22" s="43"/>
      <c r="AWW22" s="43"/>
      <c r="AWX22" s="43"/>
      <c r="AWY22" s="43"/>
      <c r="AWZ22" s="43"/>
      <c r="AXA22" s="43"/>
      <c r="AXB22" s="43"/>
      <c r="AXC22" s="43"/>
      <c r="AXD22" s="43"/>
      <c r="AXE22" s="43"/>
      <c r="AXF22" s="43"/>
      <c r="AXG22" s="43"/>
      <c r="AXH22" s="43"/>
      <c r="AXI22" s="43"/>
      <c r="AXJ22" s="43"/>
      <c r="AXK22" s="43"/>
      <c r="AXL22" s="43"/>
      <c r="AXM22" s="43"/>
      <c r="AXN22" s="43"/>
      <c r="AXO22" s="43"/>
      <c r="AXP22" s="43"/>
      <c r="AXQ22" s="43"/>
      <c r="AXR22" s="43"/>
      <c r="AXS22" s="43"/>
      <c r="AXT22" s="43"/>
      <c r="AXU22" s="43"/>
      <c r="AXV22" s="43"/>
      <c r="AXW22" s="43"/>
      <c r="AXX22" s="43"/>
      <c r="AXY22" s="43"/>
      <c r="AXZ22" s="43"/>
      <c r="AYA22" s="43"/>
      <c r="AYB22" s="43"/>
      <c r="AYC22" s="43"/>
      <c r="AYD22" s="43"/>
      <c r="AYE22" s="43"/>
      <c r="AYF22" s="43"/>
      <c r="AYG22" s="43"/>
      <c r="AYH22" s="43"/>
      <c r="AYI22" s="43"/>
      <c r="AYJ22" s="43"/>
      <c r="AYK22" s="43"/>
      <c r="AYL22" s="43"/>
      <c r="AYM22" s="43"/>
      <c r="AYN22" s="43"/>
      <c r="AYO22" s="43"/>
      <c r="AYP22" s="43"/>
      <c r="AYQ22" s="43"/>
      <c r="AYR22" s="43"/>
      <c r="AYS22" s="43"/>
      <c r="AYT22" s="43"/>
      <c r="AYU22" s="43"/>
      <c r="AYV22" s="43"/>
      <c r="AYW22" s="43"/>
      <c r="AYX22" s="43"/>
      <c r="AYY22" s="43"/>
      <c r="AYZ22" s="43"/>
      <c r="AZA22" s="43"/>
      <c r="AZB22" s="43"/>
      <c r="AZC22" s="43"/>
      <c r="AZD22" s="43"/>
      <c r="AZE22" s="43"/>
      <c r="AZF22" s="43"/>
      <c r="AZG22" s="43"/>
      <c r="AZH22" s="43"/>
      <c r="AZI22" s="43"/>
      <c r="AZJ22" s="43"/>
      <c r="AZK22" s="43"/>
      <c r="AZL22" s="43"/>
      <c r="AZM22" s="43"/>
      <c r="AZN22" s="43"/>
      <c r="AZO22" s="43"/>
      <c r="AZP22" s="43"/>
      <c r="AZQ22" s="43"/>
      <c r="AZR22" s="43"/>
      <c r="AZS22" s="43"/>
      <c r="AZT22" s="43"/>
      <c r="AZU22" s="43"/>
      <c r="AZV22" s="43"/>
      <c r="AZW22" s="43"/>
      <c r="AZX22" s="43"/>
      <c r="AZY22" s="43"/>
      <c r="AZZ22" s="43"/>
      <c r="BAA22" s="43"/>
      <c r="BAB22" s="43"/>
      <c r="BAC22" s="43"/>
      <c r="BAD22" s="43"/>
      <c r="BAE22" s="43"/>
      <c r="BAF22" s="43"/>
      <c r="BAG22" s="43"/>
      <c r="BAH22" s="43"/>
      <c r="BAI22" s="43"/>
      <c r="BAJ22" s="43"/>
      <c r="BAK22" s="43"/>
      <c r="BAL22" s="43"/>
      <c r="BAM22" s="43"/>
      <c r="BAN22" s="43"/>
      <c r="BAO22" s="43"/>
      <c r="BAP22" s="43"/>
      <c r="BAQ22" s="43"/>
      <c r="BAR22" s="43"/>
      <c r="BAS22" s="43"/>
      <c r="BAT22" s="43"/>
      <c r="BAU22" s="43"/>
      <c r="BAV22" s="43"/>
      <c r="BAW22" s="43"/>
      <c r="BAX22" s="43"/>
      <c r="BAY22" s="43"/>
      <c r="BAZ22" s="43"/>
      <c r="BBA22" s="43"/>
      <c r="BBB22" s="43"/>
      <c r="BBC22" s="43"/>
      <c r="BBD22" s="43"/>
      <c r="BBE22" s="43"/>
      <c r="BBF22" s="43"/>
      <c r="BBG22" s="43"/>
      <c r="BBH22" s="43"/>
      <c r="BBI22" s="43"/>
      <c r="BBJ22" s="43"/>
      <c r="BBK22" s="43"/>
      <c r="BBL22" s="43"/>
      <c r="BBM22" s="43"/>
      <c r="BBN22" s="43"/>
      <c r="BBO22" s="43"/>
      <c r="BBP22" s="43"/>
      <c r="BBQ22" s="43"/>
      <c r="BBR22" s="43"/>
      <c r="BBS22" s="43"/>
      <c r="BBT22" s="43"/>
      <c r="BBU22" s="43"/>
      <c r="BBV22" s="43"/>
      <c r="BBW22" s="43"/>
      <c r="BBX22" s="43"/>
      <c r="BBY22" s="43"/>
      <c r="BBZ22" s="43"/>
      <c r="BCA22" s="43"/>
      <c r="BCB22" s="43"/>
      <c r="BCC22" s="43"/>
      <c r="BCD22" s="43"/>
      <c r="BCE22" s="43"/>
      <c r="BCF22" s="43"/>
      <c r="BCG22" s="43"/>
      <c r="BCH22" s="43"/>
      <c r="BCI22" s="43"/>
      <c r="BCJ22" s="43"/>
      <c r="BCK22" s="43"/>
      <c r="BCL22" s="43"/>
      <c r="BCM22" s="43"/>
      <c r="BCN22" s="43"/>
      <c r="BCO22" s="43"/>
      <c r="BCP22" s="43"/>
      <c r="BCQ22" s="43"/>
      <c r="BCR22" s="43"/>
      <c r="BCS22" s="43"/>
      <c r="BCT22" s="43"/>
      <c r="BCU22" s="43"/>
      <c r="BCV22" s="43"/>
      <c r="BCW22" s="43"/>
      <c r="BCX22" s="43"/>
      <c r="BCY22" s="43"/>
      <c r="BCZ22" s="43"/>
      <c r="BDA22" s="43"/>
      <c r="BDB22" s="43"/>
      <c r="BDC22" s="43"/>
      <c r="BDD22" s="43"/>
      <c r="BDE22" s="43"/>
      <c r="BDF22" s="43"/>
      <c r="BDG22" s="43"/>
      <c r="BDH22" s="43"/>
      <c r="BDI22" s="43"/>
      <c r="BDJ22" s="43"/>
      <c r="BDK22" s="43"/>
      <c r="BDL22" s="43"/>
      <c r="BDM22" s="43"/>
      <c r="BDN22" s="43"/>
      <c r="BDO22" s="43"/>
      <c r="BDP22" s="43"/>
      <c r="BDQ22" s="43"/>
      <c r="BDR22" s="43"/>
      <c r="BDS22" s="43"/>
      <c r="BDT22" s="43"/>
      <c r="BDU22" s="43"/>
      <c r="BDV22" s="43"/>
      <c r="BDW22" s="43"/>
      <c r="BDX22" s="43"/>
      <c r="BDY22" s="43"/>
      <c r="BDZ22" s="43"/>
      <c r="BEA22" s="43"/>
      <c r="BEB22" s="43"/>
      <c r="BEC22" s="43"/>
      <c r="BED22" s="43"/>
      <c r="BEE22" s="43"/>
      <c r="BEF22" s="43"/>
      <c r="BEG22" s="43"/>
      <c r="BEH22" s="43"/>
      <c r="BEI22" s="43"/>
      <c r="BEJ22" s="43"/>
      <c r="BEK22" s="43"/>
      <c r="BEL22" s="43"/>
      <c r="BEM22" s="43"/>
      <c r="BEN22" s="43"/>
      <c r="BEO22" s="43"/>
      <c r="BEP22" s="43"/>
      <c r="BEQ22" s="43"/>
      <c r="BER22" s="43"/>
      <c r="BES22" s="43"/>
      <c r="BET22" s="43"/>
      <c r="BEU22" s="43"/>
      <c r="BEV22" s="43"/>
      <c r="BEW22" s="43"/>
      <c r="BEX22" s="43"/>
      <c r="BEY22" s="43"/>
      <c r="BEZ22" s="43"/>
      <c r="BFA22" s="43"/>
      <c r="BFB22" s="43"/>
      <c r="BFC22" s="43"/>
      <c r="BFD22" s="43"/>
      <c r="BFE22" s="43"/>
      <c r="BFF22" s="43"/>
      <c r="BFG22" s="43"/>
      <c r="BFH22" s="43"/>
      <c r="BFI22" s="43"/>
      <c r="BFJ22" s="43"/>
      <c r="BFK22" s="43"/>
      <c r="BFL22" s="43"/>
      <c r="BFM22" s="43"/>
      <c r="BFN22" s="43"/>
      <c r="BFO22" s="43"/>
      <c r="BFP22" s="43"/>
      <c r="BFQ22" s="43"/>
      <c r="BFR22" s="43"/>
      <c r="BFS22" s="43"/>
      <c r="BFT22" s="43"/>
      <c r="BFU22" s="43"/>
      <c r="BFV22" s="43"/>
      <c r="BFW22" s="43"/>
      <c r="BFX22" s="43"/>
      <c r="BFY22" s="43"/>
      <c r="BFZ22" s="43"/>
      <c r="BGA22" s="43"/>
      <c r="BGB22" s="43"/>
      <c r="BGC22" s="43"/>
      <c r="BGD22" s="43"/>
      <c r="BGE22" s="43"/>
      <c r="BGF22" s="43"/>
      <c r="BGG22" s="43"/>
      <c r="BGH22" s="43"/>
      <c r="BGI22" s="43"/>
      <c r="BGJ22" s="43"/>
      <c r="BGK22" s="43"/>
      <c r="BGL22" s="43"/>
      <c r="BGM22" s="43"/>
      <c r="BGN22" s="43"/>
      <c r="BGO22" s="43"/>
      <c r="BGP22" s="43"/>
      <c r="BGQ22" s="43"/>
      <c r="BGR22" s="43"/>
      <c r="BGS22" s="43"/>
      <c r="BGT22" s="43"/>
      <c r="BGU22" s="43"/>
      <c r="BGV22" s="43"/>
      <c r="BGW22" s="43"/>
      <c r="BGX22" s="43"/>
      <c r="BGY22" s="43"/>
      <c r="BGZ22" s="43"/>
      <c r="BHA22" s="43"/>
      <c r="BHB22" s="43"/>
      <c r="BHC22" s="43"/>
      <c r="BHD22" s="43"/>
      <c r="BHE22" s="43"/>
      <c r="BHF22" s="43"/>
      <c r="BHG22" s="43"/>
      <c r="BHH22" s="43"/>
      <c r="BHI22" s="43"/>
      <c r="BHJ22" s="43"/>
      <c r="BHK22" s="43"/>
      <c r="BHL22" s="43"/>
      <c r="BHM22" s="43"/>
      <c r="BHN22" s="43"/>
      <c r="BHO22" s="43"/>
      <c r="BHP22" s="43"/>
      <c r="BHQ22" s="43"/>
      <c r="BHR22" s="43"/>
      <c r="BHS22" s="43"/>
      <c r="BHT22" s="43"/>
      <c r="BHU22" s="43"/>
      <c r="BHV22" s="43"/>
      <c r="BHW22" s="43"/>
      <c r="BHX22" s="43"/>
      <c r="BHY22" s="43"/>
      <c r="BHZ22" s="43"/>
      <c r="BIA22" s="43"/>
      <c r="BIB22" s="43"/>
      <c r="BIC22" s="43"/>
      <c r="BID22" s="43"/>
      <c r="BIE22" s="43"/>
      <c r="BIF22" s="43"/>
      <c r="BIG22" s="43"/>
      <c r="BIH22" s="43"/>
      <c r="BII22" s="43"/>
      <c r="BIJ22" s="43"/>
      <c r="BIK22" s="43"/>
      <c r="BIL22" s="43"/>
      <c r="BIM22" s="43"/>
      <c r="BIN22" s="43"/>
      <c r="BIO22" s="43"/>
      <c r="BIP22" s="43"/>
      <c r="BIQ22" s="43"/>
      <c r="BIR22" s="43"/>
      <c r="BIS22" s="43"/>
      <c r="BIT22" s="43"/>
      <c r="BIU22" s="43"/>
      <c r="BIV22" s="43"/>
      <c r="BIW22" s="43"/>
      <c r="BIX22" s="43"/>
      <c r="BIY22" s="43"/>
      <c r="BIZ22" s="43"/>
      <c r="BJA22" s="43"/>
      <c r="BJB22" s="43"/>
      <c r="BJC22" s="43"/>
      <c r="BJD22" s="43"/>
      <c r="BJE22" s="43"/>
      <c r="BJF22" s="43"/>
      <c r="BJG22" s="43"/>
      <c r="BJH22" s="43"/>
      <c r="BJI22" s="43"/>
      <c r="BJJ22" s="43"/>
      <c r="BJK22" s="43"/>
      <c r="BJL22" s="43"/>
      <c r="BJM22" s="43"/>
      <c r="BJN22" s="43"/>
      <c r="BJO22" s="43"/>
      <c r="BJP22" s="43"/>
      <c r="BJQ22" s="43"/>
      <c r="BJR22" s="43"/>
      <c r="BJS22" s="43"/>
      <c r="BJT22" s="43"/>
      <c r="BJU22" s="43"/>
      <c r="BJV22" s="43"/>
      <c r="BJW22" s="43"/>
      <c r="BJX22" s="43"/>
      <c r="BJY22" s="43"/>
      <c r="BJZ22" s="43"/>
      <c r="BKA22" s="43"/>
      <c r="BKB22" s="43"/>
      <c r="BKC22" s="43"/>
      <c r="BKD22" s="43"/>
      <c r="BKE22" s="43"/>
      <c r="BKF22" s="43"/>
      <c r="BKG22" s="43"/>
      <c r="BKH22" s="43"/>
      <c r="BKI22" s="43"/>
      <c r="BKJ22" s="43"/>
      <c r="BKK22" s="43"/>
      <c r="BKL22" s="43"/>
      <c r="BKM22" s="43"/>
      <c r="BKN22" s="43"/>
      <c r="BKO22" s="43"/>
      <c r="BKP22" s="43"/>
      <c r="BKQ22" s="43"/>
      <c r="BKR22" s="43"/>
      <c r="BKS22" s="43"/>
      <c r="BKT22" s="43"/>
      <c r="BKU22" s="43"/>
      <c r="BKV22" s="43"/>
      <c r="BKW22" s="43"/>
      <c r="BKX22" s="43"/>
      <c r="BKY22" s="43"/>
      <c r="BKZ22" s="43"/>
      <c r="BLA22" s="43"/>
      <c r="BLB22" s="43"/>
      <c r="BLC22" s="43"/>
      <c r="BLD22" s="43"/>
      <c r="BLE22" s="43"/>
      <c r="BLF22" s="43"/>
      <c r="BLG22" s="43"/>
      <c r="BLH22" s="43"/>
      <c r="BLI22" s="43"/>
      <c r="BLJ22" s="43"/>
      <c r="BLK22" s="43"/>
      <c r="BLL22" s="43"/>
      <c r="BLM22" s="43"/>
      <c r="BLN22" s="43"/>
      <c r="BLO22" s="43"/>
      <c r="BLP22" s="43"/>
      <c r="BLQ22" s="43"/>
      <c r="BLR22" s="43"/>
      <c r="BLS22" s="43"/>
      <c r="BLT22" s="43"/>
      <c r="BLU22" s="43"/>
      <c r="BLV22" s="43"/>
      <c r="BLW22" s="43"/>
      <c r="BLX22" s="43"/>
      <c r="BLY22" s="43"/>
      <c r="BLZ22" s="43"/>
      <c r="BMA22" s="43"/>
      <c r="BMB22" s="43"/>
      <c r="BMC22" s="43"/>
      <c r="BMD22" s="43"/>
      <c r="BME22" s="43"/>
      <c r="BMF22" s="43"/>
      <c r="BMG22" s="43"/>
      <c r="BMH22" s="43"/>
      <c r="BMI22" s="43"/>
      <c r="BMJ22" s="43"/>
      <c r="BMK22" s="43"/>
      <c r="BML22" s="43"/>
      <c r="BMM22" s="43"/>
      <c r="BMN22" s="43"/>
      <c r="BMO22" s="43"/>
      <c r="BMP22" s="43"/>
      <c r="BMQ22" s="43"/>
      <c r="BMR22" s="43"/>
      <c r="BMS22" s="43"/>
      <c r="BMT22" s="43"/>
      <c r="BMU22" s="43"/>
      <c r="BMV22" s="43"/>
      <c r="BMW22" s="43"/>
      <c r="BMX22" s="43"/>
      <c r="BMY22" s="43"/>
      <c r="BMZ22" s="43"/>
      <c r="BNA22" s="43"/>
      <c r="BNB22" s="43"/>
      <c r="BNC22" s="43"/>
      <c r="BND22" s="43"/>
      <c r="BNE22" s="43"/>
      <c r="BNF22" s="43"/>
      <c r="BNG22" s="43"/>
      <c r="BNH22" s="43"/>
      <c r="BNI22" s="43"/>
      <c r="BNJ22" s="43"/>
      <c r="BNK22" s="43"/>
      <c r="BNL22" s="43"/>
      <c r="BNM22" s="43"/>
      <c r="BNN22" s="43"/>
      <c r="BNO22" s="43"/>
      <c r="BNP22" s="43"/>
      <c r="BNQ22" s="43"/>
      <c r="BNR22" s="43"/>
      <c r="BNS22" s="43"/>
      <c r="BNT22" s="43"/>
      <c r="BNU22" s="43"/>
      <c r="BNV22" s="43"/>
      <c r="BNW22" s="43"/>
      <c r="BNX22" s="43"/>
      <c r="BNY22" s="43"/>
      <c r="BNZ22" s="43"/>
      <c r="BOA22" s="43"/>
      <c r="BOB22" s="43"/>
      <c r="BOC22" s="43"/>
      <c r="BOD22" s="43"/>
      <c r="BOE22" s="43"/>
      <c r="BOF22" s="43"/>
      <c r="BOG22" s="43"/>
      <c r="BOH22" s="43"/>
      <c r="BOI22" s="43"/>
      <c r="BOJ22" s="43"/>
      <c r="BOK22" s="43"/>
      <c r="BOL22" s="43"/>
      <c r="BOM22" s="43"/>
      <c r="BON22" s="43"/>
      <c r="BOO22" s="43"/>
      <c r="BOP22" s="43"/>
      <c r="BOQ22" s="43"/>
      <c r="BOR22" s="43"/>
      <c r="BOS22" s="43"/>
      <c r="BOT22" s="43"/>
      <c r="BOU22" s="43"/>
      <c r="BOV22" s="43"/>
      <c r="BOW22" s="43"/>
      <c r="BOX22" s="43"/>
      <c r="BOY22" s="43"/>
      <c r="BOZ22" s="43"/>
      <c r="BPA22" s="43"/>
      <c r="BPB22" s="43"/>
      <c r="BPC22" s="43"/>
      <c r="BPD22" s="43"/>
      <c r="BPE22" s="43"/>
      <c r="BPF22" s="43"/>
      <c r="BPG22" s="43"/>
      <c r="BPH22" s="43"/>
      <c r="BPI22" s="43"/>
      <c r="BPJ22" s="43"/>
      <c r="BPK22" s="43"/>
      <c r="BPL22" s="43"/>
      <c r="BPM22" s="43"/>
      <c r="BPN22" s="43"/>
      <c r="BPO22" s="43"/>
      <c r="BPP22" s="43"/>
      <c r="BPQ22" s="43"/>
      <c r="BPR22" s="43"/>
      <c r="BPS22" s="43"/>
      <c r="BPT22" s="43"/>
      <c r="BPU22" s="43"/>
      <c r="BPV22" s="43"/>
      <c r="BPW22" s="43"/>
      <c r="BPX22" s="43"/>
      <c r="BPY22" s="43"/>
      <c r="BPZ22" s="43"/>
      <c r="BQA22" s="43"/>
      <c r="BQB22" s="43"/>
      <c r="BQC22" s="43"/>
      <c r="BQD22" s="43"/>
      <c r="BQE22" s="43"/>
      <c r="BQF22" s="43"/>
      <c r="BQG22" s="43"/>
      <c r="BQH22" s="43"/>
      <c r="BQI22" s="43"/>
      <c r="BQJ22" s="43"/>
      <c r="BQK22" s="43"/>
      <c r="BQL22" s="43"/>
      <c r="BQM22" s="43"/>
      <c r="BQN22" s="43"/>
      <c r="BQO22" s="43"/>
      <c r="BQP22" s="43"/>
      <c r="BQQ22" s="43"/>
      <c r="BQR22" s="43"/>
      <c r="BQS22" s="43"/>
      <c r="BQT22" s="43"/>
      <c r="BQU22" s="43"/>
      <c r="BQV22" s="43"/>
      <c r="BQW22" s="43"/>
      <c r="BQX22" s="43"/>
      <c r="BQY22" s="43"/>
      <c r="BQZ22" s="43"/>
      <c r="BRA22" s="43"/>
      <c r="BRB22" s="43"/>
      <c r="BRC22" s="43"/>
      <c r="BRD22" s="43"/>
      <c r="BRE22" s="43"/>
      <c r="BRF22" s="43"/>
      <c r="BRG22" s="43"/>
      <c r="BRH22" s="43"/>
      <c r="BRI22" s="43"/>
      <c r="BRJ22" s="43"/>
      <c r="BRK22" s="43"/>
      <c r="BRL22" s="43"/>
      <c r="BRM22" s="43"/>
      <c r="BRN22" s="43"/>
      <c r="BRO22" s="43"/>
      <c r="BRP22" s="43"/>
      <c r="BRQ22" s="43"/>
      <c r="BRR22" s="43"/>
      <c r="BRS22" s="43"/>
      <c r="BRT22" s="43"/>
      <c r="BRU22" s="43"/>
      <c r="BRV22" s="43"/>
      <c r="BRW22" s="43"/>
      <c r="BRX22" s="43"/>
      <c r="BRY22" s="43"/>
      <c r="BRZ22" s="43"/>
      <c r="BSA22" s="43"/>
      <c r="BSB22" s="43"/>
      <c r="BSC22" s="43"/>
      <c r="BSD22" s="43"/>
      <c r="BSE22" s="43"/>
      <c r="BSF22" s="43"/>
      <c r="BSG22" s="43"/>
      <c r="BSH22" s="43"/>
      <c r="BSI22" s="43"/>
      <c r="BSJ22" s="43"/>
      <c r="BSK22" s="43"/>
      <c r="BSL22" s="43"/>
      <c r="BSM22" s="43"/>
      <c r="BSN22" s="43"/>
      <c r="BSO22" s="43"/>
      <c r="BSP22" s="43"/>
      <c r="BSQ22" s="43"/>
      <c r="BSR22" s="43"/>
      <c r="BSS22" s="43"/>
      <c r="BST22" s="43"/>
      <c r="BSU22" s="43"/>
      <c r="BSV22" s="43"/>
      <c r="BSW22" s="43"/>
      <c r="BSX22" s="43"/>
      <c r="BSY22" s="43"/>
      <c r="BSZ22" s="43"/>
      <c r="BTA22" s="43"/>
      <c r="BTB22" s="43"/>
      <c r="BTC22" s="43"/>
      <c r="BTD22" s="43"/>
      <c r="BTE22" s="43"/>
      <c r="BTF22" s="43"/>
      <c r="BTG22" s="43"/>
      <c r="BTH22" s="43"/>
      <c r="BTI22" s="43"/>
      <c r="BTJ22" s="43"/>
      <c r="BTK22" s="43"/>
      <c r="BTL22" s="43"/>
      <c r="BTM22" s="43"/>
      <c r="BTN22" s="43"/>
      <c r="BTO22" s="43"/>
      <c r="BTP22" s="43"/>
      <c r="BTQ22" s="43"/>
      <c r="BTR22" s="43"/>
      <c r="BTS22" s="43"/>
      <c r="BTT22" s="43"/>
      <c r="BTU22" s="43"/>
      <c r="BTV22" s="43"/>
      <c r="BTW22" s="43"/>
      <c r="BTX22" s="43"/>
      <c r="BTY22" s="43"/>
      <c r="BTZ22" s="43"/>
      <c r="BUA22" s="43"/>
      <c r="BUB22" s="43"/>
      <c r="BUC22" s="43"/>
      <c r="BUD22" s="43"/>
      <c r="BUE22" s="43"/>
      <c r="BUF22" s="43"/>
      <c r="BUG22" s="43"/>
      <c r="BUH22" s="43"/>
      <c r="BUI22" s="43"/>
      <c r="BUJ22" s="43"/>
      <c r="BUK22" s="43"/>
      <c r="BUL22" s="43"/>
      <c r="BUM22" s="43"/>
      <c r="BUN22" s="43"/>
      <c r="BUO22" s="43"/>
      <c r="BUP22" s="43"/>
      <c r="BUQ22" s="43"/>
      <c r="BUR22" s="43"/>
      <c r="BUS22" s="43"/>
      <c r="BUT22" s="43"/>
      <c r="BUU22" s="43"/>
      <c r="BUV22" s="43"/>
      <c r="BUW22" s="43"/>
      <c r="BUX22" s="43"/>
      <c r="BUY22" s="43"/>
      <c r="BUZ22" s="43"/>
      <c r="BVA22" s="43"/>
      <c r="BVB22" s="43"/>
      <c r="BVC22" s="43"/>
      <c r="BVD22" s="43"/>
      <c r="BVE22" s="43"/>
      <c r="BVF22" s="43"/>
      <c r="BVG22" s="43"/>
      <c r="BVH22" s="43"/>
      <c r="BVI22" s="43"/>
      <c r="BVJ22" s="43"/>
      <c r="BVK22" s="43"/>
      <c r="BVL22" s="43"/>
      <c r="BVM22" s="43"/>
      <c r="BVN22" s="43"/>
      <c r="BVO22" s="43"/>
      <c r="BVP22" s="43"/>
      <c r="BVQ22" s="43"/>
      <c r="BVR22" s="43"/>
      <c r="BVS22" s="43"/>
      <c r="BVT22" s="43"/>
      <c r="BVU22" s="43"/>
      <c r="BVV22" s="43"/>
      <c r="BVW22" s="43"/>
      <c r="BVX22" s="43"/>
      <c r="BVY22" s="43"/>
      <c r="BVZ22" s="43"/>
      <c r="BWA22" s="43"/>
      <c r="BWB22" s="43"/>
      <c r="BWC22" s="43"/>
      <c r="BWD22" s="43"/>
      <c r="BWE22" s="43"/>
      <c r="BWF22" s="43"/>
      <c r="BWG22" s="43"/>
      <c r="BWH22" s="43"/>
      <c r="BWI22" s="43"/>
      <c r="BWJ22" s="43"/>
      <c r="BWK22" s="43"/>
      <c r="BWL22" s="43"/>
      <c r="BWM22" s="43"/>
      <c r="BWN22" s="43"/>
      <c r="BWO22" s="43"/>
      <c r="BWP22" s="43"/>
      <c r="BWQ22" s="43"/>
      <c r="BWR22" s="43"/>
      <c r="BWS22" s="43"/>
      <c r="BWT22" s="43"/>
      <c r="BWU22" s="43"/>
      <c r="BWV22" s="43"/>
      <c r="BWW22" s="43"/>
      <c r="BWX22" s="43"/>
      <c r="BWY22" s="43"/>
      <c r="BWZ22" s="43"/>
      <c r="BXA22" s="43"/>
      <c r="BXB22" s="43"/>
      <c r="BXC22" s="43"/>
      <c r="BXD22" s="43"/>
      <c r="BXE22" s="43"/>
      <c r="BXF22" s="43"/>
      <c r="BXG22" s="43"/>
      <c r="BXH22" s="43"/>
      <c r="BXI22" s="43"/>
      <c r="BXJ22" s="43"/>
      <c r="BXK22" s="43"/>
      <c r="BXL22" s="43"/>
      <c r="BXM22" s="43"/>
      <c r="BXN22" s="43"/>
      <c r="BXO22" s="43"/>
      <c r="BXP22" s="43"/>
      <c r="BXQ22" s="43"/>
      <c r="BXR22" s="43"/>
      <c r="BXS22" s="43"/>
      <c r="BXT22" s="43"/>
      <c r="BXU22" s="43"/>
      <c r="BXV22" s="43"/>
      <c r="BXW22" s="43"/>
      <c r="BXX22" s="43"/>
      <c r="BXY22" s="43"/>
      <c r="BXZ22" s="43"/>
      <c r="BYA22" s="43"/>
      <c r="BYB22" s="43"/>
      <c r="BYC22" s="43"/>
      <c r="BYD22" s="43"/>
      <c r="BYE22" s="43"/>
      <c r="BYF22" s="43"/>
      <c r="BYG22" s="43"/>
      <c r="BYH22" s="43"/>
      <c r="BYI22" s="43"/>
      <c r="BYJ22" s="43"/>
      <c r="BYK22" s="43"/>
      <c r="BYL22" s="43"/>
      <c r="BYM22" s="43"/>
      <c r="BYN22" s="43"/>
      <c r="BYO22" s="43"/>
      <c r="BYP22" s="43"/>
      <c r="BYQ22" s="43"/>
      <c r="BYR22" s="43"/>
      <c r="BYS22" s="43"/>
      <c r="BYT22" s="43"/>
      <c r="BYU22" s="43"/>
      <c r="BYV22" s="43"/>
      <c r="BYW22" s="43"/>
      <c r="BYX22" s="43"/>
      <c r="BYY22" s="43"/>
      <c r="BYZ22" s="43"/>
      <c r="BZA22" s="43"/>
      <c r="BZB22" s="43"/>
      <c r="BZC22" s="43"/>
      <c r="BZD22" s="43"/>
      <c r="BZE22" s="43"/>
      <c r="BZF22" s="43"/>
      <c r="BZG22" s="43"/>
      <c r="BZH22" s="43"/>
      <c r="BZI22" s="43"/>
      <c r="BZJ22" s="43"/>
      <c r="BZK22" s="43"/>
      <c r="BZL22" s="43"/>
      <c r="BZM22" s="43"/>
      <c r="BZN22" s="43"/>
      <c r="BZO22" s="43"/>
      <c r="BZP22" s="43"/>
      <c r="BZQ22" s="43"/>
      <c r="BZR22" s="43"/>
      <c r="BZS22" s="43"/>
      <c r="BZT22" s="43"/>
      <c r="BZU22" s="43"/>
      <c r="BZV22" s="43"/>
      <c r="BZW22" s="43"/>
      <c r="BZX22" s="43"/>
      <c r="BZY22" s="43"/>
      <c r="BZZ22" s="43"/>
      <c r="CAA22" s="43"/>
      <c r="CAB22" s="43"/>
      <c r="CAC22" s="43"/>
      <c r="CAD22" s="43"/>
      <c r="CAE22" s="43"/>
      <c r="CAF22" s="43"/>
      <c r="CAG22" s="43"/>
      <c r="CAH22" s="43"/>
      <c r="CAI22" s="43"/>
      <c r="CAJ22" s="43"/>
      <c r="CAK22" s="43"/>
      <c r="CAL22" s="43"/>
      <c r="CAM22" s="43"/>
      <c r="CAN22" s="43"/>
      <c r="CAO22" s="43"/>
      <c r="CAP22" s="43"/>
      <c r="CAQ22" s="43"/>
      <c r="CAR22" s="43"/>
      <c r="CAS22" s="43"/>
      <c r="CAT22" s="43"/>
      <c r="CAU22" s="43"/>
      <c r="CAV22" s="43"/>
      <c r="CAW22" s="43"/>
      <c r="CAX22" s="43"/>
      <c r="CAY22" s="43"/>
      <c r="CAZ22" s="43"/>
      <c r="CBA22" s="43"/>
      <c r="CBB22" s="43"/>
      <c r="CBC22" s="43"/>
      <c r="CBD22" s="43"/>
      <c r="CBE22" s="43"/>
      <c r="CBF22" s="43"/>
      <c r="CBG22" s="43"/>
      <c r="CBH22" s="43"/>
      <c r="CBI22" s="43"/>
      <c r="CBJ22" s="43"/>
      <c r="CBK22" s="43"/>
      <c r="CBL22" s="43"/>
      <c r="CBM22" s="43"/>
      <c r="CBN22" s="43"/>
      <c r="CBO22" s="43"/>
      <c r="CBP22" s="43"/>
      <c r="CBQ22" s="43"/>
      <c r="CBR22" s="43"/>
      <c r="CBS22" s="43"/>
      <c r="CBT22" s="43"/>
      <c r="CBU22" s="43"/>
      <c r="CBV22" s="43"/>
      <c r="CBW22" s="43"/>
      <c r="CBX22" s="43"/>
      <c r="CBY22" s="43"/>
      <c r="CBZ22" s="43"/>
      <c r="CCA22" s="43"/>
      <c r="CCB22" s="43"/>
      <c r="CCC22" s="43"/>
      <c r="CCD22" s="43"/>
      <c r="CCE22" s="43"/>
      <c r="CCF22" s="43"/>
      <c r="CCG22" s="43"/>
      <c r="CCH22" s="43"/>
      <c r="CCI22" s="43"/>
      <c r="CCJ22" s="43"/>
      <c r="CCK22" s="43"/>
      <c r="CCL22" s="43"/>
      <c r="CCM22" s="43"/>
      <c r="CCN22" s="43"/>
      <c r="CCO22" s="43"/>
      <c r="CCP22" s="43"/>
      <c r="CCQ22" s="43"/>
      <c r="CCR22" s="43"/>
      <c r="CCS22" s="43"/>
      <c r="CCT22" s="43"/>
      <c r="CCU22" s="43"/>
      <c r="CCV22" s="43"/>
      <c r="CCW22" s="43"/>
      <c r="CCX22" s="43"/>
      <c r="CCY22" s="43"/>
      <c r="CCZ22" s="43"/>
      <c r="CDA22" s="43"/>
      <c r="CDB22" s="43"/>
      <c r="CDC22" s="43"/>
      <c r="CDD22" s="43"/>
      <c r="CDE22" s="43"/>
      <c r="CDF22" s="43"/>
      <c r="CDG22" s="43"/>
      <c r="CDH22" s="43"/>
      <c r="CDI22" s="43"/>
      <c r="CDJ22" s="43"/>
      <c r="CDK22" s="43"/>
      <c r="CDL22" s="43"/>
      <c r="CDM22" s="43"/>
      <c r="CDN22" s="43"/>
      <c r="CDO22" s="43"/>
      <c r="CDP22" s="43"/>
      <c r="CDQ22" s="43"/>
      <c r="CDR22" s="43"/>
      <c r="CDS22" s="43"/>
      <c r="CDT22" s="43"/>
      <c r="CDU22" s="43"/>
      <c r="CDV22" s="43"/>
      <c r="CDW22" s="43"/>
      <c r="CDX22" s="43"/>
      <c r="CDY22" s="43"/>
      <c r="CDZ22" s="43"/>
      <c r="CEA22" s="43"/>
      <c r="CEB22" s="43"/>
      <c r="CEC22" s="43"/>
      <c r="CED22" s="43"/>
      <c r="CEE22" s="43"/>
      <c r="CEF22" s="43"/>
      <c r="CEG22" s="43"/>
      <c r="CEH22" s="43"/>
      <c r="CEI22" s="43"/>
      <c r="CEJ22" s="43"/>
      <c r="CEK22" s="43"/>
      <c r="CEL22" s="43"/>
      <c r="CEM22" s="43"/>
      <c r="CEN22" s="43"/>
      <c r="CEO22" s="43"/>
      <c r="CEP22" s="43"/>
      <c r="CEQ22" s="43"/>
      <c r="CER22" s="43"/>
      <c r="CES22" s="43"/>
      <c r="CET22" s="43"/>
      <c r="CEU22" s="43"/>
      <c r="CEV22" s="43"/>
      <c r="CEW22" s="43"/>
      <c r="CEX22" s="43"/>
      <c r="CEY22" s="43"/>
      <c r="CEZ22" s="43"/>
      <c r="CFA22" s="43"/>
      <c r="CFB22" s="43"/>
      <c r="CFC22" s="43"/>
      <c r="CFD22" s="43"/>
      <c r="CFE22" s="43"/>
      <c r="CFF22" s="43"/>
      <c r="CFG22" s="43"/>
      <c r="CFH22" s="43"/>
      <c r="CFI22" s="43"/>
      <c r="CFJ22" s="43"/>
      <c r="CFK22" s="43"/>
      <c r="CFL22" s="43"/>
      <c r="CFM22" s="43"/>
      <c r="CFN22" s="43"/>
      <c r="CFO22" s="43"/>
      <c r="CFP22" s="43"/>
      <c r="CFQ22" s="43"/>
      <c r="CFR22" s="43"/>
      <c r="CFS22" s="43"/>
      <c r="CFT22" s="43"/>
      <c r="CFU22" s="43"/>
      <c r="CFV22" s="43"/>
      <c r="CFW22" s="43"/>
      <c r="CFX22" s="43"/>
      <c r="CFY22" s="43"/>
      <c r="CFZ22" s="43"/>
      <c r="CGA22" s="43"/>
      <c r="CGB22" s="43"/>
      <c r="CGC22" s="43"/>
      <c r="CGD22" s="43"/>
      <c r="CGE22" s="43"/>
      <c r="CGF22" s="43"/>
      <c r="CGG22" s="43"/>
      <c r="CGH22" s="43"/>
      <c r="CGI22" s="43"/>
      <c r="CGJ22" s="43"/>
      <c r="CGK22" s="43"/>
      <c r="CGL22" s="43"/>
      <c r="CGM22" s="43"/>
      <c r="CGN22" s="43"/>
      <c r="CGO22" s="43"/>
      <c r="CGP22" s="43"/>
      <c r="CGQ22" s="43"/>
      <c r="CGR22" s="43"/>
      <c r="CGS22" s="43"/>
      <c r="CGT22" s="43"/>
      <c r="CGU22" s="43"/>
      <c r="CGV22" s="43"/>
      <c r="CGW22" s="43"/>
      <c r="CGX22" s="43"/>
      <c r="CGY22" s="43"/>
      <c r="CGZ22" s="43"/>
      <c r="CHA22" s="43"/>
      <c r="CHB22" s="43"/>
      <c r="CHC22" s="43"/>
      <c r="CHD22" s="43"/>
      <c r="CHE22" s="43"/>
      <c r="CHF22" s="43"/>
      <c r="CHG22" s="43"/>
      <c r="CHH22" s="43"/>
      <c r="CHI22" s="43"/>
      <c r="CHJ22" s="43"/>
      <c r="CHK22" s="43"/>
      <c r="CHL22" s="43"/>
      <c r="CHM22" s="43"/>
      <c r="CHN22" s="43"/>
      <c r="CHO22" s="43"/>
      <c r="CHP22" s="43"/>
      <c r="CHQ22" s="43"/>
      <c r="CHR22" s="43"/>
      <c r="CHS22" s="43"/>
      <c r="CHT22" s="43"/>
      <c r="CHU22" s="43"/>
      <c r="CHV22" s="43"/>
      <c r="CHW22" s="43"/>
      <c r="CHX22" s="43"/>
      <c r="CHY22" s="43"/>
      <c r="CHZ22" s="43"/>
      <c r="CIA22" s="43"/>
      <c r="CIB22" s="43"/>
      <c r="CIC22" s="43"/>
      <c r="CID22" s="43"/>
      <c r="CIE22" s="43"/>
      <c r="CIF22" s="43"/>
      <c r="CIG22" s="43"/>
      <c r="CIH22" s="43"/>
      <c r="CII22" s="43"/>
      <c r="CIJ22" s="43"/>
      <c r="CIK22" s="43"/>
      <c r="CIL22" s="43"/>
      <c r="CIM22" s="43"/>
      <c r="CIN22" s="43"/>
      <c r="CIO22" s="43"/>
      <c r="CIP22" s="43"/>
      <c r="CIQ22" s="43"/>
      <c r="CIR22" s="43"/>
      <c r="CIS22" s="43"/>
      <c r="CIT22" s="43"/>
      <c r="CIU22" s="43"/>
      <c r="CIV22" s="43"/>
      <c r="CIW22" s="43"/>
      <c r="CIX22" s="43"/>
      <c r="CIY22" s="43"/>
      <c r="CIZ22" s="43"/>
      <c r="CJA22" s="43"/>
      <c r="CJB22" s="43"/>
      <c r="CJC22" s="43"/>
      <c r="CJD22" s="43"/>
      <c r="CJE22" s="43"/>
      <c r="CJF22" s="43"/>
      <c r="CJG22" s="43"/>
      <c r="CJH22" s="43"/>
      <c r="CJI22" s="43"/>
      <c r="CJJ22" s="43"/>
      <c r="CJK22" s="43"/>
      <c r="CJL22" s="43"/>
      <c r="CJM22" s="43"/>
      <c r="CJN22" s="43"/>
      <c r="CJO22" s="43"/>
      <c r="CJP22" s="43"/>
      <c r="CJQ22" s="43"/>
      <c r="CJR22" s="43"/>
      <c r="CJS22" s="43"/>
      <c r="CJT22" s="43"/>
      <c r="CJU22" s="43"/>
      <c r="CJV22" s="43"/>
      <c r="CJW22" s="43"/>
      <c r="CJX22" s="43"/>
      <c r="CJY22" s="43"/>
      <c r="CJZ22" s="43"/>
      <c r="CKA22" s="43"/>
      <c r="CKB22" s="43"/>
      <c r="CKC22" s="43"/>
      <c r="CKD22" s="43"/>
      <c r="CKE22" s="43"/>
      <c r="CKF22" s="43"/>
      <c r="CKG22" s="43"/>
      <c r="CKH22" s="43"/>
      <c r="CKI22" s="43"/>
      <c r="CKJ22" s="43"/>
      <c r="CKK22" s="43"/>
      <c r="CKL22" s="43"/>
      <c r="CKM22" s="43"/>
      <c r="CKN22" s="43"/>
      <c r="CKO22" s="43"/>
      <c r="CKP22" s="43"/>
      <c r="CKQ22" s="43"/>
      <c r="CKR22" s="43"/>
      <c r="CKS22" s="43"/>
      <c r="CKT22" s="43"/>
      <c r="CKU22" s="43"/>
      <c r="CKV22" s="43"/>
      <c r="CKW22" s="43"/>
      <c r="CKX22" s="43"/>
      <c r="CKY22" s="43"/>
      <c r="CKZ22" s="43"/>
      <c r="CLA22" s="43"/>
      <c r="CLB22" s="43"/>
      <c r="CLC22" s="43"/>
      <c r="CLD22" s="43"/>
      <c r="CLE22" s="43"/>
      <c r="CLF22" s="43"/>
      <c r="CLG22" s="43"/>
      <c r="CLH22" s="43"/>
      <c r="CLI22" s="43"/>
      <c r="CLJ22" s="43"/>
      <c r="CLK22" s="43"/>
      <c r="CLL22" s="43"/>
      <c r="CLM22" s="43"/>
      <c r="CLN22" s="43"/>
      <c r="CLO22" s="43"/>
      <c r="CLP22" s="43"/>
      <c r="CLQ22" s="43"/>
      <c r="CLR22" s="43"/>
      <c r="CLS22" s="43"/>
      <c r="CLT22" s="43"/>
      <c r="CLU22" s="43"/>
      <c r="CLV22" s="43"/>
      <c r="CLW22" s="43"/>
      <c r="CLX22" s="43"/>
      <c r="CLY22" s="43"/>
      <c r="CLZ22" s="43"/>
      <c r="CMA22" s="43"/>
      <c r="CMB22" s="43"/>
      <c r="CMC22" s="43"/>
      <c r="CMD22" s="43"/>
      <c r="CME22" s="43"/>
      <c r="CMF22" s="43"/>
      <c r="CMG22" s="43"/>
      <c r="CMH22" s="43"/>
      <c r="CMI22" s="43"/>
      <c r="CMJ22" s="43"/>
      <c r="CMK22" s="43"/>
      <c r="CML22" s="43"/>
      <c r="CMM22" s="43"/>
      <c r="CMN22" s="43"/>
      <c r="CMO22" s="43"/>
      <c r="CMP22" s="43"/>
      <c r="CMQ22" s="43"/>
      <c r="CMR22" s="43"/>
      <c r="CMS22" s="43"/>
      <c r="CMT22" s="43"/>
      <c r="CMU22" s="43"/>
      <c r="CMV22" s="43"/>
      <c r="CMW22" s="43"/>
      <c r="CMX22" s="43"/>
      <c r="CMY22" s="43"/>
      <c r="CMZ22" s="43"/>
      <c r="CNA22" s="43"/>
      <c r="CNB22" s="43"/>
      <c r="CNC22" s="43"/>
      <c r="CND22" s="43"/>
      <c r="CNE22" s="43"/>
      <c r="CNF22" s="43"/>
      <c r="CNG22" s="43"/>
      <c r="CNH22" s="43"/>
      <c r="CNI22" s="43"/>
      <c r="CNJ22" s="43"/>
      <c r="CNK22" s="43"/>
      <c r="CNL22" s="43"/>
      <c r="CNM22" s="43"/>
      <c r="CNN22" s="43"/>
      <c r="CNO22" s="43"/>
      <c r="CNP22" s="43"/>
      <c r="CNQ22" s="43"/>
      <c r="CNR22" s="43"/>
      <c r="CNS22" s="43"/>
      <c r="CNT22" s="43"/>
      <c r="CNU22" s="43"/>
      <c r="CNV22" s="43"/>
      <c r="CNW22" s="43"/>
      <c r="CNX22" s="43"/>
      <c r="CNY22" s="43"/>
      <c r="CNZ22" s="43"/>
      <c r="COA22" s="43"/>
      <c r="COB22" s="43"/>
      <c r="COC22" s="43"/>
      <c r="COD22" s="43"/>
      <c r="COE22" s="43"/>
      <c r="COF22" s="43"/>
      <c r="COG22" s="43"/>
      <c r="COH22" s="43"/>
      <c r="COI22" s="43"/>
      <c r="COJ22" s="43"/>
      <c r="COK22" s="43"/>
      <c r="COL22" s="43"/>
      <c r="COM22" s="43"/>
      <c r="CON22" s="43"/>
      <c r="COO22" s="43"/>
      <c r="COP22" s="43"/>
      <c r="COQ22" s="43"/>
      <c r="COR22" s="43"/>
      <c r="COS22" s="43"/>
      <c r="COT22" s="43"/>
      <c r="COU22" s="43"/>
      <c r="COV22" s="43"/>
      <c r="COW22" s="43"/>
      <c r="COX22" s="43"/>
      <c r="COY22" s="43"/>
      <c r="COZ22" s="43"/>
      <c r="CPA22" s="43"/>
      <c r="CPB22" s="43"/>
      <c r="CPC22" s="43"/>
      <c r="CPD22" s="43"/>
      <c r="CPE22" s="43"/>
      <c r="CPF22" s="43"/>
      <c r="CPG22" s="43"/>
      <c r="CPH22" s="43"/>
      <c r="CPI22" s="43"/>
      <c r="CPJ22" s="43"/>
      <c r="CPK22" s="43"/>
      <c r="CPL22" s="43"/>
      <c r="CPM22" s="43"/>
      <c r="CPN22" s="43"/>
      <c r="CPO22" s="43"/>
      <c r="CPP22" s="43"/>
      <c r="CPQ22" s="43"/>
      <c r="CPR22" s="43"/>
      <c r="CPS22" s="43"/>
      <c r="CPT22" s="43"/>
      <c r="CPU22" s="43"/>
      <c r="CPV22" s="43"/>
      <c r="CPW22" s="43"/>
      <c r="CPX22" s="43"/>
      <c r="CPY22" s="43"/>
      <c r="CPZ22" s="43"/>
      <c r="CQA22" s="43"/>
      <c r="CQB22" s="43"/>
      <c r="CQC22" s="43"/>
      <c r="CQD22" s="43"/>
      <c r="CQE22" s="43"/>
      <c r="CQF22" s="43"/>
      <c r="CQG22" s="43"/>
      <c r="CQH22" s="43"/>
      <c r="CQI22" s="43"/>
      <c r="CQJ22" s="43"/>
      <c r="CQK22" s="43"/>
      <c r="CQL22" s="43"/>
      <c r="CQM22" s="43"/>
      <c r="CQN22" s="43"/>
      <c r="CQO22" s="43"/>
      <c r="CQP22" s="43"/>
      <c r="CQQ22" s="43"/>
      <c r="CQR22" s="43"/>
      <c r="CQS22" s="43"/>
      <c r="CQT22" s="43"/>
      <c r="CQU22" s="43"/>
      <c r="CQV22" s="43"/>
      <c r="CQW22" s="43"/>
      <c r="CQX22" s="43"/>
      <c r="CQY22" s="43"/>
      <c r="CQZ22" s="43"/>
      <c r="CRA22" s="43"/>
      <c r="CRB22" s="43"/>
      <c r="CRC22" s="43"/>
      <c r="CRD22" s="43"/>
      <c r="CRE22" s="43"/>
      <c r="CRF22" s="43"/>
      <c r="CRG22" s="43"/>
      <c r="CRH22" s="43"/>
      <c r="CRI22" s="43"/>
      <c r="CRJ22" s="43"/>
      <c r="CRK22" s="43"/>
      <c r="CRL22" s="43"/>
      <c r="CRM22" s="43"/>
      <c r="CRN22" s="43"/>
      <c r="CRO22" s="43"/>
      <c r="CRP22" s="43"/>
      <c r="CRQ22" s="43"/>
      <c r="CRR22" s="43"/>
      <c r="CRS22" s="43"/>
      <c r="CRT22" s="43"/>
      <c r="CRU22" s="43"/>
      <c r="CRV22" s="43"/>
      <c r="CRW22" s="43"/>
      <c r="CRX22" s="43"/>
      <c r="CRY22" s="43"/>
      <c r="CRZ22" s="43"/>
      <c r="CSA22" s="43"/>
      <c r="CSB22" s="43"/>
      <c r="CSC22" s="43"/>
      <c r="CSD22" s="43"/>
      <c r="CSE22" s="43"/>
      <c r="CSF22" s="43"/>
      <c r="CSG22" s="43"/>
      <c r="CSH22" s="43"/>
      <c r="CSI22" s="43"/>
      <c r="CSJ22" s="43"/>
      <c r="CSK22" s="43"/>
      <c r="CSL22" s="43"/>
      <c r="CSM22" s="43"/>
      <c r="CSN22" s="43"/>
      <c r="CSO22" s="43"/>
      <c r="CSP22" s="43"/>
      <c r="CSQ22" s="43"/>
      <c r="CSR22" s="43"/>
      <c r="CSS22" s="43"/>
      <c r="CST22" s="43"/>
      <c r="CSU22" s="43"/>
      <c r="CSV22" s="43"/>
      <c r="CSW22" s="43"/>
      <c r="CSX22" s="43"/>
      <c r="CSY22" s="43"/>
      <c r="CSZ22" s="43"/>
      <c r="CTA22" s="43"/>
      <c r="CTB22" s="43"/>
      <c r="CTC22" s="43"/>
      <c r="CTD22" s="43"/>
      <c r="CTE22" s="43"/>
      <c r="CTF22" s="43"/>
      <c r="CTG22" s="43"/>
      <c r="CTH22" s="43"/>
      <c r="CTI22" s="43"/>
      <c r="CTJ22" s="43"/>
      <c r="CTK22" s="43"/>
      <c r="CTL22" s="43"/>
      <c r="CTM22" s="43"/>
      <c r="CTN22" s="43"/>
      <c r="CTO22" s="43"/>
      <c r="CTP22" s="43"/>
      <c r="CTQ22" s="43"/>
      <c r="CTR22" s="43"/>
      <c r="CTS22" s="43"/>
      <c r="CTT22" s="43"/>
      <c r="CTU22" s="43"/>
      <c r="CTV22" s="43"/>
      <c r="CTW22" s="43"/>
      <c r="CTX22" s="43"/>
      <c r="CTY22" s="43"/>
      <c r="CTZ22" s="43"/>
      <c r="CUA22" s="43"/>
      <c r="CUB22" s="43"/>
      <c r="CUC22" s="43"/>
      <c r="CUD22" s="43"/>
      <c r="CUE22" s="43"/>
      <c r="CUF22" s="43"/>
      <c r="CUG22" s="43"/>
      <c r="CUH22" s="43"/>
      <c r="CUI22" s="43"/>
      <c r="CUJ22" s="43"/>
      <c r="CUK22" s="43"/>
      <c r="CUL22" s="43"/>
      <c r="CUM22" s="43"/>
      <c r="CUN22" s="43"/>
      <c r="CUO22" s="43"/>
      <c r="CUP22" s="43"/>
      <c r="CUQ22" s="43"/>
      <c r="CUR22" s="43"/>
      <c r="CUS22" s="43"/>
      <c r="CUT22" s="43"/>
      <c r="CUU22" s="43"/>
      <c r="CUV22" s="43"/>
      <c r="CUW22" s="43"/>
      <c r="CUX22" s="43"/>
      <c r="CUY22" s="43"/>
      <c r="CUZ22" s="43"/>
      <c r="CVA22" s="43"/>
      <c r="CVB22" s="43"/>
      <c r="CVC22" s="43"/>
      <c r="CVD22" s="43"/>
      <c r="CVE22" s="43"/>
      <c r="CVF22" s="43"/>
      <c r="CVG22" s="43"/>
      <c r="CVH22" s="43"/>
      <c r="CVI22" s="43"/>
      <c r="CVJ22" s="43"/>
      <c r="CVK22" s="43"/>
      <c r="CVL22" s="43"/>
      <c r="CVM22" s="43"/>
      <c r="CVN22" s="43"/>
      <c r="CVO22" s="43"/>
      <c r="CVP22" s="43"/>
      <c r="CVQ22" s="43"/>
      <c r="CVR22" s="43"/>
      <c r="CVS22" s="43"/>
      <c r="CVT22" s="43"/>
      <c r="CVU22" s="43"/>
      <c r="CVV22" s="43"/>
      <c r="CVW22" s="43"/>
      <c r="CVX22" s="43"/>
      <c r="CVY22" s="43"/>
      <c r="CVZ22" s="43"/>
      <c r="CWA22" s="43"/>
      <c r="CWB22" s="43"/>
      <c r="CWC22" s="43"/>
      <c r="CWD22" s="43"/>
      <c r="CWE22" s="43"/>
      <c r="CWF22" s="43"/>
      <c r="CWG22" s="43"/>
      <c r="CWH22" s="43"/>
      <c r="CWI22" s="43"/>
      <c r="CWJ22" s="43"/>
      <c r="CWK22" s="43"/>
      <c r="CWL22" s="43"/>
      <c r="CWM22" s="43"/>
      <c r="CWN22" s="43"/>
      <c r="CWO22" s="43"/>
      <c r="CWP22" s="43"/>
      <c r="CWQ22" s="43"/>
      <c r="CWR22" s="43"/>
      <c r="CWS22" s="43"/>
      <c r="CWT22" s="43"/>
      <c r="CWU22" s="43"/>
      <c r="CWV22" s="43"/>
      <c r="CWW22" s="43"/>
      <c r="CWX22" s="43"/>
      <c r="CWY22" s="43"/>
      <c r="CWZ22" s="43"/>
      <c r="CXA22" s="43"/>
      <c r="CXB22" s="43"/>
      <c r="CXC22" s="43"/>
      <c r="CXD22" s="43"/>
      <c r="CXE22" s="43"/>
      <c r="CXF22" s="43"/>
      <c r="CXG22" s="43"/>
      <c r="CXH22" s="43"/>
      <c r="CXI22" s="43"/>
      <c r="CXJ22" s="43"/>
      <c r="CXK22" s="43"/>
      <c r="CXL22" s="43"/>
      <c r="CXM22" s="43"/>
      <c r="CXN22" s="43"/>
      <c r="CXO22" s="43"/>
      <c r="CXP22" s="43"/>
      <c r="CXQ22" s="43"/>
      <c r="CXR22" s="43"/>
      <c r="CXS22" s="43"/>
      <c r="CXT22" s="43"/>
      <c r="CXU22" s="43"/>
      <c r="CXV22" s="43"/>
      <c r="CXW22" s="43"/>
      <c r="CXX22" s="43"/>
      <c r="CXY22" s="43"/>
      <c r="CXZ22" s="43"/>
      <c r="CYA22" s="43"/>
      <c r="CYB22" s="43"/>
      <c r="CYC22" s="43"/>
      <c r="CYD22" s="43"/>
      <c r="CYE22" s="43"/>
      <c r="CYF22" s="43"/>
      <c r="CYG22" s="43"/>
      <c r="CYH22" s="43"/>
      <c r="CYI22" s="43"/>
      <c r="CYJ22" s="43"/>
      <c r="CYK22" s="43"/>
      <c r="CYL22" s="43"/>
      <c r="CYM22" s="43"/>
      <c r="CYN22" s="43"/>
      <c r="CYO22" s="43"/>
      <c r="CYP22" s="43"/>
      <c r="CYQ22" s="43"/>
      <c r="CYR22" s="43"/>
      <c r="CYS22" s="43"/>
      <c r="CYT22" s="43"/>
      <c r="CYU22" s="43"/>
      <c r="CYV22" s="43"/>
      <c r="CYW22" s="43"/>
      <c r="CYX22" s="43"/>
      <c r="CYY22" s="43"/>
      <c r="CYZ22" s="43"/>
      <c r="CZA22" s="43"/>
      <c r="CZB22" s="43"/>
      <c r="CZC22" s="43"/>
      <c r="CZD22" s="43"/>
      <c r="CZE22" s="43"/>
      <c r="CZF22" s="43"/>
      <c r="CZG22" s="43"/>
      <c r="CZH22" s="43"/>
      <c r="CZI22" s="43"/>
      <c r="CZJ22" s="43"/>
      <c r="CZK22" s="43"/>
      <c r="CZL22" s="43"/>
      <c r="CZM22" s="43"/>
      <c r="CZN22" s="43"/>
      <c r="CZO22" s="43"/>
      <c r="CZP22" s="43"/>
      <c r="CZQ22" s="43"/>
      <c r="CZR22" s="43"/>
      <c r="CZS22" s="43"/>
      <c r="CZT22" s="43"/>
      <c r="CZU22" s="43"/>
      <c r="CZV22" s="43"/>
      <c r="CZW22" s="43"/>
      <c r="CZX22" s="43"/>
      <c r="CZY22" s="43"/>
      <c r="CZZ22" s="43"/>
      <c r="DAA22" s="43"/>
      <c r="DAB22" s="43"/>
      <c r="DAC22" s="43"/>
      <c r="DAD22" s="43"/>
      <c r="DAE22" s="43"/>
      <c r="DAF22" s="43"/>
      <c r="DAG22" s="43"/>
      <c r="DAH22" s="43"/>
      <c r="DAI22" s="43"/>
      <c r="DAJ22" s="43"/>
      <c r="DAK22" s="43"/>
      <c r="DAL22" s="43"/>
      <c r="DAM22" s="43"/>
      <c r="DAN22" s="43"/>
      <c r="DAO22" s="43"/>
      <c r="DAP22" s="43"/>
      <c r="DAQ22" s="43"/>
      <c r="DAR22" s="43"/>
      <c r="DAS22" s="43"/>
      <c r="DAT22" s="43"/>
      <c r="DAU22" s="43"/>
      <c r="DAV22" s="43"/>
      <c r="DAW22" s="43"/>
      <c r="DAX22" s="43"/>
      <c r="DAY22" s="43"/>
      <c r="DAZ22" s="43"/>
      <c r="DBA22" s="43"/>
      <c r="DBB22" s="43"/>
      <c r="DBC22" s="43"/>
      <c r="DBD22" s="43"/>
      <c r="DBE22" s="43"/>
      <c r="DBF22" s="43"/>
      <c r="DBG22" s="43"/>
      <c r="DBH22" s="43"/>
      <c r="DBI22" s="43"/>
      <c r="DBJ22" s="43"/>
      <c r="DBK22" s="43"/>
      <c r="DBL22" s="43"/>
      <c r="DBM22" s="43"/>
      <c r="DBN22" s="43"/>
      <c r="DBO22" s="43"/>
      <c r="DBP22" s="43"/>
      <c r="DBQ22" s="43"/>
      <c r="DBR22" s="43"/>
      <c r="DBS22" s="43"/>
      <c r="DBT22" s="43"/>
      <c r="DBU22" s="43"/>
      <c r="DBV22" s="43"/>
      <c r="DBW22" s="43"/>
      <c r="DBX22" s="43"/>
      <c r="DBY22" s="43"/>
      <c r="DBZ22" s="43"/>
      <c r="DCA22" s="43"/>
      <c r="DCB22" s="43"/>
      <c r="DCC22" s="43"/>
      <c r="DCD22" s="43"/>
      <c r="DCE22" s="43"/>
      <c r="DCF22" s="43"/>
      <c r="DCG22" s="43"/>
      <c r="DCH22" s="43"/>
      <c r="DCI22" s="43"/>
      <c r="DCJ22" s="43"/>
      <c r="DCK22" s="43"/>
      <c r="DCL22" s="43"/>
      <c r="DCM22" s="43"/>
      <c r="DCN22" s="43"/>
      <c r="DCO22" s="43"/>
      <c r="DCP22" s="43"/>
      <c r="DCQ22" s="43"/>
      <c r="DCR22" s="43"/>
      <c r="DCS22" s="43"/>
      <c r="DCT22" s="43"/>
      <c r="DCU22" s="43"/>
      <c r="DCV22" s="43"/>
      <c r="DCW22" s="43"/>
      <c r="DCX22" s="43"/>
      <c r="DCY22" s="43"/>
      <c r="DCZ22" s="43"/>
      <c r="DDA22" s="43"/>
      <c r="DDB22" s="43"/>
      <c r="DDC22" s="43"/>
      <c r="DDD22" s="43"/>
      <c r="DDE22" s="43"/>
      <c r="DDF22" s="43"/>
      <c r="DDG22" s="43"/>
      <c r="DDH22" s="43"/>
      <c r="DDI22" s="43"/>
      <c r="DDJ22" s="43"/>
      <c r="DDK22" s="43"/>
      <c r="DDL22" s="43"/>
      <c r="DDM22" s="43"/>
      <c r="DDN22" s="43"/>
      <c r="DDO22" s="43"/>
      <c r="DDP22" s="43"/>
      <c r="DDQ22" s="43"/>
      <c r="DDR22" s="43"/>
      <c r="DDS22" s="43"/>
      <c r="DDT22" s="43"/>
      <c r="DDU22" s="43"/>
      <c r="DDV22" s="43"/>
      <c r="DDW22" s="43"/>
      <c r="DDX22" s="43"/>
      <c r="DDY22" s="43"/>
      <c r="DDZ22" s="43"/>
      <c r="DEA22" s="43"/>
      <c r="DEB22" s="43"/>
      <c r="DEC22" s="43"/>
      <c r="DED22" s="43"/>
      <c r="DEE22" s="43"/>
      <c r="DEF22" s="43"/>
      <c r="DEG22" s="43"/>
      <c r="DEH22" s="43"/>
      <c r="DEI22" s="43"/>
      <c r="DEJ22" s="43"/>
      <c r="DEK22" s="43"/>
      <c r="DEL22" s="43"/>
      <c r="DEM22" s="43"/>
      <c r="DEN22" s="43"/>
      <c r="DEO22" s="43"/>
      <c r="DEP22" s="43"/>
      <c r="DEQ22" s="43"/>
      <c r="DER22" s="43"/>
      <c r="DES22" s="43"/>
      <c r="DET22" s="43"/>
      <c r="DEU22" s="43"/>
      <c r="DEV22" s="43"/>
      <c r="DEW22" s="43"/>
      <c r="DEX22" s="43"/>
      <c r="DEY22" s="43"/>
      <c r="DEZ22" s="43"/>
      <c r="DFA22" s="43"/>
      <c r="DFB22" s="43"/>
      <c r="DFC22" s="43"/>
      <c r="DFD22" s="43"/>
      <c r="DFE22" s="43"/>
      <c r="DFF22" s="43"/>
      <c r="DFG22" s="43"/>
      <c r="DFH22" s="43"/>
      <c r="DFI22" s="43"/>
      <c r="DFJ22" s="43"/>
      <c r="DFK22" s="43"/>
      <c r="DFL22" s="43"/>
      <c r="DFM22" s="43"/>
      <c r="DFN22" s="43"/>
      <c r="DFO22" s="43"/>
      <c r="DFP22" s="43"/>
      <c r="DFQ22" s="43"/>
      <c r="DFR22" s="43"/>
      <c r="DFS22" s="43"/>
      <c r="DFT22" s="43"/>
      <c r="DFU22" s="43"/>
      <c r="DFV22" s="43"/>
      <c r="DFW22" s="43"/>
      <c r="DFX22" s="43"/>
      <c r="DFY22" s="43"/>
      <c r="DFZ22" s="43"/>
      <c r="DGA22" s="43"/>
      <c r="DGB22" s="43"/>
      <c r="DGC22" s="43"/>
      <c r="DGD22" s="43"/>
      <c r="DGE22" s="43"/>
      <c r="DGF22" s="43"/>
      <c r="DGG22" s="43"/>
      <c r="DGH22" s="43"/>
      <c r="DGI22" s="43"/>
      <c r="DGJ22" s="43"/>
      <c r="DGK22" s="43"/>
      <c r="DGL22" s="43"/>
      <c r="DGM22" s="43"/>
      <c r="DGN22" s="43"/>
      <c r="DGO22" s="43"/>
      <c r="DGP22" s="43"/>
      <c r="DGQ22" s="43"/>
      <c r="DGR22" s="43"/>
      <c r="DGS22" s="43"/>
      <c r="DGT22" s="43"/>
      <c r="DGU22" s="43"/>
      <c r="DGV22" s="43"/>
      <c r="DGW22" s="43"/>
      <c r="DGX22" s="43"/>
      <c r="DGY22" s="43"/>
      <c r="DGZ22" s="43"/>
      <c r="DHA22" s="43"/>
      <c r="DHB22" s="43"/>
      <c r="DHC22" s="43"/>
      <c r="DHD22" s="43"/>
      <c r="DHE22" s="43"/>
      <c r="DHF22" s="43"/>
      <c r="DHG22" s="43"/>
      <c r="DHH22" s="43"/>
      <c r="DHI22" s="43"/>
      <c r="DHJ22" s="43"/>
      <c r="DHK22" s="43"/>
      <c r="DHL22" s="43"/>
      <c r="DHM22" s="43"/>
      <c r="DHN22" s="43"/>
      <c r="DHO22" s="43"/>
      <c r="DHP22" s="43"/>
      <c r="DHQ22" s="43"/>
      <c r="DHR22" s="43"/>
      <c r="DHS22" s="43"/>
      <c r="DHT22" s="43"/>
      <c r="DHU22" s="43"/>
      <c r="DHV22" s="43"/>
      <c r="DHW22" s="43"/>
      <c r="DHX22" s="43"/>
      <c r="DHY22" s="43"/>
      <c r="DHZ22" s="43"/>
      <c r="DIA22" s="43"/>
      <c r="DIB22" s="43"/>
      <c r="DIC22" s="43"/>
      <c r="DID22" s="43"/>
      <c r="DIE22" s="43"/>
      <c r="DIF22" s="43"/>
      <c r="DIG22" s="43"/>
      <c r="DIH22" s="43"/>
      <c r="DII22" s="43"/>
      <c r="DIJ22" s="43"/>
      <c r="DIK22" s="43"/>
      <c r="DIL22" s="43"/>
      <c r="DIM22" s="43"/>
      <c r="DIN22" s="43"/>
      <c r="DIO22" s="43"/>
      <c r="DIP22" s="43"/>
      <c r="DIQ22" s="43"/>
      <c r="DIR22" s="43"/>
      <c r="DIS22" s="43"/>
      <c r="DIT22" s="43"/>
      <c r="DIU22" s="43"/>
      <c r="DIV22" s="43"/>
      <c r="DIW22" s="43"/>
      <c r="DIX22" s="43"/>
      <c r="DIY22" s="43"/>
      <c r="DIZ22" s="43"/>
      <c r="DJA22" s="43"/>
      <c r="DJB22" s="43"/>
      <c r="DJC22" s="43"/>
      <c r="DJD22" s="43"/>
      <c r="DJE22" s="43"/>
      <c r="DJF22" s="43"/>
      <c r="DJG22" s="43"/>
      <c r="DJH22" s="43"/>
      <c r="DJI22" s="43"/>
      <c r="DJJ22" s="43"/>
      <c r="DJK22" s="43"/>
      <c r="DJL22" s="43"/>
      <c r="DJM22" s="43"/>
      <c r="DJN22" s="43"/>
      <c r="DJO22" s="43"/>
      <c r="DJP22" s="43"/>
      <c r="DJQ22" s="43"/>
      <c r="DJR22" s="43"/>
      <c r="DJS22" s="43"/>
      <c r="DJT22" s="43"/>
      <c r="DJU22" s="43"/>
      <c r="DJV22" s="43"/>
      <c r="DJW22" s="43"/>
      <c r="DJX22" s="43"/>
      <c r="DJY22" s="43"/>
      <c r="DJZ22" s="43"/>
      <c r="DKA22" s="43"/>
      <c r="DKB22" s="43"/>
      <c r="DKC22" s="43"/>
      <c r="DKD22" s="43"/>
      <c r="DKE22" s="43"/>
      <c r="DKF22" s="43"/>
      <c r="DKG22" s="43"/>
      <c r="DKH22" s="43"/>
      <c r="DKI22" s="43"/>
      <c r="DKJ22" s="43"/>
      <c r="DKK22" s="43"/>
      <c r="DKL22" s="43"/>
      <c r="DKM22" s="43"/>
      <c r="DKN22" s="43"/>
      <c r="DKO22" s="43"/>
      <c r="DKP22" s="43"/>
      <c r="DKQ22" s="43"/>
      <c r="DKR22" s="43"/>
      <c r="DKS22" s="43"/>
      <c r="DKT22" s="43"/>
      <c r="DKU22" s="43"/>
      <c r="DKV22" s="43"/>
      <c r="DKW22" s="43"/>
      <c r="DKX22" s="43"/>
      <c r="DKY22" s="43"/>
      <c r="DKZ22" s="43"/>
      <c r="DLA22" s="43"/>
      <c r="DLB22" s="43"/>
      <c r="DLC22" s="43"/>
      <c r="DLD22" s="43"/>
      <c r="DLE22" s="43"/>
      <c r="DLF22" s="43"/>
      <c r="DLG22" s="43"/>
      <c r="DLH22" s="43"/>
      <c r="DLI22" s="43"/>
      <c r="DLJ22" s="43"/>
      <c r="DLK22" s="43"/>
      <c r="DLL22" s="43"/>
      <c r="DLM22" s="43"/>
      <c r="DLN22" s="43"/>
      <c r="DLO22" s="43"/>
      <c r="DLP22" s="43"/>
      <c r="DLQ22" s="43"/>
      <c r="DLR22" s="43"/>
      <c r="DLS22" s="43"/>
      <c r="DLT22" s="43"/>
      <c r="DLU22" s="43"/>
      <c r="DLV22" s="43"/>
      <c r="DLW22" s="43"/>
      <c r="DLX22" s="43"/>
      <c r="DLY22" s="43"/>
      <c r="DLZ22" s="43"/>
      <c r="DMA22" s="43"/>
      <c r="DMB22" s="43"/>
      <c r="DMC22" s="43"/>
      <c r="DMD22" s="43"/>
      <c r="DME22" s="43"/>
      <c r="DMF22" s="43"/>
      <c r="DMG22" s="43"/>
      <c r="DMH22" s="43"/>
      <c r="DMI22" s="43"/>
      <c r="DMJ22" s="43"/>
      <c r="DMK22" s="43"/>
      <c r="DML22" s="43"/>
      <c r="DMM22" s="43"/>
      <c r="DMN22" s="43"/>
      <c r="DMO22" s="43"/>
      <c r="DMP22" s="43"/>
      <c r="DMQ22" s="43"/>
      <c r="DMR22" s="43"/>
      <c r="DMS22" s="43"/>
      <c r="DMT22" s="43"/>
      <c r="DMU22" s="43"/>
      <c r="DMV22" s="43"/>
      <c r="DMW22" s="43"/>
      <c r="DMX22" s="43"/>
      <c r="DMY22" s="43"/>
      <c r="DMZ22" s="43"/>
      <c r="DNA22" s="43"/>
      <c r="DNB22" s="43"/>
      <c r="DNC22" s="43"/>
      <c r="DND22" s="43"/>
      <c r="DNE22" s="43"/>
      <c r="DNF22" s="43"/>
      <c r="DNG22" s="43"/>
      <c r="DNH22" s="43"/>
      <c r="DNI22" s="43"/>
      <c r="DNJ22" s="43"/>
      <c r="DNK22" s="43"/>
      <c r="DNL22" s="43"/>
      <c r="DNM22" s="43"/>
      <c r="DNN22" s="43"/>
      <c r="DNO22" s="43"/>
      <c r="DNP22" s="43"/>
      <c r="DNQ22" s="43"/>
      <c r="DNR22" s="43"/>
      <c r="DNS22" s="43"/>
      <c r="DNT22" s="43"/>
      <c r="DNU22" s="43"/>
      <c r="DNV22" s="43"/>
      <c r="DNW22" s="43"/>
      <c r="DNX22" s="43"/>
      <c r="DNY22" s="43"/>
      <c r="DNZ22" s="43"/>
      <c r="DOA22" s="43"/>
      <c r="DOB22" s="43"/>
      <c r="DOC22" s="43"/>
      <c r="DOD22" s="43"/>
      <c r="DOE22" s="43"/>
      <c r="DOF22" s="43"/>
      <c r="DOG22" s="43"/>
      <c r="DOH22" s="43"/>
      <c r="DOI22" s="43"/>
      <c r="DOJ22" s="43"/>
      <c r="DOK22" s="43"/>
      <c r="DOL22" s="43"/>
      <c r="DOM22" s="43"/>
      <c r="DON22" s="43"/>
      <c r="DOO22" s="43"/>
      <c r="DOP22" s="43"/>
      <c r="DOQ22" s="43"/>
      <c r="DOR22" s="43"/>
      <c r="DOS22" s="43"/>
      <c r="DOT22" s="43"/>
      <c r="DOU22" s="43"/>
      <c r="DOV22" s="43"/>
      <c r="DOW22" s="43"/>
      <c r="DOX22" s="43"/>
      <c r="DOY22" s="43"/>
      <c r="DOZ22" s="43"/>
      <c r="DPA22" s="43"/>
      <c r="DPB22" s="43"/>
      <c r="DPC22" s="43"/>
      <c r="DPD22" s="43"/>
      <c r="DPE22" s="43"/>
      <c r="DPF22" s="43"/>
      <c r="DPG22" s="43"/>
      <c r="DPH22" s="43"/>
      <c r="DPI22" s="43"/>
      <c r="DPJ22" s="43"/>
      <c r="DPK22" s="43"/>
      <c r="DPL22" s="43"/>
      <c r="DPM22" s="43"/>
      <c r="DPN22" s="43"/>
      <c r="DPO22" s="43"/>
      <c r="DPP22" s="43"/>
      <c r="DPQ22" s="43"/>
      <c r="DPR22" s="43"/>
      <c r="DPS22" s="43"/>
      <c r="DPT22" s="43"/>
      <c r="DPU22" s="43"/>
      <c r="DPV22" s="43"/>
      <c r="DPW22" s="43"/>
      <c r="DPX22" s="43"/>
      <c r="DPY22" s="43"/>
      <c r="DPZ22" s="43"/>
      <c r="DQA22" s="43"/>
      <c r="DQB22" s="43"/>
      <c r="DQC22" s="43"/>
      <c r="DQD22" s="43"/>
      <c r="DQE22" s="43"/>
      <c r="DQF22" s="43"/>
      <c r="DQG22" s="43"/>
      <c r="DQH22" s="43"/>
      <c r="DQI22" s="43"/>
      <c r="DQJ22" s="43"/>
      <c r="DQK22" s="43"/>
      <c r="DQL22" s="43"/>
      <c r="DQM22" s="43"/>
      <c r="DQN22" s="43"/>
      <c r="DQO22" s="43"/>
      <c r="DQP22" s="43"/>
      <c r="DQQ22" s="43"/>
      <c r="DQR22" s="43"/>
      <c r="DQS22" s="43"/>
      <c r="DQT22" s="43"/>
      <c r="DQU22" s="43"/>
      <c r="DQV22" s="43"/>
      <c r="DQW22" s="43"/>
      <c r="DQX22" s="43"/>
      <c r="DQY22" s="43"/>
      <c r="DQZ22" s="43"/>
      <c r="DRA22" s="43"/>
      <c r="DRB22" s="43"/>
      <c r="DRC22" s="43"/>
      <c r="DRD22" s="43"/>
      <c r="DRE22" s="43"/>
      <c r="DRF22" s="43"/>
      <c r="DRG22" s="43"/>
      <c r="DRH22" s="43"/>
      <c r="DRI22" s="43"/>
      <c r="DRJ22" s="43"/>
      <c r="DRK22" s="43"/>
      <c r="DRL22" s="43"/>
      <c r="DRM22" s="43"/>
      <c r="DRN22" s="43"/>
      <c r="DRO22" s="43"/>
      <c r="DRP22" s="43"/>
      <c r="DRQ22" s="43"/>
      <c r="DRR22" s="43"/>
      <c r="DRS22" s="43"/>
      <c r="DRT22" s="43"/>
      <c r="DRU22" s="43"/>
      <c r="DRV22" s="43"/>
      <c r="DRW22" s="43"/>
      <c r="DRX22" s="43"/>
      <c r="DRY22" s="43"/>
      <c r="DRZ22" s="43"/>
      <c r="DSA22" s="43"/>
      <c r="DSB22" s="43"/>
      <c r="DSC22" s="43"/>
      <c r="DSD22" s="43"/>
      <c r="DSE22" s="43"/>
      <c r="DSF22" s="43"/>
      <c r="DSG22" s="43"/>
      <c r="DSH22" s="43"/>
      <c r="DSI22" s="43"/>
      <c r="DSJ22" s="43"/>
      <c r="DSK22" s="43"/>
      <c r="DSL22" s="43"/>
      <c r="DSM22" s="43"/>
      <c r="DSN22" s="43"/>
      <c r="DSO22" s="43"/>
      <c r="DSP22" s="43"/>
      <c r="DSQ22" s="43"/>
      <c r="DSR22" s="43"/>
      <c r="DSS22" s="43"/>
      <c r="DST22" s="43"/>
      <c r="DSU22" s="43"/>
      <c r="DSV22" s="43"/>
      <c r="DSW22" s="43"/>
      <c r="DSX22" s="43"/>
      <c r="DSY22" s="43"/>
      <c r="DSZ22" s="43"/>
      <c r="DTA22" s="43"/>
      <c r="DTB22" s="43"/>
      <c r="DTC22" s="43"/>
      <c r="DTD22" s="43"/>
      <c r="DTE22" s="43"/>
      <c r="DTF22" s="43"/>
      <c r="DTG22" s="43"/>
      <c r="DTH22" s="43"/>
      <c r="DTI22" s="43"/>
      <c r="DTJ22" s="43"/>
      <c r="DTK22" s="43"/>
      <c r="DTL22" s="43"/>
      <c r="DTM22" s="43"/>
      <c r="DTN22" s="43"/>
      <c r="DTO22" s="43"/>
      <c r="DTP22" s="43"/>
      <c r="DTQ22" s="43"/>
      <c r="DTR22" s="43"/>
      <c r="DTS22" s="43"/>
      <c r="DTT22" s="43"/>
      <c r="DTU22" s="43"/>
      <c r="DTV22" s="43"/>
      <c r="DTW22" s="43"/>
      <c r="DTX22" s="43"/>
      <c r="DTY22" s="43"/>
      <c r="DTZ22" s="43"/>
      <c r="DUA22" s="43"/>
      <c r="DUB22" s="43"/>
      <c r="DUC22" s="43"/>
      <c r="DUD22" s="43"/>
      <c r="DUE22" s="43"/>
      <c r="DUF22" s="43"/>
      <c r="DUG22" s="43"/>
      <c r="DUH22" s="43"/>
      <c r="DUI22" s="43"/>
      <c r="DUJ22" s="43"/>
      <c r="DUK22" s="43"/>
      <c r="DUL22" s="43"/>
      <c r="DUM22" s="43"/>
      <c r="DUN22" s="43"/>
      <c r="DUO22" s="43"/>
      <c r="DUP22" s="43"/>
      <c r="DUQ22" s="43"/>
      <c r="DUR22" s="43"/>
      <c r="DUS22" s="43"/>
      <c r="DUT22" s="43"/>
      <c r="DUU22" s="43"/>
      <c r="DUV22" s="43"/>
      <c r="DUW22" s="43"/>
      <c r="DUX22" s="43"/>
      <c r="DUY22" s="43"/>
      <c r="DUZ22" s="43"/>
      <c r="DVA22" s="43"/>
      <c r="DVB22" s="43"/>
      <c r="DVC22" s="43"/>
      <c r="DVD22" s="43"/>
      <c r="DVE22" s="43"/>
      <c r="DVF22" s="43"/>
      <c r="DVG22" s="43"/>
      <c r="DVH22" s="43"/>
      <c r="DVI22" s="43"/>
      <c r="DVJ22" s="43"/>
      <c r="DVK22" s="43"/>
      <c r="DVL22" s="43"/>
      <c r="DVM22" s="43"/>
      <c r="DVN22" s="43"/>
      <c r="DVO22" s="43"/>
      <c r="DVP22" s="43"/>
      <c r="DVQ22" s="43"/>
      <c r="DVR22" s="43"/>
      <c r="DVS22" s="43"/>
      <c r="DVT22" s="43"/>
      <c r="DVU22" s="43"/>
      <c r="DVV22" s="43"/>
      <c r="DVW22" s="43"/>
      <c r="DVX22" s="43"/>
      <c r="DVY22" s="43"/>
      <c r="DVZ22" s="43"/>
      <c r="DWA22" s="43"/>
      <c r="DWB22" s="43"/>
      <c r="DWC22" s="43"/>
      <c r="DWD22" s="43"/>
      <c r="DWE22" s="43"/>
      <c r="DWF22" s="43"/>
      <c r="DWG22" s="43"/>
      <c r="DWH22" s="43"/>
      <c r="DWI22" s="43"/>
      <c r="DWJ22" s="43"/>
      <c r="DWK22" s="43"/>
      <c r="DWL22" s="43"/>
      <c r="DWM22" s="43"/>
      <c r="DWN22" s="43"/>
      <c r="DWO22" s="43"/>
      <c r="DWP22" s="43"/>
      <c r="DWQ22" s="43"/>
      <c r="DWR22" s="43"/>
      <c r="DWS22" s="43"/>
      <c r="DWT22" s="43"/>
      <c r="DWU22" s="43"/>
      <c r="DWV22" s="43"/>
      <c r="DWW22" s="43"/>
      <c r="DWX22" s="43"/>
      <c r="DWY22" s="43"/>
      <c r="DWZ22" s="43"/>
      <c r="DXA22" s="43"/>
      <c r="DXB22" s="43"/>
      <c r="DXC22" s="43"/>
      <c r="DXD22" s="43"/>
      <c r="DXE22" s="43"/>
      <c r="DXF22" s="43"/>
      <c r="DXG22" s="43"/>
      <c r="DXH22" s="43"/>
      <c r="DXI22" s="43"/>
      <c r="DXJ22" s="43"/>
      <c r="DXK22" s="43"/>
      <c r="DXL22" s="43"/>
      <c r="DXM22" s="43"/>
      <c r="DXN22" s="43"/>
      <c r="DXO22" s="43"/>
      <c r="DXP22" s="43"/>
      <c r="DXQ22" s="43"/>
      <c r="DXR22" s="43"/>
      <c r="DXS22" s="43"/>
      <c r="DXT22" s="43"/>
      <c r="DXU22" s="43"/>
      <c r="DXV22" s="43"/>
      <c r="DXW22" s="43"/>
      <c r="DXX22" s="43"/>
      <c r="DXY22" s="43"/>
      <c r="DXZ22" s="43"/>
      <c r="DYA22" s="43"/>
      <c r="DYB22" s="43"/>
      <c r="DYC22" s="43"/>
      <c r="DYD22" s="43"/>
      <c r="DYE22" s="43"/>
      <c r="DYF22" s="43"/>
      <c r="DYG22" s="43"/>
      <c r="DYH22" s="43"/>
      <c r="DYI22" s="43"/>
      <c r="DYJ22" s="43"/>
      <c r="DYK22" s="43"/>
      <c r="DYL22" s="43"/>
      <c r="DYM22" s="43"/>
      <c r="DYN22" s="43"/>
      <c r="DYO22" s="43"/>
      <c r="DYP22" s="43"/>
      <c r="DYQ22" s="43"/>
      <c r="DYR22" s="43"/>
      <c r="DYS22" s="43"/>
      <c r="DYT22" s="43"/>
      <c r="DYU22" s="43"/>
      <c r="DYV22" s="43"/>
      <c r="DYW22" s="43"/>
      <c r="DYX22" s="43"/>
      <c r="DYY22" s="43"/>
      <c r="DYZ22" s="43"/>
      <c r="DZA22" s="43"/>
      <c r="DZB22" s="43"/>
      <c r="DZC22" s="43"/>
      <c r="DZD22" s="43"/>
      <c r="DZE22" s="43"/>
      <c r="DZF22" s="43"/>
      <c r="DZG22" s="43"/>
      <c r="DZH22" s="43"/>
      <c r="DZI22" s="43"/>
      <c r="DZJ22" s="43"/>
      <c r="DZK22" s="43"/>
      <c r="DZL22" s="43"/>
      <c r="DZM22" s="43"/>
      <c r="DZN22" s="43"/>
      <c r="DZO22" s="43"/>
      <c r="DZP22" s="43"/>
      <c r="DZQ22" s="43"/>
      <c r="DZR22" s="43"/>
      <c r="DZS22" s="43"/>
      <c r="DZT22" s="43"/>
      <c r="DZU22" s="43"/>
      <c r="DZV22" s="43"/>
      <c r="DZW22" s="43"/>
      <c r="DZX22" s="43"/>
      <c r="DZY22" s="43"/>
      <c r="DZZ22" s="43"/>
      <c r="EAA22" s="43"/>
      <c r="EAB22" s="43"/>
      <c r="EAC22" s="43"/>
      <c r="EAD22" s="43"/>
      <c r="EAE22" s="43"/>
      <c r="EAF22" s="43"/>
      <c r="EAG22" s="43"/>
      <c r="EAH22" s="43"/>
      <c r="EAI22" s="43"/>
      <c r="EAJ22" s="43"/>
      <c r="EAK22" s="43"/>
      <c r="EAL22" s="43"/>
      <c r="EAM22" s="43"/>
      <c r="EAN22" s="43"/>
      <c r="EAO22" s="43"/>
      <c r="EAP22" s="43"/>
      <c r="EAQ22" s="43"/>
      <c r="EAR22" s="43"/>
      <c r="EAS22" s="43"/>
      <c r="EAT22" s="43"/>
      <c r="EAU22" s="43"/>
      <c r="EAV22" s="43"/>
      <c r="EAW22" s="43"/>
      <c r="EAX22" s="43"/>
      <c r="EAY22" s="43"/>
      <c r="EAZ22" s="43"/>
      <c r="EBA22" s="43"/>
      <c r="EBB22" s="43"/>
      <c r="EBC22" s="43"/>
      <c r="EBD22" s="43"/>
      <c r="EBE22" s="43"/>
      <c r="EBF22" s="43"/>
      <c r="EBG22" s="43"/>
      <c r="EBH22" s="43"/>
      <c r="EBI22" s="43"/>
      <c r="EBJ22" s="43"/>
      <c r="EBK22" s="43"/>
      <c r="EBL22" s="43"/>
      <c r="EBM22" s="43"/>
      <c r="EBN22" s="43"/>
      <c r="EBO22" s="43"/>
      <c r="EBP22" s="43"/>
      <c r="EBQ22" s="43"/>
      <c r="EBR22" s="43"/>
      <c r="EBS22" s="43"/>
      <c r="EBT22" s="43"/>
      <c r="EBU22" s="43"/>
      <c r="EBV22" s="43"/>
      <c r="EBW22" s="43"/>
      <c r="EBX22" s="43"/>
      <c r="EBY22" s="43"/>
      <c r="EBZ22" s="43"/>
      <c r="ECA22" s="43"/>
      <c r="ECB22" s="43"/>
      <c r="ECC22" s="43"/>
      <c r="ECD22" s="43"/>
      <c r="ECE22" s="43"/>
      <c r="ECF22" s="43"/>
      <c r="ECG22" s="43"/>
      <c r="ECH22" s="43"/>
      <c r="ECI22" s="43"/>
      <c r="ECJ22" s="43"/>
      <c r="ECK22" s="43"/>
      <c r="ECL22" s="43"/>
      <c r="ECM22" s="43"/>
      <c r="ECN22" s="43"/>
      <c r="ECO22" s="43"/>
      <c r="ECP22" s="43"/>
      <c r="ECQ22" s="43"/>
      <c r="ECR22" s="43"/>
      <c r="ECS22" s="43"/>
      <c r="ECT22" s="43"/>
      <c r="ECU22" s="43"/>
      <c r="ECV22" s="43"/>
      <c r="ECW22" s="43"/>
      <c r="ECX22" s="43"/>
      <c r="ECY22" s="43"/>
      <c r="ECZ22" s="43"/>
      <c r="EDA22" s="43"/>
      <c r="EDB22" s="43"/>
      <c r="EDC22" s="43"/>
      <c r="EDD22" s="43"/>
      <c r="EDE22" s="43"/>
      <c r="EDF22" s="43"/>
      <c r="EDG22" s="43"/>
      <c r="EDH22" s="43"/>
      <c r="EDI22" s="43"/>
      <c r="EDJ22" s="43"/>
      <c r="EDK22" s="43"/>
      <c r="EDL22" s="43"/>
      <c r="EDM22" s="43"/>
      <c r="EDN22" s="43"/>
      <c r="EDO22" s="43"/>
      <c r="EDP22" s="43"/>
      <c r="EDQ22" s="43"/>
      <c r="EDR22" s="43"/>
      <c r="EDS22" s="43"/>
      <c r="EDT22" s="43"/>
      <c r="EDU22" s="43"/>
      <c r="EDV22" s="43"/>
      <c r="EDW22" s="43"/>
      <c r="EDX22" s="43"/>
      <c r="EDY22" s="43"/>
      <c r="EDZ22" s="43"/>
      <c r="EEA22" s="43"/>
      <c r="EEB22" s="43"/>
      <c r="EEC22" s="43"/>
      <c r="EED22" s="43"/>
      <c r="EEE22" s="43"/>
      <c r="EEF22" s="43"/>
      <c r="EEG22" s="43"/>
      <c r="EEH22" s="43"/>
      <c r="EEI22" s="43"/>
      <c r="EEJ22" s="43"/>
      <c r="EEK22" s="43"/>
      <c r="EEL22" s="43"/>
      <c r="EEM22" s="43"/>
      <c r="EEN22" s="43"/>
      <c r="EEO22" s="43"/>
      <c r="EEP22" s="43"/>
      <c r="EEQ22" s="43"/>
      <c r="EER22" s="43"/>
      <c r="EES22" s="43"/>
      <c r="EET22" s="43"/>
      <c r="EEU22" s="43"/>
      <c r="EEV22" s="43"/>
      <c r="EEW22" s="43"/>
      <c r="EEX22" s="43"/>
      <c r="EEY22" s="43"/>
      <c r="EEZ22" s="43"/>
      <c r="EFA22" s="43"/>
      <c r="EFB22" s="43"/>
      <c r="EFC22" s="43"/>
      <c r="EFD22" s="43"/>
      <c r="EFE22" s="43"/>
      <c r="EFF22" s="43"/>
      <c r="EFG22" s="43"/>
      <c r="EFH22" s="43"/>
      <c r="EFI22" s="43"/>
      <c r="EFJ22" s="43"/>
      <c r="EFK22" s="43"/>
      <c r="EFL22" s="43"/>
      <c r="EFM22" s="43"/>
      <c r="EFN22" s="43"/>
      <c r="EFO22" s="43"/>
      <c r="EFP22" s="43"/>
      <c r="EFQ22" s="43"/>
      <c r="EFR22" s="43"/>
      <c r="EFS22" s="43"/>
      <c r="EFT22" s="43"/>
      <c r="EFU22" s="43"/>
      <c r="EFV22" s="43"/>
      <c r="EFW22" s="43"/>
      <c r="EFX22" s="43"/>
      <c r="EFY22" s="43"/>
      <c r="EFZ22" s="43"/>
      <c r="EGA22" s="43"/>
      <c r="EGB22" s="43"/>
      <c r="EGC22" s="43"/>
      <c r="EGD22" s="43"/>
      <c r="EGE22" s="43"/>
      <c r="EGF22" s="43"/>
      <c r="EGG22" s="43"/>
      <c r="EGH22" s="43"/>
      <c r="EGI22" s="43"/>
      <c r="EGJ22" s="43"/>
      <c r="EGK22" s="43"/>
      <c r="EGL22" s="43"/>
      <c r="EGM22" s="43"/>
      <c r="EGN22" s="43"/>
      <c r="EGO22" s="43"/>
      <c r="EGP22" s="43"/>
      <c r="EGQ22" s="43"/>
      <c r="EGR22" s="43"/>
      <c r="EGS22" s="43"/>
      <c r="EGT22" s="43"/>
      <c r="EGU22" s="43"/>
      <c r="EGV22" s="43"/>
      <c r="EGW22" s="43"/>
      <c r="EGX22" s="43"/>
      <c r="EGY22" s="43"/>
      <c r="EGZ22" s="43"/>
      <c r="EHA22" s="43"/>
      <c r="EHB22" s="43"/>
      <c r="EHC22" s="43"/>
      <c r="EHD22" s="43"/>
      <c r="EHE22" s="43"/>
      <c r="EHF22" s="43"/>
      <c r="EHG22" s="43"/>
      <c r="EHH22" s="43"/>
      <c r="EHI22" s="43"/>
      <c r="EHJ22" s="43"/>
      <c r="EHK22" s="43"/>
      <c r="EHL22" s="43"/>
      <c r="EHM22" s="43"/>
      <c r="EHN22" s="43"/>
      <c r="EHO22" s="43"/>
      <c r="EHP22" s="43"/>
      <c r="EHQ22" s="43"/>
      <c r="EHR22" s="43"/>
      <c r="EHS22" s="43"/>
      <c r="EHT22" s="43"/>
      <c r="EHU22" s="43"/>
      <c r="EHV22" s="43"/>
      <c r="EHW22" s="43"/>
      <c r="EHX22" s="43"/>
      <c r="EHY22" s="43"/>
      <c r="EHZ22" s="43"/>
      <c r="EIA22" s="43"/>
      <c r="EIB22" s="43"/>
      <c r="EIC22" s="43"/>
      <c r="EID22" s="43"/>
      <c r="EIE22" s="43"/>
      <c r="EIF22" s="43"/>
      <c r="EIG22" s="43"/>
      <c r="EIH22" s="43"/>
      <c r="EII22" s="43"/>
      <c r="EIJ22" s="43"/>
      <c r="EIK22" s="43"/>
      <c r="EIL22" s="43"/>
      <c r="EIM22" s="43"/>
      <c r="EIN22" s="43"/>
      <c r="EIO22" s="43"/>
      <c r="EIP22" s="43"/>
      <c r="EIQ22" s="43"/>
      <c r="EIR22" s="43"/>
      <c r="EIS22" s="43"/>
      <c r="EIT22" s="43"/>
      <c r="EIU22" s="43"/>
      <c r="EIV22" s="43"/>
      <c r="EIW22" s="43"/>
      <c r="EIX22" s="43"/>
      <c r="EIY22" s="43"/>
      <c r="EIZ22" s="43"/>
      <c r="EJA22" s="43"/>
      <c r="EJB22" s="43"/>
      <c r="EJC22" s="43"/>
      <c r="EJD22" s="43"/>
      <c r="EJE22" s="43"/>
      <c r="EJF22" s="43"/>
      <c r="EJG22" s="43"/>
      <c r="EJH22" s="43"/>
      <c r="EJI22" s="43"/>
      <c r="EJJ22" s="43"/>
      <c r="EJK22" s="43"/>
      <c r="EJL22" s="43"/>
      <c r="EJM22" s="43"/>
      <c r="EJN22" s="43"/>
      <c r="EJO22" s="43"/>
      <c r="EJP22" s="43"/>
      <c r="EJQ22" s="43"/>
      <c r="EJR22" s="43"/>
      <c r="EJS22" s="43"/>
      <c r="EJT22" s="43"/>
      <c r="EJU22" s="43"/>
      <c r="EJV22" s="43"/>
      <c r="EJW22" s="43"/>
      <c r="EJX22" s="43"/>
      <c r="EJY22" s="43"/>
      <c r="EJZ22" s="43"/>
      <c r="EKA22" s="43"/>
      <c r="EKB22" s="43"/>
      <c r="EKC22" s="43"/>
      <c r="EKD22" s="43"/>
      <c r="EKE22" s="43"/>
      <c r="EKF22" s="43"/>
      <c r="EKG22" s="43"/>
      <c r="EKH22" s="43"/>
      <c r="EKI22" s="43"/>
      <c r="EKJ22" s="43"/>
      <c r="EKK22" s="43"/>
      <c r="EKL22" s="43"/>
      <c r="EKM22" s="43"/>
      <c r="EKN22" s="43"/>
      <c r="EKO22" s="43"/>
      <c r="EKP22" s="43"/>
      <c r="EKQ22" s="43"/>
      <c r="EKR22" s="43"/>
      <c r="EKS22" s="43"/>
      <c r="EKT22" s="43"/>
      <c r="EKU22" s="43"/>
      <c r="EKV22" s="43"/>
      <c r="EKW22" s="43"/>
      <c r="EKX22" s="43"/>
      <c r="EKY22" s="43"/>
      <c r="EKZ22" s="43"/>
      <c r="ELA22" s="43"/>
      <c r="ELB22" s="43"/>
      <c r="ELC22" s="43"/>
      <c r="ELD22" s="43"/>
      <c r="ELE22" s="43"/>
      <c r="ELF22" s="43"/>
      <c r="ELG22" s="43"/>
      <c r="ELH22" s="43"/>
      <c r="ELI22" s="43"/>
      <c r="ELJ22" s="43"/>
      <c r="ELK22" s="43"/>
      <c r="ELL22" s="43"/>
      <c r="ELM22" s="43"/>
      <c r="ELN22" s="43"/>
      <c r="ELO22" s="43"/>
      <c r="ELP22" s="43"/>
      <c r="ELQ22" s="43"/>
      <c r="ELR22" s="43"/>
      <c r="ELS22" s="43"/>
      <c r="ELT22" s="43"/>
      <c r="ELU22" s="43"/>
      <c r="ELV22" s="43"/>
      <c r="ELW22" s="43"/>
      <c r="ELX22" s="43"/>
      <c r="ELY22" s="43"/>
      <c r="ELZ22" s="43"/>
      <c r="EMA22" s="43"/>
      <c r="EMB22" s="43"/>
      <c r="EMC22" s="43"/>
      <c r="EMD22" s="43"/>
      <c r="EME22" s="43"/>
      <c r="EMF22" s="43"/>
      <c r="EMG22" s="43"/>
      <c r="EMH22" s="43"/>
      <c r="EMI22" s="43"/>
      <c r="EMJ22" s="43"/>
      <c r="EMK22" s="43"/>
      <c r="EML22" s="43"/>
      <c r="EMM22" s="43"/>
      <c r="EMN22" s="43"/>
      <c r="EMO22" s="43"/>
      <c r="EMP22" s="43"/>
      <c r="EMQ22" s="43"/>
      <c r="EMR22" s="43"/>
      <c r="EMS22" s="43"/>
      <c r="EMT22" s="43"/>
      <c r="EMU22" s="43"/>
      <c r="EMV22" s="43"/>
      <c r="EMW22" s="43"/>
      <c r="EMX22" s="43"/>
      <c r="EMY22" s="43"/>
      <c r="EMZ22" s="43"/>
      <c r="ENA22" s="43"/>
      <c r="ENB22" s="43"/>
      <c r="ENC22" s="43"/>
      <c r="END22" s="43"/>
      <c r="ENE22" s="43"/>
      <c r="ENF22" s="43"/>
      <c r="ENG22" s="43"/>
      <c r="ENH22" s="43"/>
      <c r="ENI22" s="43"/>
      <c r="ENJ22" s="43"/>
      <c r="ENK22" s="43"/>
      <c r="ENL22" s="43"/>
      <c r="ENM22" s="43"/>
      <c r="ENN22" s="43"/>
      <c r="ENO22" s="43"/>
      <c r="ENP22" s="43"/>
      <c r="ENQ22" s="43"/>
      <c r="ENR22" s="43"/>
      <c r="ENS22" s="43"/>
      <c r="ENT22" s="43"/>
      <c r="ENU22" s="43"/>
      <c r="ENV22" s="43"/>
      <c r="ENW22" s="43"/>
      <c r="ENX22" s="43"/>
      <c r="ENY22" s="43"/>
      <c r="ENZ22" s="43"/>
      <c r="EOA22" s="43"/>
      <c r="EOB22" s="43"/>
      <c r="EOC22" s="43"/>
      <c r="EOD22" s="43"/>
      <c r="EOE22" s="43"/>
      <c r="EOF22" s="43"/>
      <c r="EOG22" s="43"/>
      <c r="EOH22" s="43"/>
      <c r="EOI22" s="43"/>
      <c r="EOJ22" s="43"/>
      <c r="EOK22" s="43"/>
      <c r="EOL22" s="43"/>
      <c r="EOM22" s="43"/>
      <c r="EON22" s="43"/>
      <c r="EOO22" s="43"/>
      <c r="EOP22" s="43"/>
      <c r="EOQ22" s="43"/>
      <c r="EOR22" s="43"/>
      <c r="EOS22" s="43"/>
      <c r="EOT22" s="43"/>
      <c r="EOU22" s="43"/>
      <c r="EOV22" s="43"/>
      <c r="EOW22" s="43"/>
      <c r="EOX22" s="43"/>
      <c r="EOY22" s="43"/>
      <c r="EOZ22" s="43"/>
      <c r="EPA22" s="43"/>
      <c r="EPB22" s="43"/>
      <c r="EPC22" s="43"/>
      <c r="EPD22" s="43"/>
      <c r="EPE22" s="43"/>
      <c r="EPF22" s="43"/>
      <c r="EPG22" s="43"/>
      <c r="EPH22" s="43"/>
      <c r="EPI22" s="43"/>
      <c r="EPJ22" s="43"/>
      <c r="EPK22" s="43"/>
      <c r="EPL22" s="43"/>
      <c r="EPM22" s="43"/>
      <c r="EPN22" s="43"/>
      <c r="EPO22" s="43"/>
      <c r="EPP22" s="43"/>
      <c r="EPQ22" s="43"/>
      <c r="EPR22" s="43"/>
      <c r="EPS22" s="43"/>
      <c r="EPT22" s="43"/>
      <c r="EPU22" s="43"/>
      <c r="EPV22" s="43"/>
      <c r="EPW22" s="43"/>
      <c r="EPX22" s="43"/>
      <c r="EPY22" s="43"/>
      <c r="EPZ22" s="43"/>
      <c r="EQA22" s="43"/>
      <c r="EQB22" s="43"/>
      <c r="EQC22" s="43"/>
      <c r="EQD22" s="43"/>
      <c r="EQE22" s="43"/>
      <c r="EQF22" s="43"/>
      <c r="EQG22" s="43"/>
      <c r="EQH22" s="43"/>
      <c r="EQI22" s="43"/>
      <c r="EQJ22" s="43"/>
      <c r="EQK22" s="43"/>
      <c r="EQL22" s="43"/>
      <c r="EQM22" s="43"/>
      <c r="EQN22" s="43"/>
      <c r="EQO22" s="43"/>
      <c r="EQP22" s="43"/>
      <c r="EQQ22" s="43"/>
      <c r="EQR22" s="43"/>
      <c r="EQS22" s="43"/>
      <c r="EQT22" s="43"/>
      <c r="EQU22" s="43"/>
      <c r="EQV22" s="43"/>
      <c r="EQW22" s="43"/>
      <c r="EQX22" s="43"/>
      <c r="EQY22" s="43"/>
      <c r="EQZ22" s="43"/>
      <c r="ERA22" s="43"/>
      <c r="ERB22" s="43"/>
      <c r="ERC22" s="43"/>
      <c r="ERD22" s="43"/>
      <c r="ERE22" s="43"/>
      <c r="ERF22" s="43"/>
      <c r="ERG22" s="43"/>
      <c r="ERH22" s="43"/>
      <c r="ERI22" s="43"/>
      <c r="ERJ22" s="43"/>
      <c r="ERK22" s="43"/>
      <c r="ERL22" s="43"/>
      <c r="ERM22" s="43"/>
      <c r="ERN22" s="43"/>
      <c r="ERO22" s="43"/>
      <c r="ERP22" s="43"/>
      <c r="ERQ22" s="43"/>
      <c r="ERR22" s="43"/>
      <c r="ERS22" s="43"/>
      <c r="ERT22" s="43"/>
      <c r="ERU22" s="43"/>
      <c r="ERV22" s="43"/>
      <c r="ERW22" s="43"/>
      <c r="ERX22" s="43"/>
      <c r="ERY22" s="43"/>
      <c r="ERZ22" s="43"/>
      <c r="ESA22" s="43"/>
      <c r="ESB22" s="43"/>
      <c r="ESC22" s="43"/>
      <c r="ESD22" s="43"/>
      <c r="ESE22" s="43"/>
      <c r="ESF22" s="43"/>
      <c r="ESG22" s="43"/>
      <c r="ESH22" s="43"/>
      <c r="ESI22" s="43"/>
      <c r="ESJ22" s="43"/>
      <c r="ESK22" s="43"/>
      <c r="ESL22" s="43"/>
      <c r="ESM22" s="43"/>
      <c r="ESN22" s="43"/>
      <c r="ESO22" s="43"/>
      <c r="ESP22" s="43"/>
      <c r="ESQ22" s="43"/>
      <c r="ESR22" s="43"/>
      <c r="ESS22" s="43"/>
      <c r="EST22" s="43"/>
      <c r="ESU22" s="43"/>
      <c r="ESV22" s="43"/>
      <c r="ESW22" s="43"/>
      <c r="ESX22" s="43"/>
      <c r="ESY22" s="43"/>
      <c r="ESZ22" s="43"/>
      <c r="ETA22" s="43"/>
      <c r="ETB22" s="43"/>
      <c r="ETC22" s="43"/>
      <c r="ETD22" s="43"/>
      <c r="ETE22" s="43"/>
      <c r="ETF22" s="43"/>
      <c r="ETG22" s="43"/>
      <c r="ETH22" s="43"/>
      <c r="ETI22" s="43"/>
      <c r="ETJ22" s="43"/>
      <c r="ETK22" s="43"/>
      <c r="ETL22" s="43"/>
      <c r="ETM22" s="43"/>
      <c r="ETN22" s="43"/>
      <c r="ETO22" s="43"/>
      <c r="ETP22" s="43"/>
      <c r="ETQ22" s="43"/>
      <c r="ETR22" s="43"/>
      <c r="ETS22" s="43"/>
      <c r="ETT22" s="43"/>
      <c r="ETU22" s="43"/>
      <c r="ETV22" s="43"/>
      <c r="ETW22" s="43"/>
      <c r="ETX22" s="43"/>
      <c r="ETY22" s="43"/>
      <c r="ETZ22" s="43"/>
      <c r="EUA22" s="43"/>
      <c r="EUB22" s="43"/>
      <c r="EUC22" s="43"/>
      <c r="EUD22" s="43"/>
      <c r="EUE22" s="43"/>
      <c r="EUF22" s="43"/>
      <c r="EUG22" s="43"/>
      <c r="EUH22" s="43"/>
      <c r="EUI22" s="43"/>
      <c r="EUJ22" s="43"/>
      <c r="EUK22" s="43"/>
      <c r="EUL22" s="43"/>
      <c r="EUM22" s="43"/>
      <c r="EUN22" s="43"/>
      <c r="EUO22" s="43"/>
      <c r="EUP22" s="43"/>
      <c r="EUQ22" s="43"/>
      <c r="EUR22" s="43"/>
      <c r="EUS22" s="43"/>
      <c r="EUT22" s="43"/>
      <c r="EUU22" s="43"/>
      <c r="EUV22" s="43"/>
      <c r="EUW22" s="43"/>
      <c r="EUX22" s="43"/>
      <c r="EUY22" s="43"/>
      <c r="EUZ22" s="43"/>
      <c r="EVA22" s="43"/>
      <c r="EVB22" s="43"/>
      <c r="EVC22" s="43"/>
      <c r="EVD22" s="43"/>
      <c r="EVE22" s="43"/>
      <c r="EVF22" s="43"/>
      <c r="EVG22" s="43"/>
      <c r="EVH22" s="43"/>
      <c r="EVI22" s="43"/>
      <c r="EVJ22" s="43"/>
      <c r="EVK22" s="43"/>
      <c r="EVL22" s="43"/>
      <c r="EVM22" s="43"/>
      <c r="EVN22" s="43"/>
      <c r="EVO22" s="43"/>
      <c r="EVP22" s="43"/>
      <c r="EVQ22" s="43"/>
      <c r="EVR22" s="43"/>
      <c r="EVS22" s="43"/>
      <c r="EVT22" s="43"/>
      <c r="EVU22" s="43"/>
      <c r="EVV22" s="43"/>
      <c r="EVW22" s="43"/>
      <c r="EVX22" s="43"/>
      <c r="EVY22" s="43"/>
      <c r="EVZ22" s="43"/>
      <c r="EWA22" s="43"/>
      <c r="EWB22" s="43"/>
      <c r="EWC22" s="43"/>
      <c r="EWD22" s="43"/>
      <c r="EWE22" s="43"/>
      <c r="EWF22" s="43"/>
      <c r="EWG22" s="43"/>
      <c r="EWH22" s="43"/>
      <c r="EWI22" s="43"/>
      <c r="EWJ22" s="43"/>
      <c r="EWK22" s="43"/>
      <c r="EWL22" s="43"/>
      <c r="EWM22" s="43"/>
      <c r="EWN22" s="43"/>
      <c r="EWO22" s="43"/>
      <c r="EWP22" s="43"/>
      <c r="EWQ22" s="43"/>
      <c r="EWR22" s="43"/>
      <c r="EWS22" s="43"/>
      <c r="EWT22" s="43"/>
      <c r="EWU22" s="43"/>
      <c r="EWV22" s="43"/>
      <c r="EWW22" s="43"/>
      <c r="EWX22" s="43"/>
      <c r="EWY22" s="43"/>
      <c r="EWZ22" s="43"/>
      <c r="EXA22" s="43"/>
      <c r="EXB22" s="43"/>
      <c r="EXC22" s="43"/>
      <c r="EXD22" s="43"/>
      <c r="EXE22" s="43"/>
      <c r="EXF22" s="43"/>
      <c r="EXG22" s="43"/>
      <c r="EXH22" s="43"/>
      <c r="EXI22" s="43"/>
      <c r="EXJ22" s="43"/>
      <c r="EXK22" s="43"/>
      <c r="EXL22" s="43"/>
      <c r="EXM22" s="43"/>
      <c r="EXN22" s="43"/>
      <c r="EXO22" s="43"/>
      <c r="EXP22" s="43"/>
      <c r="EXQ22" s="43"/>
      <c r="EXR22" s="43"/>
      <c r="EXS22" s="43"/>
      <c r="EXT22" s="43"/>
      <c r="EXU22" s="43"/>
      <c r="EXV22" s="43"/>
      <c r="EXW22" s="43"/>
      <c r="EXX22" s="43"/>
      <c r="EXY22" s="43"/>
      <c r="EXZ22" s="43"/>
      <c r="EYA22" s="43"/>
      <c r="EYB22" s="43"/>
      <c r="EYC22" s="43"/>
      <c r="EYD22" s="43"/>
      <c r="EYE22" s="43"/>
      <c r="EYF22" s="43"/>
      <c r="EYG22" s="43"/>
      <c r="EYH22" s="43"/>
      <c r="EYI22" s="43"/>
      <c r="EYJ22" s="43"/>
      <c r="EYK22" s="43"/>
      <c r="EYL22" s="43"/>
      <c r="EYM22" s="43"/>
      <c r="EYN22" s="43"/>
      <c r="EYO22" s="43"/>
      <c r="EYP22" s="43"/>
      <c r="EYQ22" s="43"/>
      <c r="EYR22" s="43"/>
      <c r="EYS22" s="43"/>
      <c r="EYT22" s="43"/>
      <c r="EYU22" s="43"/>
      <c r="EYV22" s="43"/>
      <c r="EYW22" s="43"/>
      <c r="EYX22" s="43"/>
      <c r="EYY22" s="43"/>
      <c r="EYZ22" s="43"/>
      <c r="EZA22" s="43"/>
      <c r="EZB22" s="43"/>
      <c r="EZC22" s="43"/>
      <c r="EZD22" s="43"/>
      <c r="EZE22" s="43"/>
      <c r="EZF22" s="43"/>
      <c r="EZG22" s="43"/>
      <c r="EZH22" s="43"/>
      <c r="EZI22" s="43"/>
      <c r="EZJ22" s="43"/>
      <c r="EZK22" s="43"/>
      <c r="EZL22" s="43"/>
      <c r="EZM22" s="43"/>
      <c r="EZN22" s="43"/>
      <c r="EZO22" s="43"/>
      <c r="EZP22" s="43"/>
      <c r="EZQ22" s="43"/>
      <c r="EZR22" s="43"/>
      <c r="EZS22" s="43"/>
      <c r="EZT22" s="43"/>
      <c r="EZU22" s="43"/>
      <c r="EZV22" s="43"/>
      <c r="EZW22" s="43"/>
      <c r="EZX22" s="43"/>
      <c r="EZY22" s="43"/>
      <c r="EZZ22" s="43"/>
      <c r="FAA22" s="43"/>
      <c r="FAB22" s="43"/>
      <c r="FAC22" s="43"/>
      <c r="FAD22" s="43"/>
      <c r="FAE22" s="43"/>
      <c r="FAF22" s="43"/>
      <c r="FAG22" s="43"/>
      <c r="FAH22" s="43"/>
      <c r="FAI22" s="43"/>
      <c r="FAJ22" s="43"/>
      <c r="FAK22" s="43"/>
      <c r="FAL22" s="43"/>
      <c r="FAM22" s="43"/>
      <c r="FAN22" s="43"/>
      <c r="FAO22" s="43"/>
      <c r="FAP22" s="43"/>
      <c r="FAQ22" s="43"/>
      <c r="FAR22" s="43"/>
      <c r="FAS22" s="43"/>
      <c r="FAT22" s="43"/>
      <c r="FAU22" s="43"/>
      <c r="FAV22" s="43"/>
      <c r="FAW22" s="43"/>
      <c r="FAX22" s="43"/>
      <c r="FAY22" s="43"/>
      <c r="FAZ22" s="43"/>
      <c r="FBA22" s="43"/>
      <c r="FBB22" s="43"/>
      <c r="FBC22" s="43"/>
      <c r="FBD22" s="43"/>
      <c r="FBE22" s="43"/>
      <c r="FBF22" s="43"/>
      <c r="FBG22" s="43"/>
      <c r="FBH22" s="43"/>
      <c r="FBI22" s="43"/>
      <c r="FBJ22" s="43"/>
      <c r="FBK22" s="43"/>
      <c r="FBL22" s="43"/>
      <c r="FBM22" s="43"/>
      <c r="FBN22" s="43"/>
      <c r="FBO22" s="43"/>
      <c r="FBP22" s="43"/>
      <c r="FBQ22" s="43"/>
      <c r="FBR22" s="43"/>
      <c r="FBS22" s="43"/>
      <c r="FBT22" s="43"/>
      <c r="FBU22" s="43"/>
      <c r="FBV22" s="43"/>
      <c r="FBW22" s="43"/>
      <c r="FBX22" s="43"/>
      <c r="FBY22" s="43"/>
      <c r="FBZ22" s="43"/>
      <c r="FCA22" s="43"/>
      <c r="FCB22" s="43"/>
      <c r="FCC22" s="43"/>
      <c r="FCD22" s="43"/>
      <c r="FCE22" s="43"/>
      <c r="FCF22" s="43"/>
      <c r="FCG22" s="43"/>
      <c r="FCH22" s="43"/>
      <c r="FCI22" s="43"/>
      <c r="FCJ22" s="43"/>
      <c r="FCK22" s="43"/>
      <c r="FCL22" s="43"/>
      <c r="FCM22" s="43"/>
      <c r="FCN22" s="43"/>
      <c r="FCO22" s="43"/>
      <c r="FCP22" s="43"/>
      <c r="FCQ22" s="43"/>
      <c r="FCR22" s="43"/>
      <c r="FCS22" s="43"/>
      <c r="FCT22" s="43"/>
      <c r="FCU22" s="43"/>
      <c r="FCV22" s="43"/>
      <c r="FCW22" s="43"/>
      <c r="FCX22" s="43"/>
      <c r="FCY22" s="43"/>
      <c r="FCZ22" s="43"/>
      <c r="FDA22" s="43"/>
      <c r="FDB22" s="43"/>
      <c r="FDC22" s="43"/>
      <c r="FDD22" s="43"/>
      <c r="FDE22" s="43"/>
      <c r="FDF22" s="43"/>
      <c r="FDG22" s="43"/>
      <c r="FDH22" s="43"/>
      <c r="FDI22" s="43"/>
      <c r="FDJ22" s="43"/>
      <c r="FDK22" s="43"/>
      <c r="FDL22" s="43"/>
      <c r="FDM22" s="43"/>
      <c r="FDN22" s="43"/>
      <c r="FDO22" s="43"/>
      <c r="FDP22" s="43"/>
      <c r="FDQ22" s="43"/>
      <c r="FDR22" s="43"/>
      <c r="FDS22" s="43"/>
      <c r="FDT22" s="43"/>
      <c r="FDU22" s="43"/>
      <c r="FDV22" s="43"/>
      <c r="FDW22" s="43"/>
      <c r="FDX22" s="43"/>
      <c r="FDY22" s="43"/>
      <c r="FDZ22" s="43"/>
      <c r="FEA22" s="43"/>
      <c r="FEB22" s="43"/>
      <c r="FEC22" s="43"/>
      <c r="FED22" s="43"/>
      <c r="FEE22" s="43"/>
      <c r="FEF22" s="43"/>
      <c r="FEG22" s="43"/>
      <c r="FEH22" s="43"/>
      <c r="FEI22" s="43"/>
      <c r="FEJ22" s="43"/>
      <c r="FEK22" s="43"/>
      <c r="FEL22" s="43"/>
      <c r="FEM22" s="43"/>
      <c r="FEN22" s="43"/>
      <c r="FEO22" s="43"/>
      <c r="FEP22" s="43"/>
      <c r="FEQ22" s="43"/>
      <c r="FER22" s="43"/>
      <c r="FES22" s="43"/>
      <c r="FET22" s="43"/>
      <c r="FEU22" s="43"/>
      <c r="FEV22" s="43"/>
      <c r="FEW22" s="43"/>
      <c r="FEX22" s="43"/>
      <c r="FEY22" s="43"/>
      <c r="FEZ22" s="43"/>
      <c r="FFA22" s="43"/>
      <c r="FFB22" s="43"/>
      <c r="FFC22" s="43"/>
      <c r="FFD22" s="43"/>
      <c r="FFE22" s="43"/>
      <c r="FFF22" s="43"/>
      <c r="FFG22" s="43"/>
      <c r="FFH22" s="43"/>
      <c r="FFI22" s="43"/>
      <c r="FFJ22" s="43"/>
      <c r="FFK22" s="43"/>
      <c r="FFL22" s="43"/>
      <c r="FFM22" s="43"/>
      <c r="FFN22" s="43"/>
      <c r="FFO22" s="43"/>
      <c r="FFP22" s="43"/>
      <c r="FFQ22" s="43"/>
      <c r="FFR22" s="43"/>
      <c r="FFS22" s="43"/>
      <c r="FFT22" s="43"/>
      <c r="FFU22" s="43"/>
      <c r="FFV22" s="43"/>
      <c r="FFW22" s="43"/>
      <c r="FFX22" s="43"/>
      <c r="FFY22" s="43"/>
      <c r="FFZ22" s="43"/>
      <c r="FGA22" s="43"/>
      <c r="FGB22" s="43"/>
      <c r="FGC22" s="43"/>
      <c r="FGD22" s="43"/>
      <c r="FGE22" s="43"/>
      <c r="FGF22" s="43"/>
      <c r="FGG22" s="43"/>
      <c r="FGH22" s="43"/>
      <c r="FGI22" s="43"/>
      <c r="FGJ22" s="43"/>
      <c r="FGK22" s="43"/>
      <c r="FGL22" s="43"/>
      <c r="FGM22" s="43"/>
      <c r="FGN22" s="43"/>
      <c r="FGO22" s="43"/>
      <c r="FGP22" s="43"/>
      <c r="FGQ22" s="43"/>
      <c r="FGR22" s="43"/>
      <c r="FGS22" s="43"/>
      <c r="FGT22" s="43"/>
      <c r="FGU22" s="43"/>
      <c r="FGV22" s="43"/>
      <c r="FGW22" s="43"/>
      <c r="FGX22" s="43"/>
      <c r="FGY22" s="43"/>
      <c r="FGZ22" s="43"/>
      <c r="FHA22" s="43"/>
      <c r="FHB22" s="43"/>
      <c r="FHC22" s="43"/>
      <c r="FHD22" s="43"/>
      <c r="FHE22" s="43"/>
      <c r="FHF22" s="43"/>
      <c r="FHG22" s="43"/>
      <c r="FHH22" s="43"/>
      <c r="FHI22" s="43"/>
      <c r="FHJ22" s="43"/>
      <c r="FHK22" s="43"/>
      <c r="FHL22" s="43"/>
      <c r="FHM22" s="43"/>
      <c r="FHN22" s="43"/>
      <c r="FHO22" s="43"/>
      <c r="FHP22" s="43"/>
      <c r="FHQ22" s="43"/>
      <c r="FHR22" s="43"/>
      <c r="FHS22" s="43"/>
      <c r="FHT22" s="43"/>
      <c r="FHU22" s="43"/>
      <c r="FHV22" s="43"/>
      <c r="FHW22" s="43"/>
      <c r="FHX22" s="43"/>
      <c r="FHY22" s="43"/>
      <c r="FHZ22" s="43"/>
      <c r="FIA22" s="43"/>
      <c r="FIB22" s="43"/>
      <c r="FIC22" s="43"/>
      <c r="FID22" s="43"/>
      <c r="FIE22" s="43"/>
      <c r="FIF22" s="43"/>
      <c r="FIG22" s="43"/>
      <c r="FIH22" s="43"/>
      <c r="FII22" s="43"/>
      <c r="FIJ22" s="43"/>
      <c r="FIK22" s="43"/>
      <c r="FIL22" s="43"/>
      <c r="FIM22" s="43"/>
      <c r="FIN22" s="43"/>
      <c r="FIO22" s="43"/>
      <c r="FIP22" s="43"/>
      <c r="FIQ22" s="43"/>
      <c r="FIR22" s="43"/>
      <c r="FIS22" s="43"/>
      <c r="FIT22" s="43"/>
      <c r="FIU22" s="43"/>
      <c r="FIV22" s="43"/>
      <c r="FIW22" s="43"/>
      <c r="FIX22" s="43"/>
      <c r="FIY22" s="43"/>
      <c r="FIZ22" s="43"/>
      <c r="FJA22" s="43"/>
      <c r="FJB22" s="43"/>
      <c r="FJC22" s="43"/>
      <c r="FJD22" s="43"/>
      <c r="FJE22" s="43"/>
      <c r="FJF22" s="43"/>
      <c r="FJG22" s="43"/>
      <c r="FJH22" s="43"/>
      <c r="FJI22" s="43"/>
      <c r="FJJ22" s="43"/>
      <c r="FJK22" s="43"/>
      <c r="FJL22" s="43"/>
      <c r="FJM22" s="43"/>
      <c r="FJN22" s="43"/>
      <c r="FJO22" s="43"/>
      <c r="FJP22" s="43"/>
      <c r="FJQ22" s="43"/>
      <c r="FJR22" s="43"/>
      <c r="FJS22" s="43"/>
      <c r="FJT22" s="43"/>
      <c r="FJU22" s="43"/>
      <c r="FJV22" s="43"/>
      <c r="FJW22" s="43"/>
      <c r="FJX22" s="43"/>
      <c r="FJY22" s="43"/>
      <c r="FJZ22" s="43"/>
      <c r="FKA22" s="43"/>
      <c r="FKB22" s="43"/>
      <c r="FKC22" s="43"/>
      <c r="FKD22" s="43"/>
      <c r="FKE22" s="43"/>
      <c r="FKF22" s="43"/>
      <c r="FKG22" s="43"/>
      <c r="FKH22" s="43"/>
      <c r="FKI22" s="43"/>
      <c r="FKJ22" s="43"/>
      <c r="FKK22" s="43"/>
      <c r="FKL22" s="43"/>
      <c r="FKM22" s="43"/>
      <c r="FKN22" s="43"/>
      <c r="FKO22" s="43"/>
      <c r="FKP22" s="43"/>
      <c r="FKQ22" s="43"/>
      <c r="FKR22" s="43"/>
      <c r="FKS22" s="43"/>
      <c r="FKT22" s="43"/>
      <c r="FKU22" s="43"/>
      <c r="FKV22" s="43"/>
      <c r="FKW22" s="43"/>
      <c r="FKX22" s="43"/>
      <c r="FKY22" s="43"/>
      <c r="FKZ22" s="43"/>
      <c r="FLA22" s="43"/>
      <c r="FLB22" s="43"/>
      <c r="FLC22" s="43"/>
      <c r="FLD22" s="43"/>
      <c r="FLE22" s="43"/>
      <c r="FLF22" s="43"/>
      <c r="FLG22" s="43"/>
      <c r="FLH22" s="43"/>
      <c r="FLI22" s="43"/>
      <c r="FLJ22" s="43"/>
      <c r="FLK22" s="43"/>
      <c r="FLL22" s="43"/>
      <c r="FLM22" s="43"/>
      <c r="FLN22" s="43"/>
      <c r="FLO22" s="43"/>
      <c r="FLP22" s="43"/>
      <c r="FLQ22" s="43"/>
      <c r="FLR22" s="43"/>
      <c r="FLS22" s="43"/>
      <c r="FLT22" s="43"/>
      <c r="FLU22" s="43"/>
      <c r="FLV22" s="43"/>
      <c r="FLW22" s="43"/>
      <c r="FLX22" s="43"/>
      <c r="FLY22" s="43"/>
      <c r="FLZ22" s="43"/>
      <c r="FMA22" s="43"/>
      <c r="FMB22" s="43"/>
      <c r="FMC22" s="43"/>
      <c r="FMD22" s="43"/>
      <c r="FME22" s="43"/>
      <c r="FMF22" s="43"/>
      <c r="FMG22" s="43"/>
      <c r="FMH22" s="43"/>
      <c r="FMI22" s="43"/>
      <c r="FMJ22" s="43"/>
      <c r="FMK22" s="43"/>
      <c r="FML22" s="43"/>
      <c r="FMM22" s="43"/>
      <c r="FMN22" s="43"/>
      <c r="FMO22" s="43"/>
      <c r="FMP22" s="43"/>
      <c r="FMQ22" s="43"/>
      <c r="FMR22" s="43"/>
      <c r="FMS22" s="43"/>
      <c r="FMT22" s="43"/>
      <c r="FMU22" s="43"/>
      <c r="FMV22" s="43"/>
      <c r="FMW22" s="43"/>
      <c r="FMX22" s="43"/>
      <c r="FMY22" s="43"/>
      <c r="FMZ22" s="43"/>
      <c r="FNA22" s="43"/>
      <c r="FNB22" s="43"/>
      <c r="FNC22" s="43"/>
      <c r="FND22" s="43"/>
      <c r="FNE22" s="43"/>
      <c r="FNF22" s="43"/>
      <c r="FNG22" s="43"/>
      <c r="FNH22" s="43"/>
      <c r="FNI22" s="43"/>
      <c r="FNJ22" s="43"/>
      <c r="FNK22" s="43"/>
      <c r="FNL22" s="43"/>
      <c r="FNM22" s="43"/>
      <c r="FNN22" s="43"/>
      <c r="FNO22" s="43"/>
      <c r="FNP22" s="43"/>
      <c r="FNQ22" s="43"/>
      <c r="FNR22" s="43"/>
      <c r="FNS22" s="43"/>
      <c r="FNT22" s="43"/>
      <c r="FNU22" s="43"/>
      <c r="FNV22" s="43"/>
      <c r="FNW22" s="43"/>
      <c r="FNX22" s="43"/>
      <c r="FNY22" s="43"/>
      <c r="FNZ22" s="43"/>
      <c r="FOA22" s="43"/>
      <c r="FOB22" s="43"/>
      <c r="FOC22" s="43"/>
      <c r="FOD22" s="43"/>
      <c r="FOE22" s="43"/>
      <c r="FOF22" s="43"/>
      <c r="FOG22" s="43"/>
      <c r="FOH22" s="43"/>
      <c r="FOI22" s="43"/>
      <c r="FOJ22" s="43"/>
      <c r="FOK22" s="43"/>
      <c r="FOL22" s="43"/>
      <c r="FOM22" s="43"/>
      <c r="FON22" s="43"/>
      <c r="FOO22" s="43"/>
      <c r="FOP22" s="43"/>
      <c r="FOQ22" s="43"/>
      <c r="FOR22" s="43"/>
      <c r="FOS22" s="43"/>
      <c r="FOT22" s="43"/>
      <c r="FOU22" s="43"/>
      <c r="FOV22" s="43"/>
      <c r="FOW22" s="43"/>
      <c r="FOX22" s="43"/>
      <c r="FOY22" s="43"/>
      <c r="FOZ22" s="43"/>
      <c r="FPA22" s="43"/>
      <c r="FPB22" s="43"/>
      <c r="FPC22" s="43"/>
      <c r="FPD22" s="43"/>
      <c r="FPE22" s="43"/>
      <c r="FPF22" s="43"/>
      <c r="FPG22" s="43"/>
      <c r="FPH22" s="43"/>
      <c r="FPI22" s="43"/>
      <c r="FPJ22" s="43"/>
      <c r="FPK22" s="43"/>
      <c r="FPL22" s="43"/>
      <c r="FPM22" s="43"/>
      <c r="FPN22" s="43"/>
      <c r="FPO22" s="43"/>
      <c r="FPP22" s="43"/>
      <c r="FPQ22" s="43"/>
      <c r="FPR22" s="43"/>
      <c r="FPS22" s="43"/>
      <c r="FPT22" s="43"/>
      <c r="FPU22" s="43"/>
      <c r="FPV22" s="43"/>
      <c r="FPW22" s="43"/>
      <c r="FPX22" s="43"/>
      <c r="FPY22" s="43"/>
      <c r="FPZ22" s="43"/>
      <c r="FQA22" s="43"/>
      <c r="FQB22" s="43"/>
      <c r="FQC22" s="43"/>
      <c r="FQD22" s="43"/>
      <c r="FQE22" s="43"/>
      <c r="FQF22" s="43"/>
      <c r="FQG22" s="43"/>
      <c r="FQH22" s="43"/>
      <c r="FQI22" s="43"/>
      <c r="FQJ22" s="43"/>
      <c r="FQK22" s="43"/>
      <c r="FQL22" s="43"/>
      <c r="FQM22" s="43"/>
      <c r="FQN22" s="43"/>
      <c r="FQO22" s="43"/>
      <c r="FQP22" s="43"/>
      <c r="FQQ22" s="43"/>
      <c r="FQR22" s="43"/>
      <c r="FQS22" s="43"/>
      <c r="FQT22" s="43"/>
      <c r="FQU22" s="43"/>
      <c r="FQV22" s="43"/>
      <c r="FQW22" s="43"/>
      <c r="FQX22" s="43"/>
      <c r="FQY22" s="43"/>
      <c r="FQZ22" s="43"/>
      <c r="FRA22" s="43"/>
      <c r="FRB22" s="43"/>
      <c r="FRC22" s="43"/>
      <c r="FRD22" s="43"/>
      <c r="FRE22" s="43"/>
      <c r="FRF22" s="43"/>
      <c r="FRG22" s="43"/>
      <c r="FRH22" s="43"/>
      <c r="FRI22" s="43"/>
      <c r="FRJ22" s="43"/>
      <c r="FRK22" s="43"/>
      <c r="FRL22" s="43"/>
      <c r="FRM22" s="43"/>
      <c r="FRN22" s="43"/>
      <c r="FRO22" s="43"/>
      <c r="FRP22" s="43"/>
      <c r="FRQ22" s="43"/>
      <c r="FRR22" s="43"/>
      <c r="FRS22" s="43"/>
      <c r="FRT22" s="43"/>
      <c r="FRU22" s="43"/>
      <c r="FRV22" s="43"/>
      <c r="FRW22" s="43"/>
      <c r="FRX22" s="43"/>
      <c r="FRY22" s="43"/>
      <c r="FRZ22" s="43"/>
      <c r="FSA22" s="43"/>
      <c r="FSB22" s="43"/>
      <c r="FSC22" s="43"/>
      <c r="FSD22" s="43"/>
      <c r="FSE22" s="43"/>
      <c r="FSF22" s="43"/>
      <c r="FSG22" s="43"/>
      <c r="FSH22" s="43"/>
      <c r="FSI22" s="43"/>
      <c r="FSJ22" s="43"/>
      <c r="FSK22" s="43"/>
      <c r="FSL22" s="43"/>
      <c r="FSM22" s="43"/>
      <c r="FSN22" s="43"/>
      <c r="FSO22" s="43"/>
      <c r="FSP22" s="43"/>
      <c r="FSQ22" s="43"/>
      <c r="FSR22" s="43"/>
      <c r="FSS22" s="43"/>
      <c r="FST22" s="43"/>
      <c r="FSU22" s="43"/>
      <c r="FSV22" s="43"/>
      <c r="FSW22" s="43"/>
      <c r="FSX22" s="43"/>
      <c r="FSY22" s="43"/>
      <c r="FSZ22" s="43"/>
      <c r="FTA22" s="43"/>
      <c r="FTB22" s="43"/>
      <c r="FTC22" s="43"/>
      <c r="FTD22" s="43"/>
      <c r="FTE22" s="43"/>
      <c r="FTF22" s="43"/>
      <c r="FTG22" s="43"/>
      <c r="FTH22" s="43"/>
      <c r="FTI22" s="43"/>
      <c r="FTJ22" s="43"/>
      <c r="FTK22" s="43"/>
      <c r="FTL22" s="43"/>
      <c r="FTM22" s="43"/>
      <c r="FTN22" s="43"/>
      <c r="FTO22" s="43"/>
      <c r="FTP22" s="43"/>
      <c r="FTQ22" s="43"/>
      <c r="FTR22" s="43"/>
      <c r="FTS22" s="43"/>
      <c r="FTT22" s="43"/>
      <c r="FTU22" s="43"/>
      <c r="FTV22" s="43"/>
      <c r="FTW22" s="43"/>
      <c r="FTX22" s="43"/>
      <c r="FTY22" s="43"/>
      <c r="FTZ22" s="43"/>
      <c r="FUA22" s="43"/>
      <c r="FUB22" s="43"/>
      <c r="FUC22" s="43"/>
      <c r="FUD22" s="43"/>
      <c r="FUE22" s="43"/>
      <c r="FUF22" s="43"/>
      <c r="FUG22" s="43"/>
      <c r="FUH22" s="43"/>
      <c r="FUI22" s="43"/>
      <c r="FUJ22" s="43"/>
      <c r="FUK22" s="43"/>
      <c r="FUL22" s="43"/>
      <c r="FUM22" s="43"/>
      <c r="FUN22" s="43"/>
      <c r="FUO22" s="43"/>
      <c r="FUP22" s="43"/>
      <c r="FUQ22" s="43"/>
      <c r="FUR22" s="43"/>
      <c r="FUS22" s="43"/>
      <c r="FUT22" s="43"/>
      <c r="FUU22" s="43"/>
      <c r="FUV22" s="43"/>
      <c r="FUW22" s="43"/>
      <c r="FUX22" s="43"/>
      <c r="FUY22" s="43"/>
      <c r="FUZ22" s="43"/>
      <c r="FVA22" s="43"/>
      <c r="FVB22" s="43"/>
      <c r="FVC22" s="43"/>
      <c r="FVD22" s="43"/>
      <c r="FVE22" s="43"/>
      <c r="FVF22" s="43"/>
      <c r="FVG22" s="43"/>
      <c r="FVH22" s="43"/>
      <c r="FVI22" s="43"/>
      <c r="FVJ22" s="43"/>
      <c r="FVK22" s="43"/>
      <c r="FVL22" s="43"/>
      <c r="FVM22" s="43"/>
      <c r="FVN22" s="43"/>
      <c r="FVO22" s="43"/>
      <c r="FVP22" s="43"/>
      <c r="FVQ22" s="43"/>
      <c r="FVR22" s="43"/>
      <c r="FVS22" s="43"/>
      <c r="FVT22" s="43"/>
      <c r="FVU22" s="43"/>
      <c r="FVV22" s="43"/>
      <c r="FVW22" s="43"/>
      <c r="FVX22" s="43"/>
      <c r="FVY22" s="43"/>
      <c r="FVZ22" s="43"/>
      <c r="FWA22" s="43"/>
      <c r="FWB22" s="43"/>
      <c r="FWC22" s="43"/>
      <c r="FWD22" s="43"/>
      <c r="FWE22" s="43"/>
      <c r="FWF22" s="43"/>
      <c r="FWG22" s="43"/>
      <c r="FWH22" s="43"/>
      <c r="FWI22" s="43"/>
      <c r="FWJ22" s="43"/>
      <c r="FWK22" s="43"/>
      <c r="FWL22" s="43"/>
      <c r="FWM22" s="43"/>
      <c r="FWN22" s="43"/>
      <c r="FWO22" s="43"/>
      <c r="FWP22" s="43"/>
      <c r="FWQ22" s="43"/>
      <c r="FWR22" s="43"/>
      <c r="FWS22" s="43"/>
      <c r="FWT22" s="43"/>
      <c r="FWU22" s="43"/>
      <c r="FWV22" s="43"/>
      <c r="FWW22" s="43"/>
      <c r="FWX22" s="43"/>
      <c r="FWY22" s="43"/>
      <c r="FWZ22" s="43"/>
      <c r="FXA22" s="43"/>
      <c r="FXB22" s="43"/>
      <c r="FXC22" s="43"/>
      <c r="FXD22" s="43"/>
      <c r="FXE22" s="43"/>
      <c r="FXF22" s="43"/>
      <c r="FXG22" s="43"/>
      <c r="FXH22" s="43"/>
      <c r="FXI22" s="43"/>
      <c r="FXJ22" s="43"/>
      <c r="FXK22" s="43"/>
      <c r="FXL22" s="43"/>
      <c r="FXM22" s="43"/>
      <c r="FXN22" s="43"/>
      <c r="FXO22" s="43"/>
      <c r="FXP22" s="43"/>
      <c r="FXQ22" s="43"/>
      <c r="FXR22" s="43"/>
      <c r="FXS22" s="43"/>
      <c r="FXT22" s="43"/>
      <c r="FXU22" s="43"/>
      <c r="FXV22" s="43"/>
      <c r="FXW22" s="43"/>
      <c r="FXX22" s="43"/>
      <c r="FXY22" s="43"/>
      <c r="FXZ22" s="43"/>
      <c r="FYA22" s="43"/>
      <c r="FYB22" s="43"/>
      <c r="FYC22" s="43"/>
      <c r="FYD22" s="43"/>
      <c r="FYE22" s="43"/>
      <c r="FYF22" s="43"/>
      <c r="FYG22" s="43"/>
      <c r="FYH22" s="43"/>
      <c r="FYI22" s="43"/>
      <c r="FYJ22" s="43"/>
      <c r="FYK22" s="43"/>
      <c r="FYL22" s="43"/>
      <c r="FYM22" s="43"/>
      <c r="FYN22" s="43"/>
      <c r="FYO22" s="43"/>
      <c r="FYP22" s="43"/>
      <c r="FYQ22" s="43"/>
      <c r="FYR22" s="43"/>
      <c r="FYS22" s="43"/>
      <c r="FYT22" s="43"/>
      <c r="FYU22" s="43"/>
      <c r="FYV22" s="43"/>
      <c r="FYW22" s="43"/>
      <c r="FYX22" s="43"/>
      <c r="FYY22" s="43"/>
      <c r="FYZ22" s="43"/>
      <c r="FZA22" s="43"/>
      <c r="FZB22" s="43"/>
      <c r="FZC22" s="43"/>
      <c r="FZD22" s="43"/>
      <c r="FZE22" s="43"/>
      <c r="FZF22" s="43"/>
      <c r="FZG22" s="43"/>
      <c r="FZH22" s="43"/>
      <c r="FZI22" s="43"/>
      <c r="FZJ22" s="43"/>
      <c r="FZK22" s="43"/>
      <c r="FZL22" s="43"/>
      <c r="FZM22" s="43"/>
      <c r="FZN22" s="43"/>
      <c r="FZO22" s="43"/>
      <c r="FZP22" s="43"/>
      <c r="FZQ22" s="43"/>
      <c r="FZR22" s="43"/>
      <c r="FZS22" s="43"/>
      <c r="FZT22" s="43"/>
      <c r="FZU22" s="43"/>
      <c r="FZV22" s="43"/>
      <c r="FZW22" s="43"/>
      <c r="FZX22" s="43"/>
      <c r="FZY22" s="43"/>
      <c r="FZZ22" s="43"/>
      <c r="GAA22" s="43"/>
      <c r="GAB22" s="43"/>
      <c r="GAC22" s="43"/>
      <c r="GAD22" s="43"/>
      <c r="GAE22" s="43"/>
      <c r="GAF22" s="43"/>
      <c r="GAG22" s="43"/>
      <c r="GAH22" s="43"/>
      <c r="GAI22" s="43"/>
      <c r="GAJ22" s="43"/>
      <c r="GAK22" s="43"/>
      <c r="GAL22" s="43"/>
      <c r="GAM22" s="43"/>
      <c r="GAN22" s="43"/>
      <c r="GAO22" s="43"/>
      <c r="GAP22" s="43"/>
      <c r="GAQ22" s="43"/>
      <c r="GAR22" s="43"/>
      <c r="GAS22" s="43"/>
      <c r="GAT22" s="43"/>
      <c r="GAU22" s="43"/>
      <c r="GAV22" s="43"/>
      <c r="GAW22" s="43"/>
      <c r="GAX22" s="43"/>
      <c r="GAY22" s="43"/>
      <c r="GAZ22" s="43"/>
      <c r="GBA22" s="43"/>
      <c r="GBB22" s="43"/>
      <c r="GBC22" s="43"/>
      <c r="GBD22" s="43"/>
      <c r="GBE22" s="43"/>
      <c r="GBF22" s="43"/>
      <c r="GBG22" s="43"/>
      <c r="GBH22" s="43"/>
      <c r="GBI22" s="43"/>
      <c r="GBJ22" s="43"/>
      <c r="GBK22" s="43"/>
      <c r="GBL22" s="43"/>
      <c r="GBM22" s="43"/>
      <c r="GBN22" s="43"/>
      <c r="GBO22" s="43"/>
      <c r="GBP22" s="43"/>
      <c r="GBQ22" s="43"/>
      <c r="GBR22" s="43"/>
      <c r="GBS22" s="43"/>
      <c r="GBT22" s="43"/>
      <c r="GBU22" s="43"/>
      <c r="GBV22" s="43"/>
      <c r="GBW22" s="43"/>
      <c r="GBX22" s="43"/>
      <c r="GBY22" s="43"/>
      <c r="GBZ22" s="43"/>
      <c r="GCA22" s="43"/>
      <c r="GCB22" s="43"/>
      <c r="GCC22" s="43"/>
      <c r="GCD22" s="43"/>
      <c r="GCE22" s="43"/>
      <c r="GCF22" s="43"/>
      <c r="GCG22" s="43"/>
      <c r="GCH22" s="43"/>
      <c r="GCI22" s="43"/>
      <c r="GCJ22" s="43"/>
      <c r="GCK22" s="43"/>
      <c r="GCL22" s="43"/>
      <c r="GCM22" s="43"/>
      <c r="GCN22" s="43"/>
      <c r="GCO22" s="43"/>
      <c r="GCP22" s="43"/>
      <c r="GCQ22" s="43"/>
      <c r="GCR22" s="43"/>
      <c r="GCS22" s="43"/>
      <c r="GCT22" s="43"/>
      <c r="GCU22" s="43"/>
      <c r="GCV22" s="43"/>
      <c r="GCW22" s="43"/>
      <c r="GCX22" s="43"/>
      <c r="GCY22" s="43"/>
      <c r="GCZ22" s="43"/>
      <c r="GDA22" s="43"/>
      <c r="GDB22" s="43"/>
      <c r="GDC22" s="43"/>
      <c r="GDD22" s="43"/>
      <c r="GDE22" s="43"/>
      <c r="GDF22" s="43"/>
      <c r="GDG22" s="43"/>
      <c r="GDH22" s="43"/>
      <c r="GDI22" s="43"/>
      <c r="GDJ22" s="43"/>
      <c r="GDK22" s="43"/>
      <c r="GDL22" s="43"/>
      <c r="GDM22" s="43"/>
      <c r="GDN22" s="43"/>
      <c r="GDO22" s="43"/>
      <c r="GDP22" s="43"/>
      <c r="GDQ22" s="43"/>
      <c r="GDR22" s="43"/>
      <c r="GDS22" s="43"/>
      <c r="GDT22" s="43"/>
      <c r="GDU22" s="43"/>
      <c r="GDV22" s="43"/>
      <c r="GDW22" s="43"/>
      <c r="GDX22" s="43"/>
      <c r="GDY22" s="43"/>
      <c r="GDZ22" s="43"/>
      <c r="GEA22" s="43"/>
      <c r="GEB22" s="43"/>
      <c r="GEC22" s="43"/>
      <c r="GED22" s="43"/>
      <c r="GEE22" s="43"/>
      <c r="GEF22" s="43"/>
      <c r="GEG22" s="43"/>
      <c r="GEH22" s="43"/>
      <c r="GEI22" s="43"/>
      <c r="GEJ22" s="43"/>
      <c r="GEK22" s="43"/>
      <c r="GEL22" s="43"/>
      <c r="GEM22" s="43"/>
      <c r="GEN22" s="43"/>
      <c r="GEO22" s="43"/>
      <c r="GEP22" s="43"/>
      <c r="GEQ22" s="43"/>
      <c r="GER22" s="43"/>
      <c r="GES22" s="43"/>
      <c r="GET22" s="43"/>
      <c r="GEU22" s="43"/>
      <c r="GEV22" s="43"/>
      <c r="GEW22" s="43"/>
      <c r="GEX22" s="43"/>
      <c r="GEY22" s="43"/>
      <c r="GEZ22" s="43"/>
      <c r="GFA22" s="43"/>
      <c r="GFB22" s="43"/>
      <c r="GFC22" s="43"/>
      <c r="GFD22" s="43"/>
      <c r="GFE22" s="43"/>
      <c r="GFF22" s="43"/>
      <c r="GFG22" s="43"/>
      <c r="GFH22" s="43"/>
      <c r="GFI22" s="43"/>
      <c r="GFJ22" s="43"/>
      <c r="GFK22" s="43"/>
      <c r="GFL22" s="43"/>
      <c r="GFM22" s="43"/>
      <c r="GFN22" s="43"/>
      <c r="GFO22" s="43"/>
      <c r="GFP22" s="43"/>
      <c r="GFQ22" s="43"/>
      <c r="GFR22" s="43"/>
      <c r="GFS22" s="43"/>
      <c r="GFT22" s="43"/>
      <c r="GFU22" s="43"/>
      <c r="GFV22" s="43"/>
      <c r="GFW22" s="43"/>
      <c r="GFX22" s="43"/>
      <c r="GFY22" s="43"/>
      <c r="GFZ22" s="43"/>
      <c r="GGA22" s="43"/>
      <c r="GGB22" s="43"/>
      <c r="GGC22" s="43"/>
      <c r="GGD22" s="43"/>
      <c r="GGE22" s="43"/>
      <c r="GGF22" s="43"/>
      <c r="GGG22" s="43"/>
      <c r="GGH22" s="43"/>
      <c r="GGI22" s="43"/>
      <c r="GGJ22" s="43"/>
      <c r="GGK22" s="43"/>
      <c r="GGL22" s="43"/>
      <c r="GGM22" s="43"/>
      <c r="GGN22" s="43"/>
      <c r="GGO22" s="43"/>
      <c r="GGP22" s="43"/>
      <c r="GGQ22" s="43"/>
      <c r="GGR22" s="43"/>
      <c r="GGS22" s="43"/>
      <c r="GGT22" s="43"/>
      <c r="GGU22" s="43"/>
      <c r="GGV22" s="43"/>
      <c r="GGW22" s="43"/>
      <c r="GGX22" s="43"/>
      <c r="GGY22" s="43"/>
      <c r="GGZ22" s="43"/>
      <c r="GHA22" s="43"/>
      <c r="GHB22" s="43"/>
      <c r="GHC22" s="43"/>
      <c r="GHD22" s="43"/>
      <c r="GHE22" s="43"/>
      <c r="GHF22" s="43"/>
      <c r="GHG22" s="43"/>
      <c r="GHH22" s="43"/>
      <c r="GHI22" s="43"/>
      <c r="GHJ22" s="43"/>
      <c r="GHK22" s="43"/>
      <c r="GHL22" s="43"/>
      <c r="GHM22" s="43"/>
      <c r="GHN22" s="43"/>
      <c r="GHO22" s="43"/>
      <c r="GHP22" s="43"/>
      <c r="GHQ22" s="43"/>
      <c r="GHR22" s="43"/>
      <c r="GHS22" s="43"/>
      <c r="GHT22" s="43"/>
      <c r="GHU22" s="43"/>
      <c r="GHV22" s="43"/>
      <c r="GHW22" s="43"/>
      <c r="GHX22" s="43"/>
      <c r="GHY22" s="43"/>
      <c r="GHZ22" s="43"/>
      <c r="GIA22" s="43"/>
      <c r="GIB22" s="43"/>
      <c r="GIC22" s="43"/>
      <c r="GID22" s="43"/>
      <c r="GIE22" s="43"/>
      <c r="GIF22" s="43"/>
      <c r="GIG22" s="43"/>
      <c r="GIH22" s="43"/>
      <c r="GII22" s="43"/>
      <c r="GIJ22" s="43"/>
      <c r="GIK22" s="43"/>
      <c r="GIL22" s="43"/>
      <c r="GIM22" s="43"/>
      <c r="GIN22" s="43"/>
      <c r="GIO22" s="43"/>
      <c r="GIP22" s="43"/>
      <c r="GIQ22" s="43"/>
      <c r="GIR22" s="43"/>
      <c r="GIS22" s="43"/>
      <c r="GIT22" s="43"/>
      <c r="GIU22" s="43"/>
      <c r="GIV22" s="43"/>
      <c r="GIW22" s="43"/>
      <c r="GIX22" s="43"/>
      <c r="GIY22" s="43"/>
      <c r="GIZ22" s="43"/>
      <c r="GJA22" s="43"/>
      <c r="GJB22" s="43"/>
      <c r="GJC22" s="43"/>
      <c r="GJD22" s="43"/>
      <c r="GJE22" s="43"/>
      <c r="GJF22" s="43"/>
      <c r="GJG22" s="43"/>
      <c r="GJH22" s="43"/>
      <c r="GJI22" s="43"/>
      <c r="GJJ22" s="43"/>
      <c r="GJK22" s="43"/>
      <c r="GJL22" s="43"/>
      <c r="GJM22" s="43"/>
      <c r="GJN22" s="43"/>
      <c r="GJO22" s="43"/>
      <c r="GJP22" s="43"/>
      <c r="GJQ22" s="43"/>
      <c r="GJR22" s="43"/>
      <c r="GJS22" s="43"/>
      <c r="GJT22" s="43"/>
      <c r="GJU22" s="43"/>
      <c r="GJV22" s="43"/>
      <c r="GJW22" s="43"/>
      <c r="GJX22" s="43"/>
      <c r="GJY22" s="43"/>
      <c r="GJZ22" s="43"/>
      <c r="GKA22" s="43"/>
      <c r="GKB22" s="43"/>
      <c r="GKC22" s="43"/>
      <c r="GKD22" s="43"/>
      <c r="GKE22" s="43"/>
      <c r="GKF22" s="43"/>
      <c r="GKG22" s="43"/>
      <c r="GKH22" s="43"/>
      <c r="GKI22" s="43"/>
      <c r="GKJ22" s="43"/>
      <c r="GKK22" s="43"/>
      <c r="GKL22" s="43"/>
      <c r="GKM22" s="43"/>
      <c r="GKN22" s="43"/>
      <c r="GKO22" s="43"/>
      <c r="GKP22" s="43"/>
      <c r="GKQ22" s="43"/>
      <c r="GKR22" s="43"/>
      <c r="GKS22" s="43"/>
      <c r="GKT22" s="43"/>
      <c r="GKU22" s="43"/>
      <c r="GKV22" s="43"/>
      <c r="GKW22" s="43"/>
      <c r="GKX22" s="43"/>
      <c r="GKY22" s="43"/>
      <c r="GKZ22" s="43"/>
      <c r="GLA22" s="43"/>
      <c r="GLB22" s="43"/>
      <c r="GLC22" s="43"/>
      <c r="GLD22" s="43"/>
      <c r="GLE22" s="43"/>
      <c r="GLF22" s="43"/>
      <c r="GLG22" s="43"/>
      <c r="GLH22" s="43"/>
      <c r="GLI22" s="43"/>
      <c r="GLJ22" s="43"/>
      <c r="GLK22" s="43"/>
      <c r="GLL22" s="43"/>
      <c r="GLM22" s="43"/>
      <c r="GLN22" s="43"/>
      <c r="GLO22" s="43"/>
      <c r="GLP22" s="43"/>
      <c r="GLQ22" s="43"/>
      <c r="GLR22" s="43"/>
      <c r="GLS22" s="43"/>
      <c r="GLT22" s="43"/>
      <c r="GLU22" s="43"/>
      <c r="GLV22" s="43"/>
      <c r="GLW22" s="43"/>
      <c r="GLX22" s="43"/>
      <c r="GLY22" s="43"/>
      <c r="GLZ22" s="43"/>
      <c r="GMA22" s="43"/>
      <c r="GMB22" s="43"/>
      <c r="GMC22" s="43"/>
      <c r="GMD22" s="43"/>
      <c r="GME22" s="43"/>
      <c r="GMF22" s="43"/>
      <c r="GMG22" s="43"/>
      <c r="GMH22" s="43"/>
      <c r="GMI22" s="43"/>
      <c r="GMJ22" s="43"/>
      <c r="GMK22" s="43"/>
      <c r="GML22" s="43"/>
      <c r="GMM22" s="43"/>
      <c r="GMN22" s="43"/>
      <c r="GMO22" s="43"/>
      <c r="GMP22" s="43"/>
      <c r="GMQ22" s="43"/>
      <c r="GMR22" s="43"/>
      <c r="GMS22" s="43"/>
      <c r="GMT22" s="43"/>
      <c r="GMU22" s="43"/>
      <c r="GMV22" s="43"/>
      <c r="GMW22" s="43"/>
      <c r="GMX22" s="43"/>
      <c r="GMY22" s="43"/>
      <c r="GMZ22" s="43"/>
      <c r="GNA22" s="43"/>
      <c r="GNB22" s="43"/>
      <c r="GNC22" s="43"/>
      <c r="GND22" s="43"/>
      <c r="GNE22" s="43"/>
      <c r="GNF22" s="43"/>
      <c r="GNG22" s="43"/>
      <c r="GNH22" s="43"/>
      <c r="GNI22" s="43"/>
      <c r="GNJ22" s="43"/>
      <c r="GNK22" s="43"/>
      <c r="GNL22" s="43"/>
      <c r="GNM22" s="43"/>
      <c r="GNN22" s="43"/>
      <c r="GNO22" s="43"/>
      <c r="GNP22" s="43"/>
      <c r="GNQ22" s="43"/>
      <c r="GNR22" s="43"/>
      <c r="GNS22" s="43"/>
      <c r="GNT22" s="43"/>
      <c r="GNU22" s="43"/>
      <c r="GNV22" s="43"/>
      <c r="GNW22" s="43"/>
      <c r="GNX22" s="43"/>
      <c r="GNY22" s="43"/>
      <c r="GNZ22" s="43"/>
      <c r="GOA22" s="43"/>
      <c r="GOB22" s="43"/>
      <c r="GOC22" s="43"/>
      <c r="GOD22" s="43"/>
      <c r="GOE22" s="43"/>
      <c r="GOF22" s="43"/>
      <c r="GOG22" s="43"/>
      <c r="GOH22" s="43"/>
      <c r="GOI22" s="43"/>
      <c r="GOJ22" s="43"/>
      <c r="GOK22" s="43"/>
      <c r="GOL22" s="43"/>
      <c r="GOM22" s="43"/>
      <c r="GON22" s="43"/>
      <c r="GOO22" s="43"/>
      <c r="GOP22" s="43"/>
      <c r="GOQ22" s="43"/>
      <c r="GOR22" s="43"/>
      <c r="GOS22" s="43"/>
      <c r="GOT22" s="43"/>
      <c r="GOU22" s="43"/>
      <c r="GOV22" s="43"/>
      <c r="GOW22" s="43"/>
      <c r="GOX22" s="43"/>
      <c r="GOY22" s="43"/>
      <c r="GOZ22" s="43"/>
      <c r="GPA22" s="43"/>
      <c r="GPB22" s="43"/>
      <c r="GPC22" s="43"/>
      <c r="GPD22" s="43"/>
      <c r="GPE22" s="43"/>
      <c r="GPF22" s="43"/>
      <c r="GPG22" s="43"/>
      <c r="GPH22" s="43"/>
      <c r="GPI22" s="43"/>
      <c r="GPJ22" s="43"/>
      <c r="GPK22" s="43"/>
      <c r="GPL22" s="43"/>
      <c r="GPM22" s="43"/>
      <c r="GPN22" s="43"/>
      <c r="GPO22" s="43"/>
      <c r="GPP22" s="43"/>
      <c r="GPQ22" s="43"/>
      <c r="GPR22" s="43"/>
      <c r="GPS22" s="43"/>
      <c r="GPT22" s="43"/>
      <c r="GPU22" s="43"/>
      <c r="GPV22" s="43"/>
      <c r="GPW22" s="43"/>
      <c r="GPX22" s="43"/>
      <c r="GPY22" s="43"/>
      <c r="GPZ22" s="43"/>
      <c r="GQA22" s="43"/>
      <c r="GQB22" s="43"/>
      <c r="GQC22" s="43"/>
      <c r="GQD22" s="43"/>
      <c r="GQE22" s="43"/>
      <c r="GQF22" s="43"/>
      <c r="GQG22" s="43"/>
      <c r="GQH22" s="43"/>
      <c r="GQI22" s="43"/>
      <c r="GQJ22" s="43"/>
      <c r="GQK22" s="43"/>
      <c r="GQL22" s="43"/>
      <c r="GQM22" s="43"/>
      <c r="GQN22" s="43"/>
      <c r="GQO22" s="43"/>
      <c r="GQP22" s="43"/>
      <c r="GQQ22" s="43"/>
      <c r="GQR22" s="43"/>
      <c r="GQS22" s="43"/>
      <c r="GQT22" s="43"/>
      <c r="GQU22" s="43"/>
      <c r="GQV22" s="43"/>
      <c r="GQW22" s="43"/>
      <c r="GQX22" s="43"/>
      <c r="GQY22" s="43"/>
      <c r="GQZ22" s="43"/>
      <c r="GRA22" s="43"/>
      <c r="GRB22" s="43"/>
      <c r="GRC22" s="43"/>
      <c r="GRD22" s="43"/>
      <c r="GRE22" s="43"/>
      <c r="GRF22" s="43"/>
      <c r="GRG22" s="43"/>
      <c r="GRH22" s="43"/>
      <c r="GRI22" s="43"/>
      <c r="GRJ22" s="43"/>
      <c r="GRK22" s="43"/>
      <c r="GRL22" s="43"/>
      <c r="GRM22" s="43"/>
      <c r="GRN22" s="43"/>
      <c r="GRO22" s="43"/>
      <c r="GRP22" s="43"/>
      <c r="GRQ22" s="43"/>
      <c r="GRR22" s="43"/>
      <c r="GRS22" s="43"/>
      <c r="GRT22" s="43"/>
      <c r="GRU22" s="43"/>
      <c r="GRV22" s="43"/>
      <c r="GRW22" s="43"/>
      <c r="GRX22" s="43"/>
      <c r="GRY22" s="43"/>
      <c r="GRZ22" s="43"/>
      <c r="GSA22" s="43"/>
      <c r="GSB22" s="43"/>
      <c r="GSC22" s="43"/>
      <c r="GSD22" s="43"/>
      <c r="GSE22" s="43"/>
      <c r="GSF22" s="43"/>
      <c r="GSG22" s="43"/>
      <c r="GSH22" s="43"/>
      <c r="GSI22" s="43"/>
      <c r="GSJ22" s="43"/>
      <c r="GSK22" s="43"/>
      <c r="GSL22" s="43"/>
      <c r="GSM22" s="43"/>
      <c r="GSN22" s="43"/>
      <c r="GSO22" s="43"/>
      <c r="GSP22" s="43"/>
      <c r="GSQ22" s="43"/>
      <c r="GSR22" s="43"/>
      <c r="GSS22" s="43"/>
      <c r="GST22" s="43"/>
      <c r="GSU22" s="43"/>
      <c r="GSV22" s="43"/>
      <c r="GSW22" s="43"/>
      <c r="GSX22" s="43"/>
      <c r="GSY22" s="43"/>
      <c r="GSZ22" s="43"/>
      <c r="GTA22" s="43"/>
      <c r="GTB22" s="43"/>
      <c r="GTC22" s="43"/>
      <c r="GTD22" s="43"/>
      <c r="GTE22" s="43"/>
      <c r="GTF22" s="43"/>
      <c r="GTG22" s="43"/>
      <c r="GTH22" s="43"/>
      <c r="GTI22" s="43"/>
      <c r="GTJ22" s="43"/>
      <c r="GTK22" s="43"/>
      <c r="GTL22" s="43"/>
      <c r="GTM22" s="43"/>
      <c r="GTN22" s="43"/>
      <c r="GTO22" s="43"/>
      <c r="GTP22" s="43"/>
      <c r="GTQ22" s="43"/>
      <c r="GTR22" s="43"/>
      <c r="GTS22" s="43"/>
      <c r="GTT22" s="43"/>
      <c r="GTU22" s="43"/>
      <c r="GTV22" s="43"/>
      <c r="GTW22" s="43"/>
      <c r="GTX22" s="43"/>
      <c r="GTY22" s="43"/>
      <c r="GTZ22" s="43"/>
      <c r="GUA22" s="43"/>
      <c r="GUB22" s="43"/>
      <c r="GUC22" s="43"/>
      <c r="GUD22" s="43"/>
      <c r="GUE22" s="43"/>
      <c r="GUF22" s="43"/>
      <c r="GUG22" s="43"/>
      <c r="GUH22" s="43"/>
      <c r="GUI22" s="43"/>
      <c r="GUJ22" s="43"/>
      <c r="GUK22" s="43"/>
      <c r="GUL22" s="43"/>
      <c r="GUM22" s="43"/>
      <c r="GUN22" s="43"/>
      <c r="GUO22" s="43"/>
      <c r="GUP22" s="43"/>
      <c r="GUQ22" s="43"/>
      <c r="GUR22" s="43"/>
      <c r="GUS22" s="43"/>
      <c r="GUT22" s="43"/>
      <c r="GUU22" s="43"/>
      <c r="GUV22" s="43"/>
      <c r="GUW22" s="43"/>
      <c r="GUX22" s="43"/>
      <c r="GUY22" s="43"/>
      <c r="GUZ22" s="43"/>
      <c r="GVA22" s="43"/>
      <c r="GVB22" s="43"/>
      <c r="GVC22" s="43"/>
      <c r="GVD22" s="43"/>
      <c r="GVE22" s="43"/>
      <c r="GVF22" s="43"/>
      <c r="GVG22" s="43"/>
      <c r="GVH22" s="43"/>
      <c r="GVI22" s="43"/>
      <c r="GVJ22" s="43"/>
      <c r="GVK22" s="43"/>
      <c r="GVL22" s="43"/>
      <c r="GVM22" s="43"/>
      <c r="GVN22" s="43"/>
      <c r="GVO22" s="43"/>
      <c r="GVP22" s="43"/>
      <c r="GVQ22" s="43"/>
      <c r="GVR22" s="43"/>
      <c r="GVS22" s="43"/>
      <c r="GVT22" s="43"/>
      <c r="GVU22" s="43"/>
      <c r="GVV22" s="43"/>
      <c r="GVW22" s="43"/>
      <c r="GVX22" s="43"/>
      <c r="GVY22" s="43"/>
      <c r="GVZ22" s="43"/>
      <c r="GWA22" s="43"/>
      <c r="GWB22" s="43"/>
      <c r="GWC22" s="43"/>
      <c r="GWD22" s="43"/>
      <c r="GWE22" s="43"/>
      <c r="GWF22" s="43"/>
      <c r="GWG22" s="43"/>
      <c r="GWH22" s="43"/>
      <c r="GWI22" s="43"/>
      <c r="GWJ22" s="43"/>
      <c r="GWK22" s="43"/>
      <c r="GWL22" s="43"/>
      <c r="GWM22" s="43"/>
      <c r="GWN22" s="43"/>
      <c r="GWO22" s="43"/>
      <c r="GWP22" s="43"/>
      <c r="GWQ22" s="43"/>
      <c r="GWR22" s="43"/>
      <c r="GWS22" s="43"/>
      <c r="GWT22" s="43"/>
      <c r="GWU22" s="43"/>
      <c r="GWV22" s="43"/>
      <c r="GWW22" s="43"/>
      <c r="GWX22" s="43"/>
      <c r="GWY22" s="43"/>
      <c r="GWZ22" s="43"/>
      <c r="GXA22" s="43"/>
      <c r="GXB22" s="43"/>
      <c r="GXC22" s="43"/>
      <c r="GXD22" s="43"/>
      <c r="GXE22" s="43"/>
      <c r="GXF22" s="43"/>
      <c r="GXG22" s="43"/>
      <c r="GXH22" s="43"/>
      <c r="GXI22" s="43"/>
      <c r="GXJ22" s="43"/>
      <c r="GXK22" s="43"/>
      <c r="GXL22" s="43"/>
      <c r="GXM22" s="43"/>
      <c r="GXN22" s="43"/>
      <c r="GXO22" s="43"/>
      <c r="GXP22" s="43"/>
      <c r="GXQ22" s="43"/>
      <c r="GXR22" s="43"/>
      <c r="GXS22" s="43"/>
      <c r="GXT22" s="43"/>
      <c r="GXU22" s="43"/>
      <c r="GXV22" s="43"/>
      <c r="GXW22" s="43"/>
      <c r="GXX22" s="43"/>
      <c r="GXY22" s="43"/>
      <c r="GXZ22" s="43"/>
      <c r="GYA22" s="43"/>
      <c r="GYB22" s="43"/>
      <c r="GYC22" s="43"/>
      <c r="GYD22" s="43"/>
      <c r="GYE22" s="43"/>
      <c r="GYF22" s="43"/>
      <c r="GYG22" s="43"/>
      <c r="GYH22" s="43"/>
      <c r="GYI22" s="43"/>
      <c r="GYJ22" s="43"/>
      <c r="GYK22" s="43"/>
      <c r="GYL22" s="43"/>
      <c r="GYM22" s="43"/>
      <c r="GYN22" s="43"/>
      <c r="GYO22" s="43"/>
      <c r="GYP22" s="43"/>
      <c r="GYQ22" s="43"/>
      <c r="GYR22" s="43"/>
      <c r="GYS22" s="43"/>
      <c r="GYT22" s="43"/>
      <c r="GYU22" s="43"/>
      <c r="GYV22" s="43"/>
      <c r="GYW22" s="43"/>
      <c r="GYX22" s="43"/>
      <c r="GYY22" s="43"/>
      <c r="GYZ22" s="43"/>
      <c r="GZA22" s="43"/>
      <c r="GZB22" s="43"/>
      <c r="GZC22" s="43"/>
      <c r="GZD22" s="43"/>
      <c r="GZE22" s="43"/>
      <c r="GZF22" s="43"/>
      <c r="GZG22" s="43"/>
      <c r="GZH22" s="43"/>
      <c r="GZI22" s="43"/>
      <c r="GZJ22" s="43"/>
      <c r="GZK22" s="43"/>
      <c r="GZL22" s="43"/>
      <c r="GZM22" s="43"/>
      <c r="GZN22" s="43"/>
      <c r="GZO22" s="43"/>
      <c r="GZP22" s="43"/>
      <c r="GZQ22" s="43"/>
      <c r="GZR22" s="43"/>
      <c r="GZS22" s="43"/>
      <c r="GZT22" s="43"/>
      <c r="GZU22" s="43"/>
      <c r="GZV22" s="43"/>
      <c r="GZW22" s="43"/>
      <c r="GZX22" s="43"/>
      <c r="GZY22" s="43"/>
      <c r="GZZ22" s="43"/>
      <c r="HAA22" s="43"/>
      <c r="HAB22" s="43"/>
      <c r="HAC22" s="43"/>
      <c r="HAD22" s="43"/>
      <c r="HAE22" s="43"/>
      <c r="HAF22" s="43"/>
      <c r="HAG22" s="43"/>
      <c r="HAH22" s="43"/>
      <c r="HAI22" s="43"/>
      <c r="HAJ22" s="43"/>
      <c r="HAK22" s="43"/>
      <c r="HAL22" s="43"/>
      <c r="HAM22" s="43"/>
      <c r="HAN22" s="43"/>
      <c r="HAO22" s="43"/>
      <c r="HAP22" s="43"/>
      <c r="HAQ22" s="43"/>
      <c r="HAR22" s="43"/>
      <c r="HAS22" s="43"/>
      <c r="HAT22" s="43"/>
      <c r="HAU22" s="43"/>
      <c r="HAV22" s="43"/>
      <c r="HAW22" s="43"/>
      <c r="HAX22" s="43"/>
      <c r="HAY22" s="43"/>
      <c r="HAZ22" s="43"/>
      <c r="HBA22" s="43"/>
      <c r="HBB22" s="43"/>
      <c r="HBC22" s="43"/>
      <c r="HBD22" s="43"/>
      <c r="HBE22" s="43"/>
      <c r="HBF22" s="43"/>
      <c r="HBG22" s="43"/>
      <c r="HBH22" s="43"/>
      <c r="HBI22" s="43"/>
      <c r="HBJ22" s="43"/>
      <c r="HBK22" s="43"/>
      <c r="HBL22" s="43"/>
      <c r="HBM22" s="43"/>
      <c r="HBN22" s="43"/>
      <c r="HBO22" s="43"/>
      <c r="HBP22" s="43"/>
      <c r="HBQ22" s="43"/>
      <c r="HBR22" s="43"/>
      <c r="HBS22" s="43"/>
      <c r="HBT22" s="43"/>
      <c r="HBU22" s="43"/>
      <c r="HBV22" s="43"/>
      <c r="HBW22" s="43"/>
      <c r="HBX22" s="43"/>
      <c r="HBY22" s="43"/>
      <c r="HBZ22" s="43"/>
      <c r="HCA22" s="43"/>
      <c r="HCB22" s="43"/>
      <c r="HCC22" s="43"/>
      <c r="HCD22" s="43"/>
      <c r="HCE22" s="43"/>
      <c r="HCF22" s="43"/>
      <c r="HCG22" s="43"/>
      <c r="HCH22" s="43"/>
      <c r="HCI22" s="43"/>
      <c r="HCJ22" s="43"/>
      <c r="HCK22" s="43"/>
      <c r="HCL22" s="43"/>
      <c r="HCM22" s="43"/>
      <c r="HCN22" s="43"/>
      <c r="HCO22" s="43"/>
      <c r="HCP22" s="43"/>
      <c r="HCQ22" s="43"/>
      <c r="HCR22" s="43"/>
      <c r="HCS22" s="43"/>
      <c r="HCT22" s="43"/>
      <c r="HCU22" s="43"/>
      <c r="HCV22" s="43"/>
      <c r="HCW22" s="43"/>
      <c r="HCX22" s="43"/>
      <c r="HCY22" s="43"/>
      <c r="HCZ22" s="43"/>
      <c r="HDA22" s="43"/>
      <c r="HDB22" s="43"/>
      <c r="HDC22" s="43"/>
      <c r="HDD22" s="43"/>
      <c r="HDE22" s="43"/>
      <c r="HDF22" s="43"/>
      <c r="HDG22" s="43"/>
      <c r="HDH22" s="43"/>
      <c r="HDI22" s="43"/>
      <c r="HDJ22" s="43"/>
      <c r="HDK22" s="43"/>
      <c r="HDL22" s="43"/>
      <c r="HDM22" s="43"/>
      <c r="HDN22" s="43"/>
      <c r="HDO22" s="43"/>
      <c r="HDP22" s="43"/>
      <c r="HDQ22" s="43"/>
      <c r="HDR22" s="43"/>
      <c r="HDS22" s="43"/>
      <c r="HDT22" s="43"/>
      <c r="HDU22" s="43"/>
      <c r="HDV22" s="43"/>
      <c r="HDW22" s="43"/>
      <c r="HDX22" s="43"/>
      <c r="HDY22" s="43"/>
      <c r="HDZ22" s="43"/>
      <c r="HEA22" s="43"/>
      <c r="HEB22" s="43"/>
      <c r="HEC22" s="43"/>
      <c r="HED22" s="43"/>
      <c r="HEE22" s="43"/>
      <c r="HEF22" s="43"/>
      <c r="HEG22" s="43"/>
      <c r="HEH22" s="43"/>
      <c r="HEI22" s="43"/>
      <c r="HEJ22" s="43"/>
      <c r="HEK22" s="43"/>
      <c r="HEL22" s="43"/>
      <c r="HEM22" s="43"/>
      <c r="HEN22" s="43"/>
      <c r="HEO22" s="43"/>
      <c r="HEP22" s="43"/>
      <c r="HEQ22" s="43"/>
      <c r="HER22" s="43"/>
      <c r="HES22" s="43"/>
      <c r="HET22" s="43"/>
      <c r="HEU22" s="43"/>
      <c r="HEV22" s="43"/>
      <c r="HEW22" s="43"/>
      <c r="HEX22" s="43"/>
      <c r="HEY22" s="43"/>
      <c r="HEZ22" s="43"/>
      <c r="HFA22" s="43"/>
      <c r="HFB22" s="43"/>
      <c r="HFC22" s="43"/>
      <c r="HFD22" s="43"/>
      <c r="HFE22" s="43"/>
      <c r="HFF22" s="43"/>
      <c r="HFG22" s="43"/>
      <c r="HFH22" s="43"/>
      <c r="HFI22" s="43"/>
      <c r="HFJ22" s="43"/>
      <c r="HFK22" s="43"/>
      <c r="HFL22" s="43"/>
      <c r="HFM22" s="43"/>
      <c r="HFN22" s="43"/>
      <c r="HFO22" s="43"/>
      <c r="HFP22" s="43"/>
      <c r="HFQ22" s="43"/>
      <c r="HFR22" s="43"/>
      <c r="HFS22" s="43"/>
      <c r="HFT22" s="43"/>
      <c r="HFU22" s="43"/>
      <c r="HFV22" s="43"/>
      <c r="HFW22" s="43"/>
      <c r="HFX22" s="43"/>
      <c r="HFY22" s="43"/>
      <c r="HFZ22" s="43"/>
      <c r="HGA22" s="43"/>
      <c r="HGB22" s="43"/>
      <c r="HGC22" s="43"/>
      <c r="HGD22" s="43"/>
      <c r="HGE22" s="43"/>
      <c r="HGF22" s="43"/>
      <c r="HGG22" s="43"/>
      <c r="HGH22" s="43"/>
      <c r="HGI22" s="43"/>
      <c r="HGJ22" s="43"/>
      <c r="HGK22" s="43"/>
      <c r="HGL22" s="43"/>
      <c r="HGM22" s="43"/>
      <c r="HGN22" s="43"/>
      <c r="HGO22" s="43"/>
      <c r="HGP22" s="43"/>
      <c r="HGQ22" s="43"/>
      <c r="HGR22" s="43"/>
      <c r="HGS22" s="43"/>
      <c r="HGT22" s="43"/>
      <c r="HGU22" s="43"/>
      <c r="HGV22" s="43"/>
      <c r="HGW22" s="43"/>
      <c r="HGX22" s="43"/>
      <c r="HGY22" s="43"/>
      <c r="HGZ22" s="43"/>
      <c r="HHA22" s="43"/>
      <c r="HHB22" s="43"/>
      <c r="HHC22" s="43"/>
      <c r="HHD22" s="43"/>
      <c r="HHE22" s="43"/>
      <c r="HHF22" s="43"/>
      <c r="HHG22" s="43"/>
      <c r="HHH22" s="43"/>
      <c r="HHI22" s="43"/>
      <c r="HHJ22" s="43"/>
      <c r="HHK22" s="43"/>
      <c r="HHL22" s="43"/>
      <c r="HHM22" s="43"/>
      <c r="HHN22" s="43"/>
      <c r="HHO22" s="43"/>
      <c r="HHP22" s="43"/>
      <c r="HHQ22" s="43"/>
      <c r="HHR22" s="43"/>
      <c r="HHS22" s="43"/>
      <c r="HHT22" s="43"/>
      <c r="HHU22" s="43"/>
      <c r="HHV22" s="43"/>
      <c r="HHW22" s="43"/>
      <c r="HHX22" s="43"/>
      <c r="HHY22" s="43"/>
      <c r="HHZ22" s="43"/>
      <c r="HIA22" s="43"/>
      <c r="HIB22" s="43"/>
      <c r="HIC22" s="43"/>
      <c r="HID22" s="43"/>
      <c r="HIE22" s="43"/>
      <c r="HIF22" s="43"/>
      <c r="HIG22" s="43"/>
      <c r="HIH22" s="43"/>
      <c r="HII22" s="43"/>
      <c r="HIJ22" s="43"/>
      <c r="HIK22" s="43"/>
      <c r="HIL22" s="43"/>
      <c r="HIM22" s="43"/>
      <c r="HIN22" s="43"/>
      <c r="HIO22" s="43"/>
      <c r="HIP22" s="43"/>
      <c r="HIQ22" s="43"/>
      <c r="HIR22" s="43"/>
      <c r="HIS22" s="43"/>
      <c r="HIT22" s="43"/>
      <c r="HIU22" s="43"/>
      <c r="HIV22" s="43"/>
      <c r="HIW22" s="43"/>
      <c r="HIX22" s="43"/>
      <c r="HIY22" s="43"/>
      <c r="HIZ22" s="43"/>
      <c r="HJA22" s="43"/>
      <c r="HJB22" s="43"/>
      <c r="HJC22" s="43"/>
      <c r="HJD22" s="43"/>
      <c r="HJE22" s="43"/>
      <c r="HJF22" s="43"/>
      <c r="HJG22" s="43"/>
      <c r="HJH22" s="43"/>
      <c r="HJI22" s="43"/>
      <c r="HJJ22" s="43"/>
      <c r="HJK22" s="43"/>
      <c r="HJL22" s="43"/>
      <c r="HJM22" s="43"/>
      <c r="HJN22" s="43"/>
      <c r="HJO22" s="43"/>
      <c r="HJP22" s="43"/>
      <c r="HJQ22" s="43"/>
      <c r="HJR22" s="43"/>
      <c r="HJS22" s="43"/>
      <c r="HJT22" s="43"/>
      <c r="HJU22" s="43"/>
      <c r="HJV22" s="43"/>
      <c r="HJW22" s="43"/>
      <c r="HJX22" s="43"/>
      <c r="HJY22" s="43"/>
      <c r="HJZ22" s="43"/>
      <c r="HKA22" s="43"/>
      <c r="HKB22" s="43"/>
      <c r="HKC22" s="43"/>
      <c r="HKD22" s="43"/>
      <c r="HKE22" s="43"/>
      <c r="HKF22" s="43"/>
      <c r="HKG22" s="43"/>
      <c r="HKH22" s="43"/>
      <c r="HKI22" s="43"/>
      <c r="HKJ22" s="43"/>
      <c r="HKK22" s="43"/>
      <c r="HKL22" s="43"/>
      <c r="HKM22" s="43"/>
      <c r="HKN22" s="43"/>
      <c r="HKO22" s="43"/>
      <c r="HKP22" s="43"/>
      <c r="HKQ22" s="43"/>
      <c r="HKR22" s="43"/>
      <c r="HKS22" s="43"/>
      <c r="HKT22" s="43"/>
      <c r="HKU22" s="43"/>
      <c r="HKV22" s="43"/>
      <c r="HKW22" s="43"/>
      <c r="HKX22" s="43"/>
      <c r="HKY22" s="43"/>
      <c r="HKZ22" s="43"/>
      <c r="HLA22" s="43"/>
      <c r="HLB22" s="43"/>
      <c r="HLC22" s="43"/>
      <c r="HLD22" s="43"/>
      <c r="HLE22" s="43"/>
      <c r="HLF22" s="43"/>
      <c r="HLG22" s="43"/>
      <c r="HLH22" s="43"/>
      <c r="HLI22" s="43"/>
      <c r="HLJ22" s="43"/>
      <c r="HLK22" s="43"/>
      <c r="HLL22" s="43"/>
      <c r="HLM22" s="43"/>
      <c r="HLN22" s="43"/>
      <c r="HLO22" s="43"/>
      <c r="HLP22" s="43"/>
      <c r="HLQ22" s="43"/>
      <c r="HLR22" s="43"/>
      <c r="HLS22" s="43"/>
      <c r="HLT22" s="43"/>
      <c r="HLU22" s="43"/>
      <c r="HLV22" s="43"/>
      <c r="HLW22" s="43"/>
      <c r="HLX22" s="43"/>
      <c r="HLY22" s="43"/>
      <c r="HLZ22" s="43"/>
      <c r="HMA22" s="43"/>
      <c r="HMB22" s="43"/>
      <c r="HMC22" s="43"/>
      <c r="HMD22" s="43"/>
      <c r="HME22" s="43"/>
      <c r="HMF22" s="43"/>
      <c r="HMG22" s="43"/>
      <c r="HMH22" s="43"/>
      <c r="HMI22" s="43"/>
      <c r="HMJ22" s="43"/>
      <c r="HMK22" s="43"/>
      <c r="HML22" s="43"/>
      <c r="HMM22" s="43"/>
      <c r="HMN22" s="43"/>
      <c r="HMO22" s="43"/>
      <c r="HMP22" s="43"/>
      <c r="HMQ22" s="43"/>
      <c r="HMR22" s="43"/>
      <c r="HMS22" s="43"/>
      <c r="HMT22" s="43"/>
      <c r="HMU22" s="43"/>
      <c r="HMV22" s="43"/>
      <c r="HMW22" s="43"/>
      <c r="HMX22" s="43"/>
      <c r="HMY22" s="43"/>
      <c r="HMZ22" s="43"/>
      <c r="HNA22" s="43"/>
      <c r="HNB22" s="43"/>
      <c r="HNC22" s="43"/>
      <c r="HND22" s="43"/>
      <c r="HNE22" s="43"/>
      <c r="HNF22" s="43"/>
      <c r="HNG22" s="43"/>
      <c r="HNH22" s="43"/>
      <c r="HNI22" s="43"/>
      <c r="HNJ22" s="43"/>
      <c r="HNK22" s="43"/>
      <c r="HNL22" s="43"/>
      <c r="HNM22" s="43"/>
      <c r="HNN22" s="43"/>
      <c r="HNO22" s="43"/>
      <c r="HNP22" s="43"/>
      <c r="HNQ22" s="43"/>
      <c r="HNR22" s="43"/>
      <c r="HNS22" s="43"/>
      <c r="HNT22" s="43"/>
      <c r="HNU22" s="43"/>
      <c r="HNV22" s="43"/>
      <c r="HNW22" s="43"/>
      <c r="HNX22" s="43"/>
      <c r="HNY22" s="43"/>
      <c r="HNZ22" s="43"/>
      <c r="HOA22" s="43"/>
      <c r="HOB22" s="43"/>
      <c r="HOC22" s="43"/>
      <c r="HOD22" s="43"/>
      <c r="HOE22" s="43"/>
      <c r="HOF22" s="43"/>
      <c r="HOG22" s="43"/>
      <c r="HOH22" s="43"/>
      <c r="HOI22" s="43"/>
      <c r="HOJ22" s="43"/>
      <c r="HOK22" s="43"/>
      <c r="HOL22" s="43"/>
      <c r="HOM22" s="43"/>
      <c r="HON22" s="43"/>
      <c r="HOO22" s="43"/>
      <c r="HOP22" s="43"/>
      <c r="HOQ22" s="43"/>
      <c r="HOR22" s="43"/>
      <c r="HOS22" s="43"/>
      <c r="HOT22" s="43"/>
      <c r="HOU22" s="43"/>
      <c r="HOV22" s="43"/>
      <c r="HOW22" s="43"/>
      <c r="HOX22" s="43"/>
      <c r="HOY22" s="43"/>
      <c r="HOZ22" s="43"/>
      <c r="HPA22" s="43"/>
      <c r="HPB22" s="43"/>
      <c r="HPC22" s="43"/>
      <c r="HPD22" s="43"/>
      <c r="HPE22" s="43"/>
      <c r="HPF22" s="43"/>
      <c r="HPG22" s="43"/>
      <c r="HPH22" s="43"/>
      <c r="HPI22" s="43"/>
      <c r="HPJ22" s="43"/>
      <c r="HPK22" s="43"/>
      <c r="HPL22" s="43"/>
      <c r="HPM22" s="43"/>
      <c r="HPN22" s="43"/>
      <c r="HPO22" s="43"/>
      <c r="HPP22" s="43"/>
      <c r="HPQ22" s="43"/>
      <c r="HPR22" s="43"/>
      <c r="HPS22" s="43"/>
      <c r="HPT22" s="43"/>
      <c r="HPU22" s="43"/>
      <c r="HPV22" s="43"/>
      <c r="HPW22" s="43"/>
      <c r="HPX22" s="43"/>
      <c r="HPY22" s="43"/>
      <c r="HPZ22" s="43"/>
      <c r="HQA22" s="43"/>
      <c r="HQB22" s="43"/>
      <c r="HQC22" s="43"/>
      <c r="HQD22" s="43"/>
      <c r="HQE22" s="43"/>
      <c r="HQF22" s="43"/>
      <c r="HQG22" s="43"/>
      <c r="HQH22" s="43"/>
      <c r="HQI22" s="43"/>
      <c r="HQJ22" s="43"/>
      <c r="HQK22" s="43"/>
      <c r="HQL22" s="43"/>
      <c r="HQM22" s="43"/>
      <c r="HQN22" s="43"/>
      <c r="HQO22" s="43"/>
      <c r="HQP22" s="43"/>
      <c r="HQQ22" s="43"/>
      <c r="HQR22" s="43"/>
      <c r="HQS22" s="43"/>
      <c r="HQT22" s="43"/>
      <c r="HQU22" s="43"/>
      <c r="HQV22" s="43"/>
      <c r="HQW22" s="43"/>
      <c r="HQX22" s="43"/>
      <c r="HQY22" s="43"/>
      <c r="HQZ22" s="43"/>
      <c r="HRA22" s="43"/>
      <c r="HRB22" s="43"/>
      <c r="HRC22" s="43"/>
      <c r="HRD22" s="43"/>
      <c r="HRE22" s="43"/>
      <c r="HRF22" s="43"/>
      <c r="HRG22" s="43"/>
      <c r="HRH22" s="43"/>
      <c r="HRI22" s="43"/>
      <c r="HRJ22" s="43"/>
      <c r="HRK22" s="43"/>
      <c r="HRL22" s="43"/>
      <c r="HRM22" s="43"/>
      <c r="HRN22" s="43"/>
      <c r="HRO22" s="43"/>
      <c r="HRP22" s="43"/>
      <c r="HRQ22" s="43"/>
      <c r="HRR22" s="43"/>
      <c r="HRS22" s="43"/>
      <c r="HRT22" s="43"/>
      <c r="HRU22" s="43"/>
      <c r="HRV22" s="43"/>
      <c r="HRW22" s="43"/>
      <c r="HRX22" s="43"/>
      <c r="HRY22" s="43"/>
      <c r="HRZ22" s="43"/>
      <c r="HSA22" s="43"/>
      <c r="HSB22" s="43"/>
      <c r="HSC22" s="43"/>
      <c r="HSD22" s="43"/>
      <c r="HSE22" s="43"/>
      <c r="HSF22" s="43"/>
      <c r="HSG22" s="43"/>
      <c r="HSH22" s="43"/>
      <c r="HSI22" s="43"/>
      <c r="HSJ22" s="43"/>
      <c r="HSK22" s="43"/>
      <c r="HSL22" s="43"/>
      <c r="HSM22" s="43"/>
      <c r="HSN22" s="43"/>
      <c r="HSO22" s="43"/>
      <c r="HSP22" s="43"/>
      <c r="HSQ22" s="43"/>
      <c r="HSR22" s="43"/>
      <c r="HSS22" s="43"/>
      <c r="HST22" s="43"/>
      <c r="HSU22" s="43"/>
      <c r="HSV22" s="43"/>
      <c r="HSW22" s="43"/>
      <c r="HSX22" s="43"/>
      <c r="HSY22" s="43"/>
      <c r="HSZ22" s="43"/>
      <c r="HTA22" s="43"/>
      <c r="HTB22" s="43"/>
      <c r="HTC22" s="43"/>
      <c r="HTD22" s="43"/>
      <c r="HTE22" s="43"/>
      <c r="HTF22" s="43"/>
      <c r="HTG22" s="43"/>
      <c r="HTH22" s="43"/>
      <c r="HTI22" s="43"/>
      <c r="HTJ22" s="43"/>
      <c r="HTK22" s="43"/>
      <c r="HTL22" s="43"/>
      <c r="HTM22" s="43"/>
      <c r="HTN22" s="43"/>
      <c r="HTO22" s="43"/>
      <c r="HTP22" s="43"/>
      <c r="HTQ22" s="43"/>
      <c r="HTR22" s="43"/>
      <c r="HTS22" s="43"/>
      <c r="HTT22" s="43"/>
      <c r="HTU22" s="43"/>
      <c r="HTV22" s="43"/>
      <c r="HTW22" s="43"/>
      <c r="HTX22" s="43"/>
      <c r="HTY22" s="43"/>
      <c r="HTZ22" s="43"/>
      <c r="HUA22" s="43"/>
      <c r="HUB22" s="43"/>
      <c r="HUC22" s="43"/>
      <c r="HUD22" s="43"/>
      <c r="HUE22" s="43"/>
      <c r="HUF22" s="43"/>
      <c r="HUG22" s="43"/>
      <c r="HUH22" s="43"/>
      <c r="HUI22" s="43"/>
      <c r="HUJ22" s="43"/>
      <c r="HUK22" s="43"/>
      <c r="HUL22" s="43"/>
      <c r="HUM22" s="43"/>
      <c r="HUN22" s="43"/>
      <c r="HUO22" s="43"/>
      <c r="HUP22" s="43"/>
      <c r="HUQ22" s="43"/>
      <c r="HUR22" s="43"/>
      <c r="HUS22" s="43"/>
      <c r="HUT22" s="43"/>
      <c r="HUU22" s="43"/>
      <c r="HUV22" s="43"/>
      <c r="HUW22" s="43"/>
      <c r="HUX22" s="43"/>
      <c r="HUY22" s="43"/>
      <c r="HUZ22" s="43"/>
      <c r="HVA22" s="43"/>
      <c r="HVB22" s="43"/>
      <c r="HVC22" s="43"/>
      <c r="HVD22" s="43"/>
      <c r="HVE22" s="43"/>
      <c r="HVF22" s="43"/>
      <c r="HVG22" s="43"/>
      <c r="HVH22" s="43"/>
      <c r="HVI22" s="43"/>
      <c r="HVJ22" s="43"/>
      <c r="HVK22" s="43"/>
      <c r="HVL22" s="43"/>
      <c r="HVM22" s="43"/>
      <c r="HVN22" s="43"/>
      <c r="HVO22" s="43"/>
      <c r="HVP22" s="43"/>
      <c r="HVQ22" s="43"/>
      <c r="HVR22" s="43"/>
      <c r="HVS22" s="43"/>
      <c r="HVT22" s="43"/>
      <c r="HVU22" s="43"/>
      <c r="HVV22" s="43"/>
      <c r="HVW22" s="43"/>
      <c r="HVX22" s="43"/>
      <c r="HVY22" s="43"/>
      <c r="HVZ22" s="43"/>
      <c r="HWA22" s="43"/>
      <c r="HWB22" s="43"/>
      <c r="HWC22" s="43"/>
      <c r="HWD22" s="43"/>
      <c r="HWE22" s="43"/>
      <c r="HWF22" s="43"/>
      <c r="HWG22" s="43"/>
      <c r="HWH22" s="43"/>
      <c r="HWI22" s="43"/>
      <c r="HWJ22" s="43"/>
      <c r="HWK22" s="43"/>
      <c r="HWL22" s="43"/>
      <c r="HWM22" s="43"/>
      <c r="HWN22" s="43"/>
      <c r="HWO22" s="43"/>
      <c r="HWP22" s="43"/>
      <c r="HWQ22" s="43"/>
      <c r="HWR22" s="43"/>
      <c r="HWS22" s="43"/>
      <c r="HWT22" s="43"/>
      <c r="HWU22" s="43"/>
      <c r="HWV22" s="43"/>
      <c r="HWW22" s="43"/>
      <c r="HWX22" s="43"/>
      <c r="HWY22" s="43"/>
      <c r="HWZ22" s="43"/>
      <c r="HXA22" s="43"/>
      <c r="HXB22" s="43"/>
      <c r="HXC22" s="43"/>
      <c r="HXD22" s="43"/>
      <c r="HXE22" s="43"/>
      <c r="HXF22" s="43"/>
      <c r="HXG22" s="43"/>
      <c r="HXH22" s="43"/>
      <c r="HXI22" s="43"/>
      <c r="HXJ22" s="43"/>
      <c r="HXK22" s="43"/>
      <c r="HXL22" s="43"/>
      <c r="HXM22" s="43"/>
      <c r="HXN22" s="43"/>
      <c r="HXO22" s="43"/>
      <c r="HXP22" s="43"/>
      <c r="HXQ22" s="43"/>
      <c r="HXR22" s="43"/>
      <c r="HXS22" s="43"/>
      <c r="HXT22" s="43"/>
      <c r="HXU22" s="43"/>
      <c r="HXV22" s="43"/>
      <c r="HXW22" s="43"/>
      <c r="HXX22" s="43"/>
      <c r="HXY22" s="43"/>
      <c r="HXZ22" s="43"/>
      <c r="HYA22" s="43"/>
      <c r="HYB22" s="43"/>
      <c r="HYC22" s="43"/>
      <c r="HYD22" s="43"/>
      <c r="HYE22" s="43"/>
      <c r="HYF22" s="43"/>
      <c r="HYG22" s="43"/>
      <c r="HYH22" s="43"/>
      <c r="HYI22" s="43"/>
      <c r="HYJ22" s="43"/>
      <c r="HYK22" s="43"/>
      <c r="HYL22" s="43"/>
      <c r="HYM22" s="43"/>
      <c r="HYN22" s="43"/>
      <c r="HYO22" s="43"/>
      <c r="HYP22" s="43"/>
      <c r="HYQ22" s="43"/>
      <c r="HYR22" s="43"/>
      <c r="HYS22" s="43"/>
      <c r="HYT22" s="43"/>
      <c r="HYU22" s="43"/>
      <c r="HYV22" s="43"/>
      <c r="HYW22" s="43"/>
      <c r="HYX22" s="43"/>
      <c r="HYY22" s="43"/>
      <c r="HYZ22" s="43"/>
      <c r="HZA22" s="43"/>
      <c r="HZB22" s="43"/>
      <c r="HZC22" s="43"/>
      <c r="HZD22" s="43"/>
      <c r="HZE22" s="43"/>
      <c r="HZF22" s="43"/>
      <c r="HZG22" s="43"/>
      <c r="HZH22" s="43"/>
      <c r="HZI22" s="43"/>
      <c r="HZJ22" s="43"/>
      <c r="HZK22" s="43"/>
      <c r="HZL22" s="43"/>
      <c r="HZM22" s="43"/>
      <c r="HZN22" s="43"/>
      <c r="HZO22" s="43"/>
      <c r="HZP22" s="43"/>
      <c r="HZQ22" s="43"/>
      <c r="HZR22" s="43"/>
      <c r="HZS22" s="43"/>
      <c r="HZT22" s="43"/>
      <c r="HZU22" s="43"/>
      <c r="HZV22" s="43"/>
      <c r="HZW22" s="43"/>
      <c r="HZX22" s="43"/>
      <c r="HZY22" s="43"/>
      <c r="HZZ22" s="43"/>
      <c r="IAA22" s="43"/>
      <c r="IAB22" s="43"/>
      <c r="IAC22" s="43"/>
      <c r="IAD22" s="43"/>
      <c r="IAE22" s="43"/>
      <c r="IAF22" s="43"/>
      <c r="IAG22" s="43"/>
      <c r="IAH22" s="43"/>
      <c r="IAI22" s="43"/>
      <c r="IAJ22" s="43"/>
      <c r="IAK22" s="43"/>
      <c r="IAL22" s="43"/>
      <c r="IAM22" s="43"/>
      <c r="IAN22" s="43"/>
      <c r="IAO22" s="43"/>
      <c r="IAP22" s="43"/>
      <c r="IAQ22" s="43"/>
      <c r="IAR22" s="43"/>
      <c r="IAS22" s="43"/>
      <c r="IAT22" s="43"/>
      <c r="IAU22" s="43"/>
      <c r="IAV22" s="43"/>
      <c r="IAW22" s="43"/>
      <c r="IAX22" s="43"/>
      <c r="IAY22" s="43"/>
      <c r="IAZ22" s="43"/>
      <c r="IBA22" s="43"/>
      <c r="IBB22" s="43"/>
      <c r="IBC22" s="43"/>
      <c r="IBD22" s="43"/>
      <c r="IBE22" s="43"/>
      <c r="IBF22" s="43"/>
      <c r="IBG22" s="43"/>
      <c r="IBH22" s="43"/>
      <c r="IBI22" s="43"/>
      <c r="IBJ22" s="43"/>
      <c r="IBK22" s="43"/>
      <c r="IBL22" s="43"/>
      <c r="IBM22" s="43"/>
      <c r="IBN22" s="43"/>
      <c r="IBO22" s="43"/>
      <c r="IBP22" s="43"/>
      <c r="IBQ22" s="43"/>
      <c r="IBR22" s="43"/>
      <c r="IBS22" s="43"/>
      <c r="IBT22" s="43"/>
      <c r="IBU22" s="43"/>
      <c r="IBV22" s="43"/>
      <c r="IBW22" s="43"/>
      <c r="IBX22" s="43"/>
      <c r="IBY22" s="43"/>
      <c r="IBZ22" s="43"/>
      <c r="ICA22" s="43"/>
      <c r="ICB22" s="43"/>
      <c r="ICC22" s="43"/>
      <c r="ICD22" s="43"/>
      <c r="ICE22" s="43"/>
      <c r="ICF22" s="43"/>
      <c r="ICG22" s="43"/>
      <c r="ICH22" s="43"/>
      <c r="ICI22" s="43"/>
      <c r="ICJ22" s="43"/>
      <c r="ICK22" s="43"/>
      <c r="ICL22" s="43"/>
      <c r="ICM22" s="43"/>
      <c r="ICN22" s="43"/>
      <c r="ICO22" s="43"/>
      <c r="ICP22" s="43"/>
      <c r="ICQ22" s="43"/>
      <c r="ICR22" s="43"/>
      <c r="ICS22" s="43"/>
      <c r="ICT22" s="43"/>
      <c r="ICU22" s="43"/>
      <c r="ICV22" s="43"/>
      <c r="ICW22" s="43"/>
      <c r="ICX22" s="43"/>
      <c r="ICY22" s="43"/>
      <c r="ICZ22" s="43"/>
      <c r="IDA22" s="43"/>
      <c r="IDB22" s="43"/>
      <c r="IDC22" s="43"/>
      <c r="IDD22" s="43"/>
      <c r="IDE22" s="43"/>
      <c r="IDF22" s="43"/>
      <c r="IDG22" s="43"/>
      <c r="IDH22" s="43"/>
      <c r="IDI22" s="43"/>
      <c r="IDJ22" s="43"/>
      <c r="IDK22" s="43"/>
      <c r="IDL22" s="43"/>
      <c r="IDM22" s="43"/>
      <c r="IDN22" s="43"/>
      <c r="IDO22" s="43"/>
      <c r="IDP22" s="43"/>
      <c r="IDQ22" s="43"/>
      <c r="IDR22" s="43"/>
      <c r="IDS22" s="43"/>
      <c r="IDT22" s="43"/>
      <c r="IDU22" s="43"/>
      <c r="IDV22" s="43"/>
      <c r="IDW22" s="43"/>
      <c r="IDX22" s="43"/>
      <c r="IDY22" s="43"/>
      <c r="IDZ22" s="43"/>
      <c r="IEA22" s="43"/>
      <c r="IEB22" s="43"/>
      <c r="IEC22" s="43"/>
      <c r="IED22" s="43"/>
      <c r="IEE22" s="43"/>
      <c r="IEF22" s="43"/>
      <c r="IEG22" s="43"/>
      <c r="IEH22" s="43"/>
      <c r="IEI22" s="43"/>
      <c r="IEJ22" s="43"/>
      <c r="IEK22" s="43"/>
      <c r="IEL22" s="43"/>
      <c r="IEM22" s="43"/>
      <c r="IEN22" s="43"/>
      <c r="IEO22" s="43"/>
      <c r="IEP22" s="43"/>
      <c r="IEQ22" s="43"/>
      <c r="IER22" s="43"/>
      <c r="IES22" s="43"/>
      <c r="IET22" s="43"/>
      <c r="IEU22" s="43"/>
      <c r="IEV22" s="43"/>
      <c r="IEW22" s="43"/>
      <c r="IEX22" s="43"/>
      <c r="IEY22" s="43"/>
      <c r="IEZ22" s="43"/>
      <c r="IFA22" s="43"/>
      <c r="IFB22" s="43"/>
      <c r="IFC22" s="43"/>
      <c r="IFD22" s="43"/>
      <c r="IFE22" s="43"/>
      <c r="IFF22" s="43"/>
      <c r="IFG22" s="43"/>
      <c r="IFH22" s="43"/>
      <c r="IFI22" s="43"/>
      <c r="IFJ22" s="43"/>
      <c r="IFK22" s="43"/>
      <c r="IFL22" s="43"/>
      <c r="IFM22" s="43"/>
      <c r="IFN22" s="43"/>
      <c r="IFO22" s="43"/>
      <c r="IFP22" s="43"/>
      <c r="IFQ22" s="43"/>
      <c r="IFR22" s="43"/>
      <c r="IFS22" s="43"/>
      <c r="IFT22" s="43"/>
      <c r="IFU22" s="43"/>
      <c r="IFV22" s="43"/>
      <c r="IFW22" s="43"/>
      <c r="IFX22" s="43"/>
      <c r="IFY22" s="43"/>
      <c r="IFZ22" s="43"/>
      <c r="IGA22" s="43"/>
      <c r="IGB22" s="43"/>
      <c r="IGC22" s="43"/>
      <c r="IGD22" s="43"/>
      <c r="IGE22" s="43"/>
      <c r="IGF22" s="43"/>
      <c r="IGG22" s="43"/>
      <c r="IGH22" s="43"/>
      <c r="IGI22" s="43"/>
      <c r="IGJ22" s="43"/>
      <c r="IGK22" s="43"/>
      <c r="IGL22" s="43"/>
      <c r="IGM22" s="43"/>
      <c r="IGN22" s="43"/>
      <c r="IGO22" s="43"/>
      <c r="IGP22" s="43"/>
      <c r="IGQ22" s="43"/>
      <c r="IGR22" s="43"/>
      <c r="IGS22" s="43"/>
      <c r="IGT22" s="43"/>
      <c r="IGU22" s="43"/>
      <c r="IGV22" s="43"/>
      <c r="IGW22" s="43"/>
      <c r="IGX22" s="43"/>
      <c r="IGY22" s="43"/>
      <c r="IGZ22" s="43"/>
      <c r="IHA22" s="43"/>
      <c r="IHB22" s="43"/>
      <c r="IHC22" s="43"/>
      <c r="IHD22" s="43"/>
      <c r="IHE22" s="43"/>
      <c r="IHF22" s="43"/>
      <c r="IHG22" s="43"/>
      <c r="IHH22" s="43"/>
      <c r="IHI22" s="43"/>
      <c r="IHJ22" s="43"/>
      <c r="IHK22" s="43"/>
      <c r="IHL22" s="43"/>
      <c r="IHM22" s="43"/>
      <c r="IHN22" s="43"/>
      <c r="IHO22" s="43"/>
      <c r="IHP22" s="43"/>
      <c r="IHQ22" s="43"/>
      <c r="IHR22" s="43"/>
      <c r="IHS22" s="43"/>
      <c r="IHT22" s="43"/>
      <c r="IHU22" s="43"/>
      <c r="IHV22" s="43"/>
      <c r="IHW22" s="43"/>
      <c r="IHX22" s="43"/>
      <c r="IHY22" s="43"/>
      <c r="IHZ22" s="43"/>
      <c r="IIA22" s="43"/>
      <c r="IIB22" s="43"/>
      <c r="IIC22" s="43"/>
      <c r="IID22" s="43"/>
      <c r="IIE22" s="43"/>
      <c r="IIF22" s="43"/>
      <c r="IIG22" s="43"/>
      <c r="IIH22" s="43"/>
      <c r="III22" s="43"/>
      <c r="IIJ22" s="43"/>
      <c r="IIK22" s="43"/>
      <c r="IIL22" s="43"/>
      <c r="IIM22" s="43"/>
      <c r="IIN22" s="43"/>
      <c r="IIO22" s="43"/>
      <c r="IIP22" s="43"/>
      <c r="IIQ22" s="43"/>
      <c r="IIR22" s="43"/>
      <c r="IIS22" s="43"/>
      <c r="IIT22" s="43"/>
      <c r="IIU22" s="43"/>
      <c r="IIV22" s="43"/>
      <c r="IIW22" s="43"/>
      <c r="IIX22" s="43"/>
      <c r="IIY22" s="43"/>
      <c r="IIZ22" s="43"/>
      <c r="IJA22" s="43"/>
      <c r="IJB22" s="43"/>
      <c r="IJC22" s="43"/>
      <c r="IJD22" s="43"/>
      <c r="IJE22" s="43"/>
      <c r="IJF22" s="43"/>
      <c r="IJG22" s="43"/>
      <c r="IJH22" s="43"/>
      <c r="IJI22" s="43"/>
      <c r="IJJ22" s="43"/>
      <c r="IJK22" s="43"/>
      <c r="IJL22" s="43"/>
      <c r="IJM22" s="43"/>
      <c r="IJN22" s="43"/>
      <c r="IJO22" s="43"/>
      <c r="IJP22" s="43"/>
      <c r="IJQ22" s="43"/>
      <c r="IJR22" s="43"/>
      <c r="IJS22" s="43"/>
      <c r="IJT22" s="43"/>
      <c r="IJU22" s="43"/>
      <c r="IJV22" s="43"/>
      <c r="IJW22" s="43"/>
      <c r="IJX22" s="43"/>
      <c r="IJY22" s="43"/>
      <c r="IJZ22" s="43"/>
      <c r="IKA22" s="43"/>
      <c r="IKB22" s="43"/>
      <c r="IKC22" s="43"/>
      <c r="IKD22" s="43"/>
      <c r="IKE22" s="43"/>
      <c r="IKF22" s="43"/>
      <c r="IKG22" s="43"/>
      <c r="IKH22" s="43"/>
      <c r="IKI22" s="43"/>
      <c r="IKJ22" s="43"/>
      <c r="IKK22" s="43"/>
      <c r="IKL22" s="43"/>
      <c r="IKM22" s="43"/>
      <c r="IKN22" s="43"/>
      <c r="IKO22" s="43"/>
      <c r="IKP22" s="43"/>
      <c r="IKQ22" s="43"/>
      <c r="IKR22" s="43"/>
      <c r="IKS22" s="43"/>
      <c r="IKT22" s="43"/>
      <c r="IKU22" s="43"/>
      <c r="IKV22" s="43"/>
      <c r="IKW22" s="43"/>
      <c r="IKX22" s="43"/>
      <c r="IKY22" s="43"/>
      <c r="IKZ22" s="43"/>
      <c r="ILA22" s="43"/>
      <c r="ILB22" s="43"/>
      <c r="ILC22" s="43"/>
      <c r="ILD22" s="43"/>
      <c r="ILE22" s="43"/>
      <c r="ILF22" s="43"/>
      <c r="ILG22" s="43"/>
      <c r="ILH22" s="43"/>
      <c r="ILI22" s="43"/>
      <c r="ILJ22" s="43"/>
      <c r="ILK22" s="43"/>
      <c r="ILL22" s="43"/>
      <c r="ILM22" s="43"/>
      <c r="ILN22" s="43"/>
      <c r="ILO22" s="43"/>
      <c r="ILP22" s="43"/>
      <c r="ILQ22" s="43"/>
      <c r="ILR22" s="43"/>
      <c r="ILS22" s="43"/>
      <c r="ILT22" s="43"/>
      <c r="ILU22" s="43"/>
      <c r="ILV22" s="43"/>
      <c r="ILW22" s="43"/>
      <c r="ILX22" s="43"/>
      <c r="ILY22" s="43"/>
      <c r="ILZ22" s="43"/>
      <c r="IMA22" s="43"/>
      <c r="IMB22" s="43"/>
      <c r="IMC22" s="43"/>
      <c r="IMD22" s="43"/>
      <c r="IME22" s="43"/>
      <c r="IMF22" s="43"/>
      <c r="IMG22" s="43"/>
      <c r="IMH22" s="43"/>
      <c r="IMI22" s="43"/>
      <c r="IMJ22" s="43"/>
      <c r="IMK22" s="43"/>
      <c r="IML22" s="43"/>
      <c r="IMM22" s="43"/>
      <c r="IMN22" s="43"/>
      <c r="IMO22" s="43"/>
      <c r="IMP22" s="43"/>
      <c r="IMQ22" s="43"/>
      <c r="IMR22" s="43"/>
      <c r="IMS22" s="43"/>
      <c r="IMT22" s="43"/>
      <c r="IMU22" s="43"/>
      <c r="IMV22" s="43"/>
      <c r="IMW22" s="43"/>
      <c r="IMX22" s="43"/>
      <c r="IMY22" s="43"/>
      <c r="IMZ22" s="43"/>
      <c r="INA22" s="43"/>
      <c r="INB22" s="43"/>
      <c r="INC22" s="43"/>
      <c r="IND22" s="43"/>
      <c r="INE22" s="43"/>
      <c r="INF22" s="43"/>
      <c r="ING22" s="43"/>
      <c r="INH22" s="43"/>
      <c r="INI22" s="43"/>
      <c r="INJ22" s="43"/>
      <c r="INK22" s="43"/>
      <c r="INL22" s="43"/>
      <c r="INM22" s="43"/>
      <c r="INN22" s="43"/>
      <c r="INO22" s="43"/>
      <c r="INP22" s="43"/>
      <c r="INQ22" s="43"/>
      <c r="INR22" s="43"/>
      <c r="INS22" s="43"/>
      <c r="INT22" s="43"/>
      <c r="INU22" s="43"/>
      <c r="INV22" s="43"/>
      <c r="INW22" s="43"/>
      <c r="INX22" s="43"/>
      <c r="INY22" s="43"/>
      <c r="INZ22" s="43"/>
      <c r="IOA22" s="43"/>
      <c r="IOB22" s="43"/>
      <c r="IOC22" s="43"/>
      <c r="IOD22" s="43"/>
      <c r="IOE22" s="43"/>
      <c r="IOF22" s="43"/>
      <c r="IOG22" s="43"/>
      <c r="IOH22" s="43"/>
      <c r="IOI22" s="43"/>
      <c r="IOJ22" s="43"/>
      <c r="IOK22" s="43"/>
      <c r="IOL22" s="43"/>
      <c r="IOM22" s="43"/>
      <c r="ION22" s="43"/>
      <c r="IOO22" s="43"/>
      <c r="IOP22" s="43"/>
      <c r="IOQ22" s="43"/>
      <c r="IOR22" s="43"/>
      <c r="IOS22" s="43"/>
      <c r="IOT22" s="43"/>
      <c r="IOU22" s="43"/>
      <c r="IOV22" s="43"/>
      <c r="IOW22" s="43"/>
      <c r="IOX22" s="43"/>
      <c r="IOY22" s="43"/>
      <c r="IOZ22" s="43"/>
      <c r="IPA22" s="43"/>
      <c r="IPB22" s="43"/>
      <c r="IPC22" s="43"/>
      <c r="IPD22" s="43"/>
      <c r="IPE22" s="43"/>
      <c r="IPF22" s="43"/>
      <c r="IPG22" s="43"/>
      <c r="IPH22" s="43"/>
      <c r="IPI22" s="43"/>
      <c r="IPJ22" s="43"/>
      <c r="IPK22" s="43"/>
      <c r="IPL22" s="43"/>
      <c r="IPM22" s="43"/>
      <c r="IPN22" s="43"/>
      <c r="IPO22" s="43"/>
      <c r="IPP22" s="43"/>
      <c r="IPQ22" s="43"/>
      <c r="IPR22" s="43"/>
      <c r="IPS22" s="43"/>
      <c r="IPT22" s="43"/>
      <c r="IPU22" s="43"/>
      <c r="IPV22" s="43"/>
      <c r="IPW22" s="43"/>
      <c r="IPX22" s="43"/>
      <c r="IPY22" s="43"/>
      <c r="IPZ22" s="43"/>
      <c r="IQA22" s="43"/>
      <c r="IQB22" s="43"/>
      <c r="IQC22" s="43"/>
      <c r="IQD22" s="43"/>
      <c r="IQE22" s="43"/>
      <c r="IQF22" s="43"/>
      <c r="IQG22" s="43"/>
      <c r="IQH22" s="43"/>
      <c r="IQI22" s="43"/>
      <c r="IQJ22" s="43"/>
      <c r="IQK22" s="43"/>
      <c r="IQL22" s="43"/>
      <c r="IQM22" s="43"/>
      <c r="IQN22" s="43"/>
      <c r="IQO22" s="43"/>
      <c r="IQP22" s="43"/>
      <c r="IQQ22" s="43"/>
      <c r="IQR22" s="43"/>
      <c r="IQS22" s="43"/>
      <c r="IQT22" s="43"/>
      <c r="IQU22" s="43"/>
      <c r="IQV22" s="43"/>
      <c r="IQW22" s="43"/>
      <c r="IQX22" s="43"/>
      <c r="IQY22" s="43"/>
      <c r="IQZ22" s="43"/>
      <c r="IRA22" s="43"/>
      <c r="IRB22" s="43"/>
      <c r="IRC22" s="43"/>
      <c r="IRD22" s="43"/>
      <c r="IRE22" s="43"/>
      <c r="IRF22" s="43"/>
      <c r="IRG22" s="43"/>
      <c r="IRH22" s="43"/>
      <c r="IRI22" s="43"/>
      <c r="IRJ22" s="43"/>
      <c r="IRK22" s="43"/>
      <c r="IRL22" s="43"/>
      <c r="IRM22" s="43"/>
      <c r="IRN22" s="43"/>
      <c r="IRO22" s="43"/>
      <c r="IRP22" s="43"/>
      <c r="IRQ22" s="43"/>
      <c r="IRR22" s="43"/>
      <c r="IRS22" s="43"/>
      <c r="IRT22" s="43"/>
      <c r="IRU22" s="43"/>
      <c r="IRV22" s="43"/>
      <c r="IRW22" s="43"/>
      <c r="IRX22" s="43"/>
      <c r="IRY22" s="43"/>
      <c r="IRZ22" s="43"/>
      <c r="ISA22" s="43"/>
      <c r="ISB22" s="43"/>
      <c r="ISC22" s="43"/>
      <c r="ISD22" s="43"/>
      <c r="ISE22" s="43"/>
      <c r="ISF22" s="43"/>
      <c r="ISG22" s="43"/>
      <c r="ISH22" s="43"/>
      <c r="ISI22" s="43"/>
      <c r="ISJ22" s="43"/>
      <c r="ISK22" s="43"/>
      <c r="ISL22" s="43"/>
      <c r="ISM22" s="43"/>
      <c r="ISN22" s="43"/>
      <c r="ISO22" s="43"/>
      <c r="ISP22" s="43"/>
      <c r="ISQ22" s="43"/>
      <c r="ISR22" s="43"/>
      <c r="ISS22" s="43"/>
      <c r="IST22" s="43"/>
      <c r="ISU22" s="43"/>
      <c r="ISV22" s="43"/>
      <c r="ISW22" s="43"/>
      <c r="ISX22" s="43"/>
      <c r="ISY22" s="43"/>
      <c r="ISZ22" s="43"/>
      <c r="ITA22" s="43"/>
      <c r="ITB22" s="43"/>
      <c r="ITC22" s="43"/>
      <c r="ITD22" s="43"/>
      <c r="ITE22" s="43"/>
      <c r="ITF22" s="43"/>
      <c r="ITG22" s="43"/>
      <c r="ITH22" s="43"/>
      <c r="ITI22" s="43"/>
      <c r="ITJ22" s="43"/>
      <c r="ITK22" s="43"/>
      <c r="ITL22" s="43"/>
      <c r="ITM22" s="43"/>
      <c r="ITN22" s="43"/>
      <c r="ITO22" s="43"/>
      <c r="ITP22" s="43"/>
      <c r="ITQ22" s="43"/>
      <c r="ITR22" s="43"/>
      <c r="ITS22" s="43"/>
      <c r="ITT22" s="43"/>
      <c r="ITU22" s="43"/>
      <c r="ITV22" s="43"/>
      <c r="ITW22" s="43"/>
      <c r="ITX22" s="43"/>
      <c r="ITY22" s="43"/>
      <c r="ITZ22" s="43"/>
      <c r="IUA22" s="43"/>
      <c r="IUB22" s="43"/>
      <c r="IUC22" s="43"/>
      <c r="IUD22" s="43"/>
      <c r="IUE22" s="43"/>
      <c r="IUF22" s="43"/>
      <c r="IUG22" s="43"/>
      <c r="IUH22" s="43"/>
      <c r="IUI22" s="43"/>
      <c r="IUJ22" s="43"/>
      <c r="IUK22" s="43"/>
      <c r="IUL22" s="43"/>
      <c r="IUM22" s="43"/>
      <c r="IUN22" s="43"/>
      <c r="IUO22" s="43"/>
      <c r="IUP22" s="43"/>
      <c r="IUQ22" s="43"/>
      <c r="IUR22" s="43"/>
      <c r="IUS22" s="43"/>
      <c r="IUT22" s="43"/>
      <c r="IUU22" s="43"/>
      <c r="IUV22" s="43"/>
      <c r="IUW22" s="43"/>
      <c r="IUX22" s="43"/>
      <c r="IUY22" s="43"/>
      <c r="IUZ22" s="43"/>
      <c r="IVA22" s="43"/>
      <c r="IVB22" s="43"/>
      <c r="IVC22" s="43"/>
      <c r="IVD22" s="43"/>
      <c r="IVE22" s="43"/>
      <c r="IVF22" s="43"/>
      <c r="IVG22" s="43"/>
      <c r="IVH22" s="43"/>
      <c r="IVI22" s="43"/>
      <c r="IVJ22" s="43"/>
      <c r="IVK22" s="43"/>
      <c r="IVL22" s="43"/>
      <c r="IVM22" s="43"/>
      <c r="IVN22" s="43"/>
      <c r="IVO22" s="43"/>
      <c r="IVP22" s="43"/>
      <c r="IVQ22" s="43"/>
      <c r="IVR22" s="43"/>
      <c r="IVS22" s="43"/>
      <c r="IVT22" s="43"/>
      <c r="IVU22" s="43"/>
      <c r="IVV22" s="43"/>
      <c r="IVW22" s="43"/>
      <c r="IVX22" s="43"/>
      <c r="IVY22" s="43"/>
      <c r="IVZ22" s="43"/>
      <c r="IWA22" s="43"/>
      <c r="IWB22" s="43"/>
      <c r="IWC22" s="43"/>
      <c r="IWD22" s="43"/>
      <c r="IWE22" s="43"/>
      <c r="IWF22" s="43"/>
      <c r="IWG22" s="43"/>
      <c r="IWH22" s="43"/>
      <c r="IWI22" s="43"/>
      <c r="IWJ22" s="43"/>
      <c r="IWK22" s="43"/>
      <c r="IWL22" s="43"/>
      <c r="IWM22" s="43"/>
      <c r="IWN22" s="43"/>
      <c r="IWO22" s="43"/>
      <c r="IWP22" s="43"/>
      <c r="IWQ22" s="43"/>
      <c r="IWR22" s="43"/>
      <c r="IWS22" s="43"/>
      <c r="IWT22" s="43"/>
      <c r="IWU22" s="43"/>
      <c r="IWV22" s="43"/>
      <c r="IWW22" s="43"/>
      <c r="IWX22" s="43"/>
      <c r="IWY22" s="43"/>
      <c r="IWZ22" s="43"/>
      <c r="IXA22" s="43"/>
      <c r="IXB22" s="43"/>
      <c r="IXC22" s="43"/>
      <c r="IXD22" s="43"/>
      <c r="IXE22" s="43"/>
      <c r="IXF22" s="43"/>
      <c r="IXG22" s="43"/>
      <c r="IXH22" s="43"/>
      <c r="IXI22" s="43"/>
      <c r="IXJ22" s="43"/>
      <c r="IXK22" s="43"/>
      <c r="IXL22" s="43"/>
      <c r="IXM22" s="43"/>
      <c r="IXN22" s="43"/>
      <c r="IXO22" s="43"/>
      <c r="IXP22" s="43"/>
      <c r="IXQ22" s="43"/>
      <c r="IXR22" s="43"/>
      <c r="IXS22" s="43"/>
      <c r="IXT22" s="43"/>
      <c r="IXU22" s="43"/>
      <c r="IXV22" s="43"/>
      <c r="IXW22" s="43"/>
      <c r="IXX22" s="43"/>
      <c r="IXY22" s="43"/>
      <c r="IXZ22" s="43"/>
      <c r="IYA22" s="43"/>
      <c r="IYB22" s="43"/>
      <c r="IYC22" s="43"/>
      <c r="IYD22" s="43"/>
      <c r="IYE22" s="43"/>
      <c r="IYF22" s="43"/>
      <c r="IYG22" s="43"/>
      <c r="IYH22" s="43"/>
      <c r="IYI22" s="43"/>
      <c r="IYJ22" s="43"/>
      <c r="IYK22" s="43"/>
      <c r="IYL22" s="43"/>
      <c r="IYM22" s="43"/>
      <c r="IYN22" s="43"/>
      <c r="IYO22" s="43"/>
      <c r="IYP22" s="43"/>
      <c r="IYQ22" s="43"/>
      <c r="IYR22" s="43"/>
      <c r="IYS22" s="43"/>
      <c r="IYT22" s="43"/>
      <c r="IYU22" s="43"/>
      <c r="IYV22" s="43"/>
      <c r="IYW22" s="43"/>
      <c r="IYX22" s="43"/>
      <c r="IYY22" s="43"/>
      <c r="IYZ22" s="43"/>
      <c r="IZA22" s="43"/>
      <c r="IZB22" s="43"/>
      <c r="IZC22" s="43"/>
      <c r="IZD22" s="43"/>
      <c r="IZE22" s="43"/>
      <c r="IZF22" s="43"/>
      <c r="IZG22" s="43"/>
      <c r="IZH22" s="43"/>
      <c r="IZI22" s="43"/>
      <c r="IZJ22" s="43"/>
      <c r="IZK22" s="43"/>
      <c r="IZL22" s="43"/>
      <c r="IZM22" s="43"/>
      <c r="IZN22" s="43"/>
      <c r="IZO22" s="43"/>
      <c r="IZP22" s="43"/>
      <c r="IZQ22" s="43"/>
      <c r="IZR22" s="43"/>
      <c r="IZS22" s="43"/>
      <c r="IZT22" s="43"/>
      <c r="IZU22" s="43"/>
      <c r="IZV22" s="43"/>
      <c r="IZW22" s="43"/>
      <c r="IZX22" s="43"/>
      <c r="IZY22" s="43"/>
      <c r="IZZ22" s="43"/>
      <c r="JAA22" s="43"/>
      <c r="JAB22" s="43"/>
      <c r="JAC22" s="43"/>
      <c r="JAD22" s="43"/>
      <c r="JAE22" s="43"/>
      <c r="JAF22" s="43"/>
      <c r="JAG22" s="43"/>
      <c r="JAH22" s="43"/>
      <c r="JAI22" s="43"/>
      <c r="JAJ22" s="43"/>
      <c r="JAK22" s="43"/>
      <c r="JAL22" s="43"/>
      <c r="JAM22" s="43"/>
      <c r="JAN22" s="43"/>
      <c r="JAO22" s="43"/>
      <c r="JAP22" s="43"/>
      <c r="JAQ22" s="43"/>
      <c r="JAR22" s="43"/>
      <c r="JAS22" s="43"/>
      <c r="JAT22" s="43"/>
      <c r="JAU22" s="43"/>
      <c r="JAV22" s="43"/>
      <c r="JAW22" s="43"/>
      <c r="JAX22" s="43"/>
      <c r="JAY22" s="43"/>
      <c r="JAZ22" s="43"/>
      <c r="JBA22" s="43"/>
      <c r="JBB22" s="43"/>
      <c r="JBC22" s="43"/>
      <c r="JBD22" s="43"/>
      <c r="JBE22" s="43"/>
      <c r="JBF22" s="43"/>
      <c r="JBG22" s="43"/>
      <c r="JBH22" s="43"/>
      <c r="JBI22" s="43"/>
      <c r="JBJ22" s="43"/>
      <c r="JBK22" s="43"/>
      <c r="JBL22" s="43"/>
      <c r="JBM22" s="43"/>
      <c r="JBN22" s="43"/>
      <c r="JBO22" s="43"/>
      <c r="JBP22" s="43"/>
      <c r="JBQ22" s="43"/>
      <c r="JBR22" s="43"/>
      <c r="JBS22" s="43"/>
      <c r="JBT22" s="43"/>
      <c r="JBU22" s="43"/>
      <c r="JBV22" s="43"/>
      <c r="JBW22" s="43"/>
      <c r="JBX22" s="43"/>
      <c r="JBY22" s="43"/>
      <c r="JBZ22" s="43"/>
      <c r="JCA22" s="43"/>
      <c r="JCB22" s="43"/>
      <c r="JCC22" s="43"/>
      <c r="JCD22" s="43"/>
      <c r="JCE22" s="43"/>
      <c r="JCF22" s="43"/>
      <c r="JCG22" s="43"/>
      <c r="JCH22" s="43"/>
      <c r="JCI22" s="43"/>
      <c r="JCJ22" s="43"/>
      <c r="JCK22" s="43"/>
      <c r="JCL22" s="43"/>
      <c r="JCM22" s="43"/>
      <c r="JCN22" s="43"/>
      <c r="JCO22" s="43"/>
      <c r="JCP22" s="43"/>
      <c r="JCQ22" s="43"/>
      <c r="JCR22" s="43"/>
      <c r="JCS22" s="43"/>
      <c r="JCT22" s="43"/>
      <c r="JCU22" s="43"/>
      <c r="JCV22" s="43"/>
      <c r="JCW22" s="43"/>
      <c r="JCX22" s="43"/>
      <c r="JCY22" s="43"/>
      <c r="JCZ22" s="43"/>
      <c r="JDA22" s="43"/>
      <c r="JDB22" s="43"/>
      <c r="JDC22" s="43"/>
      <c r="JDD22" s="43"/>
      <c r="JDE22" s="43"/>
      <c r="JDF22" s="43"/>
      <c r="JDG22" s="43"/>
      <c r="JDH22" s="43"/>
      <c r="JDI22" s="43"/>
      <c r="JDJ22" s="43"/>
      <c r="JDK22" s="43"/>
      <c r="JDL22" s="43"/>
      <c r="JDM22" s="43"/>
      <c r="JDN22" s="43"/>
      <c r="JDO22" s="43"/>
      <c r="JDP22" s="43"/>
      <c r="JDQ22" s="43"/>
      <c r="JDR22" s="43"/>
      <c r="JDS22" s="43"/>
      <c r="JDT22" s="43"/>
      <c r="JDU22" s="43"/>
      <c r="JDV22" s="43"/>
      <c r="JDW22" s="43"/>
      <c r="JDX22" s="43"/>
      <c r="JDY22" s="43"/>
      <c r="JDZ22" s="43"/>
      <c r="JEA22" s="43"/>
      <c r="JEB22" s="43"/>
      <c r="JEC22" s="43"/>
      <c r="JED22" s="43"/>
      <c r="JEE22" s="43"/>
      <c r="JEF22" s="43"/>
      <c r="JEG22" s="43"/>
      <c r="JEH22" s="43"/>
      <c r="JEI22" s="43"/>
      <c r="JEJ22" s="43"/>
      <c r="JEK22" s="43"/>
      <c r="JEL22" s="43"/>
      <c r="JEM22" s="43"/>
      <c r="JEN22" s="43"/>
      <c r="JEO22" s="43"/>
      <c r="JEP22" s="43"/>
      <c r="JEQ22" s="43"/>
      <c r="JER22" s="43"/>
      <c r="JES22" s="43"/>
      <c r="JET22" s="43"/>
      <c r="JEU22" s="43"/>
      <c r="JEV22" s="43"/>
      <c r="JEW22" s="43"/>
      <c r="JEX22" s="43"/>
      <c r="JEY22" s="43"/>
      <c r="JEZ22" s="43"/>
      <c r="JFA22" s="43"/>
      <c r="JFB22" s="43"/>
      <c r="JFC22" s="43"/>
      <c r="JFD22" s="43"/>
      <c r="JFE22" s="43"/>
      <c r="JFF22" s="43"/>
      <c r="JFG22" s="43"/>
      <c r="JFH22" s="43"/>
      <c r="JFI22" s="43"/>
      <c r="JFJ22" s="43"/>
      <c r="JFK22" s="43"/>
      <c r="JFL22" s="43"/>
      <c r="JFM22" s="43"/>
      <c r="JFN22" s="43"/>
      <c r="JFO22" s="43"/>
      <c r="JFP22" s="43"/>
      <c r="JFQ22" s="43"/>
      <c r="JFR22" s="43"/>
      <c r="JFS22" s="43"/>
      <c r="JFT22" s="43"/>
      <c r="JFU22" s="43"/>
      <c r="JFV22" s="43"/>
      <c r="JFW22" s="43"/>
      <c r="JFX22" s="43"/>
      <c r="JFY22" s="43"/>
      <c r="JFZ22" s="43"/>
      <c r="JGA22" s="43"/>
      <c r="JGB22" s="43"/>
      <c r="JGC22" s="43"/>
      <c r="JGD22" s="43"/>
      <c r="JGE22" s="43"/>
      <c r="JGF22" s="43"/>
      <c r="JGG22" s="43"/>
      <c r="JGH22" s="43"/>
      <c r="JGI22" s="43"/>
      <c r="JGJ22" s="43"/>
      <c r="JGK22" s="43"/>
      <c r="JGL22" s="43"/>
      <c r="JGM22" s="43"/>
      <c r="JGN22" s="43"/>
      <c r="JGO22" s="43"/>
      <c r="JGP22" s="43"/>
      <c r="JGQ22" s="43"/>
      <c r="JGR22" s="43"/>
      <c r="JGS22" s="43"/>
      <c r="JGT22" s="43"/>
      <c r="JGU22" s="43"/>
      <c r="JGV22" s="43"/>
      <c r="JGW22" s="43"/>
      <c r="JGX22" s="43"/>
      <c r="JGY22" s="43"/>
      <c r="JGZ22" s="43"/>
      <c r="JHA22" s="43"/>
      <c r="JHB22" s="43"/>
      <c r="JHC22" s="43"/>
      <c r="JHD22" s="43"/>
      <c r="JHE22" s="43"/>
      <c r="JHF22" s="43"/>
      <c r="JHG22" s="43"/>
      <c r="JHH22" s="43"/>
      <c r="JHI22" s="43"/>
      <c r="JHJ22" s="43"/>
      <c r="JHK22" s="43"/>
      <c r="JHL22" s="43"/>
      <c r="JHM22" s="43"/>
      <c r="JHN22" s="43"/>
      <c r="JHO22" s="43"/>
      <c r="JHP22" s="43"/>
      <c r="JHQ22" s="43"/>
      <c r="JHR22" s="43"/>
      <c r="JHS22" s="43"/>
      <c r="JHT22" s="43"/>
      <c r="JHU22" s="43"/>
      <c r="JHV22" s="43"/>
      <c r="JHW22" s="43"/>
      <c r="JHX22" s="43"/>
      <c r="JHY22" s="43"/>
      <c r="JHZ22" s="43"/>
      <c r="JIA22" s="43"/>
      <c r="JIB22" s="43"/>
      <c r="JIC22" s="43"/>
      <c r="JID22" s="43"/>
      <c r="JIE22" s="43"/>
      <c r="JIF22" s="43"/>
      <c r="JIG22" s="43"/>
      <c r="JIH22" s="43"/>
      <c r="JII22" s="43"/>
      <c r="JIJ22" s="43"/>
      <c r="JIK22" s="43"/>
      <c r="JIL22" s="43"/>
      <c r="JIM22" s="43"/>
      <c r="JIN22" s="43"/>
      <c r="JIO22" s="43"/>
      <c r="JIP22" s="43"/>
      <c r="JIQ22" s="43"/>
      <c r="JIR22" s="43"/>
      <c r="JIS22" s="43"/>
      <c r="JIT22" s="43"/>
      <c r="JIU22" s="43"/>
      <c r="JIV22" s="43"/>
      <c r="JIW22" s="43"/>
      <c r="JIX22" s="43"/>
      <c r="JIY22" s="43"/>
      <c r="JIZ22" s="43"/>
      <c r="JJA22" s="43"/>
      <c r="JJB22" s="43"/>
      <c r="JJC22" s="43"/>
      <c r="JJD22" s="43"/>
      <c r="JJE22" s="43"/>
      <c r="JJF22" s="43"/>
      <c r="JJG22" s="43"/>
      <c r="JJH22" s="43"/>
      <c r="JJI22" s="43"/>
      <c r="JJJ22" s="43"/>
      <c r="JJK22" s="43"/>
      <c r="JJL22" s="43"/>
      <c r="JJM22" s="43"/>
      <c r="JJN22" s="43"/>
      <c r="JJO22" s="43"/>
      <c r="JJP22" s="43"/>
      <c r="JJQ22" s="43"/>
      <c r="JJR22" s="43"/>
      <c r="JJS22" s="43"/>
      <c r="JJT22" s="43"/>
      <c r="JJU22" s="43"/>
      <c r="JJV22" s="43"/>
      <c r="JJW22" s="43"/>
      <c r="JJX22" s="43"/>
      <c r="JJY22" s="43"/>
      <c r="JJZ22" s="43"/>
      <c r="JKA22" s="43"/>
      <c r="JKB22" s="43"/>
      <c r="JKC22" s="43"/>
      <c r="JKD22" s="43"/>
      <c r="JKE22" s="43"/>
      <c r="JKF22" s="43"/>
      <c r="JKG22" s="43"/>
      <c r="JKH22" s="43"/>
      <c r="JKI22" s="43"/>
      <c r="JKJ22" s="43"/>
      <c r="JKK22" s="43"/>
      <c r="JKL22" s="43"/>
      <c r="JKM22" s="43"/>
      <c r="JKN22" s="43"/>
      <c r="JKO22" s="43"/>
      <c r="JKP22" s="43"/>
      <c r="JKQ22" s="43"/>
      <c r="JKR22" s="43"/>
      <c r="JKS22" s="43"/>
      <c r="JKT22" s="43"/>
      <c r="JKU22" s="43"/>
      <c r="JKV22" s="43"/>
      <c r="JKW22" s="43"/>
      <c r="JKX22" s="43"/>
      <c r="JKY22" s="43"/>
      <c r="JKZ22" s="43"/>
      <c r="JLA22" s="43"/>
      <c r="JLB22" s="43"/>
      <c r="JLC22" s="43"/>
      <c r="JLD22" s="43"/>
      <c r="JLE22" s="43"/>
      <c r="JLF22" s="43"/>
      <c r="JLG22" s="43"/>
      <c r="JLH22" s="43"/>
      <c r="JLI22" s="43"/>
      <c r="JLJ22" s="43"/>
      <c r="JLK22" s="43"/>
      <c r="JLL22" s="43"/>
      <c r="JLM22" s="43"/>
      <c r="JLN22" s="43"/>
      <c r="JLO22" s="43"/>
      <c r="JLP22" s="43"/>
      <c r="JLQ22" s="43"/>
      <c r="JLR22" s="43"/>
      <c r="JLS22" s="43"/>
      <c r="JLT22" s="43"/>
      <c r="JLU22" s="43"/>
      <c r="JLV22" s="43"/>
      <c r="JLW22" s="43"/>
      <c r="JLX22" s="43"/>
      <c r="JLY22" s="43"/>
      <c r="JLZ22" s="43"/>
      <c r="JMA22" s="43"/>
      <c r="JMB22" s="43"/>
      <c r="JMC22" s="43"/>
      <c r="JMD22" s="43"/>
      <c r="JME22" s="43"/>
      <c r="JMF22" s="43"/>
      <c r="JMG22" s="43"/>
      <c r="JMH22" s="43"/>
      <c r="JMI22" s="43"/>
      <c r="JMJ22" s="43"/>
      <c r="JMK22" s="43"/>
      <c r="JML22" s="43"/>
      <c r="JMM22" s="43"/>
      <c r="JMN22" s="43"/>
      <c r="JMO22" s="43"/>
      <c r="JMP22" s="43"/>
      <c r="JMQ22" s="43"/>
      <c r="JMR22" s="43"/>
      <c r="JMS22" s="43"/>
      <c r="JMT22" s="43"/>
      <c r="JMU22" s="43"/>
      <c r="JMV22" s="43"/>
      <c r="JMW22" s="43"/>
      <c r="JMX22" s="43"/>
      <c r="JMY22" s="43"/>
      <c r="JMZ22" s="43"/>
      <c r="JNA22" s="43"/>
      <c r="JNB22" s="43"/>
      <c r="JNC22" s="43"/>
      <c r="JND22" s="43"/>
      <c r="JNE22" s="43"/>
      <c r="JNF22" s="43"/>
      <c r="JNG22" s="43"/>
      <c r="JNH22" s="43"/>
      <c r="JNI22" s="43"/>
      <c r="JNJ22" s="43"/>
      <c r="JNK22" s="43"/>
      <c r="JNL22" s="43"/>
      <c r="JNM22" s="43"/>
      <c r="JNN22" s="43"/>
      <c r="JNO22" s="43"/>
      <c r="JNP22" s="43"/>
      <c r="JNQ22" s="43"/>
      <c r="JNR22" s="43"/>
      <c r="JNS22" s="43"/>
      <c r="JNT22" s="43"/>
      <c r="JNU22" s="43"/>
      <c r="JNV22" s="43"/>
      <c r="JNW22" s="43"/>
      <c r="JNX22" s="43"/>
      <c r="JNY22" s="43"/>
      <c r="JNZ22" s="43"/>
      <c r="JOA22" s="43"/>
      <c r="JOB22" s="43"/>
      <c r="JOC22" s="43"/>
      <c r="JOD22" s="43"/>
      <c r="JOE22" s="43"/>
      <c r="JOF22" s="43"/>
      <c r="JOG22" s="43"/>
      <c r="JOH22" s="43"/>
      <c r="JOI22" s="43"/>
      <c r="JOJ22" s="43"/>
      <c r="JOK22" s="43"/>
      <c r="JOL22" s="43"/>
      <c r="JOM22" s="43"/>
      <c r="JON22" s="43"/>
      <c r="JOO22" s="43"/>
      <c r="JOP22" s="43"/>
      <c r="JOQ22" s="43"/>
      <c r="JOR22" s="43"/>
      <c r="JOS22" s="43"/>
      <c r="JOT22" s="43"/>
      <c r="JOU22" s="43"/>
      <c r="JOV22" s="43"/>
      <c r="JOW22" s="43"/>
      <c r="JOX22" s="43"/>
      <c r="JOY22" s="43"/>
      <c r="JOZ22" s="43"/>
      <c r="JPA22" s="43"/>
      <c r="JPB22" s="43"/>
      <c r="JPC22" s="43"/>
      <c r="JPD22" s="43"/>
      <c r="JPE22" s="43"/>
      <c r="JPF22" s="43"/>
      <c r="JPG22" s="43"/>
      <c r="JPH22" s="43"/>
      <c r="JPI22" s="43"/>
      <c r="JPJ22" s="43"/>
      <c r="JPK22" s="43"/>
      <c r="JPL22" s="43"/>
      <c r="JPM22" s="43"/>
      <c r="JPN22" s="43"/>
      <c r="JPO22" s="43"/>
      <c r="JPP22" s="43"/>
      <c r="JPQ22" s="43"/>
      <c r="JPR22" s="43"/>
      <c r="JPS22" s="43"/>
      <c r="JPT22" s="43"/>
      <c r="JPU22" s="43"/>
      <c r="JPV22" s="43"/>
      <c r="JPW22" s="43"/>
      <c r="JPX22" s="43"/>
      <c r="JPY22" s="43"/>
      <c r="JPZ22" s="43"/>
      <c r="JQA22" s="43"/>
      <c r="JQB22" s="43"/>
      <c r="JQC22" s="43"/>
      <c r="JQD22" s="43"/>
      <c r="JQE22" s="43"/>
      <c r="JQF22" s="43"/>
      <c r="JQG22" s="43"/>
      <c r="JQH22" s="43"/>
      <c r="JQI22" s="43"/>
      <c r="JQJ22" s="43"/>
      <c r="JQK22" s="43"/>
      <c r="JQL22" s="43"/>
      <c r="JQM22" s="43"/>
      <c r="JQN22" s="43"/>
      <c r="JQO22" s="43"/>
      <c r="JQP22" s="43"/>
      <c r="JQQ22" s="43"/>
      <c r="JQR22" s="43"/>
      <c r="JQS22" s="43"/>
      <c r="JQT22" s="43"/>
      <c r="JQU22" s="43"/>
      <c r="JQV22" s="43"/>
      <c r="JQW22" s="43"/>
      <c r="JQX22" s="43"/>
      <c r="JQY22" s="43"/>
      <c r="JQZ22" s="43"/>
      <c r="JRA22" s="43"/>
      <c r="JRB22" s="43"/>
      <c r="JRC22" s="43"/>
      <c r="JRD22" s="43"/>
      <c r="JRE22" s="43"/>
      <c r="JRF22" s="43"/>
      <c r="JRG22" s="43"/>
      <c r="JRH22" s="43"/>
      <c r="JRI22" s="43"/>
      <c r="JRJ22" s="43"/>
      <c r="JRK22" s="43"/>
      <c r="JRL22" s="43"/>
      <c r="JRM22" s="43"/>
      <c r="JRN22" s="43"/>
      <c r="JRO22" s="43"/>
      <c r="JRP22" s="43"/>
      <c r="JRQ22" s="43"/>
      <c r="JRR22" s="43"/>
      <c r="JRS22" s="43"/>
      <c r="JRT22" s="43"/>
      <c r="JRU22" s="43"/>
      <c r="JRV22" s="43"/>
      <c r="JRW22" s="43"/>
      <c r="JRX22" s="43"/>
      <c r="JRY22" s="43"/>
      <c r="JRZ22" s="43"/>
      <c r="JSA22" s="43"/>
      <c r="JSB22" s="43"/>
      <c r="JSC22" s="43"/>
      <c r="JSD22" s="43"/>
      <c r="JSE22" s="43"/>
      <c r="JSF22" s="43"/>
      <c r="JSG22" s="43"/>
      <c r="JSH22" s="43"/>
      <c r="JSI22" s="43"/>
      <c r="JSJ22" s="43"/>
      <c r="JSK22" s="43"/>
      <c r="JSL22" s="43"/>
      <c r="JSM22" s="43"/>
      <c r="JSN22" s="43"/>
      <c r="JSO22" s="43"/>
      <c r="JSP22" s="43"/>
      <c r="JSQ22" s="43"/>
      <c r="JSR22" s="43"/>
      <c r="JSS22" s="43"/>
      <c r="JST22" s="43"/>
      <c r="JSU22" s="43"/>
      <c r="JSV22" s="43"/>
      <c r="JSW22" s="43"/>
      <c r="JSX22" s="43"/>
      <c r="JSY22" s="43"/>
      <c r="JSZ22" s="43"/>
      <c r="JTA22" s="43"/>
      <c r="JTB22" s="43"/>
      <c r="JTC22" s="43"/>
      <c r="JTD22" s="43"/>
      <c r="JTE22" s="43"/>
      <c r="JTF22" s="43"/>
      <c r="JTG22" s="43"/>
      <c r="JTH22" s="43"/>
      <c r="JTI22" s="43"/>
      <c r="JTJ22" s="43"/>
      <c r="JTK22" s="43"/>
      <c r="JTL22" s="43"/>
      <c r="JTM22" s="43"/>
      <c r="JTN22" s="43"/>
      <c r="JTO22" s="43"/>
      <c r="JTP22" s="43"/>
      <c r="JTQ22" s="43"/>
      <c r="JTR22" s="43"/>
      <c r="JTS22" s="43"/>
      <c r="JTT22" s="43"/>
      <c r="JTU22" s="43"/>
      <c r="JTV22" s="43"/>
      <c r="JTW22" s="43"/>
      <c r="JTX22" s="43"/>
      <c r="JTY22" s="43"/>
      <c r="JTZ22" s="43"/>
      <c r="JUA22" s="43"/>
      <c r="JUB22" s="43"/>
      <c r="JUC22" s="43"/>
      <c r="JUD22" s="43"/>
      <c r="JUE22" s="43"/>
      <c r="JUF22" s="43"/>
      <c r="JUG22" s="43"/>
      <c r="JUH22" s="43"/>
      <c r="JUI22" s="43"/>
      <c r="JUJ22" s="43"/>
      <c r="JUK22" s="43"/>
      <c r="JUL22" s="43"/>
      <c r="JUM22" s="43"/>
      <c r="JUN22" s="43"/>
      <c r="JUO22" s="43"/>
      <c r="JUP22" s="43"/>
      <c r="JUQ22" s="43"/>
      <c r="JUR22" s="43"/>
      <c r="JUS22" s="43"/>
      <c r="JUT22" s="43"/>
      <c r="JUU22" s="43"/>
      <c r="JUV22" s="43"/>
      <c r="JUW22" s="43"/>
      <c r="JUX22" s="43"/>
      <c r="JUY22" s="43"/>
      <c r="JUZ22" s="43"/>
      <c r="JVA22" s="43"/>
      <c r="JVB22" s="43"/>
      <c r="JVC22" s="43"/>
      <c r="JVD22" s="43"/>
      <c r="JVE22" s="43"/>
      <c r="JVF22" s="43"/>
      <c r="JVG22" s="43"/>
      <c r="JVH22" s="43"/>
      <c r="JVI22" s="43"/>
      <c r="JVJ22" s="43"/>
      <c r="JVK22" s="43"/>
      <c r="JVL22" s="43"/>
      <c r="JVM22" s="43"/>
      <c r="JVN22" s="43"/>
      <c r="JVO22" s="43"/>
      <c r="JVP22" s="43"/>
      <c r="JVQ22" s="43"/>
      <c r="JVR22" s="43"/>
      <c r="JVS22" s="43"/>
      <c r="JVT22" s="43"/>
      <c r="JVU22" s="43"/>
      <c r="JVV22" s="43"/>
      <c r="JVW22" s="43"/>
      <c r="JVX22" s="43"/>
      <c r="JVY22" s="43"/>
      <c r="JVZ22" s="43"/>
      <c r="JWA22" s="43"/>
      <c r="JWB22" s="43"/>
      <c r="JWC22" s="43"/>
      <c r="JWD22" s="43"/>
      <c r="JWE22" s="43"/>
      <c r="JWF22" s="43"/>
      <c r="JWG22" s="43"/>
      <c r="JWH22" s="43"/>
      <c r="JWI22" s="43"/>
      <c r="JWJ22" s="43"/>
      <c r="JWK22" s="43"/>
      <c r="JWL22" s="43"/>
      <c r="JWM22" s="43"/>
      <c r="JWN22" s="43"/>
      <c r="JWO22" s="43"/>
      <c r="JWP22" s="43"/>
      <c r="JWQ22" s="43"/>
      <c r="JWR22" s="43"/>
      <c r="JWS22" s="43"/>
      <c r="JWT22" s="43"/>
      <c r="JWU22" s="43"/>
      <c r="JWV22" s="43"/>
      <c r="JWW22" s="43"/>
      <c r="JWX22" s="43"/>
      <c r="JWY22" s="43"/>
      <c r="JWZ22" s="43"/>
      <c r="JXA22" s="43"/>
      <c r="JXB22" s="43"/>
      <c r="JXC22" s="43"/>
      <c r="JXD22" s="43"/>
      <c r="JXE22" s="43"/>
      <c r="JXF22" s="43"/>
      <c r="JXG22" s="43"/>
      <c r="JXH22" s="43"/>
      <c r="JXI22" s="43"/>
      <c r="JXJ22" s="43"/>
      <c r="JXK22" s="43"/>
      <c r="JXL22" s="43"/>
      <c r="JXM22" s="43"/>
      <c r="JXN22" s="43"/>
      <c r="JXO22" s="43"/>
      <c r="JXP22" s="43"/>
      <c r="JXQ22" s="43"/>
      <c r="JXR22" s="43"/>
      <c r="JXS22" s="43"/>
      <c r="JXT22" s="43"/>
      <c r="JXU22" s="43"/>
      <c r="JXV22" s="43"/>
      <c r="JXW22" s="43"/>
      <c r="JXX22" s="43"/>
      <c r="JXY22" s="43"/>
      <c r="JXZ22" s="43"/>
      <c r="JYA22" s="43"/>
      <c r="JYB22" s="43"/>
      <c r="JYC22" s="43"/>
      <c r="JYD22" s="43"/>
      <c r="JYE22" s="43"/>
      <c r="JYF22" s="43"/>
      <c r="JYG22" s="43"/>
      <c r="JYH22" s="43"/>
      <c r="JYI22" s="43"/>
      <c r="JYJ22" s="43"/>
      <c r="JYK22" s="43"/>
      <c r="JYL22" s="43"/>
      <c r="JYM22" s="43"/>
      <c r="JYN22" s="43"/>
      <c r="JYO22" s="43"/>
      <c r="JYP22" s="43"/>
      <c r="JYQ22" s="43"/>
      <c r="JYR22" s="43"/>
      <c r="JYS22" s="43"/>
      <c r="JYT22" s="43"/>
      <c r="JYU22" s="43"/>
      <c r="JYV22" s="43"/>
      <c r="JYW22" s="43"/>
      <c r="JYX22" s="43"/>
      <c r="JYY22" s="43"/>
      <c r="JYZ22" s="43"/>
      <c r="JZA22" s="43"/>
      <c r="JZB22" s="43"/>
      <c r="JZC22" s="43"/>
      <c r="JZD22" s="43"/>
      <c r="JZE22" s="43"/>
      <c r="JZF22" s="43"/>
      <c r="JZG22" s="43"/>
      <c r="JZH22" s="43"/>
      <c r="JZI22" s="43"/>
      <c r="JZJ22" s="43"/>
      <c r="JZK22" s="43"/>
      <c r="JZL22" s="43"/>
      <c r="JZM22" s="43"/>
      <c r="JZN22" s="43"/>
      <c r="JZO22" s="43"/>
      <c r="JZP22" s="43"/>
      <c r="JZQ22" s="43"/>
      <c r="JZR22" s="43"/>
      <c r="JZS22" s="43"/>
      <c r="JZT22" s="43"/>
      <c r="JZU22" s="43"/>
      <c r="JZV22" s="43"/>
      <c r="JZW22" s="43"/>
      <c r="JZX22" s="43"/>
      <c r="JZY22" s="43"/>
      <c r="JZZ22" s="43"/>
      <c r="KAA22" s="43"/>
      <c r="KAB22" s="43"/>
      <c r="KAC22" s="43"/>
      <c r="KAD22" s="43"/>
      <c r="KAE22" s="43"/>
      <c r="KAF22" s="43"/>
      <c r="KAG22" s="43"/>
      <c r="KAH22" s="43"/>
      <c r="KAI22" s="43"/>
      <c r="KAJ22" s="43"/>
      <c r="KAK22" s="43"/>
      <c r="KAL22" s="43"/>
      <c r="KAM22" s="43"/>
      <c r="KAN22" s="43"/>
      <c r="KAO22" s="43"/>
      <c r="KAP22" s="43"/>
      <c r="KAQ22" s="43"/>
      <c r="KAR22" s="43"/>
      <c r="KAS22" s="43"/>
      <c r="KAT22" s="43"/>
      <c r="KAU22" s="43"/>
      <c r="KAV22" s="43"/>
      <c r="KAW22" s="43"/>
      <c r="KAX22" s="43"/>
      <c r="KAY22" s="43"/>
      <c r="KAZ22" s="43"/>
      <c r="KBA22" s="43"/>
      <c r="KBB22" s="43"/>
      <c r="KBC22" s="43"/>
      <c r="KBD22" s="43"/>
      <c r="KBE22" s="43"/>
      <c r="KBF22" s="43"/>
      <c r="KBG22" s="43"/>
      <c r="KBH22" s="43"/>
      <c r="KBI22" s="43"/>
      <c r="KBJ22" s="43"/>
      <c r="KBK22" s="43"/>
      <c r="KBL22" s="43"/>
      <c r="KBM22" s="43"/>
      <c r="KBN22" s="43"/>
      <c r="KBO22" s="43"/>
      <c r="KBP22" s="43"/>
      <c r="KBQ22" s="43"/>
      <c r="KBR22" s="43"/>
      <c r="KBS22" s="43"/>
      <c r="KBT22" s="43"/>
      <c r="KBU22" s="43"/>
      <c r="KBV22" s="43"/>
      <c r="KBW22" s="43"/>
      <c r="KBX22" s="43"/>
      <c r="KBY22" s="43"/>
      <c r="KBZ22" s="43"/>
      <c r="KCA22" s="43"/>
      <c r="KCB22" s="43"/>
      <c r="KCC22" s="43"/>
      <c r="KCD22" s="43"/>
      <c r="KCE22" s="43"/>
      <c r="KCF22" s="43"/>
      <c r="KCG22" s="43"/>
      <c r="KCH22" s="43"/>
      <c r="KCI22" s="43"/>
      <c r="KCJ22" s="43"/>
      <c r="KCK22" s="43"/>
      <c r="KCL22" s="43"/>
      <c r="KCM22" s="43"/>
      <c r="KCN22" s="43"/>
      <c r="KCO22" s="43"/>
      <c r="KCP22" s="43"/>
      <c r="KCQ22" s="43"/>
      <c r="KCR22" s="43"/>
      <c r="KCS22" s="43"/>
      <c r="KCT22" s="43"/>
      <c r="KCU22" s="43"/>
      <c r="KCV22" s="43"/>
      <c r="KCW22" s="43"/>
      <c r="KCX22" s="43"/>
      <c r="KCY22" s="43"/>
      <c r="KCZ22" s="43"/>
      <c r="KDA22" s="43"/>
      <c r="KDB22" s="43"/>
      <c r="KDC22" s="43"/>
      <c r="KDD22" s="43"/>
      <c r="KDE22" s="43"/>
      <c r="KDF22" s="43"/>
      <c r="KDG22" s="43"/>
      <c r="KDH22" s="43"/>
      <c r="KDI22" s="43"/>
      <c r="KDJ22" s="43"/>
      <c r="KDK22" s="43"/>
      <c r="KDL22" s="43"/>
      <c r="KDM22" s="43"/>
      <c r="KDN22" s="43"/>
      <c r="KDO22" s="43"/>
      <c r="KDP22" s="43"/>
      <c r="KDQ22" s="43"/>
      <c r="KDR22" s="43"/>
      <c r="KDS22" s="43"/>
      <c r="KDT22" s="43"/>
      <c r="KDU22" s="43"/>
      <c r="KDV22" s="43"/>
      <c r="KDW22" s="43"/>
      <c r="KDX22" s="43"/>
      <c r="KDY22" s="43"/>
      <c r="KDZ22" s="43"/>
      <c r="KEA22" s="43"/>
      <c r="KEB22" s="43"/>
      <c r="KEC22" s="43"/>
      <c r="KED22" s="43"/>
      <c r="KEE22" s="43"/>
      <c r="KEF22" s="43"/>
      <c r="KEG22" s="43"/>
      <c r="KEH22" s="43"/>
      <c r="KEI22" s="43"/>
      <c r="KEJ22" s="43"/>
      <c r="KEK22" s="43"/>
      <c r="KEL22" s="43"/>
      <c r="KEM22" s="43"/>
      <c r="KEN22" s="43"/>
      <c r="KEO22" s="43"/>
      <c r="KEP22" s="43"/>
      <c r="KEQ22" s="43"/>
      <c r="KER22" s="43"/>
      <c r="KES22" s="43"/>
      <c r="KET22" s="43"/>
      <c r="KEU22" s="43"/>
      <c r="KEV22" s="43"/>
      <c r="KEW22" s="43"/>
      <c r="KEX22" s="43"/>
      <c r="KEY22" s="43"/>
      <c r="KEZ22" s="43"/>
      <c r="KFA22" s="43"/>
      <c r="KFB22" s="43"/>
      <c r="KFC22" s="43"/>
      <c r="KFD22" s="43"/>
      <c r="KFE22" s="43"/>
      <c r="KFF22" s="43"/>
      <c r="KFG22" s="43"/>
      <c r="KFH22" s="43"/>
      <c r="KFI22" s="43"/>
      <c r="KFJ22" s="43"/>
      <c r="KFK22" s="43"/>
      <c r="KFL22" s="43"/>
      <c r="KFM22" s="43"/>
      <c r="KFN22" s="43"/>
      <c r="KFO22" s="43"/>
      <c r="KFP22" s="43"/>
      <c r="KFQ22" s="43"/>
      <c r="KFR22" s="43"/>
      <c r="KFS22" s="43"/>
      <c r="KFT22" s="43"/>
      <c r="KFU22" s="43"/>
      <c r="KFV22" s="43"/>
      <c r="KFW22" s="43"/>
      <c r="KFX22" s="43"/>
      <c r="KFY22" s="43"/>
      <c r="KFZ22" s="43"/>
      <c r="KGA22" s="43"/>
      <c r="KGB22" s="43"/>
      <c r="KGC22" s="43"/>
      <c r="KGD22" s="43"/>
      <c r="KGE22" s="43"/>
      <c r="KGF22" s="43"/>
      <c r="KGG22" s="43"/>
      <c r="KGH22" s="43"/>
      <c r="KGI22" s="43"/>
      <c r="KGJ22" s="43"/>
      <c r="KGK22" s="43"/>
      <c r="KGL22" s="43"/>
      <c r="KGM22" s="43"/>
      <c r="KGN22" s="43"/>
      <c r="KGO22" s="43"/>
      <c r="KGP22" s="43"/>
      <c r="KGQ22" s="43"/>
      <c r="KGR22" s="43"/>
      <c r="KGS22" s="43"/>
      <c r="KGT22" s="43"/>
      <c r="KGU22" s="43"/>
      <c r="KGV22" s="43"/>
      <c r="KGW22" s="43"/>
      <c r="KGX22" s="43"/>
      <c r="KGY22" s="43"/>
      <c r="KGZ22" s="43"/>
      <c r="KHA22" s="43"/>
      <c r="KHB22" s="43"/>
      <c r="KHC22" s="43"/>
      <c r="KHD22" s="43"/>
      <c r="KHE22" s="43"/>
      <c r="KHF22" s="43"/>
      <c r="KHG22" s="43"/>
      <c r="KHH22" s="43"/>
      <c r="KHI22" s="43"/>
      <c r="KHJ22" s="43"/>
      <c r="KHK22" s="43"/>
      <c r="KHL22" s="43"/>
      <c r="KHM22" s="43"/>
      <c r="KHN22" s="43"/>
      <c r="KHO22" s="43"/>
      <c r="KHP22" s="43"/>
      <c r="KHQ22" s="43"/>
      <c r="KHR22" s="43"/>
      <c r="KHS22" s="43"/>
      <c r="KHT22" s="43"/>
      <c r="KHU22" s="43"/>
      <c r="KHV22" s="43"/>
      <c r="KHW22" s="43"/>
      <c r="KHX22" s="43"/>
      <c r="KHY22" s="43"/>
      <c r="KHZ22" s="43"/>
      <c r="KIA22" s="43"/>
      <c r="KIB22" s="43"/>
      <c r="KIC22" s="43"/>
      <c r="KID22" s="43"/>
      <c r="KIE22" s="43"/>
      <c r="KIF22" s="43"/>
      <c r="KIG22" s="43"/>
      <c r="KIH22" s="43"/>
      <c r="KII22" s="43"/>
      <c r="KIJ22" s="43"/>
      <c r="KIK22" s="43"/>
      <c r="KIL22" s="43"/>
      <c r="KIM22" s="43"/>
      <c r="KIN22" s="43"/>
      <c r="KIO22" s="43"/>
      <c r="KIP22" s="43"/>
      <c r="KIQ22" s="43"/>
      <c r="KIR22" s="43"/>
      <c r="KIS22" s="43"/>
      <c r="KIT22" s="43"/>
      <c r="KIU22" s="43"/>
      <c r="KIV22" s="43"/>
      <c r="KIW22" s="43"/>
      <c r="KIX22" s="43"/>
      <c r="KIY22" s="43"/>
      <c r="KIZ22" s="43"/>
      <c r="KJA22" s="43"/>
      <c r="KJB22" s="43"/>
      <c r="KJC22" s="43"/>
      <c r="KJD22" s="43"/>
      <c r="KJE22" s="43"/>
      <c r="KJF22" s="43"/>
      <c r="KJG22" s="43"/>
      <c r="KJH22" s="43"/>
      <c r="KJI22" s="43"/>
      <c r="KJJ22" s="43"/>
      <c r="KJK22" s="43"/>
      <c r="KJL22" s="43"/>
      <c r="KJM22" s="43"/>
      <c r="KJN22" s="43"/>
      <c r="KJO22" s="43"/>
      <c r="KJP22" s="43"/>
      <c r="KJQ22" s="43"/>
      <c r="KJR22" s="43"/>
      <c r="KJS22" s="43"/>
      <c r="KJT22" s="43"/>
      <c r="KJU22" s="43"/>
      <c r="KJV22" s="43"/>
      <c r="KJW22" s="43"/>
      <c r="KJX22" s="43"/>
      <c r="KJY22" s="43"/>
      <c r="KJZ22" s="43"/>
      <c r="KKA22" s="43"/>
      <c r="KKB22" s="43"/>
      <c r="KKC22" s="43"/>
      <c r="KKD22" s="43"/>
      <c r="KKE22" s="43"/>
      <c r="KKF22" s="43"/>
      <c r="KKG22" s="43"/>
      <c r="KKH22" s="43"/>
      <c r="KKI22" s="43"/>
      <c r="KKJ22" s="43"/>
      <c r="KKK22" s="43"/>
      <c r="KKL22" s="43"/>
      <c r="KKM22" s="43"/>
      <c r="KKN22" s="43"/>
      <c r="KKO22" s="43"/>
      <c r="KKP22" s="43"/>
      <c r="KKQ22" s="43"/>
      <c r="KKR22" s="43"/>
      <c r="KKS22" s="43"/>
      <c r="KKT22" s="43"/>
      <c r="KKU22" s="43"/>
      <c r="KKV22" s="43"/>
      <c r="KKW22" s="43"/>
      <c r="KKX22" s="43"/>
      <c r="KKY22" s="43"/>
      <c r="KKZ22" s="43"/>
      <c r="KLA22" s="43"/>
      <c r="KLB22" s="43"/>
      <c r="KLC22" s="43"/>
      <c r="KLD22" s="43"/>
      <c r="KLE22" s="43"/>
      <c r="KLF22" s="43"/>
      <c r="KLG22" s="43"/>
      <c r="KLH22" s="43"/>
      <c r="KLI22" s="43"/>
      <c r="KLJ22" s="43"/>
      <c r="KLK22" s="43"/>
      <c r="KLL22" s="43"/>
      <c r="KLM22" s="43"/>
      <c r="KLN22" s="43"/>
      <c r="KLO22" s="43"/>
      <c r="KLP22" s="43"/>
      <c r="KLQ22" s="43"/>
      <c r="KLR22" s="43"/>
      <c r="KLS22" s="43"/>
      <c r="KLT22" s="43"/>
      <c r="KLU22" s="43"/>
      <c r="KLV22" s="43"/>
      <c r="KLW22" s="43"/>
      <c r="KLX22" s="43"/>
      <c r="KLY22" s="43"/>
      <c r="KLZ22" s="43"/>
      <c r="KMA22" s="43"/>
      <c r="KMB22" s="43"/>
      <c r="KMC22" s="43"/>
      <c r="KMD22" s="43"/>
      <c r="KME22" s="43"/>
      <c r="KMF22" s="43"/>
      <c r="KMG22" s="43"/>
      <c r="KMH22" s="43"/>
      <c r="KMI22" s="43"/>
      <c r="KMJ22" s="43"/>
      <c r="KMK22" s="43"/>
      <c r="KML22" s="43"/>
      <c r="KMM22" s="43"/>
      <c r="KMN22" s="43"/>
      <c r="KMO22" s="43"/>
      <c r="KMP22" s="43"/>
      <c r="KMQ22" s="43"/>
      <c r="KMR22" s="43"/>
      <c r="KMS22" s="43"/>
      <c r="KMT22" s="43"/>
      <c r="KMU22" s="43"/>
      <c r="KMV22" s="43"/>
      <c r="KMW22" s="43"/>
      <c r="KMX22" s="43"/>
      <c r="KMY22" s="43"/>
      <c r="KMZ22" s="43"/>
      <c r="KNA22" s="43"/>
      <c r="KNB22" s="43"/>
      <c r="KNC22" s="43"/>
      <c r="KND22" s="43"/>
      <c r="KNE22" s="43"/>
      <c r="KNF22" s="43"/>
      <c r="KNG22" s="43"/>
      <c r="KNH22" s="43"/>
      <c r="KNI22" s="43"/>
      <c r="KNJ22" s="43"/>
      <c r="KNK22" s="43"/>
      <c r="KNL22" s="43"/>
      <c r="KNM22" s="43"/>
      <c r="KNN22" s="43"/>
      <c r="KNO22" s="43"/>
      <c r="KNP22" s="43"/>
      <c r="KNQ22" s="43"/>
      <c r="KNR22" s="43"/>
      <c r="KNS22" s="43"/>
      <c r="KNT22" s="43"/>
      <c r="KNU22" s="43"/>
      <c r="KNV22" s="43"/>
      <c r="KNW22" s="43"/>
      <c r="KNX22" s="43"/>
      <c r="KNY22" s="43"/>
      <c r="KNZ22" s="43"/>
      <c r="KOA22" s="43"/>
      <c r="KOB22" s="43"/>
      <c r="KOC22" s="43"/>
      <c r="KOD22" s="43"/>
      <c r="KOE22" s="43"/>
      <c r="KOF22" s="43"/>
      <c r="KOG22" s="43"/>
      <c r="KOH22" s="43"/>
      <c r="KOI22" s="43"/>
      <c r="KOJ22" s="43"/>
      <c r="KOK22" s="43"/>
      <c r="KOL22" s="43"/>
      <c r="KOM22" s="43"/>
      <c r="KON22" s="43"/>
      <c r="KOO22" s="43"/>
      <c r="KOP22" s="43"/>
      <c r="KOQ22" s="43"/>
      <c r="KOR22" s="43"/>
      <c r="KOS22" s="43"/>
      <c r="KOT22" s="43"/>
      <c r="KOU22" s="43"/>
      <c r="KOV22" s="43"/>
      <c r="KOW22" s="43"/>
      <c r="KOX22" s="43"/>
      <c r="KOY22" s="43"/>
      <c r="KOZ22" s="43"/>
      <c r="KPA22" s="43"/>
      <c r="KPB22" s="43"/>
      <c r="KPC22" s="43"/>
      <c r="KPD22" s="43"/>
      <c r="KPE22" s="43"/>
      <c r="KPF22" s="43"/>
      <c r="KPG22" s="43"/>
      <c r="KPH22" s="43"/>
      <c r="KPI22" s="43"/>
      <c r="KPJ22" s="43"/>
      <c r="KPK22" s="43"/>
      <c r="KPL22" s="43"/>
      <c r="KPM22" s="43"/>
      <c r="KPN22" s="43"/>
      <c r="KPO22" s="43"/>
      <c r="KPP22" s="43"/>
      <c r="KPQ22" s="43"/>
      <c r="KPR22" s="43"/>
      <c r="KPS22" s="43"/>
      <c r="KPT22" s="43"/>
      <c r="KPU22" s="43"/>
      <c r="KPV22" s="43"/>
      <c r="KPW22" s="43"/>
      <c r="KPX22" s="43"/>
      <c r="KPY22" s="43"/>
      <c r="KPZ22" s="43"/>
      <c r="KQA22" s="43"/>
      <c r="KQB22" s="43"/>
      <c r="KQC22" s="43"/>
      <c r="KQD22" s="43"/>
      <c r="KQE22" s="43"/>
      <c r="KQF22" s="43"/>
      <c r="KQG22" s="43"/>
      <c r="KQH22" s="43"/>
      <c r="KQI22" s="43"/>
      <c r="KQJ22" s="43"/>
      <c r="KQK22" s="43"/>
      <c r="KQL22" s="43"/>
      <c r="KQM22" s="43"/>
      <c r="KQN22" s="43"/>
      <c r="KQO22" s="43"/>
      <c r="KQP22" s="43"/>
      <c r="KQQ22" s="43"/>
      <c r="KQR22" s="43"/>
      <c r="KQS22" s="43"/>
      <c r="KQT22" s="43"/>
      <c r="KQU22" s="43"/>
      <c r="KQV22" s="43"/>
      <c r="KQW22" s="43"/>
      <c r="KQX22" s="43"/>
      <c r="KQY22" s="43"/>
      <c r="KQZ22" s="43"/>
      <c r="KRA22" s="43"/>
      <c r="KRB22" s="43"/>
      <c r="KRC22" s="43"/>
      <c r="KRD22" s="43"/>
      <c r="KRE22" s="43"/>
      <c r="KRF22" s="43"/>
      <c r="KRG22" s="43"/>
      <c r="KRH22" s="43"/>
      <c r="KRI22" s="43"/>
      <c r="KRJ22" s="43"/>
      <c r="KRK22" s="43"/>
      <c r="KRL22" s="43"/>
      <c r="KRM22" s="43"/>
      <c r="KRN22" s="43"/>
      <c r="KRO22" s="43"/>
      <c r="KRP22" s="43"/>
      <c r="KRQ22" s="43"/>
      <c r="KRR22" s="43"/>
      <c r="KRS22" s="43"/>
      <c r="KRT22" s="43"/>
      <c r="KRU22" s="43"/>
      <c r="KRV22" s="43"/>
      <c r="KRW22" s="43"/>
      <c r="KRX22" s="43"/>
      <c r="KRY22" s="43"/>
      <c r="KRZ22" s="43"/>
      <c r="KSA22" s="43"/>
      <c r="KSB22" s="43"/>
      <c r="KSC22" s="43"/>
      <c r="KSD22" s="43"/>
      <c r="KSE22" s="43"/>
      <c r="KSF22" s="43"/>
      <c r="KSG22" s="43"/>
      <c r="KSH22" s="43"/>
      <c r="KSI22" s="43"/>
      <c r="KSJ22" s="43"/>
      <c r="KSK22" s="43"/>
      <c r="KSL22" s="43"/>
      <c r="KSM22" s="43"/>
      <c r="KSN22" s="43"/>
      <c r="KSO22" s="43"/>
      <c r="KSP22" s="43"/>
      <c r="KSQ22" s="43"/>
      <c r="KSR22" s="43"/>
      <c r="KSS22" s="43"/>
      <c r="KST22" s="43"/>
      <c r="KSU22" s="43"/>
      <c r="KSV22" s="43"/>
      <c r="KSW22" s="43"/>
      <c r="KSX22" s="43"/>
      <c r="KSY22" s="43"/>
      <c r="KSZ22" s="43"/>
      <c r="KTA22" s="43"/>
      <c r="KTB22" s="43"/>
      <c r="KTC22" s="43"/>
      <c r="KTD22" s="43"/>
      <c r="KTE22" s="43"/>
      <c r="KTF22" s="43"/>
      <c r="KTG22" s="43"/>
      <c r="KTH22" s="43"/>
      <c r="KTI22" s="43"/>
      <c r="KTJ22" s="43"/>
      <c r="KTK22" s="43"/>
      <c r="KTL22" s="43"/>
      <c r="KTM22" s="43"/>
      <c r="KTN22" s="43"/>
      <c r="KTO22" s="43"/>
      <c r="KTP22" s="43"/>
      <c r="KTQ22" s="43"/>
      <c r="KTR22" s="43"/>
      <c r="KTS22" s="43"/>
      <c r="KTT22" s="43"/>
      <c r="KTU22" s="43"/>
      <c r="KTV22" s="43"/>
      <c r="KTW22" s="43"/>
      <c r="KTX22" s="43"/>
      <c r="KTY22" s="43"/>
      <c r="KTZ22" s="43"/>
      <c r="KUA22" s="43"/>
      <c r="KUB22" s="43"/>
      <c r="KUC22" s="43"/>
      <c r="KUD22" s="43"/>
      <c r="KUE22" s="43"/>
      <c r="KUF22" s="43"/>
      <c r="KUG22" s="43"/>
      <c r="KUH22" s="43"/>
      <c r="KUI22" s="43"/>
      <c r="KUJ22" s="43"/>
      <c r="KUK22" s="43"/>
      <c r="KUL22" s="43"/>
      <c r="KUM22" s="43"/>
      <c r="KUN22" s="43"/>
      <c r="KUO22" s="43"/>
      <c r="KUP22" s="43"/>
      <c r="KUQ22" s="43"/>
      <c r="KUR22" s="43"/>
      <c r="KUS22" s="43"/>
      <c r="KUT22" s="43"/>
      <c r="KUU22" s="43"/>
      <c r="KUV22" s="43"/>
      <c r="KUW22" s="43"/>
      <c r="KUX22" s="43"/>
      <c r="KUY22" s="43"/>
      <c r="KUZ22" s="43"/>
      <c r="KVA22" s="43"/>
      <c r="KVB22" s="43"/>
      <c r="KVC22" s="43"/>
      <c r="KVD22" s="43"/>
      <c r="KVE22" s="43"/>
      <c r="KVF22" s="43"/>
      <c r="KVG22" s="43"/>
      <c r="KVH22" s="43"/>
      <c r="KVI22" s="43"/>
      <c r="KVJ22" s="43"/>
      <c r="KVK22" s="43"/>
      <c r="KVL22" s="43"/>
      <c r="KVM22" s="43"/>
      <c r="KVN22" s="43"/>
      <c r="KVO22" s="43"/>
      <c r="KVP22" s="43"/>
      <c r="KVQ22" s="43"/>
      <c r="KVR22" s="43"/>
      <c r="KVS22" s="43"/>
      <c r="KVT22" s="43"/>
      <c r="KVU22" s="43"/>
      <c r="KVV22" s="43"/>
      <c r="KVW22" s="43"/>
      <c r="KVX22" s="43"/>
      <c r="KVY22" s="43"/>
      <c r="KVZ22" s="43"/>
      <c r="KWA22" s="43"/>
      <c r="KWB22" s="43"/>
      <c r="KWC22" s="43"/>
      <c r="KWD22" s="43"/>
      <c r="KWE22" s="43"/>
      <c r="KWF22" s="43"/>
      <c r="KWG22" s="43"/>
      <c r="KWH22" s="43"/>
      <c r="KWI22" s="43"/>
      <c r="KWJ22" s="43"/>
      <c r="KWK22" s="43"/>
      <c r="KWL22" s="43"/>
      <c r="KWM22" s="43"/>
      <c r="KWN22" s="43"/>
      <c r="KWO22" s="43"/>
      <c r="KWP22" s="43"/>
      <c r="KWQ22" s="43"/>
      <c r="KWR22" s="43"/>
      <c r="KWS22" s="43"/>
      <c r="KWT22" s="43"/>
      <c r="KWU22" s="43"/>
      <c r="KWV22" s="43"/>
      <c r="KWW22" s="43"/>
      <c r="KWX22" s="43"/>
      <c r="KWY22" s="43"/>
      <c r="KWZ22" s="43"/>
      <c r="KXA22" s="43"/>
      <c r="KXB22" s="43"/>
      <c r="KXC22" s="43"/>
      <c r="KXD22" s="43"/>
      <c r="KXE22" s="43"/>
      <c r="KXF22" s="43"/>
      <c r="KXG22" s="43"/>
      <c r="KXH22" s="43"/>
      <c r="KXI22" s="43"/>
      <c r="KXJ22" s="43"/>
      <c r="KXK22" s="43"/>
      <c r="KXL22" s="43"/>
      <c r="KXM22" s="43"/>
      <c r="KXN22" s="43"/>
      <c r="KXO22" s="43"/>
      <c r="KXP22" s="43"/>
      <c r="KXQ22" s="43"/>
      <c r="KXR22" s="43"/>
      <c r="KXS22" s="43"/>
      <c r="KXT22" s="43"/>
      <c r="KXU22" s="43"/>
      <c r="KXV22" s="43"/>
      <c r="KXW22" s="43"/>
      <c r="KXX22" s="43"/>
      <c r="KXY22" s="43"/>
      <c r="KXZ22" s="43"/>
      <c r="KYA22" s="43"/>
      <c r="KYB22" s="43"/>
      <c r="KYC22" s="43"/>
      <c r="KYD22" s="43"/>
      <c r="KYE22" s="43"/>
      <c r="KYF22" s="43"/>
      <c r="KYG22" s="43"/>
      <c r="KYH22" s="43"/>
      <c r="KYI22" s="43"/>
      <c r="KYJ22" s="43"/>
      <c r="KYK22" s="43"/>
      <c r="KYL22" s="43"/>
      <c r="KYM22" s="43"/>
      <c r="KYN22" s="43"/>
      <c r="KYO22" s="43"/>
      <c r="KYP22" s="43"/>
      <c r="KYQ22" s="43"/>
      <c r="KYR22" s="43"/>
      <c r="KYS22" s="43"/>
      <c r="KYT22" s="43"/>
      <c r="KYU22" s="43"/>
      <c r="KYV22" s="43"/>
      <c r="KYW22" s="43"/>
      <c r="KYX22" s="43"/>
      <c r="KYY22" s="43"/>
      <c r="KYZ22" s="43"/>
      <c r="KZA22" s="43"/>
      <c r="KZB22" s="43"/>
      <c r="KZC22" s="43"/>
      <c r="KZD22" s="43"/>
      <c r="KZE22" s="43"/>
      <c r="KZF22" s="43"/>
      <c r="KZG22" s="43"/>
      <c r="KZH22" s="43"/>
      <c r="KZI22" s="43"/>
      <c r="KZJ22" s="43"/>
      <c r="KZK22" s="43"/>
      <c r="KZL22" s="43"/>
      <c r="KZM22" s="43"/>
      <c r="KZN22" s="43"/>
      <c r="KZO22" s="43"/>
      <c r="KZP22" s="43"/>
      <c r="KZQ22" s="43"/>
      <c r="KZR22" s="43"/>
      <c r="KZS22" s="43"/>
      <c r="KZT22" s="43"/>
      <c r="KZU22" s="43"/>
      <c r="KZV22" s="43"/>
      <c r="KZW22" s="43"/>
      <c r="KZX22" s="43"/>
      <c r="KZY22" s="43"/>
      <c r="KZZ22" s="43"/>
      <c r="LAA22" s="43"/>
      <c r="LAB22" s="43"/>
      <c r="LAC22" s="43"/>
      <c r="LAD22" s="43"/>
      <c r="LAE22" s="43"/>
      <c r="LAF22" s="43"/>
      <c r="LAG22" s="43"/>
      <c r="LAH22" s="43"/>
      <c r="LAI22" s="43"/>
      <c r="LAJ22" s="43"/>
      <c r="LAK22" s="43"/>
      <c r="LAL22" s="43"/>
      <c r="LAM22" s="43"/>
      <c r="LAN22" s="43"/>
      <c r="LAO22" s="43"/>
      <c r="LAP22" s="43"/>
      <c r="LAQ22" s="43"/>
      <c r="LAR22" s="43"/>
      <c r="LAS22" s="43"/>
      <c r="LAT22" s="43"/>
      <c r="LAU22" s="43"/>
      <c r="LAV22" s="43"/>
      <c r="LAW22" s="43"/>
      <c r="LAX22" s="43"/>
      <c r="LAY22" s="43"/>
      <c r="LAZ22" s="43"/>
      <c r="LBA22" s="43"/>
      <c r="LBB22" s="43"/>
      <c r="LBC22" s="43"/>
      <c r="LBD22" s="43"/>
      <c r="LBE22" s="43"/>
      <c r="LBF22" s="43"/>
      <c r="LBG22" s="43"/>
      <c r="LBH22" s="43"/>
      <c r="LBI22" s="43"/>
      <c r="LBJ22" s="43"/>
      <c r="LBK22" s="43"/>
      <c r="LBL22" s="43"/>
      <c r="LBM22" s="43"/>
      <c r="LBN22" s="43"/>
      <c r="LBO22" s="43"/>
      <c r="LBP22" s="43"/>
      <c r="LBQ22" s="43"/>
      <c r="LBR22" s="43"/>
      <c r="LBS22" s="43"/>
      <c r="LBT22" s="43"/>
      <c r="LBU22" s="43"/>
      <c r="LBV22" s="43"/>
      <c r="LBW22" s="43"/>
      <c r="LBX22" s="43"/>
      <c r="LBY22" s="43"/>
      <c r="LBZ22" s="43"/>
      <c r="LCA22" s="43"/>
      <c r="LCB22" s="43"/>
      <c r="LCC22" s="43"/>
      <c r="LCD22" s="43"/>
      <c r="LCE22" s="43"/>
      <c r="LCF22" s="43"/>
      <c r="LCG22" s="43"/>
      <c r="LCH22" s="43"/>
      <c r="LCI22" s="43"/>
      <c r="LCJ22" s="43"/>
      <c r="LCK22" s="43"/>
      <c r="LCL22" s="43"/>
      <c r="LCM22" s="43"/>
      <c r="LCN22" s="43"/>
      <c r="LCO22" s="43"/>
      <c r="LCP22" s="43"/>
      <c r="LCQ22" s="43"/>
      <c r="LCR22" s="43"/>
      <c r="LCS22" s="43"/>
      <c r="LCT22" s="43"/>
      <c r="LCU22" s="43"/>
      <c r="LCV22" s="43"/>
      <c r="LCW22" s="43"/>
      <c r="LCX22" s="43"/>
      <c r="LCY22" s="43"/>
      <c r="LCZ22" s="43"/>
      <c r="LDA22" s="43"/>
      <c r="LDB22" s="43"/>
      <c r="LDC22" s="43"/>
      <c r="LDD22" s="43"/>
      <c r="LDE22" s="43"/>
      <c r="LDF22" s="43"/>
      <c r="LDG22" s="43"/>
      <c r="LDH22" s="43"/>
      <c r="LDI22" s="43"/>
      <c r="LDJ22" s="43"/>
      <c r="LDK22" s="43"/>
      <c r="LDL22" s="43"/>
      <c r="LDM22" s="43"/>
      <c r="LDN22" s="43"/>
      <c r="LDO22" s="43"/>
      <c r="LDP22" s="43"/>
      <c r="LDQ22" s="43"/>
      <c r="LDR22" s="43"/>
      <c r="LDS22" s="43"/>
      <c r="LDT22" s="43"/>
      <c r="LDU22" s="43"/>
      <c r="LDV22" s="43"/>
      <c r="LDW22" s="43"/>
      <c r="LDX22" s="43"/>
      <c r="LDY22" s="43"/>
      <c r="LDZ22" s="43"/>
      <c r="LEA22" s="43"/>
      <c r="LEB22" s="43"/>
      <c r="LEC22" s="43"/>
      <c r="LED22" s="43"/>
      <c r="LEE22" s="43"/>
      <c r="LEF22" s="43"/>
      <c r="LEG22" s="43"/>
      <c r="LEH22" s="43"/>
      <c r="LEI22" s="43"/>
      <c r="LEJ22" s="43"/>
      <c r="LEK22" s="43"/>
      <c r="LEL22" s="43"/>
      <c r="LEM22" s="43"/>
      <c r="LEN22" s="43"/>
      <c r="LEO22" s="43"/>
      <c r="LEP22" s="43"/>
      <c r="LEQ22" s="43"/>
      <c r="LER22" s="43"/>
      <c r="LES22" s="43"/>
      <c r="LET22" s="43"/>
      <c r="LEU22" s="43"/>
      <c r="LEV22" s="43"/>
      <c r="LEW22" s="43"/>
      <c r="LEX22" s="43"/>
      <c r="LEY22" s="43"/>
      <c r="LEZ22" s="43"/>
      <c r="LFA22" s="43"/>
      <c r="LFB22" s="43"/>
      <c r="LFC22" s="43"/>
      <c r="LFD22" s="43"/>
      <c r="LFE22" s="43"/>
      <c r="LFF22" s="43"/>
      <c r="LFG22" s="43"/>
      <c r="LFH22" s="43"/>
      <c r="LFI22" s="43"/>
      <c r="LFJ22" s="43"/>
      <c r="LFK22" s="43"/>
      <c r="LFL22" s="43"/>
      <c r="LFM22" s="43"/>
      <c r="LFN22" s="43"/>
      <c r="LFO22" s="43"/>
      <c r="LFP22" s="43"/>
      <c r="LFQ22" s="43"/>
      <c r="LFR22" s="43"/>
      <c r="LFS22" s="43"/>
      <c r="LFT22" s="43"/>
      <c r="LFU22" s="43"/>
      <c r="LFV22" s="43"/>
      <c r="LFW22" s="43"/>
      <c r="LFX22" s="43"/>
      <c r="LFY22" s="43"/>
      <c r="LFZ22" s="43"/>
      <c r="LGA22" s="43"/>
      <c r="LGB22" s="43"/>
      <c r="LGC22" s="43"/>
      <c r="LGD22" s="43"/>
      <c r="LGE22" s="43"/>
      <c r="LGF22" s="43"/>
      <c r="LGG22" s="43"/>
      <c r="LGH22" s="43"/>
      <c r="LGI22" s="43"/>
      <c r="LGJ22" s="43"/>
      <c r="LGK22" s="43"/>
      <c r="LGL22" s="43"/>
      <c r="LGM22" s="43"/>
      <c r="LGN22" s="43"/>
      <c r="LGO22" s="43"/>
      <c r="LGP22" s="43"/>
      <c r="LGQ22" s="43"/>
      <c r="LGR22" s="43"/>
      <c r="LGS22" s="43"/>
      <c r="LGT22" s="43"/>
      <c r="LGU22" s="43"/>
      <c r="LGV22" s="43"/>
      <c r="LGW22" s="43"/>
      <c r="LGX22" s="43"/>
      <c r="LGY22" s="43"/>
      <c r="LGZ22" s="43"/>
      <c r="LHA22" s="43"/>
      <c r="LHB22" s="43"/>
      <c r="LHC22" s="43"/>
      <c r="LHD22" s="43"/>
      <c r="LHE22" s="43"/>
      <c r="LHF22" s="43"/>
      <c r="LHG22" s="43"/>
      <c r="LHH22" s="43"/>
      <c r="LHI22" s="43"/>
      <c r="LHJ22" s="43"/>
      <c r="LHK22" s="43"/>
      <c r="LHL22" s="43"/>
      <c r="LHM22" s="43"/>
      <c r="LHN22" s="43"/>
      <c r="LHO22" s="43"/>
      <c r="LHP22" s="43"/>
      <c r="LHQ22" s="43"/>
      <c r="LHR22" s="43"/>
      <c r="LHS22" s="43"/>
      <c r="LHT22" s="43"/>
      <c r="LHU22" s="43"/>
      <c r="LHV22" s="43"/>
      <c r="LHW22" s="43"/>
      <c r="LHX22" s="43"/>
      <c r="LHY22" s="43"/>
      <c r="LHZ22" s="43"/>
      <c r="LIA22" s="43"/>
      <c r="LIB22" s="43"/>
      <c r="LIC22" s="43"/>
      <c r="LID22" s="43"/>
      <c r="LIE22" s="43"/>
      <c r="LIF22" s="43"/>
      <c r="LIG22" s="43"/>
      <c r="LIH22" s="43"/>
      <c r="LII22" s="43"/>
      <c r="LIJ22" s="43"/>
      <c r="LIK22" s="43"/>
      <c r="LIL22" s="43"/>
      <c r="LIM22" s="43"/>
      <c r="LIN22" s="43"/>
      <c r="LIO22" s="43"/>
      <c r="LIP22" s="43"/>
      <c r="LIQ22" s="43"/>
      <c r="LIR22" s="43"/>
      <c r="LIS22" s="43"/>
      <c r="LIT22" s="43"/>
      <c r="LIU22" s="43"/>
      <c r="LIV22" s="43"/>
      <c r="LIW22" s="43"/>
      <c r="LIX22" s="43"/>
      <c r="LIY22" s="43"/>
      <c r="LIZ22" s="43"/>
      <c r="LJA22" s="43"/>
      <c r="LJB22" s="43"/>
      <c r="LJC22" s="43"/>
      <c r="LJD22" s="43"/>
      <c r="LJE22" s="43"/>
      <c r="LJF22" s="43"/>
      <c r="LJG22" s="43"/>
      <c r="LJH22" s="43"/>
      <c r="LJI22" s="43"/>
      <c r="LJJ22" s="43"/>
      <c r="LJK22" s="43"/>
      <c r="LJL22" s="43"/>
      <c r="LJM22" s="43"/>
      <c r="LJN22" s="43"/>
      <c r="LJO22" s="43"/>
      <c r="LJP22" s="43"/>
      <c r="LJQ22" s="43"/>
      <c r="LJR22" s="43"/>
      <c r="LJS22" s="43"/>
      <c r="LJT22" s="43"/>
      <c r="LJU22" s="43"/>
      <c r="LJV22" s="43"/>
      <c r="LJW22" s="43"/>
      <c r="LJX22" s="43"/>
      <c r="LJY22" s="43"/>
      <c r="LJZ22" s="43"/>
      <c r="LKA22" s="43"/>
      <c r="LKB22" s="43"/>
      <c r="LKC22" s="43"/>
      <c r="LKD22" s="43"/>
      <c r="LKE22" s="43"/>
      <c r="LKF22" s="43"/>
      <c r="LKG22" s="43"/>
      <c r="LKH22" s="43"/>
      <c r="LKI22" s="43"/>
      <c r="LKJ22" s="43"/>
      <c r="LKK22" s="43"/>
      <c r="LKL22" s="43"/>
      <c r="LKM22" s="43"/>
      <c r="LKN22" s="43"/>
      <c r="LKO22" s="43"/>
      <c r="LKP22" s="43"/>
      <c r="LKQ22" s="43"/>
      <c r="LKR22" s="43"/>
      <c r="LKS22" s="43"/>
      <c r="LKT22" s="43"/>
      <c r="LKU22" s="43"/>
      <c r="LKV22" s="43"/>
      <c r="LKW22" s="43"/>
      <c r="LKX22" s="43"/>
      <c r="LKY22" s="43"/>
      <c r="LKZ22" s="43"/>
      <c r="LLA22" s="43"/>
      <c r="LLB22" s="43"/>
      <c r="LLC22" s="43"/>
      <c r="LLD22" s="43"/>
      <c r="LLE22" s="43"/>
      <c r="LLF22" s="43"/>
      <c r="LLG22" s="43"/>
      <c r="LLH22" s="43"/>
      <c r="LLI22" s="43"/>
      <c r="LLJ22" s="43"/>
      <c r="LLK22" s="43"/>
      <c r="LLL22" s="43"/>
      <c r="LLM22" s="43"/>
      <c r="LLN22" s="43"/>
      <c r="LLO22" s="43"/>
      <c r="LLP22" s="43"/>
      <c r="LLQ22" s="43"/>
      <c r="LLR22" s="43"/>
      <c r="LLS22" s="43"/>
      <c r="LLT22" s="43"/>
      <c r="LLU22" s="43"/>
      <c r="LLV22" s="43"/>
      <c r="LLW22" s="43"/>
      <c r="LLX22" s="43"/>
      <c r="LLY22" s="43"/>
      <c r="LLZ22" s="43"/>
      <c r="LMA22" s="43"/>
      <c r="LMB22" s="43"/>
      <c r="LMC22" s="43"/>
      <c r="LMD22" s="43"/>
      <c r="LME22" s="43"/>
      <c r="LMF22" s="43"/>
      <c r="LMG22" s="43"/>
      <c r="LMH22" s="43"/>
      <c r="LMI22" s="43"/>
      <c r="LMJ22" s="43"/>
      <c r="LMK22" s="43"/>
      <c r="LML22" s="43"/>
      <c r="LMM22" s="43"/>
      <c r="LMN22" s="43"/>
      <c r="LMO22" s="43"/>
      <c r="LMP22" s="43"/>
      <c r="LMQ22" s="43"/>
      <c r="LMR22" s="43"/>
      <c r="LMS22" s="43"/>
      <c r="LMT22" s="43"/>
      <c r="LMU22" s="43"/>
      <c r="LMV22" s="43"/>
      <c r="LMW22" s="43"/>
      <c r="LMX22" s="43"/>
      <c r="LMY22" s="43"/>
      <c r="LMZ22" s="43"/>
      <c r="LNA22" s="43"/>
      <c r="LNB22" s="43"/>
      <c r="LNC22" s="43"/>
      <c r="LND22" s="43"/>
      <c r="LNE22" s="43"/>
      <c r="LNF22" s="43"/>
      <c r="LNG22" s="43"/>
      <c r="LNH22" s="43"/>
      <c r="LNI22" s="43"/>
      <c r="LNJ22" s="43"/>
      <c r="LNK22" s="43"/>
      <c r="LNL22" s="43"/>
      <c r="LNM22" s="43"/>
      <c r="LNN22" s="43"/>
      <c r="LNO22" s="43"/>
      <c r="LNP22" s="43"/>
      <c r="LNQ22" s="43"/>
      <c r="LNR22" s="43"/>
      <c r="LNS22" s="43"/>
      <c r="LNT22" s="43"/>
      <c r="LNU22" s="43"/>
      <c r="LNV22" s="43"/>
      <c r="LNW22" s="43"/>
      <c r="LNX22" s="43"/>
      <c r="LNY22" s="43"/>
      <c r="LNZ22" s="43"/>
      <c r="LOA22" s="43"/>
      <c r="LOB22" s="43"/>
      <c r="LOC22" s="43"/>
      <c r="LOD22" s="43"/>
      <c r="LOE22" s="43"/>
      <c r="LOF22" s="43"/>
      <c r="LOG22" s="43"/>
      <c r="LOH22" s="43"/>
      <c r="LOI22" s="43"/>
      <c r="LOJ22" s="43"/>
      <c r="LOK22" s="43"/>
      <c r="LOL22" s="43"/>
      <c r="LOM22" s="43"/>
      <c r="LON22" s="43"/>
      <c r="LOO22" s="43"/>
      <c r="LOP22" s="43"/>
      <c r="LOQ22" s="43"/>
      <c r="LOR22" s="43"/>
      <c r="LOS22" s="43"/>
      <c r="LOT22" s="43"/>
      <c r="LOU22" s="43"/>
      <c r="LOV22" s="43"/>
      <c r="LOW22" s="43"/>
      <c r="LOX22" s="43"/>
      <c r="LOY22" s="43"/>
      <c r="LOZ22" s="43"/>
      <c r="LPA22" s="43"/>
      <c r="LPB22" s="43"/>
      <c r="LPC22" s="43"/>
      <c r="LPD22" s="43"/>
      <c r="LPE22" s="43"/>
      <c r="LPF22" s="43"/>
      <c r="LPG22" s="43"/>
      <c r="LPH22" s="43"/>
      <c r="LPI22" s="43"/>
      <c r="LPJ22" s="43"/>
      <c r="LPK22" s="43"/>
      <c r="LPL22" s="43"/>
      <c r="LPM22" s="43"/>
      <c r="LPN22" s="43"/>
      <c r="LPO22" s="43"/>
      <c r="LPP22" s="43"/>
      <c r="LPQ22" s="43"/>
      <c r="LPR22" s="43"/>
      <c r="LPS22" s="43"/>
      <c r="LPT22" s="43"/>
      <c r="LPU22" s="43"/>
      <c r="LPV22" s="43"/>
      <c r="LPW22" s="43"/>
      <c r="LPX22" s="43"/>
      <c r="LPY22" s="43"/>
      <c r="LPZ22" s="43"/>
      <c r="LQA22" s="43"/>
      <c r="LQB22" s="43"/>
      <c r="LQC22" s="43"/>
      <c r="LQD22" s="43"/>
      <c r="LQE22" s="43"/>
      <c r="LQF22" s="43"/>
      <c r="LQG22" s="43"/>
      <c r="LQH22" s="43"/>
      <c r="LQI22" s="43"/>
      <c r="LQJ22" s="43"/>
      <c r="LQK22" s="43"/>
      <c r="LQL22" s="43"/>
      <c r="LQM22" s="43"/>
      <c r="LQN22" s="43"/>
      <c r="LQO22" s="43"/>
      <c r="LQP22" s="43"/>
      <c r="LQQ22" s="43"/>
      <c r="LQR22" s="43"/>
      <c r="LQS22" s="43"/>
      <c r="LQT22" s="43"/>
      <c r="LQU22" s="43"/>
      <c r="LQV22" s="43"/>
      <c r="LQW22" s="43"/>
      <c r="LQX22" s="43"/>
      <c r="LQY22" s="43"/>
      <c r="LQZ22" s="43"/>
      <c r="LRA22" s="43"/>
      <c r="LRB22" s="43"/>
      <c r="LRC22" s="43"/>
      <c r="LRD22" s="43"/>
      <c r="LRE22" s="43"/>
      <c r="LRF22" s="43"/>
      <c r="LRG22" s="43"/>
      <c r="LRH22" s="43"/>
      <c r="LRI22" s="43"/>
      <c r="LRJ22" s="43"/>
      <c r="LRK22" s="43"/>
      <c r="LRL22" s="43"/>
      <c r="LRM22" s="43"/>
      <c r="LRN22" s="43"/>
      <c r="LRO22" s="43"/>
      <c r="LRP22" s="43"/>
      <c r="LRQ22" s="43"/>
      <c r="LRR22" s="43"/>
      <c r="LRS22" s="43"/>
      <c r="LRT22" s="43"/>
      <c r="LRU22" s="43"/>
      <c r="LRV22" s="43"/>
      <c r="LRW22" s="43"/>
      <c r="LRX22" s="43"/>
      <c r="LRY22" s="43"/>
      <c r="LRZ22" s="43"/>
      <c r="LSA22" s="43"/>
      <c r="LSB22" s="43"/>
      <c r="LSC22" s="43"/>
      <c r="LSD22" s="43"/>
      <c r="LSE22" s="43"/>
      <c r="LSF22" s="43"/>
      <c r="LSG22" s="43"/>
      <c r="LSH22" s="43"/>
      <c r="LSI22" s="43"/>
      <c r="LSJ22" s="43"/>
      <c r="LSK22" s="43"/>
      <c r="LSL22" s="43"/>
      <c r="LSM22" s="43"/>
      <c r="LSN22" s="43"/>
      <c r="LSO22" s="43"/>
      <c r="LSP22" s="43"/>
      <c r="LSQ22" s="43"/>
      <c r="LSR22" s="43"/>
      <c r="LSS22" s="43"/>
      <c r="LST22" s="43"/>
      <c r="LSU22" s="43"/>
      <c r="LSV22" s="43"/>
      <c r="LSW22" s="43"/>
      <c r="LSX22" s="43"/>
      <c r="LSY22" s="43"/>
      <c r="LSZ22" s="43"/>
      <c r="LTA22" s="43"/>
      <c r="LTB22" s="43"/>
      <c r="LTC22" s="43"/>
      <c r="LTD22" s="43"/>
      <c r="LTE22" s="43"/>
      <c r="LTF22" s="43"/>
      <c r="LTG22" s="43"/>
      <c r="LTH22" s="43"/>
      <c r="LTI22" s="43"/>
      <c r="LTJ22" s="43"/>
      <c r="LTK22" s="43"/>
      <c r="LTL22" s="43"/>
      <c r="LTM22" s="43"/>
      <c r="LTN22" s="43"/>
      <c r="LTO22" s="43"/>
      <c r="LTP22" s="43"/>
      <c r="LTQ22" s="43"/>
      <c r="LTR22" s="43"/>
      <c r="LTS22" s="43"/>
      <c r="LTT22" s="43"/>
      <c r="LTU22" s="43"/>
      <c r="LTV22" s="43"/>
      <c r="LTW22" s="43"/>
      <c r="LTX22" s="43"/>
      <c r="LTY22" s="43"/>
      <c r="LTZ22" s="43"/>
      <c r="LUA22" s="43"/>
      <c r="LUB22" s="43"/>
      <c r="LUC22" s="43"/>
      <c r="LUD22" s="43"/>
      <c r="LUE22" s="43"/>
      <c r="LUF22" s="43"/>
      <c r="LUG22" s="43"/>
      <c r="LUH22" s="43"/>
      <c r="LUI22" s="43"/>
      <c r="LUJ22" s="43"/>
      <c r="LUK22" s="43"/>
      <c r="LUL22" s="43"/>
      <c r="LUM22" s="43"/>
      <c r="LUN22" s="43"/>
      <c r="LUO22" s="43"/>
      <c r="LUP22" s="43"/>
      <c r="LUQ22" s="43"/>
      <c r="LUR22" s="43"/>
      <c r="LUS22" s="43"/>
      <c r="LUT22" s="43"/>
      <c r="LUU22" s="43"/>
      <c r="LUV22" s="43"/>
      <c r="LUW22" s="43"/>
      <c r="LUX22" s="43"/>
      <c r="LUY22" s="43"/>
      <c r="LUZ22" s="43"/>
      <c r="LVA22" s="43"/>
      <c r="LVB22" s="43"/>
      <c r="LVC22" s="43"/>
      <c r="LVD22" s="43"/>
      <c r="LVE22" s="43"/>
      <c r="LVF22" s="43"/>
      <c r="LVG22" s="43"/>
      <c r="LVH22" s="43"/>
      <c r="LVI22" s="43"/>
      <c r="LVJ22" s="43"/>
      <c r="LVK22" s="43"/>
      <c r="LVL22" s="43"/>
      <c r="LVM22" s="43"/>
      <c r="LVN22" s="43"/>
      <c r="LVO22" s="43"/>
      <c r="LVP22" s="43"/>
      <c r="LVQ22" s="43"/>
      <c r="LVR22" s="43"/>
      <c r="LVS22" s="43"/>
      <c r="LVT22" s="43"/>
      <c r="LVU22" s="43"/>
      <c r="LVV22" s="43"/>
      <c r="LVW22" s="43"/>
      <c r="LVX22" s="43"/>
      <c r="LVY22" s="43"/>
      <c r="LVZ22" s="43"/>
      <c r="LWA22" s="43"/>
      <c r="LWB22" s="43"/>
      <c r="LWC22" s="43"/>
      <c r="LWD22" s="43"/>
      <c r="LWE22" s="43"/>
      <c r="LWF22" s="43"/>
      <c r="LWG22" s="43"/>
      <c r="LWH22" s="43"/>
      <c r="LWI22" s="43"/>
      <c r="LWJ22" s="43"/>
      <c r="LWK22" s="43"/>
      <c r="LWL22" s="43"/>
      <c r="LWM22" s="43"/>
      <c r="LWN22" s="43"/>
      <c r="LWO22" s="43"/>
      <c r="LWP22" s="43"/>
      <c r="LWQ22" s="43"/>
      <c r="LWR22" s="43"/>
      <c r="LWS22" s="43"/>
      <c r="LWT22" s="43"/>
      <c r="LWU22" s="43"/>
      <c r="LWV22" s="43"/>
      <c r="LWW22" s="43"/>
      <c r="LWX22" s="43"/>
      <c r="LWY22" s="43"/>
      <c r="LWZ22" s="43"/>
      <c r="LXA22" s="43"/>
      <c r="LXB22" s="43"/>
      <c r="LXC22" s="43"/>
      <c r="LXD22" s="43"/>
      <c r="LXE22" s="43"/>
      <c r="LXF22" s="43"/>
      <c r="LXG22" s="43"/>
      <c r="LXH22" s="43"/>
      <c r="LXI22" s="43"/>
      <c r="LXJ22" s="43"/>
      <c r="LXK22" s="43"/>
      <c r="LXL22" s="43"/>
      <c r="LXM22" s="43"/>
      <c r="LXN22" s="43"/>
      <c r="LXO22" s="43"/>
      <c r="LXP22" s="43"/>
      <c r="LXQ22" s="43"/>
      <c r="LXR22" s="43"/>
      <c r="LXS22" s="43"/>
      <c r="LXT22" s="43"/>
      <c r="LXU22" s="43"/>
      <c r="LXV22" s="43"/>
      <c r="LXW22" s="43"/>
      <c r="LXX22" s="43"/>
      <c r="LXY22" s="43"/>
      <c r="LXZ22" s="43"/>
      <c r="LYA22" s="43"/>
      <c r="LYB22" s="43"/>
      <c r="LYC22" s="43"/>
      <c r="LYD22" s="43"/>
      <c r="LYE22" s="43"/>
      <c r="LYF22" s="43"/>
      <c r="LYG22" s="43"/>
      <c r="LYH22" s="43"/>
      <c r="LYI22" s="43"/>
      <c r="LYJ22" s="43"/>
      <c r="LYK22" s="43"/>
      <c r="LYL22" s="43"/>
      <c r="LYM22" s="43"/>
      <c r="LYN22" s="43"/>
      <c r="LYO22" s="43"/>
      <c r="LYP22" s="43"/>
      <c r="LYQ22" s="43"/>
      <c r="LYR22" s="43"/>
      <c r="LYS22" s="43"/>
      <c r="LYT22" s="43"/>
      <c r="LYU22" s="43"/>
      <c r="LYV22" s="43"/>
      <c r="LYW22" s="43"/>
      <c r="LYX22" s="43"/>
      <c r="LYY22" s="43"/>
      <c r="LYZ22" s="43"/>
      <c r="LZA22" s="43"/>
      <c r="LZB22" s="43"/>
      <c r="LZC22" s="43"/>
      <c r="LZD22" s="43"/>
      <c r="LZE22" s="43"/>
      <c r="LZF22" s="43"/>
      <c r="LZG22" s="43"/>
      <c r="LZH22" s="43"/>
      <c r="LZI22" s="43"/>
      <c r="LZJ22" s="43"/>
      <c r="LZK22" s="43"/>
      <c r="LZL22" s="43"/>
      <c r="LZM22" s="43"/>
      <c r="LZN22" s="43"/>
      <c r="LZO22" s="43"/>
      <c r="LZP22" s="43"/>
      <c r="LZQ22" s="43"/>
      <c r="LZR22" s="43"/>
      <c r="LZS22" s="43"/>
      <c r="LZT22" s="43"/>
      <c r="LZU22" s="43"/>
      <c r="LZV22" s="43"/>
      <c r="LZW22" s="43"/>
      <c r="LZX22" s="43"/>
      <c r="LZY22" s="43"/>
      <c r="LZZ22" s="43"/>
      <c r="MAA22" s="43"/>
      <c r="MAB22" s="43"/>
      <c r="MAC22" s="43"/>
      <c r="MAD22" s="43"/>
      <c r="MAE22" s="43"/>
      <c r="MAF22" s="43"/>
      <c r="MAG22" s="43"/>
      <c r="MAH22" s="43"/>
      <c r="MAI22" s="43"/>
      <c r="MAJ22" s="43"/>
      <c r="MAK22" s="43"/>
      <c r="MAL22" s="43"/>
      <c r="MAM22" s="43"/>
      <c r="MAN22" s="43"/>
      <c r="MAO22" s="43"/>
      <c r="MAP22" s="43"/>
      <c r="MAQ22" s="43"/>
      <c r="MAR22" s="43"/>
      <c r="MAS22" s="43"/>
      <c r="MAT22" s="43"/>
      <c r="MAU22" s="43"/>
      <c r="MAV22" s="43"/>
      <c r="MAW22" s="43"/>
      <c r="MAX22" s="43"/>
      <c r="MAY22" s="43"/>
      <c r="MAZ22" s="43"/>
      <c r="MBA22" s="43"/>
      <c r="MBB22" s="43"/>
      <c r="MBC22" s="43"/>
      <c r="MBD22" s="43"/>
      <c r="MBE22" s="43"/>
      <c r="MBF22" s="43"/>
      <c r="MBG22" s="43"/>
      <c r="MBH22" s="43"/>
      <c r="MBI22" s="43"/>
      <c r="MBJ22" s="43"/>
      <c r="MBK22" s="43"/>
      <c r="MBL22" s="43"/>
      <c r="MBM22" s="43"/>
      <c r="MBN22" s="43"/>
      <c r="MBO22" s="43"/>
      <c r="MBP22" s="43"/>
      <c r="MBQ22" s="43"/>
      <c r="MBR22" s="43"/>
      <c r="MBS22" s="43"/>
      <c r="MBT22" s="43"/>
      <c r="MBU22" s="43"/>
      <c r="MBV22" s="43"/>
      <c r="MBW22" s="43"/>
      <c r="MBX22" s="43"/>
      <c r="MBY22" s="43"/>
      <c r="MBZ22" s="43"/>
      <c r="MCA22" s="43"/>
      <c r="MCB22" s="43"/>
      <c r="MCC22" s="43"/>
      <c r="MCD22" s="43"/>
      <c r="MCE22" s="43"/>
      <c r="MCF22" s="43"/>
      <c r="MCG22" s="43"/>
      <c r="MCH22" s="43"/>
      <c r="MCI22" s="43"/>
      <c r="MCJ22" s="43"/>
      <c r="MCK22" s="43"/>
      <c r="MCL22" s="43"/>
      <c r="MCM22" s="43"/>
      <c r="MCN22" s="43"/>
      <c r="MCO22" s="43"/>
      <c r="MCP22" s="43"/>
      <c r="MCQ22" s="43"/>
      <c r="MCR22" s="43"/>
      <c r="MCS22" s="43"/>
      <c r="MCT22" s="43"/>
      <c r="MCU22" s="43"/>
      <c r="MCV22" s="43"/>
      <c r="MCW22" s="43"/>
      <c r="MCX22" s="43"/>
      <c r="MCY22" s="43"/>
      <c r="MCZ22" s="43"/>
      <c r="MDA22" s="43"/>
      <c r="MDB22" s="43"/>
      <c r="MDC22" s="43"/>
      <c r="MDD22" s="43"/>
      <c r="MDE22" s="43"/>
      <c r="MDF22" s="43"/>
      <c r="MDG22" s="43"/>
      <c r="MDH22" s="43"/>
      <c r="MDI22" s="43"/>
      <c r="MDJ22" s="43"/>
      <c r="MDK22" s="43"/>
      <c r="MDL22" s="43"/>
      <c r="MDM22" s="43"/>
      <c r="MDN22" s="43"/>
      <c r="MDO22" s="43"/>
      <c r="MDP22" s="43"/>
      <c r="MDQ22" s="43"/>
      <c r="MDR22" s="43"/>
      <c r="MDS22" s="43"/>
      <c r="MDT22" s="43"/>
      <c r="MDU22" s="43"/>
      <c r="MDV22" s="43"/>
      <c r="MDW22" s="43"/>
      <c r="MDX22" s="43"/>
      <c r="MDY22" s="43"/>
      <c r="MDZ22" s="43"/>
      <c r="MEA22" s="43"/>
      <c r="MEB22" s="43"/>
      <c r="MEC22" s="43"/>
      <c r="MED22" s="43"/>
      <c r="MEE22" s="43"/>
      <c r="MEF22" s="43"/>
      <c r="MEG22" s="43"/>
      <c r="MEH22" s="43"/>
      <c r="MEI22" s="43"/>
      <c r="MEJ22" s="43"/>
      <c r="MEK22" s="43"/>
      <c r="MEL22" s="43"/>
      <c r="MEM22" s="43"/>
      <c r="MEN22" s="43"/>
      <c r="MEO22" s="43"/>
      <c r="MEP22" s="43"/>
      <c r="MEQ22" s="43"/>
      <c r="MER22" s="43"/>
      <c r="MES22" s="43"/>
      <c r="MET22" s="43"/>
      <c r="MEU22" s="43"/>
      <c r="MEV22" s="43"/>
      <c r="MEW22" s="43"/>
      <c r="MEX22" s="43"/>
      <c r="MEY22" s="43"/>
      <c r="MEZ22" s="43"/>
      <c r="MFA22" s="43"/>
      <c r="MFB22" s="43"/>
      <c r="MFC22" s="43"/>
      <c r="MFD22" s="43"/>
      <c r="MFE22" s="43"/>
      <c r="MFF22" s="43"/>
      <c r="MFG22" s="43"/>
      <c r="MFH22" s="43"/>
      <c r="MFI22" s="43"/>
      <c r="MFJ22" s="43"/>
      <c r="MFK22" s="43"/>
      <c r="MFL22" s="43"/>
      <c r="MFM22" s="43"/>
      <c r="MFN22" s="43"/>
      <c r="MFO22" s="43"/>
      <c r="MFP22" s="43"/>
      <c r="MFQ22" s="43"/>
      <c r="MFR22" s="43"/>
      <c r="MFS22" s="43"/>
      <c r="MFT22" s="43"/>
      <c r="MFU22" s="43"/>
      <c r="MFV22" s="43"/>
      <c r="MFW22" s="43"/>
      <c r="MFX22" s="43"/>
      <c r="MFY22" s="43"/>
      <c r="MFZ22" s="43"/>
      <c r="MGA22" s="43"/>
      <c r="MGB22" s="43"/>
      <c r="MGC22" s="43"/>
      <c r="MGD22" s="43"/>
      <c r="MGE22" s="43"/>
      <c r="MGF22" s="43"/>
      <c r="MGG22" s="43"/>
      <c r="MGH22" s="43"/>
      <c r="MGI22" s="43"/>
      <c r="MGJ22" s="43"/>
      <c r="MGK22" s="43"/>
      <c r="MGL22" s="43"/>
      <c r="MGM22" s="43"/>
      <c r="MGN22" s="43"/>
      <c r="MGO22" s="43"/>
      <c r="MGP22" s="43"/>
      <c r="MGQ22" s="43"/>
      <c r="MGR22" s="43"/>
      <c r="MGS22" s="43"/>
      <c r="MGT22" s="43"/>
      <c r="MGU22" s="43"/>
      <c r="MGV22" s="43"/>
      <c r="MGW22" s="43"/>
      <c r="MGX22" s="43"/>
      <c r="MGY22" s="43"/>
      <c r="MGZ22" s="43"/>
      <c r="MHA22" s="43"/>
      <c r="MHB22" s="43"/>
      <c r="MHC22" s="43"/>
      <c r="MHD22" s="43"/>
      <c r="MHE22" s="43"/>
      <c r="MHF22" s="43"/>
      <c r="MHG22" s="43"/>
      <c r="MHH22" s="43"/>
      <c r="MHI22" s="43"/>
      <c r="MHJ22" s="43"/>
      <c r="MHK22" s="43"/>
      <c r="MHL22" s="43"/>
      <c r="MHM22" s="43"/>
      <c r="MHN22" s="43"/>
      <c r="MHO22" s="43"/>
      <c r="MHP22" s="43"/>
      <c r="MHQ22" s="43"/>
      <c r="MHR22" s="43"/>
      <c r="MHS22" s="43"/>
      <c r="MHT22" s="43"/>
      <c r="MHU22" s="43"/>
      <c r="MHV22" s="43"/>
      <c r="MHW22" s="43"/>
      <c r="MHX22" s="43"/>
      <c r="MHY22" s="43"/>
      <c r="MHZ22" s="43"/>
      <c r="MIA22" s="43"/>
      <c r="MIB22" s="43"/>
      <c r="MIC22" s="43"/>
      <c r="MID22" s="43"/>
      <c r="MIE22" s="43"/>
      <c r="MIF22" s="43"/>
      <c r="MIG22" s="43"/>
      <c r="MIH22" s="43"/>
      <c r="MII22" s="43"/>
      <c r="MIJ22" s="43"/>
      <c r="MIK22" s="43"/>
      <c r="MIL22" s="43"/>
      <c r="MIM22" s="43"/>
      <c r="MIN22" s="43"/>
      <c r="MIO22" s="43"/>
      <c r="MIP22" s="43"/>
      <c r="MIQ22" s="43"/>
      <c r="MIR22" s="43"/>
      <c r="MIS22" s="43"/>
      <c r="MIT22" s="43"/>
      <c r="MIU22" s="43"/>
      <c r="MIV22" s="43"/>
      <c r="MIW22" s="43"/>
      <c r="MIX22" s="43"/>
      <c r="MIY22" s="43"/>
      <c r="MIZ22" s="43"/>
      <c r="MJA22" s="43"/>
      <c r="MJB22" s="43"/>
      <c r="MJC22" s="43"/>
      <c r="MJD22" s="43"/>
      <c r="MJE22" s="43"/>
      <c r="MJF22" s="43"/>
      <c r="MJG22" s="43"/>
      <c r="MJH22" s="43"/>
      <c r="MJI22" s="43"/>
      <c r="MJJ22" s="43"/>
      <c r="MJK22" s="43"/>
      <c r="MJL22" s="43"/>
      <c r="MJM22" s="43"/>
      <c r="MJN22" s="43"/>
      <c r="MJO22" s="43"/>
      <c r="MJP22" s="43"/>
      <c r="MJQ22" s="43"/>
      <c r="MJR22" s="43"/>
      <c r="MJS22" s="43"/>
      <c r="MJT22" s="43"/>
      <c r="MJU22" s="43"/>
      <c r="MJV22" s="43"/>
      <c r="MJW22" s="43"/>
      <c r="MJX22" s="43"/>
      <c r="MJY22" s="43"/>
      <c r="MJZ22" s="43"/>
      <c r="MKA22" s="43"/>
      <c r="MKB22" s="43"/>
      <c r="MKC22" s="43"/>
      <c r="MKD22" s="43"/>
      <c r="MKE22" s="43"/>
      <c r="MKF22" s="43"/>
      <c r="MKG22" s="43"/>
      <c r="MKH22" s="43"/>
      <c r="MKI22" s="43"/>
      <c r="MKJ22" s="43"/>
      <c r="MKK22" s="43"/>
      <c r="MKL22" s="43"/>
      <c r="MKM22" s="43"/>
      <c r="MKN22" s="43"/>
      <c r="MKO22" s="43"/>
      <c r="MKP22" s="43"/>
      <c r="MKQ22" s="43"/>
      <c r="MKR22" s="43"/>
      <c r="MKS22" s="43"/>
      <c r="MKT22" s="43"/>
      <c r="MKU22" s="43"/>
      <c r="MKV22" s="43"/>
      <c r="MKW22" s="43"/>
      <c r="MKX22" s="43"/>
      <c r="MKY22" s="43"/>
      <c r="MKZ22" s="43"/>
      <c r="MLA22" s="43"/>
      <c r="MLB22" s="43"/>
      <c r="MLC22" s="43"/>
      <c r="MLD22" s="43"/>
      <c r="MLE22" s="43"/>
      <c r="MLF22" s="43"/>
      <c r="MLG22" s="43"/>
      <c r="MLH22" s="43"/>
      <c r="MLI22" s="43"/>
      <c r="MLJ22" s="43"/>
      <c r="MLK22" s="43"/>
      <c r="MLL22" s="43"/>
      <c r="MLM22" s="43"/>
      <c r="MLN22" s="43"/>
      <c r="MLO22" s="43"/>
      <c r="MLP22" s="43"/>
      <c r="MLQ22" s="43"/>
      <c r="MLR22" s="43"/>
      <c r="MLS22" s="43"/>
      <c r="MLT22" s="43"/>
      <c r="MLU22" s="43"/>
      <c r="MLV22" s="43"/>
      <c r="MLW22" s="43"/>
      <c r="MLX22" s="43"/>
      <c r="MLY22" s="43"/>
      <c r="MLZ22" s="43"/>
      <c r="MMA22" s="43"/>
      <c r="MMB22" s="43"/>
      <c r="MMC22" s="43"/>
      <c r="MMD22" s="43"/>
      <c r="MME22" s="43"/>
      <c r="MMF22" s="43"/>
      <c r="MMG22" s="43"/>
      <c r="MMH22" s="43"/>
      <c r="MMI22" s="43"/>
      <c r="MMJ22" s="43"/>
      <c r="MMK22" s="43"/>
      <c r="MML22" s="43"/>
      <c r="MMM22" s="43"/>
      <c r="MMN22" s="43"/>
      <c r="MMO22" s="43"/>
      <c r="MMP22" s="43"/>
      <c r="MMQ22" s="43"/>
      <c r="MMR22" s="43"/>
      <c r="MMS22" s="43"/>
      <c r="MMT22" s="43"/>
      <c r="MMU22" s="43"/>
      <c r="MMV22" s="43"/>
      <c r="MMW22" s="43"/>
      <c r="MMX22" s="43"/>
      <c r="MMY22" s="43"/>
      <c r="MMZ22" s="43"/>
      <c r="MNA22" s="43"/>
      <c r="MNB22" s="43"/>
      <c r="MNC22" s="43"/>
      <c r="MND22" s="43"/>
      <c r="MNE22" s="43"/>
      <c r="MNF22" s="43"/>
      <c r="MNG22" s="43"/>
      <c r="MNH22" s="43"/>
      <c r="MNI22" s="43"/>
      <c r="MNJ22" s="43"/>
      <c r="MNK22" s="43"/>
      <c r="MNL22" s="43"/>
      <c r="MNM22" s="43"/>
      <c r="MNN22" s="43"/>
      <c r="MNO22" s="43"/>
      <c r="MNP22" s="43"/>
      <c r="MNQ22" s="43"/>
      <c r="MNR22" s="43"/>
      <c r="MNS22" s="43"/>
      <c r="MNT22" s="43"/>
      <c r="MNU22" s="43"/>
      <c r="MNV22" s="43"/>
      <c r="MNW22" s="43"/>
      <c r="MNX22" s="43"/>
      <c r="MNY22" s="43"/>
      <c r="MNZ22" s="43"/>
      <c r="MOA22" s="43"/>
      <c r="MOB22" s="43"/>
      <c r="MOC22" s="43"/>
      <c r="MOD22" s="43"/>
      <c r="MOE22" s="43"/>
      <c r="MOF22" s="43"/>
      <c r="MOG22" s="43"/>
      <c r="MOH22" s="43"/>
      <c r="MOI22" s="43"/>
      <c r="MOJ22" s="43"/>
      <c r="MOK22" s="43"/>
      <c r="MOL22" s="43"/>
      <c r="MOM22" s="43"/>
      <c r="MON22" s="43"/>
      <c r="MOO22" s="43"/>
      <c r="MOP22" s="43"/>
      <c r="MOQ22" s="43"/>
      <c r="MOR22" s="43"/>
      <c r="MOS22" s="43"/>
      <c r="MOT22" s="43"/>
      <c r="MOU22" s="43"/>
      <c r="MOV22" s="43"/>
      <c r="MOW22" s="43"/>
      <c r="MOX22" s="43"/>
      <c r="MOY22" s="43"/>
      <c r="MOZ22" s="43"/>
      <c r="MPA22" s="43"/>
      <c r="MPB22" s="43"/>
      <c r="MPC22" s="43"/>
      <c r="MPD22" s="43"/>
      <c r="MPE22" s="43"/>
      <c r="MPF22" s="43"/>
      <c r="MPG22" s="43"/>
      <c r="MPH22" s="43"/>
      <c r="MPI22" s="43"/>
      <c r="MPJ22" s="43"/>
      <c r="MPK22" s="43"/>
      <c r="MPL22" s="43"/>
      <c r="MPM22" s="43"/>
      <c r="MPN22" s="43"/>
      <c r="MPO22" s="43"/>
      <c r="MPP22" s="43"/>
      <c r="MPQ22" s="43"/>
      <c r="MPR22" s="43"/>
      <c r="MPS22" s="43"/>
      <c r="MPT22" s="43"/>
      <c r="MPU22" s="43"/>
      <c r="MPV22" s="43"/>
      <c r="MPW22" s="43"/>
      <c r="MPX22" s="43"/>
      <c r="MPY22" s="43"/>
      <c r="MPZ22" s="43"/>
      <c r="MQA22" s="43"/>
      <c r="MQB22" s="43"/>
      <c r="MQC22" s="43"/>
      <c r="MQD22" s="43"/>
      <c r="MQE22" s="43"/>
      <c r="MQF22" s="43"/>
      <c r="MQG22" s="43"/>
      <c r="MQH22" s="43"/>
      <c r="MQI22" s="43"/>
      <c r="MQJ22" s="43"/>
      <c r="MQK22" s="43"/>
      <c r="MQL22" s="43"/>
      <c r="MQM22" s="43"/>
      <c r="MQN22" s="43"/>
      <c r="MQO22" s="43"/>
      <c r="MQP22" s="43"/>
      <c r="MQQ22" s="43"/>
      <c r="MQR22" s="43"/>
      <c r="MQS22" s="43"/>
      <c r="MQT22" s="43"/>
      <c r="MQU22" s="43"/>
      <c r="MQV22" s="43"/>
      <c r="MQW22" s="43"/>
      <c r="MQX22" s="43"/>
      <c r="MQY22" s="43"/>
      <c r="MQZ22" s="43"/>
      <c r="MRA22" s="43"/>
      <c r="MRB22" s="43"/>
      <c r="MRC22" s="43"/>
      <c r="MRD22" s="43"/>
      <c r="MRE22" s="43"/>
      <c r="MRF22" s="43"/>
      <c r="MRG22" s="43"/>
      <c r="MRH22" s="43"/>
      <c r="MRI22" s="43"/>
      <c r="MRJ22" s="43"/>
      <c r="MRK22" s="43"/>
      <c r="MRL22" s="43"/>
      <c r="MRM22" s="43"/>
      <c r="MRN22" s="43"/>
      <c r="MRO22" s="43"/>
      <c r="MRP22" s="43"/>
      <c r="MRQ22" s="43"/>
      <c r="MRR22" s="43"/>
      <c r="MRS22" s="43"/>
      <c r="MRT22" s="43"/>
      <c r="MRU22" s="43"/>
      <c r="MRV22" s="43"/>
      <c r="MRW22" s="43"/>
      <c r="MRX22" s="43"/>
      <c r="MRY22" s="43"/>
      <c r="MRZ22" s="43"/>
      <c r="MSA22" s="43"/>
      <c r="MSB22" s="43"/>
      <c r="MSC22" s="43"/>
      <c r="MSD22" s="43"/>
      <c r="MSE22" s="43"/>
      <c r="MSF22" s="43"/>
      <c r="MSG22" s="43"/>
      <c r="MSH22" s="43"/>
      <c r="MSI22" s="43"/>
      <c r="MSJ22" s="43"/>
      <c r="MSK22" s="43"/>
      <c r="MSL22" s="43"/>
      <c r="MSM22" s="43"/>
      <c r="MSN22" s="43"/>
      <c r="MSO22" s="43"/>
      <c r="MSP22" s="43"/>
      <c r="MSQ22" s="43"/>
      <c r="MSR22" s="43"/>
      <c r="MSS22" s="43"/>
      <c r="MST22" s="43"/>
      <c r="MSU22" s="43"/>
      <c r="MSV22" s="43"/>
      <c r="MSW22" s="43"/>
      <c r="MSX22" s="43"/>
      <c r="MSY22" s="43"/>
      <c r="MSZ22" s="43"/>
      <c r="MTA22" s="43"/>
      <c r="MTB22" s="43"/>
      <c r="MTC22" s="43"/>
      <c r="MTD22" s="43"/>
      <c r="MTE22" s="43"/>
      <c r="MTF22" s="43"/>
      <c r="MTG22" s="43"/>
      <c r="MTH22" s="43"/>
      <c r="MTI22" s="43"/>
      <c r="MTJ22" s="43"/>
      <c r="MTK22" s="43"/>
      <c r="MTL22" s="43"/>
      <c r="MTM22" s="43"/>
      <c r="MTN22" s="43"/>
      <c r="MTO22" s="43"/>
      <c r="MTP22" s="43"/>
      <c r="MTQ22" s="43"/>
      <c r="MTR22" s="43"/>
      <c r="MTS22" s="43"/>
      <c r="MTT22" s="43"/>
      <c r="MTU22" s="43"/>
      <c r="MTV22" s="43"/>
      <c r="MTW22" s="43"/>
      <c r="MTX22" s="43"/>
      <c r="MTY22" s="43"/>
      <c r="MTZ22" s="43"/>
      <c r="MUA22" s="43"/>
      <c r="MUB22" s="43"/>
      <c r="MUC22" s="43"/>
      <c r="MUD22" s="43"/>
      <c r="MUE22" s="43"/>
      <c r="MUF22" s="43"/>
      <c r="MUG22" s="43"/>
      <c r="MUH22" s="43"/>
      <c r="MUI22" s="43"/>
      <c r="MUJ22" s="43"/>
      <c r="MUK22" s="43"/>
      <c r="MUL22" s="43"/>
      <c r="MUM22" s="43"/>
      <c r="MUN22" s="43"/>
      <c r="MUO22" s="43"/>
      <c r="MUP22" s="43"/>
      <c r="MUQ22" s="43"/>
      <c r="MUR22" s="43"/>
      <c r="MUS22" s="43"/>
      <c r="MUT22" s="43"/>
      <c r="MUU22" s="43"/>
      <c r="MUV22" s="43"/>
      <c r="MUW22" s="43"/>
      <c r="MUX22" s="43"/>
      <c r="MUY22" s="43"/>
      <c r="MUZ22" s="43"/>
      <c r="MVA22" s="43"/>
      <c r="MVB22" s="43"/>
      <c r="MVC22" s="43"/>
      <c r="MVD22" s="43"/>
      <c r="MVE22" s="43"/>
      <c r="MVF22" s="43"/>
      <c r="MVG22" s="43"/>
      <c r="MVH22" s="43"/>
      <c r="MVI22" s="43"/>
      <c r="MVJ22" s="43"/>
      <c r="MVK22" s="43"/>
      <c r="MVL22" s="43"/>
      <c r="MVM22" s="43"/>
      <c r="MVN22" s="43"/>
      <c r="MVO22" s="43"/>
      <c r="MVP22" s="43"/>
      <c r="MVQ22" s="43"/>
      <c r="MVR22" s="43"/>
      <c r="MVS22" s="43"/>
      <c r="MVT22" s="43"/>
      <c r="MVU22" s="43"/>
      <c r="MVV22" s="43"/>
      <c r="MVW22" s="43"/>
      <c r="MVX22" s="43"/>
      <c r="MVY22" s="43"/>
      <c r="MVZ22" s="43"/>
      <c r="MWA22" s="43"/>
      <c r="MWB22" s="43"/>
      <c r="MWC22" s="43"/>
      <c r="MWD22" s="43"/>
      <c r="MWE22" s="43"/>
      <c r="MWF22" s="43"/>
      <c r="MWG22" s="43"/>
      <c r="MWH22" s="43"/>
      <c r="MWI22" s="43"/>
      <c r="MWJ22" s="43"/>
      <c r="MWK22" s="43"/>
      <c r="MWL22" s="43"/>
      <c r="MWM22" s="43"/>
      <c r="MWN22" s="43"/>
      <c r="MWO22" s="43"/>
      <c r="MWP22" s="43"/>
      <c r="MWQ22" s="43"/>
      <c r="MWR22" s="43"/>
      <c r="MWS22" s="43"/>
      <c r="MWT22" s="43"/>
      <c r="MWU22" s="43"/>
      <c r="MWV22" s="43"/>
      <c r="MWW22" s="43"/>
      <c r="MWX22" s="43"/>
      <c r="MWY22" s="43"/>
      <c r="MWZ22" s="43"/>
      <c r="MXA22" s="43"/>
      <c r="MXB22" s="43"/>
      <c r="MXC22" s="43"/>
      <c r="MXD22" s="43"/>
      <c r="MXE22" s="43"/>
      <c r="MXF22" s="43"/>
      <c r="MXG22" s="43"/>
      <c r="MXH22" s="43"/>
      <c r="MXI22" s="43"/>
      <c r="MXJ22" s="43"/>
      <c r="MXK22" s="43"/>
      <c r="MXL22" s="43"/>
      <c r="MXM22" s="43"/>
      <c r="MXN22" s="43"/>
      <c r="MXO22" s="43"/>
      <c r="MXP22" s="43"/>
      <c r="MXQ22" s="43"/>
      <c r="MXR22" s="43"/>
      <c r="MXS22" s="43"/>
      <c r="MXT22" s="43"/>
      <c r="MXU22" s="43"/>
      <c r="MXV22" s="43"/>
      <c r="MXW22" s="43"/>
      <c r="MXX22" s="43"/>
      <c r="MXY22" s="43"/>
      <c r="MXZ22" s="43"/>
      <c r="MYA22" s="43"/>
      <c r="MYB22" s="43"/>
      <c r="MYC22" s="43"/>
      <c r="MYD22" s="43"/>
      <c r="MYE22" s="43"/>
      <c r="MYF22" s="43"/>
      <c r="MYG22" s="43"/>
      <c r="MYH22" s="43"/>
      <c r="MYI22" s="43"/>
      <c r="MYJ22" s="43"/>
      <c r="MYK22" s="43"/>
      <c r="MYL22" s="43"/>
      <c r="MYM22" s="43"/>
      <c r="MYN22" s="43"/>
      <c r="MYO22" s="43"/>
      <c r="MYP22" s="43"/>
      <c r="MYQ22" s="43"/>
      <c r="MYR22" s="43"/>
      <c r="MYS22" s="43"/>
      <c r="MYT22" s="43"/>
      <c r="MYU22" s="43"/>
      <c r="MYV22" s="43"/>
      <c r="MYW22" s="43"/>
      <c r="MYX22" s="43"/>
      <c r="MYY22" s="43"/>
      <c r="MYZ22" s="43"/>
      <c r="MZA22" s="43"/>
      <c r="MZB22" s="43"/>
      <c r="MZC22" s="43"/>
      <c r="MZD22" s="43"/>
      <c r="MZE22" s="43"/>
      <c r="MZF22" s="43"/>
      <c r="MZG22" s="43"/>
      <c r="MZH22" s="43"/>
      <c r="MZI22" s="43"/>
      <c r="MZJ22" s="43"/>
      <c r="MZK22" s="43"/>
      <c r="MZL22" s="43"/>
      <c r="MZM22" s="43"/>
      <c r="MZN22" s="43"/>
      <c r="MZO22" s="43"/>
      <c r="MZP22" s="43"/>
      <c r="MZQ22" s="43"/>
      <c r="MZR22" s="43"/>
      <c r="MZS22" s="43"/>
      <c r="MZT22" s="43"/>
      <c r="MZU22" s="43"/>
      <c r="MZV22" s="43"/>
      <c r="MZW22" s="43"/>
      <c r="MZX22" s="43"/>
      <c r="MZY22" s="43"/>
      <c r="MZZ22" s="43"/>
      <c r="NAA22" s="43"/>
      <c r="NAB22" s="43"/>
      <c r="NAC22" s="43"/>
      <c r="NAD22" s="43"/>
      <c r="NAE22" s="43"/>
      <c r="NAF22" s="43"/>
      <c r="NAG22" s="43"/>
      <c r="NAH22" s="43"/>
      <c r="NAI22" s="43"/>
      <c r="NAJ22" s="43"/>
      <c r="NAK22" s="43"/>
      <c r="NAL22" s="43"/>
      <c r="NAM22" s="43"/>
      <c r="NAN22" s="43"/>
      <c r="NAO22" s="43"/>
      <c r="NAP22" s="43"/>
      <c r="NAQ22" s="43"/>
      <c r="NAR22" s="43"/>
      <c r="NAS22" s="43"/>
      <c r="NAT22" s="43"/>
      <c r="NAU22" s="43"/>
      <c r="NAV22" s="43"/>
      <c r="NAW22" s="43"/>
      <c r="NAX22" s="43"/>
      <c r="NAY22" s="43"/>
      <c r="NAZ22" s="43"/>
      <c r="NBA22" s="43"/>
      <c r="NBB22" s="43"/>
      <c r="NBC22" s="43"/>
      <c r="NBD22" s="43"/>
      <c r="NBE22" s="43"/>
      <c r="NBF22" s="43"/>
      <c r="NBG22" s="43"/>
      <c r="NBH22" s="43"/>
      <c r="NBI22" s="43"/>
      <c r="NBJ22" s="43"/>
      <c r="NBK22" s="43"/>
      <c r="NBL22" s="43"/>
      <c r="NBM22" s="43"/>
      <c r="NBN22" s="43"/>
      <c r="NBO22" s="43"/>
      <c r="NBP22" s="43"/>
      <c r="NBQ22" s="43"/>
      <c r="NBR22" s="43"/>
      <c r="NBS22" s="43"/>
      <c r="NBT22" s="43"/>
      <c r="NBU22" s="43"/>
      <c r="NBV22" s="43"/>
      <c r="NBW22" s="43"/>
      <c r="NBX22" s="43"/>
      <c r="NBY22" s="43"/>
      <c r="NBZ22" s="43"/>
      <c r="NCA22" s="43"/>
      <c r="NCB22" s="43"/>
      <c r="NCC22" s="43"/>
      <c r="NCD22" s="43"/>
      <c r="NCE22" s="43"/>
      <c r="NCF22" s="43"/>
      <c r="NCG22" s="43"/>
      <c r="NCH22" s="43"/>
      <c r="NCI22" s="43"/>
      <c r="NCJ22" s="43"/>
      <c r="NCK22" s="43"/>
      <c r="NCL22" s="43"/>
      <c r="NCM22" s="43"/>
      <c r="NCN22" s="43"/>
      <c r="NCO22" s="43"/>
      <c r="NCP22" s="43"/>
      <c r="NCQ22" s="43"/>
      <c r="NCR22" s="43"/>
      <c r="NCS22" s="43"/>
      <c r="NCT22" s="43"/>
      <c r="NCU22" s="43"/>
      <c r="NCV22" s="43"/>
      <c r="NCW22" s="43"/>
      <c r="NCX22" s="43"/>
      <c r="NCY22" s="43"/>
      <c r="NCZ22" s="43"/>
      <c r="NDA22" s="43"/>
      <c r="NDB22" s="43"/>
      <c r="NDC22" s="43"/>
      <c r="NDD22" s="43"/>
      <c r="NDE22" s="43"/>
      <c r="NDF22" s="43"/>
      <c r="NDG22" s="43"/>
      <c r="NDH22" s="43"/>
      <c r="NDI22" s="43"/>
      <c r="NDJ22" s="43"/>
      <c r="NDK22" s="43"/>
      <c r="NDL22" s="43"/>
      <c r="NDM22" s="43"/>
      <c r="NDN22" s="43"/>
      <c r="NDO22" s="43"/>
      <c r="NDP22" s="43"/>
      <c r="NDQ22" s="43"/>
      <c r="NDR22" s="43"/>
      <c r="NDS22" s="43"/>
      <c r="NDT22" s="43"/>
      <c r="NDU22" s="43"/>
      <c r="NDV22" s="43"/>
      <c r="NDW22" s="43"/>
      <c r="NDX22" s="43"/>
      <c r="NDY22" s="43"/>
      <c r="NDZ22" s="43"/>
      <c r="NEA22" s="43"/>
      <c r="NEB22" s="43"/>
      <c r="NEC22" s="43"/>
      <c r="NED22" s="43"/>
      <c r="NEE22" s="43"/>
      <c r="NEF22" s="43"/>
      <c r="NEG22" s="43"/>
      <c r="NEH22" s="43"/>
      <c r="NEI22" s="43"/>
      <c r="NEJ22" s="43"/>
      <c r="NEK22" s="43"/>
      <c r="NEL22" s="43"/>
      <c r="NEM22" s="43"/>
      <c r="NEN22" s="43"/>
      <c r="NEO22" s="43"/>
      <c r="NEP22" s="43"/>
      <c r="NEQ22" s="43"/>
      <c r="NER22" s="43"/>
      <c r="NES22" s="43"/>
      <c r="NET22" s="43"/>
      <c r="NEU22" s="43"/>
      <c r="NEV22" s="43"/>
      <c r="NEW22" s="43"/>
      <c r="NEX22" s="43"/>
      <c r="NEY22" s="43"/>
      <c r="NEZ22" s="43"/>
      <c r="NFA22" s="43"/>
      <c r="NFB22" s="43"/>
      <c r="NFC22" s="43"/>
      <c r="NFD22" s="43"/>
      <c r="NFE22" s="43"/>
      <c r="NFF22" s="43"/>
      <c r="NFG22" s="43"/>
      <c r="NFH22" s="43"/>
      <c r="NFI22" s="43"/>
      <c r="NFJ22" s="43"/>
      <c r="NFK22" s="43"/>
      <c r="NFL22" s="43"/>
      <c r="NFM22" s="43"/>
      <c r="NFN22" s="43"/>
      <c r="NFO22" s="43"/>
      <c r="NFP22" s="43"/>
      <c r="NFQ22" s="43"/>
      <c r="NFR22" s="43"/>
      <c r="NFS22" s="43"/>
      <c r="NFT22" s="43"/>
      <c r="NFU22" s="43"/>
      <c r="NFV22" s="43"/>
      <c r="NFW22" s="43"/>
      <c r="NFX22" s="43"/>
      <c r="NFY22" s="43"/>
      <c r="NFZ22" s="43"/>
      <c r="NGA22" s="43"/>
      <c r="NGB22" s="43"/>
      <c r="NGC22" s="43"/>
      <c r="NGD22" s="43"/>
      <c r="NGE22" s="43"/>
      <c r="NGF22" s="43"/>
      <c r="NGG22" s="43"/>
      <c r="NGH22" s="43"/>
      <c r="NGI22" s="43"/>
      <c r="NGJ22" s="43"/>
      <c r="NGK22" s="43"/>
      <c r="NGL22" s="43"/>
      <c r="NGM22" s="43"/>
      <c r="NGN22" s="43"/>
      <c r="NGO22" s="43"/>
      <c r="NGP22" s="43"/>
      <c r="NGQ22" s="43"/>
      <c r="NGR22" s="43"/>
      <c r="NGS22" s="43"/>
      <c r="NGT22" s="43"/>
      <c r="NGU22" s="43"/>
      <c r="NGV22" s="43"/>
      <c r="NGW22" s="43"/>
      <c r="NGX22" s="43"/>
      <c r="NGY22" s="43"/>
      <c r="NGZ22" s="43"/>
      <c r="NHA22" s="43"/>
      <c r="NHB22" s="43"/>
      <c r="NHC22" s="43"/>
      <c r="NHD22" s="43"/>
      <c r="NHE22" s="43"/>
      <c r="NHF22" s="43"/>
      <c r="NHG22" s="43"/>
      <c r="NHH22" s="43"/>
      <c r="NHI22" s="43"/>
      <c r="NHJ22" s="43"/>
      <c r="NHK22" s="43"/>
      <c r="NHL22" s="43"/>
      <c r="NHM22" s="43"/>
      <c r="NHN22" s="43"/>
      <c r="NHO22" s="43"/>
      <c r="NHP22" s="43"/>
      <c r="NHQ22" s="43"/>
      <c r="NHR22" s="43"/>
      <c r="NHS22" s="43"/>
      <c r="NHT22" s="43"/>
      <c r="NHU22" s="43"/>
      <c r="NHV22" s="43"/>
      <c r="NHW22" s="43"/>
      <c r="NHX22" s="43"/>
      <c r="NHY22" s="43"/>
      <c r="NHZ22" s="43"/>
      <c r="NIA22" s="43"/>
      <c r="NIB22" s="43"/>
      <c r="NIC22" s="43"/>
      <c r="NID22" s="43"/>
      <c r="NIE22" s="43"/>
      <c r="NIF22" s="43"/>
      <c r="NIG22" s="43"/>
      <c r="NIH22" s="43"/>
      <c r="NII22" s="43"/>
      <c r="NIJ22" s="43"/>
      <c r="NIK22" s="43"/>
      <c r="NIL22" s="43"/>
      <c r="NIM22" s="43"/>
      <c r="NIN22" s="43"/>
      <c r="NIO22" s="43"/>
      <c r="NIP22" s="43"/>
      <c r="NIQ22" s="43"/>
      <c r="NIR22" s="43"/>
      <c r="NIS22" s="43"/>
      <c r="NIT22" s="43"/>
      <c r="NIU22" s="43"/>
      <c r="NIV22" s="43"/>
      <c r="NIW22" s="43"/>
      <c r="NIX22" s="43"/>
      <c r="NIY22" s="43"/>
      <c r="NIZ22" s="43"/>
      <c r="NJA22" s="43"/>
      <c r="NJB22" s="43"/>
      <c r="NJC22" s="43"/>
      <c r="NJD22" s="43"/>
      <c r="NJE22" s="43"/>
      <c r="NJF22" s="43"/>
      <c r="NJG22" s="43"/>
      <c r="NJH22" s="43"/>
      <c r="NJI22" s="43"/>
      <c r="NJJ22" s="43"/>
      <c r="NJK22" s="43"/>
      <c r="NJL22" s="43"/>
      <c r="NJM22" s="43"/>
      <c r="NJN22" s="43"/>
      <c r="NJO22" s="43"/>
      <c r="NJP22" s="43"/>
      <c r="NJQ22" s="43"/>
      <c r="NJR22" s="43"/>
      <c r="NJS22" s="43"/>
      <c r="NJT22" s="43"/>
      <c r="NJU22" s="43"/>
      <c r="NJV22" s="43"/>
      <c r="NJW22" s="43"/>
      <c r="NJX22" s="43"/>
      <c r="NJY22" s="43"/>
      <c r="NJZ22" s="43"/>
      <c r="NKA22" s="43"/>
      <c r="NKB22" s="43"/>
      <c r="NKC22" s="43"/>
      <c r="NKD22" s="43"/>
      <c r="NKE22" s="43"/>
      <c r="NKF22" s="43"/>
      <c r="NKG22" s="43"/>
      <c r="NKH22" s="43"/>
      <c r="NKI22" s="43"/>
      <c r="NKJ22" s="43"/>
      <c r="NKK22" s="43"/>
      <c r="NKL22" s="43"/>
      <c r="NKM22" s="43"/>
      <c r="NKN22" s="43"/>
      <c r="NKO22" s="43"/>
      <c r="NKP22" s="43"/>
      <c r="NKQ22" s="43"/>
      <c r="NKR22" s="43"/>
      <c r="NKS22" s="43"/>
      <c r="NKT22" s="43"/>
      <c r="NKU22" s="43"/>
      <c r="NKV22" s="43"/>
      <c r="NKW22" s="43"/>
      <c r="NKX22" s="43"/>
      <c r="NKY22" s="43"/>
      <c r="NKZ22" s="43"/>
      <c r="NLA22" s="43"/>
      <c r="NLB22" s="43"/>
      <c r="NLC22" s="43"/>
      <c r="NLD22" s="43"/>
      <c r="NLE22" s="43"/>
      <c r="NLF22" s="43"/>
      <c r="NLG22" s="43"/>
      <c r="NLH22" s="43"/>
      <c r="NLI22" s="43"/>
      <c r="NLJ22" s="43"/>
      <c r="NLK22" s="43"/>
      <c r="NLL22" s="43"/>
      <c r="NLM22" s="43"/>
      <c r="NLN22" s="43"/>
      <c r="NLO22" s="43"/>
      <c r="NLP22" s="43"/>
      <c r="NLQ22" s="43"/>
      <c r="NLR22" s="43"/>
      <c r="NLS22" s="43"/>
      <c r="NLT22" s="43"/>
      <c r="NLU22" s="43"/>
      <c r="NLV22" s="43"/>
      <c r="NLW22" s="43"/>
      <c r="NLX22" s="43"/>
      <c r="NLY22" s="43"/>
      <c r="NLZ22" s="43"/>
      <c r="NMA22" s="43"/>
      <c r="NMB22" s="43"/>
      <c r="NMC22" s="43"/>
      <c r="NMD22" s="43"/>
      <c r="NME22" s="43"/>
      <c r="NMF22" s="43"/>
      <c r="NMG22" s="43"/>
      <c r="NMH22" s="43"/>
      <c r="NMI22" s="43"/>
      <c r="NMJ22" s="43"/>
      <c r="NMK22" s="43"/>
      <c r="NML22" s="43"/>
      <c r="NMM22" s="43"/>
      <c r="NMN22" s="43"/>
      <c r="NMO22" s="43"/>
      <c r="NMP22" s="43"/>
      <c r="NMQ22" s="43"/>
      <c r="NMR22" s="43"/>
      <c r="NMS22" s="43"/>
      <c r="NMT22" s="43"/>
      <c r="NMU22" s="43"/>
      <c r="NMV22" s="43"/>
      <c r="NMW22" s="43"/>
      <c r="NMX22" s="43"/>
      <c r="NMY22" s="43"/>
      <c r="NMZ22" s="43"/>
      <c r="NNA22" s="43"/>
      <c r="NNB22" s="43"/>
      <c r="NNC22" s="43"/>
      <c r="NND22" s="43"/>
      <c r="NNE22" s="43"/>
      <c r="NNF22" s="43"/>
      <c r="NNG22" s="43"/>
      <c r="NNH22" s="43"/>
      <c r="NNI22" s="43"/>
      <c r="NNJ22" s="43"/>
      <c r="NNK22" s="43"/>
      <c r="NNL22" s="43"/>
      <c r="NNM22" s="43"/>
      <c r="NNN22" s="43"/>
      <c r="NNO22" s="43"/>
      <c r="NNP22" s="43"/>
      <c r="NNQ22" s="43"/>
      <c r="NNR22" s="43"/>
      <c r="NNS22" s="43"/>
      <c r="NNT22" s="43"/>
      <c r="NNU22" s="43"/>
      <c r="NNV22" s="43"/>
      <c r="NNW22" s="43"/>
      <c r="NNX22" s="43"/>
      <c r="NNY22" s="43"/>
      <c r="NNZ22" s="43"/>
      <c r="NOA22" s="43"/>
      <c r="NOB22" s="43"/>
      <c r="NOC22" s="43"/>
      <c r="NOD22" s="43"/>
      <c r="NOE22" s="43"/>
      <c r="NOF22" s="43"/>
      <c r="NOG22" s="43"/>
      <c r="NOH22" s="43"/>
      <c r="NOI22" s="43"/>
      <c r="NOJ22" s="43"/>
      <c r="NOK22" s="43"/>
      <c r="NOL22" s="43"/>
      <c r="NOM22" s="43"/>
      <c r="NON22" s="43"/>
      <c r="NOO22" s="43"/>
      <c r="NOP22" s="43"/>
      <c r="NOQ22" s="43"/>
      <c r="NOR22" s="43"/>
      <c r="NOS22" s="43"/>
      <c r="NOT22" s="43"/>
      <c r="NOU22" s="43"/>
      <c r="NOV22" s="43"/>
      <c r="NOW22" s="43"/>
      <c r="NOX22" s="43"/>
      <c r="NOY22" s="43"/>
      <c r="NOZ22" s="43"/>
      <c r="NPA22" s="43"/>
      <c r="NPB22" s="43"/>
      <c r="NPC22" s="43"/>
      <c r="NPD22" s="43"/>
      <c r="NPE22" s="43"/>
      <c r="NPF22" s="43"/>
      <c r="NPG22" s="43"/>
      <c r="NPH22" s="43"/>
      <c r="NPI22" s="43"/>
      <c r="NPJ22" s="43"/>
      <c r="NPK22" s="43"/>
      <c r="NPL22" s="43"/>
      <c r="NPM22" s="43"/>
      <c r="NPN22" s="43"/>
      <c r="NPO22" s="43"/>
      <c r="NPP22" s="43"/>
      <c r="NPQ22" s="43"/>
      <c r="NPR22" s="43"/>
      <c r="NPS22" s="43"/>
      <c r="NPT22" s="43"/>
      <c r="NPU22" s="43"/>
      <c r="NPV22" s="43"/>
      <c r="NPW22" s="43"/>
      <c r="NPX22" s="43"/>
      <c r="NPY22" s="43"/>
      <c r="NPZ22" s="43"/>
      <c r="NQA22" s="43"/>
      <c r="NQB22" s="43"/>
      <c r="NQC22" s="43"/>
      <c r="NQD22" s="43"/>
      <c r="NQE22" s="43"/>
      <c r="NQF22" s="43"/>
      <c r="NQG22" s="43"/>
      <c r="NQH22" s="43"/>
      <c r="NQI22" s="43"/>
      <c r="NQJ22" s="43"/>
      <c r="NQK22" s="43"/>
      <c r="NQL22" s="43"/>
      <c r="NQM22" s="43"/>
      <c r="NQN22" s="43"/>
      <c r="NQO22" s="43"/>
      <c r="NQP22" s="43"/>
      <c r="NQQ22" s="43"/>
      <c r="NQR22" s="43"/>
      <c r="NQS22" s="43"/>
      <c r="NQT22" s="43"/>
      <c r="NQU22" s="43"/>
      <c r="NQV22" s="43"/>
      <c r="NQW22" s="43"/>
      <c r="NQX22" s="43"/>
      <c r="NQY22" s="43"/>
      <c r="NQZ22" s="43"/>
      <c r="NRA22" s="43"/>
      <c r="NRB22" s="43"/>
      <c r="NRC22" s="43"/>
      <c r="NRD22" s="43"/>
      <c r="NRE22" s="43"/>
      <c r="NRF22" s="43"/>
      <c r="NRG22" s="43"/>
      <c r="NRH22" s="43"/>
      <c r="NRI22" s="43"/>
      <c r="NRJ22" s="43"/>
      <c r="NRK22" s="43"/>
      <c r="NRL22" s="43"/>
      <c r="NRM22" s="43"/>
      <c r="NRN22" s="43"/>
      <c r="NRO22" s="43"/>
      <c r="NRP22" s="43"/>
      <c r="NRQ22" s="43"/>
      <c r="NRR22" s="43"/>
      <c r="NRS22" s="43"/>
      <c r="NRT22" s="43"/>
      <c r="NRU22" s="43"/>
      <c r="NRV22" s="43"/>
      <c r="NRW22" s="43"/>
      <c r="NRX22" s="43"/>
      <c r="NRY22" s="43"/>
      <c r="NRZ22" s="43"/>
      <c r="NSA22" s="43"/>
      <c r="NSB22" s="43"/>
      <c r="NSC22" s="43"/>
      <c r="NSD22" s="43"/>
      <c r="NSE22" s="43"/>
      <c r="NSF22" s="43"/>
      <c r="NSG22" s="43"/>
      <c r="NSH22" s="43"/>
      <c r="NSI22" s="43"/>
      <c r="NSJ22" s="43"/>
      <c r="NSK22" s="43"/>
      <c r="NSL22" s="43"/>
      <c r="NSM22" s="43"/>
      <c r="NSN22" s="43"/>
      <c r="NSO22" s="43"/>
      <c r="NSP22" s="43"/>
      <c r="NSQ22" s="43"/>
      <c r="NSR22" s="43"/>
      <c r="NSS22" s="43"/>
      <c r="NST22" s="43"/>
      <c r="NSU22" s="43"/>
      <c r="NSV22" s="43"/>
      <c r="NSW22" s="43"/>
      <c r="NSX22" s="43"/>
      <c r="NSY22" s="43"/>
      <c r="NSZ22" s="43"/>
      <c r="NTA22" s="43"/>
      <c r="NTB22" s="43"/>
      <c r="NTC22" s="43"/>
      <c r="NTD22" s="43"/>
      <c r="NTE22" s="43"/>
      <c r="NTF22" s="43"/>
      <c r="NTG22" s="43"/>
      <c r="NTH22" s="43"/>
      <c r="NTI22" s="43"/>
      <c r="NTJ22" s="43"/>
      <c r="NTK22" s="43"/>
      <c r="NTL22" s="43"/>
      <c r="NTM22" s="43"/>
      <c r="NTN22" s="43"/>
      <c r="NTO22" s="43"/>
      <c r="NTP22" s="43"/>
      <c r="NTQ22" s="43"/>
      <c r="NTR22" s="43"/>
      <c r="NTS22" s="43"/>
      <c r="NTT22" s="43"/>
      <c r="NTU22" s="43"/>
      <c r="NTV22" s="43"/>
      <c r="NTW22" s="43"/>
      <c r="NTX22" s="43"/>
      <c r="NTY22" s="43"/>
      <c r="NTZ22" s="43"/>
      <c r="NUA22" s="43"/>
      <c r="NUB22" s="43"/>
      <c r="NUC22" s="43"/>
      <c r="NUD22" s="43"/>
      <c r="NUE22" s="43"/>
      <c r="NUF22" s="43"/>
      <c r="NUG22" s="43"/>
      <c r="NUH22" s="43"/>
      <c r="NUI22" s="43"/>
      <c r="NUJ22" s="43"/>
      <c r="NUK22" s="43"/>
      <c r="NUL22" s="43"/>
      <c r="NUM22" s="43"/>
      <c r="NUN22" s="43"/>
      <c r="NUO22" s="43"/>
      <c r="NUP22" s="43"/>
      <c r="NUQ22" s="43"/>
      <c r="NUR22" s="43"/>
      <c r="NUS22" s="43"/>
      <c r="NUT22" s="43"/>
      <c r="NUU22" s="43"/>
      <c r="NUV22" s="43"/>
      <c r="NUW22" s="43"/>
      <c r="NUX22" s="43"/>
      <c r="NUY22" s="43"/>
      <c r="NUZ22" s="43"/>
      <c r="NVA22" s="43"/>
      <c r="NVB22" s="43"/>
      <c r="NVC22" s="43"/>
      <c r="NVD22" s="43"/>
      <c r="NVE22" s="43"/>
      <c r="NVF22" s="43"/>
      <c r="NVG22" s="43"/>
      <c r="NVH22" s="43"/>
      <c r="NVI22" s="43"/>
      <c r="NVJ22" s="43"/>
      <c r="NVK22" s="43"/>
      <c r="NVL22" s="43"/>
      <c r="NVM22" s="43"/>
      <c r="NVN22" s="43"/>
      <c r="NVO22" s="43"/>
      <c r="NVP22" s="43"/>
      <c r="NVQ22" s="43"/>
      <c r="NVR22" s="43"/>
      <c r="NVS22" s="43"/>
      <c r="NVT22" s="43"/>
      <c r="NVU22" s="43"/>
      <c r="NVV22" s="43"/>
      <c r="NVW22" s="43"/>
      <c r="NVX22" s="43"/>
      <c r="NVY22" s="43"/>
      <c r="NVZ22" s="43"/>
      <c r="NWA22" s="43"/>
      <c r="NWB22" s="43"/>
      <c r="NWC22" s="43"/>
      <c r="NWD22" s="43"/>
      <c r="NWE22" s="43"/>
      <c r="NWF22" s="43"/>
      <c r="NWG22" s="43"/>
      <c r="NWH22" s="43"/>
      <c r="NWI22" s="43"/>
      <c r="NWJ22" s="43"/>
      <c r="NWK22" s="43"/>
      <c r="NWL22" s="43"/>
      <c r="NWM22" s="43"/>
      <c r="NWN22" s="43"/>
      <c r="NWO22" s="43"/>
      <c r="NWP22" s="43"/>
      <c r="NWQ22" s="43"/>
      <c r="NWR22" s="43"/>
      <c r="NWS22" s="43"/>
      <c r="NWT22" s="43"/>
      <c r="NWU22" s="43"/>
      <c r="NWV22" s="43"/>
      <c r="NWW22" s="43"/>
      <c r="NWX22" s="43"/>
      <c r="NWY22" s="43"/>
      <c r="NWZ22" s="43"/>
      <c r="NXA22" s="43"/>
      <c r="NXB22" s="43"/>
      <c r="NXC22" s="43"/>
      <c r="NXD22" s="43"/>
      <c r="NXE22" s="43"/>
      <c r="NXF22" s="43"/>
      <c r="NXG22" s="43"/>
      <c r="NXH22" s="43"/>
      <c r="NXI22" s="43"/>
      <c r="NXJ22" s="43"/>
      <c r="NXK22" s="43"/>
      <c r="NXL22" s="43"/>
      <c r="NXM22" s="43"/>
      <c r="NXN22" s="43"/>
      <c r="NXO22" s="43"/>
      <c r="NXP22" s="43"/>
      <c r="NXQ22" s="43"/>
      <c r="NXR22" s="43"/>
      <c r="NXS22" s="43"/>
      <c r="NXT22" s="43"/>
      <c r="NXU22" s="43"/>
      <c r="NXV22" s="43"/>
      <c r="NXW22" s="43"/>
      <c r="NXX22" s="43"/>
      <c r="NXY22" s="43"/>
      <c r="NXZ22" s="43"/>
      <c r="NYA22" s="43"/>
      <c r="NYB22" s="43"/>
      <c r="NYC22" s="43"/>
      <c r="NYD22" s="43"/>
      <c r="NYE22" s="43"/>
      <c r="NYF22" s="43"/>
      <c r="NYG22" s="43"/>
      <c r="NYH22" s="43"/>
      <c r="NYI22" s="43"/>
      <c r="NYJ22" s="43"/>
      <c r="NYK22" s="43"/>
      <c r="NYL22" s="43"/>
      <c r="NYM22" s="43"/>
      <c r="NYN22" s="43"/>
      <c r="NYO22" s="43"/>
      <c r="NYP22" s="43"/>
      <c r="NYQ22" s="43"/>
      <c r="NYR22" s="43"/>
      <c r="NYS22" s="43"/>
      <c r="NYT22" s="43"/>
      <c r="NYU22" s="43"/>
      <c r="NYV22" s="43"/>
      <c r="NYW22" s="43"/>
      <c r="NYX22" s="43"/>
      <c r="NYY22" s="43"/>
      <c r="NYZ22" s="43"/>
      <c r="NZA22" s="43"/>
      <c r="NZB22" s="43"/>
      <c r="NZC22" s="43"/>
      <c r="NZD22" s="43"/>
      <c r="NZE22" s="43"/>
      <c r="NZF22" s="43"/>
      <c r="NZG22" s="43"/>
      <c r="NZH22" s="43"/>
      <c r="NZI22" s="43"/>
      <c r="NZJ22" s="43"/>
      <c r="NZK22" s="43"/>
      <c r="NZL22" s="43"/>
      <c r="NZM22" s="43"/>
      <c r="NZN22" s="43"/>
      <c r="NZO22" s="43"/>
      <c r="NZP22" s="43"/>
      <c r="NZQ22" s="43"/>
      <c r="NZR22" s="43"/>
      <c r="NZS22" s="43"/>
      <c r="NZT22" s="43"/>
      <c r="NZU22" s="43"/>
      <c r="NZV22" s="43"/>
      <c r="NZW22" s="43"/>
      <c r="NZX22" s="43"/>
      <c r="NZY22" s="43"/>
      <c r="NZZ22" s="43"/>
      <c r="OAA22" s="43"/>
      <c r="OAB22" s="43"/>
      <c r="OAC22" s="43"/>
      <c r="OAD22" s="43"/>
      <c r="OAE22" s="43"/>
      <c r="OAF22" s="43"/>
      <c r="OAG22" s="43"/>
      <c r="OAH22" s="43"/>
      <c r="OAI22" s="43"/>
      <c r="OAJ22" s="43"/>
      <c r="OAK22" s="43"/>
      <c r="OAL22" s="43"/>
      <c r="OAM22" s="43"/>
      <c r="OAN22" s="43"/>
      <c r="OAO22" s="43"/>
      <c r="OAP22" s="43"/>
      <c r="OAQ22" s="43"/>
      <c r="OAR22" s="43"/>
      <c r="OAS22" s="43"/>
      <c r="OAT22" s="43"/>
      <c r="OAU22" s="43"/>
      <c r="OAV22" s="43"/>
      <c r="OAW22" s="43"/>
      <c r="OAX22" s="43"/>
      <c r="OAY22" s="43"/>
      <c r="OAZ22" s="43"/>
      <c r="OBA22" s="43"/>
      <c r="OBB22" s="43"/>
      <c r="OBC22" s="43"/>
      <c r="OBD22" s="43"/>
      <c r="OBE22" s="43"/>
      <c r="OBF22" s="43"/>
      <c r="OBG22" s="43"/>
      <c r="OBH22" s="43"/>
      <c r="OBI22" s="43"/>
      <c r="OBJ22" s="43"/>
      <c r="OBK22" s="43"/>
      <c r="OBL22" s="43"/>
      <c r="OBM22" s="43"/>
      <c r="OBN22" s="43"/>
      <c r="OBO22" s="43"/>
      <c r="OBP22" s="43"/>
      <c r="OBQ22" s="43"/>
      <c r="OBR22" s="43"/>
      <c r="OBS22" s="43"/>
      <c r="OBT22" s="43"/>
      <c r="OBU22" s="43"/>
      <c r="OBV22" s="43"/>
      <c r="OBW22" s="43"/>
      <c r="OBX22" s="43"/>
      <c r="OBY22" s="43"/>
      <c r="OBZ22" s="43"/>
      <c r="OCA22" s="43"/>
      <c r="OCB22" s="43"/>
      <c r="OCC22" s="43"/>
      <c r="OCD22" s="43"/>
      <c r="OCE22" s="43"/>
      <c r="OCF22" s="43"/>
      <c r="OCG22" s="43"/>
      <c r="OCH22" s="43"/>
      <c r="OCI22" s="43"/>
      <c r="OCJ22" s="43"/>
      <c r="OCK22" s="43"/>
      <c r="OCL22" s="43"/>
      <c r="OCM22" s="43"/>
      <c r="OCN22" s="43"/>
      <c r="OCO22" s="43"/>
      <c r="OCP22" s="43"/>
      <c r="OCQ22" s="43"/>
      <c r="OCR22" s="43"/>
      <c r="OCS22" s="43"/>
      <c r="OCT22" s="43"/>
      <c r="OCU22" s="43"/>
      <c r="OCV22" s="43"/>
      <c r="OCW22" s="43"/>
      <c r="OCX22" s="43"/>
      <c r="OCY22" s="43"/>
      <c r="OCZ22" s="43"/>
      <c r="ODA22" s="43"/>
      <c r="ODB22" s="43"/>
      <c r="ODC22" s="43"/>
      <c r="ODD22" s="43"/>
      <c r="ODE22" s="43"/>
      <c r="ODF22" s="43"/>
      <c r="ODG22" s="43"/>
      <c r="ODH22" s="43"/>
      <c r="ODI22" s="43"/>
      <c r="ODJ22" s="43"/>
      <c r="ODK22" s="43"/>
      <c r="ODL22" s="43"/>
      <c r="ODM22" s="43"/>
      <c r="ODN22" s="43"/>
      <c r="ODO22" s="43"/>
      <c r="ODP22" s="43"/>
      <c r="ODQ22" s="43"/>
      <c r="ODR22" s="43"/>
      <c r="ODS22" s="43"/>
      <c r="ODT22" s="43"/>
      <c r="ODU22" s="43"/>
      <c r="ODV22" s="43"/>
      <c r="ODW22" s="43"/>
      <c r="ODX22" s="43"/>
      <c r="ODY22" s="43"/>
      <c r="ODZ22" s="43"/>
      <c r="OEA22" s="43"/>
      <c r="OEB22" s="43"/>
      <c r="OEC22" s="43"/>
      <c r="OED22" s="43"/>
      <c r="OEE22" s="43"/>
      <c r="OEF22" s="43"/>
      <c r="OEG22" s="43"/>
      <c r="OEH22" s="43"/>
      <c r="OEI22" s="43"/>
      <c r="OEJ22" s="43"/>
      <c r="OEK22" s="43"/>
      <c r="OEL22" s="43"/>
      <c r="OEM22" s="43"/>
      <c r="OEN22" s="43"/>
      <c r="OEO22" s="43"/>
      <c r="OEP22" s="43"/>
      <c r="OEQ22" s="43"/>
      <c r="OER22" s="43"/>
      <c r="OES22" s="43"/>
      <c r="OET22" s="43"/>
      <c r="OEU22" s="43"/>
      <c r="OEV22" s="43"/>
      <c r="OEW22" s="43"/>
      <c r="OEX22" s="43"/>
      <c r="OEY22" s="43"/>
      <c r="OEZ22" s="43"/>
      <c r="OFA22" s="43"/>
      <c r="OFB22" s="43"/>
      <c r="OFC22" s="43"/>
      <c r="OFD22" s="43"/>
      <c r="OFE22" s="43"/>
      <c r="OFF22" s="43"/>
      <c r="OFG22" s="43"/>
      <c r="OFH22" s="43"/>
      <c r="OFI22" s="43"/>
      <c r="OFJ22" s="43"/>
      <c r="OFK22" s="43"/>
      <c r="OFL22" s="43"/>
      <c r="OFM22" s="43"/>
      <c r="OFN22" s="43"/>
      <c r="OFO22" s="43"/>
      <c r="OFP22" s="43"/>
      <c r="OFQ22" s="43"/>
      <c r="OFR22" s="43"/>
      <c r="OFS22" s="43"/>
      <c r="OFT22" s="43"/>
      <c r="OFU22" s="43"/>
      <c r="OFV22" s="43"/>
      <c r="OFW22" s="43"/>
      <c r="OFX22" s="43"/>
      <c r="OFY22" s="43"/>
      <c r="OFZ22" s="43"/>
      <c r="OGA22" s="43"/>
      <c r="OGB22" s="43"/>
      <c r="OGC22" s="43"/>
      <c r="OGD22" s="43"/>
      <c r="OGE22" s="43"/>
      <c r="OGF22" s="43"/>
      <c r="OGG22" s="43"/>
      <c r="OGH22" s="43"/>
      <c r="OGI22" s="43"/>
      <c r="OGJ22" s="43"/>
      <c r="OGK22" s="43"/>
      <c r="OGL22" s="43"/>
      <c r="OGM22" s="43"/>
      <c r="OGN22" s="43"/>
      <c r="OGO22" s="43"/>
      <c r="OGP22" s="43"/>
      <c r="OGQ22" s="43"/>
      <c r="OGR22" s="43"/>
      <c r="OGS22" s="43"/>
      <c r="OGT22" s="43"/>
      <c r="OGU22" s="43"/>
      <c r="OGV22" s="43"/>
      <c r="OGW22" s="43"/>
      <c r="OGX22" s="43"/>
      <c r="OGY22" s="43"/>
      <c r="OGZ22" s="43"/>
      <c r="OHA22" s="43"/>
      <c r="OHB22" s="43"/>
      <c r="OHC22" s="43"/>
      <c r="OHD22" s="43"/>
      <c r="OHE22" s="43"/>
      <c r="OHF22" s="43"/>
      <c r="OHG22" s="43"/>
      <c r="OHH22" s="43"/>
      <c r="OHI22" s="43"/>
      <c r="OHJ22" s="43"/>
      <c r="OHK22" s="43"/>
      <c r="OHL22" s="43"/>
      <c r="OHM22" s="43"/>
      <c r="OHN22" s="43"/>
      <c r="OHO22" s="43"/>
      <c r="OHP22" s="43"/>
      <c r="OHQ22" s="43"/>
      <c r="OHR22" s="43"/>
      <c r="OHS22" s="43"/>
      <c r="OHT22" s="43"/>
      <c r="OHU22" s="43"/>
      <c r="OHV22" s="43"/>
      <c r="OHW22" s="43"/>
      <c r="OHX22" s="43"/>
      <c r="OHY22" s="43"/>
      <c r="OHZ22" s="43"/>
      <c r="OIA22" s="43"/>
      <c r="OIB22" s="43"/>
      <c r="OIC22" s="43"/>
      <c r="OID22" s="43"/>
      <c r="OIE22" s="43"/>
      <c r="OIF22" s="43"/>
      <c r="OIG22" s="43"/>
      <c r="OIH22" s="43"/>
      <c r="OII22" s="43"/>
      <c r="OIJ22" s="43"/>
      <c r="OIK22" s="43"/>
      <c r="OIL22" s="43"/>
      <c r="OIM22" s="43"/>
      <c r="OIN22" s="43"/>
      <c r="OIO22" s="43"/>
      <c r="OIP22" s="43"/>
      <c r="OIQ22" s="43"/>
      <c r="OIR22" s="43"/>
      <c r="OIS22" s="43"/>
      <c r="OIT22" s="43"/>
      <c r="OIU22" s="43"/>
      <c r="OIV22" s="43"/>
      <c r="OIW22" s="43"/>
      <c r="OIX22" s="43"/>
      <c r="OIY22" s="43"/>
      <c r="OIZ22" s="43"/>
      <c r="OJA22" s="43"/>
      <c r="OJB22" s="43"/>
      <c r="OJC22" s="43"/>
      <c r="OJD22" s="43"/>
      <c r="OJE22" s="43"/>
      <c r="OJF22" s="43"/>
      <c r="OJG22" s="43"/>
      <c r="OJH22" s="43"/>
      <c r="OJI22" s="43"/>
      <c r="OJJ22" s="43"/>
      <c r="OJK22" s="43"/>
      <c r="OJL22" s="43"/>
      <c r="OJM22" s="43"/>
      <c r="OJN22" s="43"/>
      <c r="OJO22" s="43"/>
      <c r="OJP22" s="43"/>
      <c r="OJQ22" s="43"/>
      <c r="OJR22" s="43"/>
      <c r="OJS22" s="43"/>
      <c r="OJT22" s="43"/>
      <c r="OJU22" s="43"/>
      <c r="OJV22" s="43"/>
      <c r="OJW22" s="43"/>
      <c r="OJX22" s="43"/>
      <c r="OJY22" s="43"/>
      <c r="OJZ22" s="43"/>
      <c r="OKA22" s="43"/>
      <c r="OKB22" s="43"/>
      <c r="OKC22" s="43"/>
      <c r="OKD22" s="43"/>
      <c r="OKE22" s="43"/>
      <c r="OKF22" s="43"/>
      <c r="OKG22" s="43"/>
      <c r="OKH22" s="43"/>
      <c r="OKI22" s="43"/>
      <c r="OKJ22" s="43"/>
      <c r="OKK22" s="43"/>
      <c r="OKL22" s="43"/>
      <c r="OKM22" s="43"/>
      <c r="OKN22" s="43"/>
      <c r="OKO22" s="43"/>
      <c r="OKP22" s="43"/>
      <c r="OKQ22" s="43"/>
      <c r="OKR22" s="43"/>
      <c r="OKS22" s="43"/>
      <c r="OKT22" s="43"/>
      <c r="OKU22" s="43"/>
      <c r="OKV22" s="43"/>
      <c r="OKW22" s="43"/>
      <c r="OKX22" s="43"/>
      <c r="OKY22" s="43"/>
      <c r="OKZ22" s="43"/>
      <c r="OLA22" s="43"/>
      <c r="OLB22" s="43"/>
      <c r="OLC22" s="43"/>
      <c r="OLD22" s="43"/>
      <c r="OLE22" s="43"/>
      <c r="OLF22" s="43"/>
      <c r="OLG22" s="43"/>
      <c r="OLH22" s="43"/>
      <c r="OLI22" s="43"/>
      <c r="OLJ22" s="43"/>
      <c r="OLK22" s="43"/>
      <c r="OLL22" s="43"/>
      <c r="OLM22" s="43"/>
      <c r="OLN22" s="43"/>
      <c r="OLO22" s="43"/>
      <c r="OLP22" s="43"/>
      <c r="OLQ22" s="43"/>
      <c r="OLR22" s="43"/>
      <c r="OLS22" s="43"/>
      <c r="OLT22" s="43"/>
      <c r="OLU22" s="43"/>
      <c r="OLV22" s="43"/>
      <c r="OLW22" s="43"/>
      <c r="OLX22" s="43"/>
      <c r="OLY22" s="43"/>
      <c r="OLZ22" s="43"/>
      <c r="OMA22" s="43"/>
      <c r="OMB22" s="43"/>
      <c r="OMC22" s="43"/>
      <c r="OMD22" s="43"/>
      <c r="OME22" s="43"/>
      <c r="OMF22" s="43"/>
      <c r="OMG22" s="43"/>
      <c r="OMH22" s="43"/>
      <c r="OMI22" s="43"/>
      <c r="OMJ22" s="43"/>
      <c r="OMK22" s="43"/>
      <c r="OML22" s="43"/>
      <c r="OMM22" s="43"/>
      <c r="OMN22" s="43"/>
      <c r="OMO22" s="43"/>
      <c r="OMP22" s="43"/>
      <c r="OMQ22" s="43"/>
      <c r="OMR22" s="43"/>
      <c r="OMS22" s="43"/>
      <c r="OMT22" s="43"/>
      <c r="OMU22" s="43"/>
      <c r="OMV22" s="43"/>
      <c r="OMW22" s="43"/>
      <c r="OMX22" s="43"/>
      <c r="OMY22" s="43"/>
      <c r="OMZ22" s="43"/>
      <c r="ONA22" s="43"/>
      <c r="ONB22" s="43"/>
      <c r="ONC22" s="43"/>
      <c r="OND22" s="43"/>
      <c r="ONE22" s="43"/>
      <c r="ONF22" s="43"/>
      <c r="ONG22" s="43"/>
      <c r="ONH22" s="43"/>
      <c r="ONI22" s="43"/>
      <c r="ONJ22" s="43"/>
      <c r="ONK22" s="43"/>
      <c r="ONL22" s="43"/>
      <c r="ONM22" s="43"/>
      <c r="ONN22" s="43"/>
      <c r="ONO22" s="43"/>
      <c r="ONP22" s="43"/>
      <c r="ONQ22" s="43"/>
      <c r="ONR22" s="43"/>
      <c r="ONS22" s="43"/>
      <c r="ONT22" s="43"/>
      <c r="ONU22" s="43"/>
      <c r="ONV22" s="43"/>
      <c r="ONW22" s="43"/>
      <c r="ONX22" s="43"/>
      <c r="ONY22" s="43"/>
      <c r="ONZ22" s="43"/>
      <c r="OOA22" s="43"/>
      <c r="OOB22" s="43"/>
      <c r="OOC22" s="43"/>
      <c r="OOD22" s="43"/>
      <c r="OOE22" s="43"/>
      <c r="OOF22" s="43"/>
      <c r="OOG22" s="43"/>
      <c r="OOH22" s="43"/>
      <c r="OOI22" s="43"/>
      <c r="OOJ22" s="43"/>
      <c r="OOK22" s="43"/>
      <c r="OOL22" s="43"/>
      <c r="OOM22" s="43"/>
      <c r="OON22" s="43"/>
      <c r="OOO22" s="43"/>
      <c r="OOP22" s="43"/>
      <c r="OOQ22" s="43"/>
      <c r="OOR22" s="43"/>
      <c r="OOS22" s="43"/>
      <c r="OOT22" s="43"/>
      <c r="OOU22" s="43"/>
      <c r="OOV22" s="43"/>
      <c r="OOW22" s="43"/>
      <c r="OOX22" s="43"/>
      <c r="OOY22" s="43"/>
      <c r="OOZ22" s="43"/>
      <c r="OPA22" s="43"/>
      <c r="OPB22" s="43"/>
      <c r="OPC22" s="43"/>
      <c r="OPD22" s="43"/>
      <c r="OPE22" s="43"/>
      <c r="OPF22" s="43"/>
      <c r="OPG22" s="43"/>
      <c r="OPH22" s="43"/>
      <c r="OPI22" s="43"/>
      <c r="OPJ22" s="43"/>
      <c r="OPK22" s="43"/>
      <c r="OPL22" s="43"/>
      <c r="OPM22" s="43"/>
      <c r="OPN22" s="43"/>
      <c r="OPO22" s="43"/>
      <c r="OPP22" s="43"/>
      <c r="OPQ22" s="43"/>
      <c r="OPR22" s="43"/>
      <c r="OPS22" s="43"/>
      <c r="OPT22" s="43"/>
      <c r="OPU22" s="43"/>
      <c r="OPV22" s="43"/>
      <c r="OPW22" s="43"/>
      <c r="OPX22" s="43"/>
      <c r="OPY22" s="43"/>
      <c r="OPZ22" s="43"/>
      <c r="OQA22" s="43"/>
      <c r="OQB22" s="43"/>
      <c r="OQC22" s="43"/>
      <c r="OQD22" s="43"/>
      <c r="OQE22" s="43"/>
      <c r="OQF22" s="43"/>
      <c r="OQG22" s="43"/>
      <c r="OQH22" s="43"/>
      <c r="OQI22" s="43"/>
      <c r="OQJ22" s="43"/>
      <c r="OQK22" s="43"/>
      <c r="OQL22" s="43"/>
      <c r="OQM22" s="43"/>
      <c r="OQN22" s="43"/>
      <c r="OQO22" s="43"/>
      <c r="OQP22" s="43"/>
      <c r="OQQ22" s="43"/>
      <c r="OQR22" s="43"/>
      <c r="OQS22" s="43"/>
      <c r="OQT22" s="43"/>
      <c r="OQU22" s="43"/>
      <c r="OQV22" s="43"/>
      <c r="OQW22" s="43"/>
      <c r="OQX22" s="43"/>
      <c r="OQY22" s="43"/>
      <c r="OQZ22" s="43"/>
      <c r="ORA22" s="43"/>
      <c r="ORB22" s="43"/>
      <c r="ORC22" s="43"/>
      <c r="ORD22" s="43"/>
      <c r="ORE22" s="43"/>
      <c r="ORF22" s="43"/>
      <c r="ORG22" s="43"/>
      <c r="ORH22" s="43"/>
      <c r="ORI22" s="43"/>
      <c r="ORJ22" s="43"/>
      <c r="ORK22" s="43"/>
      <c r="ORL22" s="43"/>
      <c r="ORM22" s="43"/>
      <c r="ORN22" s="43"/>
      <c r="ORO22" s="43"/>
      <c r="ORP22" s="43"/>
      <c r="ORQ22" s="43"/>
      <c r="ORR22" s="43"/>
      <c r="ORS22" s="43"/>
      <c r="ORT22" s="43"/>
      <c r="ORU22" s="43"/>
      <c r="ORV22" s="43"/>
      <c r="ORW22" s="43"/>
      <c r="ORX22" s="43"/>
      <c r="ORY22" s="43"/>
      <c r="ORZ22" s="43"/>
      <c r="OSA22" s="43"/>
      <c r="OSB22" s="43"/>
      <c r="OSC22" s="43"/>
      <c r="OSD22" s="43"/>
      <c r="OSE22" s="43"/>
      <c r="OSF22" s="43"/>
      <c r="OSG22" s="43"/>
      <c r="OSH22" s="43"/>
      <c r="OSI22" s="43"/>
      <c r="OSJ22" s="43"/>
      <c r="OSK22" s="43"/>
      <c r="OSL22" s="43"/>
      <c r="OSM22" s="43"/>
      <c r="OSN22" s="43"/>
      <c r="OSO22" s="43"/>
      <c r="OSP22" s="43"/>
      <c r="OSQ22" s="43"/>
      <c r="OSR22" s="43"/>
      <c r="OSS22" s="43"/>
      <c r="OST22" s="43"/>
      <c r="OSU22" s="43"/>
      <c r="OSV22" s="43"/>
      <c r="OSW22" s="43"/>
      <c r="OSX22" s="43"/>
      <c r="OSY22" s="43"/>
      <c r="OSZ22" s="43"/>
      <c r="OTA22" s="43"/>
      <c r="OTB22" s="43"/>
      <c r="OTC22" s="43"/>
      <c r="OTD22" s="43"/>
      <c r="OTE22" s="43"/>
      <c r="OTF22" s="43"/>
      <c r="OTG22" s="43"/>
      <c r="OTH22" s="43"/>
      <c r="OTI22" s="43"/>
      <c r="OTJ22" s="43"/>
      <c r="OTK22" s="43"/>
      <c r="OTL22" s="43"/>
      <c r="OTM22" s="43"/>
      <c r="OTN22" s="43"/>
      <c r="OTO22" s="43"/>
      <c r="OTP22" s="43"/>
      <c r="OTQ22" s="43"/>
      <c r="OTR22" s="43"/>
      <c r="OTS22" s="43"/>
      <c r="OTT22" s="43"/>
      <c r="OTU22" s="43"/>
      <c r="OTV22" s="43"/>
      <c r="OTW22" s="43"/>
      <c r="OTX22" s="43"/>
      <c r="OTY22" s="43"/>
      <c r="OTZ22" s="43"/>
      <c r="OUA22" s="43"/>
      <c r="OUB22" s="43"/>
      <c r="OUC22" s="43"/>
      <c r="OUD22" s="43"/>
      <c r="OUE22" s="43"/>
      <c r="OUF22" s="43"/>
      <c r="OUG22" s="43"/>
      <c r="OUH22" s="43"/>
      <c r="OUI22" s="43"/>
      <c r="OUJ22" s="43"/>
      <c r="OUK22" s="43"/>
      <c r="OUL22" s="43"/>
      <c r="OUM22" s="43"/>
      <c r="OUN22" s="43"/>
      <c r="OUO22" s="43"/>
      <c r="OUP22" s="43"/>
      <c r="OUQ22" s="43"/>
      <c r="OUR22" s="43"/>
      <c r="OUS22" s="43"/>
      <c r="OUT22" s="43"/>
      <c r="OUU22" s="43"/>
      <c r="OUV22" s="43"/>
      <c r="OUW22" s="43"/>
      <c r="OUX22" s="43"/>
      <c r="OUY22" s="43"/>
      <c r="OUZ22" s="43"/>
      <c r="OVA22" s="43"/>
      <c r="OVB22" s="43"/>
      <c r="OVC22" s="43"/>
      <c r="OVD22" s="43"/>
      <c r="OVE22" s="43"/>
      <c r="OVF22" s="43"/>
      <c r="OVG22" s="43"/>
      <c r="OVH22" s="43"/>
      <c r="OVI22" s="43"/>
      <c r="OVJ22" s="43"/>
      <c r="OVK22" s="43"/>
      <c r="OVL22" s="43"/>
      <c r="OVM22" s="43"/>
      <c r="OVN22" s="43"/>
      <c r="OVO22" s="43"/>
      <c r="OVP22" s="43"/>
      <c r="OVQ22" s="43"/>
      <c r="OVR22" s="43"/>
      <c r="OVS22" s="43"/>
      <c r="OVT22" s="43"/>
      <c r="OVU22" s="43"/>
      <c r="OVV22" s="43"/>
      <c r="OVW22" s="43"/>
      <c r="OVX22" s="43"/>
      <c r="OVY22" s="43"/>
      <c r="OVZ22" s="43"/>
      <c r="OWA22" s="43"/>
      <c r="OWB22" s="43"/>
      <c r="OWC22" s="43"/>
      <c r="OWD22" s="43"/>
      <c r="OWE22" s="43"/>
      <c r="OWF22" s="43"/>
      <c r="OWG22" s="43"/>
      <c r="OWH22" s="43"/>
      <c r="OWI22" s="43"/>
      <c r="OWJ22" s="43"/>
      <c r="OWK22" s="43"/>
      <c r="OWL22" s="43"/>
      <c r="OWM22" s="43"/>
      <c r="OWN22" s="43"/>
      <c r="OWO22" s="43"/>
      <c r="OWP22" s="43"/>
      <c r="OWQ22" s="43"/>
      <c r="OWR22" s="43"/>
      <c r="OWS22" s="43"/>
      <c r="OWT22" s="43"/>
      <c r="OWU22" s="43"/>
      <c r="OWV22" s="43"/>
      <c r="OWW22" s="43"/>
      <c r="OWX22" s="43"/>
      <c r="OWY22" s="43"/>
      <c r="OWZ22" s="43"/>
      <c r="OXA22" s="43"/>
      <c r="OXB22" s="43"/>
      <c r="OXC22" s="43"/>
      <c r="OXD22" s="43"/>
      <c r="OXE22" s="43"/>
      <c r="OXF22" s="43"/>
      <c r="OXG22" s="43"/>
      <c r="OXH22" s="43"/>
      <c r="OXI22" s="43"/>
      <c r="OXJ22" s="43"/>
      <c r="OXK22" s="43"/>
      <c r="OXL22" s="43"/>
      <c r="OXM22" s="43"/>
      <c r="OXN22" s="43"/>
      <c r="OXO22" s="43"/>
      <c r="OXP22" s="43"/>
      <c r="OXQ22" s="43"/>
      <c r="OXR22" s="43"/>
      <c r="OXS22" s="43"/>
      <c r="OXT22" s="43"/>
      <c r="OXU22" s="43"/>
      <c r="OXV22" s="43"/>
      <c r="OXW22" s="43"/>
      <c r="OXX22" s="43"/>
      <c r="OXY22" s="43"/>
      <c r="OXZ22" s="43"/>
      <c r="OYA22" s="43"/>
      <c r="OYB22" s="43"/>
      <c r="OYC22" s="43"/>
      <c r="OYD22" s="43"/>
      <c r="OYE22" s="43"/>
      <c r="OYF22" s="43"/>
      <c r="OYG22" s="43"/>
      <c r="OYH22" s="43"/>
      <c r="OYI22" s="43"/>
      <c r="OYJ22" s="43"/>
      <c r="OYK22" s="43"/>
      <c r="OYL22" s="43"/>
      <c r="OYM22" s="43"/>
      <c r="OYN22" s="43"/>
      <c r="OYO22" s="43"/>
      <c r="OYP22" s="43"/>
      <c r="OYQ22" s="43"/>
      <c r="OYR22" s="43"/>
      <c r="OYS22" s="43"/>
      <c r="OYT22" s="43"/>
      <c r="OYU22" s="43"/>
      <c r="OYV22" s="43"/>
      <c r="OYW22" s="43"/>
      <c r="OYX22" s="43"/>
      <c r="OYY22" s="43"/>
      <c r="OYZ22" s="43"/>
      <c r="OZA22" s="43"/>
      <c r="OZB22" s="43"/>
      <c r="OZC22" s="43"/>
      <c r="OZD22" s="43"/>
      <c r="OZE22" s="43"/>
      <c r="OZF22" s="43"/>
      <c r="OZG22" s="43"/>
      <c r="OZH22" s="43"/>
      <c r="OZI22" s="43"/>
      <c r="OZJ22" s="43"/>
      <c r="OZK22" s="43"/>
      <c r="OZL22" s="43"/>
      <c r="OZM22" s="43"/>
      <c r="OZN22" s="43"/>
      <c r="OZO22" s="43"/>
      <c r="OZP22" s="43"/>
      <c r="OZQ22" s="43"/>
      <c r="OZR22" s="43"/>
      <c r="OZS22" s="43"/>
      <c r="OZT22" s="43"/>
      <c r="OZU22" s="43"/>
      <c r="OZV22" s="43"/>
      <c r="OZW22" s="43"/>
      <c r="OZX22" s="43"/>
      <c r="OZY22" s="43"/>
      <c r="OZZ22" s="43"/>
      <c r="PAA22" s="43"/>
      <c r="PAB22" s="43"/>
      <c r="PAC22" s="43"/>
      <c r="PAD22" s="43"/>
      <c r="PAE22" s="43"/>
      <c r="PAF22" s="43"/>
      <c r="PAG22" s="43"/>
      <c r="PAH22" s="43"/>
      <c r="PAI22" s="43"/>
      <c r="PAJ22" s="43"/>
      <c r="PAK22" s="43"/>
      <c r="PAL22" s="43"/>
      <c r="PAM22" s="43"/>
      <c r="PAN22" s="43"/>
      <c r="PAO22" s="43"/>
      <c r="PAP22" s="43"/>
      <c r="PAQ22" s="43"/>
      <c r="PAR22" s="43"/>
      <c r="PAS22" s="43"/>
      <c r="PAT22" s="43"/>
      <c r="PAU22" s="43"/>
      <c r="PAV22" s="43"/>
      <c r="PAW22" s="43"/>
      <c r="PAX22" s="43"/>
      <c r="PAY22" s="43"/>
      <c r="PAZ22" s="43"/>
      <c r="PBA22" s="43"/>
      <c r="PBB22" s="43"/>
      <c r="PBC22" s="43"/>
      <c r="PBD22" s="43"/>
      <c r="PBE22" s="43"/>
      <c r="PBF22" s="43"/>
      <c r="PBG22" s="43"/>
      <c r="PBH22" s="43"/>
      <c r="PBI22" s="43"/>
      <c r="PBJ22" s="43"/>
      <c r="PBK22" s="43"/>
      <c r="PBL22" s="43"/>
      <c r="PBM22" s="43"/>
      <c r="PBN22" s="43"/>
      <c r="PBO22" s="43"/>
      <c r="PBP22" s="43"/>
      <c r="PBQ22" s="43"/>
      <c r="PBR22" s="43"/>
      <c r="PBS22" s="43"/>
      <c r="PBT22" s="43"/>
      <c r="PBU22" s="43"/>
      <c r="PBV22" s="43"/>
      <c r="PBW22" s="43"/>
      <c r="PBX22" s="43"/>
      <c r="PBY22" s="43"/>
      <c r="PBZ22" s="43"/>
      <c r="PCA22" s="43"/>
      <c r="PCB22" s="43"/>
      <c r="PCC22" s="43"/>
      <c r="PCD22" s="43"/>
      <c r="PCE22" s="43"/>
      <c r="PCF22" s="43"/>
      <c r="PCG22" s="43"/>
      <c r="PCH22" s="43"/>
      <c r="PCI22" s="43"/>
      <c r="PCJ22" s="43"/>
      <c r="PCK22" s="43"/>
      <c r="PCL22" s="43"/>
      <c r="PCM22" s="43"/>
      <c r="PCN22" s="43"/>
      <c r="PCO22" s="43"/>
      <c r="PCP22" s="43"/>
      <c r="PCQ22" s="43"/>
      <c r="PCR22" s="43"/>
      <c r="PCS22" s="43"/>
      <c r="PCT22" s="43"/>
      <c r="PCU22" s="43"/>
      <c r="PCV22" s="43"/>
      <c r="PCW22" s="43"/>
      <c r="PCX22" s="43"/>
      <c r="PCY22" s="43"/>
      <c r="PCZ22" s="43"/>
      <c r="PDA22" s="43"/>
      <c r="PDB22" s="43"/>
      <c r="PDC22" s="43"/>
      <c r="PDD22" s="43"/>
      <c r="PDE22" s="43"/>
      <c r="PDF22" s="43"/>
      <c r="PDG22" s="43"/>
      <c r="PDH22" s="43"/>
      <c r="PDI22" s="43"/>
      <c r="PDJ22" s="43"/>
      <c r="PDK22" s="43"/>
      <c r="PDL22" s="43"/>
      <c r="PDM22" s="43"/>
      <c r="PDN22" s="43"/>
      <c r="PDO22" s="43"/>
      <c r="PDP22" s="43"/>
      <c r="PDQ22" s="43"/>
      <c r="PDR22" s="43"/>
      <c r="PDS22" s="43"/>
      <c r="PDT22" s="43"/>
      <c r="PDU22" s="43"/>
      <c r="PDV22" s="43"/>
      <c r="PDW22" s="43"/>
      <c r="PDX22" s="43"/>
      <c r="PDY22" s="43"/>
      <c r="PDZ22" s="43"/>
      <c r="PEA22" s="43"/>
      <c r="PEB22" s="43"/>
      <c r="PEC22" s="43"/>
      <c r="PED22" s="43"/>
      <c r="PEE22" s="43"/>
      <c r="PEF22" s="43"/>
      <c r="PEG22" s="43"/>
      <c r="PEH22" s="43"/>
      <c r="PEI22" s="43"/>
      <c r="PEJ22" s="43"/>
      <c r="PEK22" s="43"/>
      <c r="PEL22" s="43"/>
      <c r="PEM22" s="43"/>
      <c r="PEN22" s="43"/>
      <c r="PEO22" s="43"/>
      <c r="PEP22" s="43"/>
      <c r="PEQ22" s="43"/>
      <c r="PER22" s="43"/>
      <c r="PES22" s="43"/>
      <c r="PET22" s="43"/>
      <c r="PEU22" s="43"/>
      <c r="PEV22" s="43"/>
      <c r="PEW22" s="43"/>
      <c r="PEX22" s="43"/>
      <c r="PEY22" s="43"/>
      <c r="PEZ22" s="43"/>
      <c r="PFA22" s="43"/>
      <c r="PFB22" s="43"/>
      <c r="PFC22" s="43"/>
      <c r="PFD22" s="43"/>
      <c r="PFE22" s="43"/>
      <c r="PFF22" s="43"/>
      <c r="PFG22" s="43"/>
      <c r="PFH22" s="43"/>
      <c r="PFI22" s="43"/>
      <c r="PFJ22" s="43"/>
      <c r="PFK22" s="43"/>
      <c r="PFL22" s="43"/>
      <c r="PFM22" s="43"/>
      <c r="PFN22" s="43"/>
      <c r="PFO22" s="43"/>
      <c r="PFP22" s="43"/>
      <c r="PFQ22" s="43"/>
      <c r="PFR22" s="43"/>
      <c r="PFS22" s="43"/>
      <c r="PFT22" s="43"/>
      <c r="PFU22" s="43"/>
      <c r="PFV22" s="43"/>
      <c r="PFW22" s="43"/>
      <c r="PFX22" s="43"/>
      <c r="PFY22" s="43"/>
      <c r="PFZ22" s="43"/>
      <c r="PGA22" s="43"/>
      <c r="PGB22" s="43"/>
      <c r="PGC22" s="43"/>
      <c r="PGD22" s="43"/>
      <c r="PGE22" s="43"/>
      <c r="PGF22" s="43"/>
      <c r="PGG22" s="43"/>
      <c r="PGH22" s="43"/>
      <c r="PGI22" s="43"/>
      <c r="PGJ22" s="43"/>
      <c r="PGK22" s="43"/>
      <c r="PGL22" s="43"/>
      <c r="PGM22" s="43"/>
      <c r="PGN22" s="43"/>
      <c r="PGO22" s="43"/>
      <c r="PGP22" s="43"/>
      <c r="PGQ22" s="43"/>
      <c r="PGR22" s="43"/>
      <c r="PGS22" s="43"/>
      <c r="PGT22" s="43"/>
      <c r="PGU22" s="43"/>
      <c r="PGV22" s="43"/>
      <c r="PGW22" s="43"/>
      <c r="PGX22" s="43"/>
      <c r="PGY22" s="43"/>
      <c r="PGZ22" s="43"/>
      <c r="PHA22" s="43"/>
      <c r="PHB22" s="43"/>
      <c r="PHC22" s="43"/>
      <c r="PHD22" s="43"/>
      <c r="PHE22" s="43"/>
      <c r="PHF22" s="43"/>
      <c r="PHG22" s="43"/>
      <c r="PHH22" s="43"/>
      <c r="PHI22" s="43"/>
      <c r="PHJ22" s="43"/>
      <c r="PHK22" s="43"/>
      <c r="PHL22" s="43"/>
      <c r="PHM22" s="43"/>
      <c r="PHN22" s="43"/>
      <c r="PHO22" s="43"/>
      <c r="PHP22" s="43"/>
      <c r="PHQ22" s="43"/>
      <c r="PHR22" s="43"/>
      <c r="PHS22" s="43"/>
      <c r="PHT22" s="43"/>
      <c r="PHU22" s="43"/>
      <c r="PHV22" s="43"/>
      <c r="PHW22" s="43"/>
      <c r="PHX22" s="43"/>
      <c r="PHY22" s="43"/>
      <c r="PHZ22" s="43"/>
      <c r="PIA22" s="43"/>
      <c r="PIB22" s="43"/>
      <c r="PIC22" s="43"/>
      <c r="PID22" s="43"/>
      <c r="PIE22" s="43"/>
      <c r="PIF22" s="43"/>
      <c r="PIG22" s="43"/>
      <c r="PIH22" s="43"/>
      <c r="PII22" s="43"/>
      <c r="PIJ22" s="43"/>
      <c r="PIK22" s="43"/>
      <c r="PIL22" s="43"/>
      <c r="PIM22" s="43"/>
      <c r="PIN22" s="43"/>
      <c r="PIO22" s="43"/>
      <c r="PIP22" s="43"/>
      <c r="PIQ22" s="43"/>
      <c r="PIR22" s="43"/>
      <c r="PIS22" s="43"/>
      <c r="PIT22" s="43"/>
      <c r="PIU22" s="43"/>
      <c r="PIV22" s="43"/>
      <c r="PIW22" s="43"/>
      <c r="PIX22" s="43"/>
      <c r="PIY22" s="43"/>
      <c r="PIZ22" s="43"/>
      <c r="PJA22" s="43"/>
      <c r="PJB22" s="43"/>
      <c r="PJC22" s="43"/>
      <c r="PJD22" s="43"/>
      <c r="PJE22" s="43"/>
      <c r="PJF22" s="43"/>
      <c r="PJG22" s="43"/>
      <c r="PJH22" s="43"/>
      <c r="PJI22" s="43"/>
      <c r="PJJ22" s="43"/>
      <c r="PJK22" s="43"/>
      <c r="PJL22" s="43"/>
      <c r="PJM22" s="43"/>
      <c r="PJN22" s="43"/>
      <c r="PJO22" s="43"/>
      <c r="PJP22" s="43"/>
      <c r="PJQ22" s="43"/>
      <c r="PJR22" s="43"/>
      <c r="PJS22" s="43"/>
      <c r="PJT22" s="43"/>
      <c r="PJU22" s="43"/>
      <c r="PJV22" s="43"/>
      <c r="PJW22" s="43"/>
      <c r="PJX22" s="43"/>
      <c r="PJY22" s="43"/>
      <c r="PJZ22" s="43"/>
      <c r="PKA22" s="43"/>
      <c r="PKB22" s="43"/>
      <c r="PKC22" s="43"/>
      <c r="PKD22" s="43"/>
      <c r="PKE22" s="43"/>
      <c r="PKF22" s="43"/>
      <c r="PKG22" s="43"/>
      <c r="PKH22" s="43"/>
      <c r="PKI22" s="43"/>
      <c r="PKJ22" s="43"/>
      <c r="PKK22" s="43"/>
      <c r="PKL22" s="43"/>
      <c r="PKM22" s="43"/>
      <c r="PKN22" s="43"/>
      <c r="PKO22" s="43"/>
      <c r="PKP22" s="43"/>
      <c r="PKQ22" s="43"/>
      <c r="PKR22" s="43"/>
      <c r="PKS22" s="43"/>
      <c r="PKT22" s="43"/>
      <c r="PKU22" s="43"/>
      <c r="PKV22" s="43"/>
      <c r="PKW22" s="43"/>
      <c r="PKX22" s="43"/>
      <c r="PKY22" s="43"/>
      <c r="PKZ22" s="43"/>
      <c r="PLA22" s="43"/>
      <c r="PLB22" s="43"/>
      <c r="PLC22" s="43"/>
      <c r="PLD22" s="43"/>
      <c r="PLE22" s="43"/>
      <c r="PLF22" s="43"/>
      <c r="PLG22" s="43"/>
      <c r="PLH22" s="43"/>
      <c r="PLI22" s="43"/>
      <c r="PLJ22" s="43"/>
      <c r="PLK22" s="43"/>
      <c r="PLL22" s="43"/>
      <c r="PLM22" s="43"/>
      <c r="PLN22" s="43"/>
      <c r="PLO22" s="43"/>
      <c r="PLP22" s="43"/>
      <c r="PLQ22" s="43"/>
      <c r="PLR22" s="43"/>
      <c r="PLS22" s="43"/>
      <c r="PLT22" s="43"/>
      <c r="PLU22" s="43"/>
      <c r="PLV22" s="43"/>
      <c r="PLW22" s="43"/>
      <c r="PLX22" s="43"/>
      <c r="PLY22" s="43"/>
      <c r="PLZ22" s="43"/>
      <c r="PMA22" s="43"/>
      <c r="PMB22" s="43"/>
      <c r="PMC22" s="43"/>
      <c r="PMD22" s="43"/>
      <c r="PME22" s="43"/>
      <c r="PMF22" s="43"/>
      <c r="PMG22" s="43"/>
      <c r="PMH22" s="43"/>
      <c r="PMI22" s="43"/>
      <c r="PMJ22" s="43"/>
      <c r="PMK22" s="43"/>
      <c r="PML22" s="43"/>
      <c r="PMM22" s="43"/>
      <c r="PMN22" s="43"/>
      <c r="PMO22" s="43"/>
      <c r="PMP22" s="43"/>
      <c r="PMQ22" s="43"/>
      <c r="PMR22" s="43"/>
      <c r="PMS22" s="43"/>
      <c r="PMT22" s="43"/>
      <c r="PMU22" s="43"/>
      <c r="PMV22" s="43"/>
      <c r="PMW22" s="43"/>
      <c r="PMX22" s="43"/>
      <c r="PMY22" s="43"/>
      <c r="PMZ22" s="43"/>
      <c r="PNA22" s="43"/>
      <c r="PNB22" s="43"/>
      <c r="PNC22" s="43"/>
      <c r="PND22" s="43"/>
      <c r="PNE22" s="43"/>
      <c r="PNF22" s="43"/>
      <c r="PNG22" s="43"/>
      <c r="PNH22" s="43"/>
      <c r="PNI22" s="43"/>
      <c r="PNJ22" s="43"/>
      <c r="PNK22" s="43"/>
      <c r="PNL22" s="43"/>
      <c r="PNM22" s="43"/>
      <c r="PNN22" s="43"/>
      <c r="PNO22" s="43"/>
      <c r="PNP22" s="43"/>
      <c r="PNQ22" s="43"/>
      <c r="PNR22" s="43"/>
      <c r="PNS22" s="43"/>
      <c r="PNT22" s="43"/>
      <c r="PNU22" s="43"/>
      <c r="PNV22" s="43"/>
      <c r="PNW22" s="43"/>
      <c r="PNX22" s="43"/>
      <c r="PNY22" s="43"/>
      <c r="PNZ22" s="43"/>
      <c r="POA22" s="43"/>
      <c r="POB22" s="43"/>
      <c r="POC22" s="43"/>
      <c r="POD22" s="43"/>
      <c r="POE22" s="43"/>
      <c r="POF22" s="43"/>
      <c r="POG22" s="43"/>
      <c r="POH22" s="43"/>
      <c r="POI22" s="43"/>
      <c r="POJ22" s="43"/>
      <c r="POK22" s="43"/>
      <c r="POL22" s="43"/>
      <c r="POM22" s="43"/>
      <c r="PON22" s="43"/>
      <c r="POO22" s="43"/>
      <c r="POP22" s="43"/>
      <c r="POQ22" s="43"/>
      <c r="POR22" s="43"/>
      <c r="POS22" s="43"/>
      <c r="POT22" s="43"/>
      <c r="POU22" s="43"/>
      <c r="POV22" s="43"/>
      <c r="POW22" s="43"/>
      <c r="POX22" s="43"/>
      <c r="POY22" s="43"/>
      <c r="POZ22" s="43"/>
      <c r="PPA22" s="43"/>
      <c r="PPB22" s="43"/>
      <c r="PPC22" s="43"/>
      <c r="PPD22" s="43"/>
      <c r="PPE22" s="43"/>
      <c r="PPF22" s="43"/>
      <c r="PPG22" s="43"/>
      <c r="PPH22" s="43"/>
      <c r="PPI22" s="43"/>
      <c r="PPJ22" s="43"/>
      <c r="PPK22" s="43"/>
      <c r="PPL22" s="43"/>
      <c r="PPM22" s="43"/>
      <c r="PPN22" s="43"/>
      <c r="PPO22" s="43"/>
      <c r="PPP22" s="43"/>
      <c r="PPQ22" s="43"/>
      <c r="PPR22" s="43"/>
      <c r="PPS22" s="43"/>
      <c r="PPT22" s="43"/>
      <c r="PPU22" s="43"/>
      <c r="PPV22" s="43"/>
      <c r="PPW22" s="43"/>
      <c r="PPX22" s="43"/>
      <c r="PPY22" s="43"/>
      <c r="PPZ22" s="43"/>
      <c r="PQA22" s="43"/>
      <c r="PQB22" s="43"/>
      <c r="PQC22" s="43"/>
      <c r="PQD22" s="43"/>
      <c r="PQE22" s="43"/>
      <c r="PQF22" s="43"/>
      <c r="PQG22" s="43"/>
      <c r="PQH22" s="43"/>
      <c r="PQI22" s="43"/>
      <c r="PQJ22" s="43"/>
      <c r="PQK22" s="43"/>
      <c r="PQL22" s="43"/>
      <c r="PQM22" s="43"/>
      <c r="PQN22" s="43"/>
      <c r="PQO22" s="43"/>
      <c r="PQP22" s="43"/>
      <c r="PQQ22" s="43"/>
      <c r="PQR22" s="43"/>
      <c r="PQS22" s="43"/>
      <c r="PQT22" s="43"/>
      <c r="PQU22" s="43"/>
      <c r="PQV22" s="43"/>
      <c r="PQW22" s="43"/>
      <c r="PQX22" s="43"/>
      <c r="PQY22" s="43"/>
      <c r="PQZ22" s="43"/>
      <c r="PRA22" s="43"/>
      <c r="PRB22" s="43"/>
      <c r="PRC22" s="43"/>
      <c r="PRD22" s="43"/>
      <c r="PRE22" s="43"/>
      <c r="PRF22" s="43"/>
      <c r="PRG22" s="43"/>
      <c r="PRH22" s="43"/>
      <c r="PRI22" s="43"/>
      <c r="PRJ22" s="43"/>
      <c r="PRK22" s="43"/>
      <c r="PRL22" s="43"/>
      <c r="PRM22" s="43"/>
      <c r="PRN22" s="43"/>
      <c r="PRO22" s="43"/>
      <c r="PRP22" s="43"/>
      <c r="PRQ22" s="43"/>
      <c r="PRR22" s="43"/>
      <c r="PRS22" s="43"/>
      <c r="PRT22" s="43"/>
      <c r="PRU22" s="43"/>
      <c r="PRV22" s="43"/>
      <c r="PRW22" s="43"/>
      <c r="PRX22" s="43"/>
      <c r="PRY22" s="43"/>
      <c r="PRZ22" s="43"/>
      <c r="PSA22" s="43"/>
      <c r="PSB22" s="43"/>
      <c r="PSC22" s="43"/>
      <c r="PSD22" s="43"/>
      <c r="PSE22" s="43"/>
      <c r="PSF22" s="43"/>
      <c r="PSG22" s="43"/>
      <c r="PSH22" s="43"/>
      <c r="PSI22" s="43"/>
      <c r="PSJ22" s="43"/>
      <c r="PSK22" s="43"/>
      <c r="PSL22" s="43"/>
      <c r="PSM22" s="43"/>
      <c r="PSN22" s="43"/>
      <c r="PSO22" s="43"/>
      <c r="PSP22" s="43"/>
      <c r="PSQ22" s="43"/>
      <c r="PSR22" s="43"/>
      <c r="PSS22" s="43"/>
      <c r="PST22" s="43"/>
      <c r="PSU22" s="43"/>
      <c r="PSV22" s="43"/>
      <c r="PSW22" s="43"/>
      <c r="PSX22" s="43"/>
      <c r="PSY22" s="43"/>
      <c r="PSZ22" s="43"/>
      <c r="PTA22" s="43"/>
      <c r="PTB22" s="43"/>
      <c r="PTC22" s="43"/>
      <c r="PTD22" s="43"/>
      <c r="PTE22" s="43"/>
      <c r="PTF22" s="43"/>
      <c r="PTG22" s="43"/>
      <c r="PTH22" s="43"/>
      <c r="PTI22" s="43"/>
      <c r="PTJ22" s="43"/>
      <c r="PTK22" s="43"/>
      <c r="PTL22" s="43"/>
      <c r="PTM22" s="43"/>
      <c r="PTN22" s="43"/>
      <c r="PTO22" s="43"/>
      <c r="PTP22" s="43"/>
      <c r="PTQ22" s="43"/>
      <c r="PTR22" s="43"/>
      <c r="PTS22" s="43"/>
      <c r="PTT22" s="43"/>
      <c r="PTU22" s="43"/>
      <c r="PTV22" s="43"/>
      <c r="PTW22" s="43"/>
      <c r="PTX22" s="43"/>
      <c r="PTY22" s="43"/>
      <c r="PTZ22" s="43"/>
      <c r="PUA22" s="43"/>
      <c r="PUB22" s="43"/>
      <c r="PUC22" s="43"/>
      <c r="PUD22" s="43"/>
      <c r="PUE22" s="43"/>
      <c r="PUF22" s="43"/>
      <c r="PUG22" s="43"/>
      <c r="PUH22" s="43"/>
      <c r="PUI22" s="43"/>
      <c r="PUJ22" s="43"/>
      <c r="PUK22" s="43"/>
      <c r="PUL22" s="43"/>
      <c r="PUM22" s="43"/>
      <c r="PUN22" s="43"/>
      <c r="PUO22" s="43"/>
      <c r="PUP22" s="43"/>
      <c r="PUQ22" s="43"/>
      <c r="PUR22" s="43"/>
      <c r="PUS22" s="43"/>
      <c r="PUT22" s="43"/>
      <c r="PUU22" s="43"/>
      <c r="PUV22" s="43"/>
      <c r="PUW22" s="43"/>
      <c r="PUX22" s="43"/>
      <c r="PUY22" s="43"/>
      <c r="PUZ22" s="43"/>
      <c r="PVA22" s="43"/>
      <c r="PVB22" s="43"/>
      <c r="PVC22" s="43"/>
      <c r="PVD22" s="43"/>
      <c r="PVE22" s="43"/>
      <c r="PVF22" s="43"/>
      <c r="PVG22" s="43"/>
      <c r="PVH22" s="43"/>
      <c r="PVI22" s="43"/>
      <c r="PVJ22" s="43"/>
      <c r="PVK22" s="43"/>
      <c r="PVL22" s="43"/>
      <c r="PVM22" s="43"/>
      <c r="PVN22" s="43"/>
      <c r="PVO22" s="43"/>
      <c r="PVP22" s="43"/>
      <c r="PVQ22" s="43"/>
      <c r="PVR22" s="43"/>
      <c r="PVS22" s="43"/>
      <c r="PVT22" s="43"/>
      <c r="PVU22" s="43"/>
      <c r="PVV22" s="43"/>
      <c r="PVW22" s="43"/>
      <c r="PVX22" s="43"/>
      <c r="PVY22" s="43"/>
      <c r="PVZ22" s="43"/>
      <c r="PWA22" s="43"/>
      <c r="PWB22" s="43"/>
      <c r="PWC22" s="43"/>
      <c r="PWD22" s="43"/>
      <c r="PWE22" s="43"/>
      <c r="PWF22" s="43"/>
      <c r="PWG22" s="43"/>
      <c r="PWH22" s="43"/>
      <c r="PWI22" s="43"/>
      <c r="PWJ22" s="43"/>
      <c r="PWK22" s="43"/>
      <c r="PWL22" s="43"/>
      <c r="PWM22" s="43"/>
      <c r="PWN22" s="43"/>
      <c r="PWO22" s="43"/>
      <c r="PWP22" s="43"/>
      <c r="PWQ22" s="43"/>
      <c r="PWR22" s="43"/>
      <c r="PWS22" s="43"/>
      <c r="PWT22" s="43"/>
      <c r="PWU22" s="43"/>
      <c r="PWV22" s="43"/>
      <c r="PWW22" s="43"/>
      <c r="PWX22" s="43"/>
      <c r="PWY22" s="43"/>
      <c r="PWZ22" s="43"/>
      <c r="PXA22" s="43"/>
      <c r="PXB22" s="43"/>
      <c r="PXC22" s="43"/>
      <c r="PXD22" s="43"/>
      <c r="PXE22" s="43"/>
      <c r="PXF22" s="43"/>
      <c r="PXG22" s="43"/>
      <c r="PXH22" s="43"/>
      <c r="PXI22" s="43"/>
      <c r="PXJ22" s="43"/>
      <c r="PXK22" s="43"/>
      <c r="PXL22" s="43"/>
      <c r="PXM22" s="43"/>
      <c r="PXN22" s="43"/>
      <c r="PXO22" s="43"/>
      <c r="PXP22" s="43"/>
      <c r="PXQ22" s="43"/>
      <c r="PXR22" s="43"/>
      <c r="PXS22" s="43"/>
      <c r="PXT22" s="43"/>
      <c r="PXU22" s="43"/>
      <c r="PXV22" s="43"/>
      <c r="PXW22" s="43"/>
      <c r="PXX22" s="43"/>
      <c r="PXY22" s="43"/>
      <c r="PXZ22" s="43"/>
      <c r="PYA22" s="43"/>
      <c r="PYB22" s="43"/>
      <c r="PYC22" s="43"/>
      <c r="PYD22" s="43"/>
      <c r="PYE22" s="43"/>
      <c r="PYF22" s="43"/>
      <c r="PYG22" s="43"/>
      <c r="PYH22" s="43"/>
      <c r="PYI22" s="43"/>
      <c r="PYJ22" s="43"/>
      <c r="PYK22" s="43"/>
      <c r="PYL22" s="43"/>
      <c r="PYM22" s="43"/>
      <c r="PYN22" s="43"/>
      <c r="PYO22" s="43"/>
      <c r="PYP22" s="43"/>
      <c r="PYQ22" s="43"/>
      <c r="PYR22" s="43"/>
      <c r="PYS22" s="43"/>
      <c r="PYT22" s="43"/>
      <c r="PYU22" s="43"/>
      <c r="PYV22" s="43"/>
      <c r="PYW22" s="43"/>
      <c r="PYX22" s="43"/>
      <c r="PYY22" s="43"/>
      <c r="PYZ22" s="43"/>
      <c r="PZA22" s="43"/>
      <c r="PZB22" s="43"/>
      <c r="PZC22" s="43"/>
      <c r="PZD22" s="43"/>
      <c r="PZE22" s="43"/>
      <c r="PZF22" s="43"/>
      <c r="PZG22" s="43"/>
      <c r="PZH22" s="43"/>
      <c r="PZI22" s="43"/>
      <c r="PZJ22" s="43"/>
      <c r="PZK22" s="43"/>
      <c r="PZL22" s="43"/>
      <c r="PZM22" s="43"/>
      <c r="PZN22" s="43"/>
      <c r="PZO22" s="43"/>
      <c r="PZP22" s="43"/>
      <c r="PZQ22" s="43"/>
      <c r="PZR22" s="43"/>
      <c r="PZS22" s="43"/>
      <c r="PZT22" s="43"/>
      <c r="PZU22" s="43"/>
      <c r="PZV22" s="43"/>
      <c r="PZW22" s="43"/>
      <c r="PZX22" s="43"/>
      <c r="PZY22" s="43"/>
      <c r="PZZ22" s="43"/>
      <c r="QAA22" s="43"/>
      <c r="QAB22" s="43"/>
      <c r="QAC22" s="43"/>
      <c r="QAD22" s="43"/>
      <c r="QAE22" s="43"/>
      <c r="QAF22" s="43"/>
      <c r="QAG22" s="43"/>
      <c r="QAH22" s="43"/>
      <c r="QAI22" s="43"/>
      <c r="QAJ22" s="43"/>
      <c r="QAK22" s="43"/>
      <c r="QAL22" s="43"/>
      <c r="QAM22" s="43"/>
      <c r="QAN22" s="43"/>
      <c r="QAO22" s="43"/>
      <c r="QAP22" s="43"/>
      <c r="QAQ22" s="43"/>
      <c r="QAR22" s="43"/>
      <c r="QAS22" s="43"/>
      <c r="QAT22" s="43"/>
      <c r="QAU22" s="43"/>
      <c r="QAV22" s="43"/>
      <c r="QAW22" s="43"/>
      <c r="QAX22" s="43"/>
      <c r="QAY22" s="43"/>
      <c r="QAZ22" s="43"/>
      <c r="QBA22" s="43"/>
      <c r="QBB22" s="43"/>
      <c r="QBC22" s="43"/>
      <c r="QBD22" s="43"/>
      <c r="QBE22" s="43"/>
      <c r="QBF22" s="43"/>
      <c r="QBG22" s="43"/>
      <c r="QBH22" s="43"/>
      <c r="QBI22" s="43"/>
      <c r="QBJ22" s="43"/>
      <c r="QBK22" s="43"/>
      <c r="QBL22" s="43"/>
      <c r="QBM22" s="43"/>
      <c r="QBN22" s="43"/>
      <c r="QBO22" s="43"/>
      <c r="QBP22" s="43"/>
      <c r="QBQ22" s="43"/>
      <c r="QBR22" s="43"/>
      <c r="QBS22" s="43"/>
      <c r="QBT22" s="43"/>
      <c r="QBU22" s="43"/>
      <c r="QBV22" s="43"/>
      <c r="QBW22" s="43"/>
      <c r="QBX22" s="43"/>
      <c r="QBY22" s="43"/>
      <c r="QBZ22" s="43"/>
      <c r="QCA22" s="43"/>
      <c r="QCB22" s="43"/>
      <c r="QCC22" s="43"/>
      <c r="QCD22" s="43"/>
      <c r="QCE22" s="43"/>
      <c r="QCF22" s="43"/>
      <c r="QCG22" s="43"/>
      <c r="QCH22" s="43"/>
      <c r="QCI22" s="43"/>
      <c r="QCJ22" s="43"/>
      <c r="QCK22" s="43"/>
      <c r="QCL22" s="43"/>
      <c r="QCM22" s="43"/>
      <c r="QCN22" s="43"/>
      <c r="QCO22" s="43"/>
      <c r="QCP22" s="43"/>
      <c r="QCQ22" s="43"/>
      <c r="QCR22" s="43"/>
      <c r="QCS22" s="43"/>
      <c r="QCT22" s="43"/>
      <c r="QCU22" s="43"/>
      <c r="QCV22" s="43"/>
      <c r="QCW22" s="43"/>
      <c r="QCX22" s="43"/>
      <c r="QCY22" s="43"/>
      <c r="QCZ22" s="43"/>
      <c r="QDA22" s="43"/>
      <c r="QDB22" s="43"/>
      <c r="QDC22" s="43"/>
      <c r="QDD22" s="43"/>
      <c r="QDE22" s="43"/>
      <c r="QDF22" s="43"/>
      <c r="QDG22" s="43"/>
      <c r="QDH22" s="43"/>
      <c r="QDI22" s="43"/>
      <c r="QDJ22" s="43"/>
      <c r="QDK22" s="43"/>
      <c r="QDL22" s="43"/>
      <c r="QDM22" s="43"/>
      <c r="QDN22" s="43"/>
      <c r="QDO22" s="43"/>
      <c r="QDP22" s="43"/>
      <c r="QDQ22" s="43"/>
      <c r="QDR22" s="43"/>
      <c r="QDS22" s="43"/>
      <c r="QDT22" s="43"/>
      <c r="QDU22" s="43"/>
      <c r="QDV22" s="43"/>
      <c r="QDW22" s="43"/>
      <c r="QDX22" s="43"/>
      <c r="QDY22" s="43"/>
      <c r="QDZ22" s="43"/>
      <c r="QEA22" s="43"/>
      <c r="QEB22" s="43"/>
      <c r="QEC22" s="43"/>
      <c r="QED22" s="43"/>
      <c r="QEE22" s="43"/>
      <c r="QEF22" s="43"/>
      <c r="QEG22" s="43"/>
      <c r="QEH22" s="43"/>
      <c r="QEI22" s="43"/>
      <c r="QEJ22" s="43"/>
      <c r="QEK22" s="43"/>
      <c r="QEL22" s="43"/>
      <c r="QEM22" s="43"/>
      <c r="QEN22" s="43"/>
      <c r="QEO22" s="43"/>
      <c r="QEP22" s="43"/>
      <c r="QEQ22" s="43"/>
      <c r="QER22" s="43"/>
      <c r="QES22" s="43"/>
      <c r="QET22" s="43"/>
      <c r="QEU22" s="43"/>
      <c r="QEV22" s="43"/>
      <c r="QEW22" s="43"/>
      <c r="QEX22" s="43"/>
      <c r="QEY22" s="43"/>
      <c r="QEZ22" s="43"/>
      <c r="QFA22" s="43"/>
      <c r="QFB22" s="43"/>
      <c r="QFC22" s="43"/>
      <c r="QFD22" s="43"/>
      <c r="QFE22" s="43"/>
      <c r="QFF22" s="43"/>
      <c r="QFG22" s="43"/>
      <c r="QFH22" s="43"/>
      <c r="QFI22" s="43"/>
      <c r="QFJ22" s="43"/>
      <c r="QFK22" s="43"/>
      <c r="QFL22" s="43"/>
      <c r="QFM22" s="43"/>
      <c r="QFN22" s="43"/>
      <c r="QFO22" s="43"/>
      <c r="QFP22" s="43"/>
      <c r="QFQ22" s="43"/>
      <c r="QFR22" s="43"/>
      <c r="QFS22" s="43"/>
      <c r="QFT22" s="43"/>
      <c r="QFU22" s="43"/>
      <c r="QFV22" s="43"/>
      <c r="QFW22" s="43"/>
      <c r="QFX22" s="43"/>
      <c r="QFY22" s="43"/>
      <c r="QFZ22" s="43"/>
      <c r="QGA22" s="43"/>
      <c r="QGB22" s="43"/>
      <c r="QGC22" s="43"/>
      <c r="QGD22" s="43"/>
      <c r="QGE22" s="43"/>
      <c r="QGF22" s="43"/>
      <c r="QGG22" s="43"/>
      <c r="QGH22" s="43"/>
      <c r="QGI22" s="43"/>
      <c r="QGJ22" s="43"/>
      <c r="QGK22" s="43"/>
      <c r="QGL22" s="43"/>
      <c r="QGM22" s="43"/>
      <c r="QGN22" s="43"/>
      <c r="QGO22" s="43"/>
      <c r="QGP22" s="43"/>
      <c r="QGQ22" s="43"/>
      <c r="QGR22" s="43"/>
      <c r="QGS22" s="43"/>
      <c r="QGT22" s="43"/>
      <c r="QGU22" s="43"/>
      <c r="QGV22" s="43"/>
      <c r="QGW22" s="43"/>
      <c r="QGX22" s="43"/>
      <c r="QGY22" s="43"/>
      <c r="QGZ22" s="43"/>
      <c r="QHA22" s="43"/>
      <c r="QHB22" s="43"/>
      <c r="QHC22" s="43"/>
      <c r="QHD22" s="43"/>
      <c r="QHE22" s="43"/>
      <c r="QHF22" s="43"/>
      <c r="QHG22" s="43"/>
      <c r="QHH22" s="43"/>
      <c r="QHI22" s="43"/>
      <c r="QHJ22" s="43"/>
      <c r="QHK22" s="43"/>
      <c r="QHL22" s="43"/>
      <c r="QHM22" s="43"/>
      <c r="QHN22" s="43"/>
      <c r="QHO22" s="43"/>
      <c r="QHP22" s="43"/>
      <c r="QHQ22" s="43"/>
      <c r="QHR22" s="43"/>
      <c r="QHS22" s="43"/>
      <c r="QHT22" s="43"/>
      <c r="QHU22" s="43"/>
      <c r="QHV22" s="43"/>
      <c r="QHW22" s="43"/>
      <c r="QHX22" s="43"/>
      <c r="QHY22" s="43"/>
      <c r="QHZ22" s="43"/>
      <c r="QIA22" s="43"/>
      <c r="QIB22" s="43"/>
      <c r="QIC22" s="43"/>
      <c r="QID22" s="43"/>
      <c r="QIE22" s="43"/>
      <c r="QIF22" s="43"/>
      <c r="QIG22" s="43"/>
      <c r="QIH22" s="43"/>
      <c r="QII22" s="43"/>
      <c r="QIJ22" s="43"/>
      <c r="QIK22" s="43"/>
      <c r="QIL22" s="43"/>
      <c r="QIM22" s="43"/>
      <c r="QIN22" s="43"/>
      <c r="QIO22" s="43"/>
      <c r="QIP22" s="43"/>
      <c r="QIQ22" s="43"/>
      <c r="QIR22" s="43"/>
      <c r="QIS22" s="43"/>
      <c r="QIT22" s="43"/>
      <c r="QIU22" s="43"/>
      <c r="QIV22" s="43"/>
      <c r="QIW22" s="43"/>
      <c r="QIX22" s="43"/>
      <c r="QIY22" s="43"/>
      <c r="QIZ22" s="43"/>
      <c r="QJA22" s="43"/>
      <c r="QJB22" s="43"/>
      <c r="QJC22" s="43"/>
      <c r="QJD22" s="43"/>
      <c r="QJE22" s="43"/>
      <c r="QJF22" s="43"/>
      <c r="QJG22" s="43"/>
      <c r="QJH22" s="43"/>
      <c r="QJI22" s="43"/>
      <c r="QJJ22" s="43"/>
      <c r="QJK22" s="43"/>
      <c r="QJL22" s="43"/>
      <c r="QJM22" s="43"/>
      <c r="QJN22" s="43"/>
      <c r="QJO22" s="43"/>
      <c r="QJP22" s="43"/>
      <c r="QJQ22" s="43"/>
      <c r="QJR22" s="43"/>
      <c r="QJS22" s="43"/>
      <c r="QJT22" s="43"/>
      <c r="QJU22" s="43"/>
      <c r="QJV22" s="43"/>
      <c r="QJW22" s="43"/>
      <c r="QJX22" s="43"/>
      <c r="QJY22" s="43"/>
      <c r="QJZ22" s="43"/>
      <c r="QKA22" s="43"/>
      <c r="QKB22" s="43"/>
      <c r="QKC22" s="43"/>
      <c r="QKD22" s="43"/>
      <c r="QKE22" s="43"/>
      <c r="QKF22" s="43"/>
      <c r="QKG22" s="43"/>
      <c r="QKH22" s="43"/>
      <c r="QKI22" s="43"/>
      <c r="QKJ22" s="43"/>
      <c r="QKK22" s="43"/>
      <c r="QKL22" s="43"/>
      <c r="QKM22" s="43"/>
      <c r="QKN22" s="43"/>
      <c r="QKO22" s="43"/>
      <c r="QKP22" s="43"/>
      <c r="QKQ22" s="43"/>
      <c r="QKR22" s="43"/>
      <c r="QKS22" s="43"/>
      <c r="QKT22" s="43"/>
      <c r="QKU22" s="43"/>
      <c r="QKV22" s="43"/>
      <c r="QKW22" s="43"/>
      <c r="QKX22" s="43"/>
      <c r="QKY22" s="43"/>
      <c r="QKZ22" s="43"/>
      <c r="QLA22" s="43"/>
      <c r="QLB22" s="43"/>
      <c r="QLC22" s="43"/>
      <c r="QLD22" s="43"/>
      <c r="QLE22" s="43"/>
      <c r="QLF22" s="43"/>
      <c r="QLG22" s="43"/>
      <c r="QLH22" s="43"/>
      <c r="QLI22" s="43"/>
      <c r="QLJ22" s="43"/>
      <c r="QLK22" s="43"/>
      <c r="QLL22" s="43"/>
      <c r="QLM22" s="43"/>
      <c r="QLN22" s="43"/>
      <c r="QLO22" s="43"/>
      <c r="QLP22" s="43"/>
      <c r="QLQ22" s="43"/>
      <c r="QLR22" s="43"/>
      <c r="QLS22" s="43"/>
      <c r="QLT22" s="43"/>
      <c r="QLU22" s="43"/>
      <c r="QLV22" s="43"/>
      <c r="QLW22" s="43"/>
      <c r="QLX22" s="43"/>
      <c r="QLY22" s="43"/>
      <c r="QLZ22" s="43"/>
      <c r="QMA22" s="43"/>
      <c r="QMB22" s="43"/>
      <c r="QMC22" s="43"/>
      <c r="QMD22" s="43"/>
      <c r="QME22" s="43"/>
      <c r="QMF22" s="43"/>
      <c r="QMG22" s="43"/>
      <c r="QMH22" s="43"/>
      <c r="QMI22" s="43"/>
      <c r="QMJ22" s="43"/>
      <c r="QMK22" s="43"/>
      <c r="QML22" s="43"/>
      <c r="QMM22" s="43"/>
      <c r="QMN22" s="43"/>
      <c r="QMO22" s="43"/>
      <c r="QMP22" s="43"/>
      <c r="QMQ22" s="43"/>
      <c r="QMR22" s="43"/>
      <c r="QMS22" s="43"/>
      <c r="QMT22" s="43"/>
      <c r="QMU22" s="43"/>
      <c r="QMV22" s="43"/>
      <c r="QMW22" s="43"/>
      <c r="QMX22" s="43"/>
      <c r="QMY22" s="43"/>
      <c r="QMZ22" s="43"/>
      <c r="QNA22" s="43"/>
      <c r="QNB22" s="43"/>
      <c r="QNC22" s="43"/>
      <c r="QND22" s="43"/>
      <c r="QNE22" s="43"/>
      <c r="QNF22" s="43"/>
      <c r="QNG22" s="43"/>
      <c r="QNH22" s="43"/>
      <c r="QNI22" s="43"/>
      <c r="QNJ22" s="43"/>
      <c r="QNK22" s="43"/>
      <c r="QNL22" s="43"/>
      <c r="QNM22" s="43"/>
      <c r="QNN22" s="43"/>
      <c r="QNO22" s="43"/>
      <c r="QNP22" s="43"/>
      <c r="QNQ22" s="43"/>
      <c r="QNR22" s="43"/>
      <c r="QNS22" s="43"/>
      <c r="QNT22" s="43"/>
      <c r="QNU22" s="43"/>
      <c r="QNV22" s="43"/>
      <c r="QNW22" s="43"/>
      <c r="QNX22" s="43"/>
      <c r="QNY22" s="43"/>
      <c r="QNZ22" s="43"/>
      <c r="QOA22" s="43"/>
      <c r="QOB22" s="43"/>
      <c r="QOC22" s="43"/>
      <c r="QOD22" s="43"/>
      <c r="QOE22" s="43"/>
      <c r="QOF22" s="43"/>
      <c r="QOG22" s="43"/>
      <c r="QOH22" s="43"/>
      <c r="QOI22" s="43"/>
      <c r="QOJ22" s="43"/>
      <c r="QOK22" s="43"/>
      <c r="QOL22" s="43"/>
      <c r="QOM22" s="43"/>
      <c r="QON22" s="43"/>
      <c r="QOO22" s="43"/>
      <c r="QOP22" s="43"/>
      <c r="QOQ22" s="43"/>
      <c r="QOR22" s="43"/>
      <c r="QOS22" s="43"/>
      <c r="QOT22" s="43"/>
      <c r="QOU22" s="43"/>
      <c r="QOV22" s="43"/>
      <c r="QOW22" s="43"/>
      <c r="QOX22" s="43"/>
      <c r="QOY22" s="43"/>
      <c r="QOZ22" s="43"/>
      <c r="QPA22" s="43"/>
      <c r="QPB22" s="43"/>
      <c r="QPC22" s="43"/>
      <c r="QPD22" s="43"/>
      <c r="QPE22" s="43"/>
      <c r="QPF22" s="43"/>
      <c r="QPG22" s="43"/>
      <c r="QPH22" s="43"/>
      <c r="QPI22" s="43"/>
      <c r="QPJ22" s="43"/>
      <c r="QPK22" s="43"/>
      <c r="QPL22" s="43"/>
      <c r="QPM22" s="43"/>
      <c r="QPN22" s="43"/>
      <c r="QPO22" s="43"/>
      <c r="QPP22" s="43"/>
      <c r="QPQ22" s="43"/>
      <c r="QPR22" s="43"/>
      <c r="QPS22" s="43"/>
      <c r="QPT22" s="43"/>
      <c r="QPU22" s="43"/>
      <c r="QPV22" s="43"/>
      <c r="QPW22" s="43"/>
      <c r="QPX22" s="43"/>
      <c r="QPY22" s="43"/>
      <c r="QPZ22" s="43"/>
      <c r="QQA22" s="43"/>
      <c r="QQB22" s="43"/>
      <c r="QQC22" s="43"/>
      <c r="QQD22" s="43"/>
      <c r="QQE22" s="43"/>
      <c r="QQF22" s="43"/>
      <c r="QQG22" s="43"/>
      <c r="QQH22" s="43"/>
      <c r="QQI22" s="43"/>
      <c r="QQJ22" s="43"/>
      <c r="QQK22" s="43"/>
      <c r="QQL22" s="43"/>
      <c r="QQM22" s="43"/>
      <c r="QQN22" s="43"/>
      <c r="QQO22" s="43"/>
      <c r="QQP22" s="43"/>
      <c r="QQQ22" s="43"/>
      <c r="QQR22" s="43"/>
      <c r="QQS22" s="43"/>
      <c r="QQT22" s="43"/>
      <c r="QQU22" s="43"/>
      <c r="QQV22" s="43"/>
      <c r="QQW22" s="43"/>
      <c r="QQX22" s="43"/>
      <c r="QQY22" s="43"/>
      <c r="QQZ22" s="43"/>
      <c r="QRA22" s="43"/>
      <c r="QRB22" s="43"/>
      <c r="QRC22" s="43"/>
      <c r="QRD22" s="43"/>
      <c r="QRE22" s="43"/>
      <c r="QRF22" s="43"/>
      <c r="QRG22" s="43"/>
      <c r="QRH22" s="43"/>
      <c r="QRI22" s="43"/>
      <c r="QRJ22" s="43"/>
      <c r="QRK22" s="43"/>
      <c r="QRL22" s="43"/>
      <c r="QRM22" s="43"/>
      <c r="QRN22" s="43"/>
      <c r="QRO22" s="43"/>
      <c r="QRP22" s="43"/>
      <c r="QRQ22" s="43"/>
      <c r="QRR22" s="43"/>
      <c r="QRS22" s="43"/>
      <c r="QRT22" s="43"/>
      <c r="QRU22" s="43"/>
      <c r="QRV22" s="43"/>
      <c r="QRW22" s="43"/>
      <c r="QRX22" s="43"/>
      <c r="QRY22" s="43"/>
      <c r="QRZ22" s="43"/>
      <c r="QSA22" s="43"/>
      <c r="QSB22" s="43"/>
      <c r="QSC22" s="43"/>
      <c r="QSD22" s="43"/>
      <c r="QSE22" s="43"/>
      <c r="QSF22" s="43"/>
      <c r="QSG22" s="43"/>
      <c r="QSH22" s="43"/>
      <c r="QSI22" s="43"/>
      <c r="QSJ22" s="43"/>
      <c r="QSK22" s="43"/>
      <c r="QSL22" s="43"/>
      <c r="QSM22" s="43"/>
      <c r="QSN22" s="43"/>
      <c r="QSO22" s="43"/>
      <c r="QSP22" s="43"/>
      <c r="QSQ22" s="43"/>
      <c r="QSR22" s="43"/>
      <c r="QSS22" s="43"/>
      <c r="QST22" s="43"/>
      <c r="QSU22" s="43"/>
      <c r="QSV22" s="43"/>
      <c r="QSW22" s="43"/>
      <c r="QSX22" s="43"/>
      <c r="QSY22" s="43"/>
      <c r="QSZ22" s="43"/>
      <c r="QTA22" s="43"/>
      <c r="QTB22" s="43"/>
      <c r="QTC22" s="43"/>
      <c r="QTD22" s="43"/>
      <c r="QTE22" s="43"/>
      <c r="QTF22" s="43"/>
      <c r="QTG22" s="43"/>
      <c r="QTH22" s="43"/>
      <c r="QTI22" s="43"/>
      <c r="QTJ22" s="43"/>
      <c r="QTK22" s="43"/>
      <c r="QTL22" s="43"/>
      <c r="QTM22" s="43"/>
      <c r="QTN22" s="43"/>
      <c r="QTO22" s="43"/>
      <c r="QTP22" s="43"/>
      <c r="QTQ22" s="43"/>
      <c r="QTR22" s="43"/>
      <c r="QTS22" s="43"/>
      <c r="QTT22" s="43"/>
      <c r="QTU22" s="43"/>
      <c r="QTV22" s="43"/>
      <c r="QTW22" s="43"/>
      <c r="QTX22" s="43"/>
      <c r="QTY22" s="43"/>
      <c r="QTZ22" s="43"/>
      <c r="QUA22" s="43"/>
      <c r="QUB22" s="43"/>
      <c r="QUC22" s="43"/>
      <c r="QUD22" s="43"/>
      <c r="QUE22" s="43"/>
      <c r="QUF22" s="43"/>
      <c r="QUG22" s="43"/>
      <c r="QUH22" s="43"/>
      <c r="QUI22" s="43"/>
      <c r="QUJ22" s="43"/>
      <c r="QUK22" s="43"/>
      <c r="QUL22" s="43"/>
      <c r="QUM22" s="43"/>
      <c r="QUN22" s="43"/>
      <c r="QUO22" s="43"/>
      <c r="QUP22" s="43"/>
      <c r="QUQ22" s="43"/>
      <c r="QUR22" s="43"/>
      <c r="QUS22" s="43"/>
      <c r="QUT22" s="43"/>
      <c r="QUU22" s="43"/>
      <c r="QUV22" s="43"/>
      <c r="QUW22" s="43"/>
      <c r="QUX22" s="43"/>
      <c r="QUY22" s="43"/>
      <c r="QUZ22" s="43"/>
      <c r="QVA22" s="43"/>
      <c r="QVB22" s="43"/>
      <c r="QVC22" s="43"/>
      <c r="QVD22" s="43"/>
      <c r="QVE22" s="43"/>
      <c r="QVF22" s="43"/>
      <c r="QVG22" s="43"/>
      <c r="QVH22" s="43"/>
      <c r="QVI22" s="43"/>
      <c r="QVJ22" s="43"/>
      <c r="QVK22" s="43"/>
      <c r="QVL22" s="43"/>
      <c r="QVM22" s="43"/>
      <c r="QVN22" s="43"/>
      <c r="QVO22" s="43"/>
      <c r="QVP22" s="43"/>
      <c r="QVQ22" s="43"/>
      <c r="QVR22" s="43"/>
      <c r="QVS22" s="43"/>
      <c r="QVT22" s="43"/>
      <c r="QVU22" s="43"/>
      <c r="QVV22" s="43"/>
      <c r="QVW22" s="43"/>
      <c r="QVX22" s="43"/>
      <c r="QVY22" s="43"/>
      <c r="QVZ22" s="43"/>
      <c r="QWA22" s="43"/>
      <c r="QWB22" s="43"/>
      <c r="QWC22" s="43"/>
      <c r="QWD22" s="43"/>
      <c r="QWE22" s="43"/>
      <c r="QWF22" s="43"/>
      <c r="QWG22" s="43"/>
      <c r="QWH22" s="43"/>
      <c r="QWI22" s="43"/>
      <c r="QWJ22" s="43"/>
      <c r="QWK22" s="43"/>
      <c r="QWL22" s="43"/>
      <c r="QWM22" s="43"/>
      <c r="QWN22" s="43"/>
      <c r="QWO22" s="43"/>
      <c r="QWP22" s="43"/>
      <c r="QWQ22" s="43"/>
      <c r="QWR22" s="43"/>
      <c r="QWS22" s="43"/>
      <c r="QWT22" s="43"/>
      <c r="QWU22" s="43"/>
      <c r="QWV22" s="43"/>
      <c r="QWW22" s="43"/>
      <c r="QWX22" s="43"/>
      <c r="QWY22" s="43"/>
      <c r="QWZ22" s="43"/>
      <c r="QXA22" s="43"/>
      <c r="QXB22" s="43"/>
      <c r="QXC22" s="43"/>
      <c r="QXD22" s="43"/>
      <c r="QXE22" s="43"/>
      <c r="QXF22" s="43"/>
      <c r="QXG22" s="43"/>
      <c r="QXH22" s="43"/>
      <c r="QXI22" s="43"/>
      <c r="QXJ22" s="43"/>
      <c r="QXK22" s="43"/>
      <c r="QXL22" s="43"/>
      <c r="QXM22" s="43"/>
      <c r="QXN22" s="43"/>
      <c r="QXO22" s="43"/>
      <c r="QXP22" s="43"/>
      <c r="QXQ22" s="43"/>
      <c r="QXR22" s="43"/>
      <c r="QXS22" s="43"/>
      <c r="QXT22" s="43"/>
      <c r="QXU22" s="43"/>
      <c r="QXV22" s="43"/>
      <c r="QXW22" s="43"/>
      <c r="QXX22" s="43"/>
      <c r="QXY22" s="43"/>
      <c r="QXZ22" s="43"/>
      <c r="QYA22" s="43"/>
      <c r="QYB22" s="43"/>
      <c r="QYC22" s="43"/>
      <c r="QYD22" s="43"/>
      <c r="QYE22" s="43"/>
      <c r="QYF22" s="43"/>
      <c r="QYG22" s="43"/>
      <c r="QYH22" s="43"/>
      <c r="QYI22" s="43"/>
      <c r="QYJ22" s="43"/>
      <c r="QYK22" s="43"/>
      <c r="QYL22" s="43"/>
      <c r="QYM22" s="43"/>
      <c r="QYN22" s="43"/>
      <c r="QYO22" s="43"/>
      <c r="QYP22" s="43"/>
      <c r="QYQ22" s="43"/>
      <c r="QYR22" s="43"/>
      <c r="QYS22" s="43"/>
      <c r="QYT22" s="43"/>
      <c r="QYU22" s="43"/>
      <c r="QYV22" s="43"/>
      <c r="QYW22" s="43"/>
      <c r="QYX22" s="43"/>
      <c r="QYY22" s="43"/>
      <c r="QYZ22" s="43"/>
      <c r="QZA22" s="43"/>
      <c r="QZB22" s="43"/>
      <c r="QZC22" s="43"/>
      <c r="QZD22" s="43"/>
      <c r="QZE22" s="43"/>
      <c r="QZF22" s="43"/>
      <c r="QZG22" s="43"/>
      <c r="QZH22" s="43"/>
      <c r="QZI22" s="43"/>
      <c r="QZJ22" s="43"/>
      <c r="QZK22" s="43"/>
      <c r="QZL22" s="43"/>
      <c r="QZM22" s="43"/>
      <c r="QZN22" s="43"/>
      <c r="QZO22" s="43"/>
      <c r="QZP22" s="43"/>
      <c r="QZQ22" s="43"/>
      <c r="QZR22" s="43"/>
      <c r="QZS22" s="43"/>
      <c r="QZT22" s="43"/>
      <c r="QZU22" s="43"/>
      <c r="QZV22" s="43"/>
      <c r="QZW22" s="43"/>
      <c r="QZX22" s="43"/>
      <c r="QZY22" s="43"/>
      <c r="QZZ22" s="43"/>
      <c r="RAA22" s="43"/>
      <c r="RAB22" s="43"/>
      <c r="RAC22" s="43"/>
      <c r="RAD22" s="43"/>
      <c r="RAE22" s="43"/>
      <c r="RAF22" s="43"/>
      <c r="RAG22" s="43"/>
      <c r="RAH22" s="43"/>
      <c r="RAI22" s="43"/>
      <c r="RAJ22" s="43"/>
      <c r="RAK22" s="43"/>
      <c r="RAL22" s="43"/>
      <c r="RAM22" s="43"/>
      <c r="RAN22" s="43"/>
      <c r="RAO22" s="43"/>
      <c r="RAP22" s="43"/>
      <c r="RAQ22" s="43"/>
      <c r="RAR22" s="43"/>
      <c r="RAS22" s="43"/>
      <c r="RAT22" s="43"/>
      <c r="RAU22" s="43"/>
      <c r="RAV22" s="43"/>
      <c r="RAW22" s="43"/>
      <c r="RAX22" s="43"/>
      <c r="RAY22" s="43"/>
      <c r="RAZ22" s="43"/>
      <c r="RBA22" s="43"/>
      <c r="RBB22" s="43"/>
      <c r="RBC22" s="43"/>
      <c r="RBD22" s="43"/>
      <c r="RBE22" s="43"/>
      <c r="RBF22" s="43"/>
      <c r="RBG22" s="43"/>
      <c r="RBH22" s="43"/>
      <c r="RBI22" s="43"/>
      <c r="RBJ22" s="43"/>
      <c r="RBK22" s="43"/>
      <c r="RBL22" s="43"/>
      <c r="RBM22" s="43"/>
      <c r="RBN22" s="43"/>
      <c r="RBO22" s="43"/>
      <c r="RBP22" s="43"/>
      <c r="RBQ22" s="43"/>
      <c r="RBR22" s="43"/>
      <c r="RBS22" s="43"/>
      <c r="RBT22" s="43"/>
      <c r="RBU22" s="43"/>
      <c r="RBV22" s="43"/>
      <c r="RBW22" s="43"/>
      <c r="RBX22" s="43"/>
      <c r="RBY22" s="43"/>
      <c r="RBZ22" s="43"/>
      <c r="RCA22" s="43"/>
      <c r="RCB22" s="43"/>
      <c r="RCC22" s="43"/>
      <c r="RCD22" s="43"/>
      <c r="RCE22" s="43"/>
      <c r="RCF22" s="43"/>
      <c r="RCG22" s="43"/>
      <c r="RCH22" s="43"/>
      <c r="RCI22" s="43"/>
      <c r="RCJ22" s="43"/>
      <c r="RCK22" s="43"/>
      <c r="RCL22" s="43"/>
      <c r="RCM22" s="43"/>
      <c r="RCN22" s="43"/>
      <c r="RCO22" s="43"/>
      <c r="RCP22" s="43"/>
      <c r="RCQ22" s="43"/>
      <c r="RCR22" s="43"/>
      <c r="RCS22" s="43"/>
      <c r="RCT22" s="43"/>
      <c r="RCU22" s="43"/>
      <c r="RCV22" s="43"/>
      <c r="RCW22" s="43"/>
      <c r="RCX22" s="43"/>
      <c r="RCY22" s="43"/>
      <c r="RCZ22" s="43"/>
      <c r="RDA22" s="43"/>
      <c r="RDB22" s="43"/>
      <c r="RDC22" s="43"/>
      <c r="RDD22" s="43"/>
      <c r="RDE22" s="43"/>
      <c r="RDF22" s="43"/>
      <c r="RDG22" s="43"/>
      <c r="RDH22" s="43"/>
      <c r="RDI22" s="43"/>
      <c r="RDJ22" s="43"/>
      <c r="RDK22" s="43"/>
      <c r="RDL22" s="43"/>
      <c r="RDM22" s="43"/>
      <c r="RDN22" s="43"/>
      <c r="RDO22" s="43"/>
      <c r="RDP22" s="43"/>
      <c r="RDQ22" s="43"/>
      <c r="RDR22" s="43"/>
      <c r="RDS22" s="43"/>
      <c r="RDT22" s="43"/>
      <c r="RDU22" s="43"/>
      <c r="RDV22" s="43"/>
      <c r="RDW22" s="43"/>
      <c r="RDX22" s="43"/>
      <c r="RDY22" s="43"/>
      <c r="RDZ22" s="43"/>
      <c r="REA22" s="43"/>
      <c r="REB22" s="43"/>
      <c r="REC22" s="43"/>
      <c r="RED22" s="43"/>
      <c r="REE22" s="43"/>
      <c r="REF22" s="43"/>
      <c r="REG22" s="43"/>
      <c r="REH22" s="43"/>
      <c r="REI22" s="43"/>
      <c r="REJ22" s="43"/>
      <c r="REK22" s="43"/>
      <c r="REL22" s="43"/>
      <c r="REM22" s="43"/>
      <c r="REN22" s="43"/>
      <c r="REO22" s="43"/>
      <c r="REP22" s="43"/>
      <c r="REQ22" s="43"/>
      <c r="RER22" s="43"/>
      <c r="RES22" s="43"/>
      <c r="RET22" s="43"/>
      <c r="REU22" s="43"/>
      <c r="REV22" s="43"/>
      <c r="REW22" s="43"/>
      <c r="REX22" s="43"/>
      <c r="REY22" s="43"/>
      <c r="REZ22" s="43"/>
      <c r="RFA22" s="43"/>
      <c r="RFB22" s="43"/>
      <c r="RFC22" s="43"/>
      <c r="RFD22" s="43"/>
      <c r="RFE22" s="43"/>
      <c r="RFF22" s="43"/>
      <c r="RFG22" s="43"/>
      <c r="RFH22" s="43"/>
      <c r="RFI22" s="43"/>
      <c r="RFJ22" s="43"/>
      <c r="RFK22" s="43"/>
      <c r="RFL22" s="43"/>
      <c r="RFM22" s="43"/>
      <c r="RFN22" s="43"/>
      <c r="RFO22" s="43"/>
      <c r="RFP22" s="43"/>
      <c r="RFQ22" s="43"/>
      <c r="RFR22" s="43"/>
      <c r="RFS22" s="43"/>
      <c r="RFT22" s="43"/>
      <c r="RFU22" s="43"/>
      <c r="RFV22" s="43"/>
      <c r="RFW22" s="43"/>
      <c r="RFX22" s="43"/>
      <c r="RFY22" s="43"/>
      <c r="RFZ22" s="43"/>
      <c r="RGA22" s="43"/>
      <c r="RGB22" s="43"/>
      <c r="RGC22" s="43"/>
      <c r="RGD22" s="43"/>
      <c r="RGE22" s="43"/>
      <c r="RGF22" s="43"/>
      <c r="RGG22" s="43"/>
      <c r="RGH22" s="43"/>
      <c r="RGI22" s="43"/>
      <c r="RGJ22" s="43"/>
      <c r="RGK22" s="43"/>
      <c r="RGL22" s="43"/>
      <c r="RGM22" s="43"/>
      <c r="RGN22" s="43"/>
      <c r="RGO22" s="43"/>
      <c r="RGP22" s="43"/>
      <c r="RGQ22" s="43"/>
      <c r="RGR22" s="43"/>
      <c r="RGS22" s="43"/>
      <c r="RGT22" s="43"/>
      <c r="RGU22" s="43"/>
      <c r="RGV22" s="43"/>
      <c r="RGW22" s="43"/>
      <c r="RGX22" s="43"/>
      <c r="RGY22" s="43"/>
      <c r="RGZ22" s="43"/>
      <c r="RHA22" s="43"/>
      <c r="RHB22" s="43"/>
      <c r="RHC22" s="43"/>
      <c r="RHD22" s="43"/>
      <c r="RHE22" s="43"/>
      <c r="RHF22" s="43"/>
      <c r="RHG22" s="43"/>
      <c r="RHH22" s="43"/>
      <c r="RHI22" s="43"/>
      <c r="RHJ22" s="43"/>
      <c r="RHK22" s="43"/>
      <c r="RHL22" s="43"/>
      <c r="RHM22" s="43"/>
      <c r="RHN22" s="43"/>
      <c r="RHO22" s="43"/>
      <c r="RHP22" s="43"/>
      <c r="RHQ22" s="43"/>
      <c r="RHR22" s="43"/>
      <c r="RHS22" s="43"/>
      <c r="RHT22" s="43"/>
      <c r="RHU22" s="43"/>
      <c r="RHV22" s="43"/>
      <c r="RHW22" s="43"/>
      <c r="RHX22" s="43"/>
      <c r="RHY22" s="43"/>
      <c r="RHZ22" s="43"/>
      <c r="RIA22" s="43"/>
      <c r="RIB22" s="43"/>
      <c r="RIC22" s="43"/>
      <c r="RID22" s="43"/>
      <c r="RIE22" s="43"/>
      <c r="RIF22" s="43"/>
      <c r="RIG22" s="43"/>
      <c r="RIH22" s="43"/>
      <c r="RII22" s="43"/>
      <c r="RIJ22" s="43"/>
      <c r="RIK22" s="43"/>
      <c r="RIL22" s="43"/>
      <c r="RIM22" s="43"/>
      <c r="RIN22" s="43"/>
      <c r="RIO22" s="43"/>
      <c r="RIP22" s="43"/>
      <c r="RIQ22" s="43"/>
      <c r="RIR22" s="43"/>
      <c r="RIS22" s="43"/>
      <c r="RIT22" s="43"/>
      <c r="RIU22" s="43"/>
      <c r="RIV22" s="43"/>
      <c r="RIW22" s="43"/>
      <c r="RIX22" s="43"/>
      <c r="RIY22" s="43"/>
      <c r="RIZ22" s="43"/>
      <c r="RJA22" s="43"/>
      <c r="RJB22" s="43"/>
      <c r="RJC22" s="43"/>
      <c r="RJD22" s="43"/>
      <c r="RJE22" s="43"/>
      <c r="RJF22" s="43"/>
      <c r="RJG22" s="43"/>
      <c r="RJH22" s="43"/>
      <c r="RJI22" s="43"/>
      <c r="RJJ22" s="43"/>
      <c r="RJK22" s="43"/>
      <c r="RJL22" s="43"/>
      <c r="RJM22" s="43"/>
      <c r="RJN22" s="43"/>
      <c r="RJO22" s="43"/>
      <c r="RJP22" s="43"/>
      <c r="RJQ22" s="43"/>
      <c r="RJR22" s="43"/>
      <c r="RJS22" s="43"/>
      <c r="RJT22" s="43"/>
      <c r="RJU22" s="43"/>
      <c r="RJV22" s="43"/>
      <c r="RJW22" s="43"/>
      <c r="RJX22" s="43"/>
      <c r="RJY22" s="43"/>
      <c r="RJZ22" s="43"/>
      <c r="RKA22" s="43"/>
      <c r="RKB22" s="43"/>
      <c r="RKC22" s="43"/>
      <c r="RKD22" s="43"/>
      <c r="RKE22" s="43"/>
      <c r="RKF22" s="43"/>
      <c r="RKG22" s="43"/>
      <c r="RKH22" s="43"/>
      <c r="RKI22" s="43"/>
      <c r="RKJ22" s="43"/>
      <c r="RKK22" s="43"/>
      <c r="RKL22" s="43"/>
      <c r="RKM22" s="43"/>
      <c r="RKN22" s="43"/>
      <c r="RKO22" s="43"/>
      <c r="RKP22" s="43"/>
      <c r="RKQ22" s="43"/>
      <c r="RKR22" s="43"/>
      <c r="RKS22" s="43"/>
      <c r="RKT22" s="43"/>
      <c r="RKU22" s="43"/>
      <c r="RKV22" s="43"/>
      <c r="RKW22" s="43"/>
      <c r="RKX22" s="43"/>
      <c r="RKY22" s="43"/>
      <c r="RKZ22" s="43"/>
      <c r="RLA22" s="43"/>
      <c r="RLB22" s="43"/>
      <c r="RLC22" s="43"/>
      <c r="RLD22" s="43"/>
      <c r="RLE22" s="43"/>
      <c r="RLF22" s="43"/>
      <c r="RLG22" s="43"/>
      <c r="RLH22" s="43"/>
      <c r="RLI22" s="43"/>
      <c r="RLJ22" s="43"/>
      <c r="RLK22" s="43"/>
      <c r="RLL22" s="43"/>
      <c r="RLM22" s="43"/>
      <c r="RLN22" s="43"/>
      <c r="RLO22" s="43"/>
      <c r="RLP22" s="43"/>
      <c r="RLQ22" s="43"/>
      <c r="RLR22" s="43"/>
      <c r="RLS22" s="43"/>
      <c r="RLT22" s="43"/>
      <c r="RLU22" s="43"/>
      <c r="RLV22" s="43"/>
      <c r="RLW22" s="43"/>
      <c r="RLX22" s="43"/>
      <c r="RLY22" s="43"/>
      <c r="RLZ22" s="43"/>
      <c r="RMA22" s="43"/>
      <c r="RMB22" s="43"/>
      <c r="RMC22" s="43"/>
      <c r="RMD22" s="43"/>
      <c r="RME22" s="43"/>
      <c r="RMF22" s="43"/>
      <c r="RMG22" s="43"/>
      <c r="RMH22" s="43"/>
      <c r="RMI22" s="43"/>
      <c r="RMJ22" s="43"/>
      <c r="RMK22" s="43"/>
      <c r="RML22" s="43"/>
      <c r="RMM22" s="43"/>
      <c r="RMN22" s="43"/>
      <c r="RMO22" s="43"/>
      <c r="RMP22" s="43"/>
      <c r="RMQ22" s="43"/>
      <c r="RMR22" s="43"/>
      <c r="RMS22" s="43"/>
      <c r="RMT22" s="43"/>
      <c r="RMU22" s="43"/>
      <c r="RMV22" s="43"/>
      <c r="RMW22" s="43"/>
      <c r="RMX22" s="43"/>
      <c r="RMY22" s="43"/>
      <c r="RMZ22" s="43"/>
      <c r="RNA22" s="43"/>
      <c r="RNB22" s="43"/>
      <c r="RNC22" s="43"/>
      <c r="RND22" s="43"/>
      <c r="RNE22" s="43"/>
      <c r="RNF22" s="43"/>
      <c r="RNG22" s="43"/>
      <c r="RNH22" s="43"/>
      <c r="RNI22" s="43"/>
      <c r="RNJ22" s="43"/>
      <c r="RNK22" s="43"/>
      <c r="RNL22" s="43"/>
      <c r="RNM22" s="43"/>
      <c r="RNN22" s="43"/>
      <c r="RNO22" s="43"/>
      <c r="RNP22" s="43"/>
      <c r="RNQ22" s="43"/>
      <c r="RNR22" s="43"/>
      <c r="RNS22" s="43"/>
      <c r="RNT22" s="43"/>
      <c r="RNU22" s="43"/>
      <c r="RNV22" s="43"/>
      <c r="RNW22" s="43"/>
      <c r="RNX22" s="43"/>
      <c r="RNY22" s="43"/>
      <c r="RNZ22" s="43"/>
      <c r="ROA22" s="43"/>
      <c r="ROB22" s="43"/>
      <c r="ROC22" s="43"/>
      <c r="ROD22" s="43"/>
      <c r="ROE22" s="43"/>
      <c r="ROF22" s="43"/>
      <c r="ROG22" s="43"/>
      <c r="ROH22" s="43"/>
      <c r="ROI22" s="43"/>
      <c r="ROJ22" s="43"/>
      <c r="ROK22" s="43"/>
      <c r="ROL22" s="43"/>
      <c r="ROM22" s="43"/>
      <c r="RON22" s="43"/>
      <c r="ROO22" s="43"/>
      <c r="ROP22" s="43"/>
      <c r="ROQ22" s="43"/>
      <c r="ROR22" s="43"/>
      <c r="ROS22" s="43"/>
      <c r="ROT22" s="43"/>
      <c r="ROU22" s="43"/>
      <c r="ROV22" s="43"/>
      <c r="ROW22" s="43"/>
      <c r="ROX22" s="43"/>
      <c r="ROY22" s="43"/>
      <c r="ROZ22" s="43"/>
      <c r="RPA22" s="43"/>
      <c r="RPB22" s="43"/>
      <c r="RPC22" s="43"/>
      <c r="RPD22" s="43"/>
      <c r="RPE22" s="43"/>
      <c r="RPF22" s="43"/>
      <c r="RPG22" s="43"/>
      <c r="RPH22" s="43"/>
      <c r="RPI22" s="43"/>
      <c r="RPJ22" s="43"/>
      <c r="RPK22" s="43"/>
      <c r="RPL22" s="43"/>
      <c r="RPM22" s="43"/>
      <c r="RPN22" s="43"/>
      <c r="RPO22" s="43"/>
      <c r="RPP22" s="43"/>
      <c r="RPQ22" s="43"/>
      <c r="RPR22" s="43"/>
      <c r="RPS22" s="43"/>
      <c r="RPT22" s="43"/>
      <c r="RPU22" s="43"/>
      <c r="RPV22" s="43"/>
      <c r="RPW22" s="43"/>
      <c r="RPX22" s="43"/>
      <c r="RPY22" s="43"/>
      <c r="RPZ22" s="43"/>
      <c r="RQA22" s="43"/>
      <c r="RQB22" s="43"/>
      <c r="RQC22" s="43"/>
      <c r="RQD22" s="43"/>
      <c r="RQE22" s="43"/>
      <c r="RQF22" s="43"/>
      <c r="RQG22" s="43"/>
      <c r="RQH22" s="43"/>
      <c r="RQI22" s="43"/>
      <c r="RQJ22" s="43"/>
      <c r="RQK22" s="43"/>
      <c r="RQL22" s="43"/>
      <c r="RQM22" s="43"/>
      <c r="RQN22" s="43"/>
      <c r="RQO22" s="43"/>
      <c r="RQP22" s="43"/>
      <c r="RQQ22" s="43"/>
      <c r="RQR22" s="43"/>
      <c r="RQS22" s="43"/>
      <c r="RQT22" s="43"/>
      <c r="RQU22" s="43"/>
      <c r="RQV22" s="43"/>
      <c r="RQW22" s="43"/>
      <c r="RQX22" s="43"/>
      <c r="RQY22" s="43"/>
      <c r="RQZ22" s="43"/>
      <c r="RRA22" s="43"/>
      <c r="RRB22" s="43"/>
      <c r="RRC22" s="43"/>
      <c r="RRD22" s="43"/>
      <c r="RRE22" s="43"/>
      <c r="RRF22" s="43"/>
      <c r="RRG22" s="43"/>
      <c r="RRH22" s="43"/>
      <c r="RRI22" s="43"/>
      <c r="RRJ22" s="43"/>
      <c r="RRK22" s="43"/>
      <c r="RRL22" s="43"/>
      <c r="RRM22" s="43"/>
      <c r="RRN22" s="43"/>
      <c r="RRO22" s="43"/>
      <c r="RRP22" s="43"/>
      <c r="RRQ22" s="43"/>
      <c r="RRR22" s="43"/>
      <c r="RRS22" s="43"/>
      <c r="RRT22" s="43"/>
      <c r="RRU22" s="43"/>
      <c r="RRV22" s="43"/>
      <c r="RRW22" s="43"/>
      <c r="RRX22" s="43"/>
      <c r="RRY22" s="43"/>
      <c r="RRZ22" s="43"/>
      <c r="RSA22" s="43"/>
      <c r="RSB22" s="43"/>
      <c r="RSC22" s="43"/>
      <c r="RSD22" s="43"/>
      <c r="RSE22" s="43"/>
      <c r="RSF22" s="43"/>
      <c r="RSG22" s="43"/>
      <c r="RSH22" s="43"/>
      <c r="RSI22" s="43"/>
      <c r="RSJ22" s="43"/>
      <c r="RSK22" s="43"/>
      <c r="RSL22" s="43"/>
      <c r="RSM22" s="43"/>
      <c r="RSN22" s="43"/>
      <c r="RSO22" s="43"/>
      <c r="RSP22" s="43"/>
      <c r="RSQ22" s="43"/>
      <c r="RSR22" s="43"/>
      <c r="RSS22" s="43"/>
      <c r="RST22" s="43"/>
      <c r="RSU22" s="43"/>
      <c r="RSV22" s="43"/>
      <c r="RSW22" s="43"/>
      <c r="RSX22" s="43"/>
      <c r="RSY22" s="43"/>
      <c r="RSZ22" s="43"/>
      <c r="RTA22" s="43"/>
      <c r="RTB22" s="43"/>
      <c r="RTC22" s="43"/>
      <c r="RTD22" s="43"/>
      <c r="RTE22" s="43"/>
      <c r="RTF22" s="43"/>
      <c r="RTG22" s="43"/>
      <c r="RTH22" s="43"/>
      <c r="RTI22" s="43"/>
      <c r="RTJ22" s="43"/>
      <c r="RTK22" s="43"/>
      <c r="RTL22" s="43"/>
      <c r="RTM22" s="43"/>
      <c r="RTN22" s="43"/>
      <c r="RTO22" s="43"/>
      <c r="RTP22" s="43"/>
      <c r="RTQ22" s="43"/>
      <c r="RTR22" s="43"/>
      <c r="RTS22" s="43"/>
      <c r="RTT22" s="43"/>
      <c r="RTU22" s="43"/>
      <c r="RTV22" s="43"/>
      <c r="RTW22" s="43"/>
      <c r="RTX22" s="43"/>
      <c r="RTY22" s="43"/>
      <c r="RTZ22" s="43"/>
      <c r="RUA22" s="43"/>
      <c r="RUB22" s="43"/>
      <c r="RUC22" s="43"/>
      <c r="RUD22" s="43"/>
      <c r="RUE22" s="43"/>
      <c r="RUF22" s="43"/>
      <c r="RUG22" s="43"/>
      <c r="RUH22" s="43"/>
      <c r="RUI22" s="43"/>
      <c r="RUJ22" s="43"/>
      <c r="RUK22" s="43"/>
      <c r="RUL22" s="43"/>
      <c r="RUM22" s="43"/>
      <c r="RUN22" s="43"/>
      <c r="RUO22" s="43"/>
      <c r="RUP22" s="43"/>
      <c r="RUQ22" s="43"/>
      <c r="RUR22" s="43"/>
      <c r="RUS22" s="43"/>
      <c r="RUT22" s="43"/>
      <c r="RUU22" s="43"/>
      <c r="RUV22" s="43"/>
      <c r="RUW22" s="43"/>
      <c r="RUX22" s="43"/>
      <c r="RUY22" s="43"/>
      <c r="RUZ22" s="43"/>
      <c r="RVA22" s="43"/>
      <c r="RVB22" s="43"/>
      <c r="RVC22" s="43"/>
      <c r="RVD22" s="43"/>
      <c r="RVE22" s="43"/>
      <c r="RVF22" s="43"/>
      <c r="RVG22" s="43"/>
      <c r="RVH22" s="43"/>
      <c r="RVI22" s="43"/>
      <c r="RVJ22" s="43"/>
      <c r="RVK22" s="43"/>
      <c r="RVL22" s="43"/>
      <c r="RVM22" s="43"/>
      <c r="RVN22" s="43"/>
      <c r="RVO22" s="43"/>
      <c r="RVP22" s="43"/>
      <c r="RVQ22" s="43"/>
      <c r="RVR22" s="43"/>
      <c r="RVS22" s="43"/>
      <c r="RVT22" s="43"/>
      <c r="RVU22" s="43"/>
      <c r="RVV22" s="43"/>
      <c r="RVW22" s="43"/>
      <c r="RVX22" s="43"/>
      <c r="RVY22" s="43"/>
      <c r="RVZ22" s="43"/>
      <c r="RWA22" s="43"/>
      <c r="RWB22" s="43"/>
      <c r="RWC22" s="43"/>
      <c r="RWD22" s="43"/>
      <c r="RWE22" s="43"/>
      <c r="RWF22" s="43"/>
      <c r="RWG22" s="43"/>
      <c r="RWH22" s="43"/>
      <c r="RWI22" s="43"/>
      <c r="RWJ22" s="43"/>
      <c r="RWK22" s="43"/>
      <c r="RWL22" s="43"/>
      <c r="RWM22" s="43"/>
      <c r="RWN22" s="43"/>
      <c r="RWO22" s="43"/>
      <c r="RWP22" s="43"/>
      <c r="RWQ22" s="43"/>
      <c r="RWR22" s="43"/>
      <c r="RWS22" s="43"/>
      <c r="RWT22" s="43"/>
      <c r="RWU22" s="43"/>
      <c r="RWV22" s="43"/>
      <c r="RWW22" s="43"/>
      <c r="RWX22" s="43"/>
      <c r="RWY22" s="43"/>
      <c r="RWZ22" s="43"/>
      <c r="RXA22" s="43"/>
      <c r="RXB22" s="43"/>
      <c r="RXC22" s="43"/>
      <c r="RXD22" s="43"/>
      <c r="RXE22" s="43"/>
      <c r="RXF22" s="43"/>
      <c r="RXG22" s="43"/>
      <c r="RXH22" s="43"/>
      <c r="RXI22" s="43"/>
      <c r="RXJ22" s="43"/>
      <c r="RXK22" s="43"/>
      <c r="RXL22" s="43"/>
      <c r="RXM22" s="43"/>
      <c r="RXN22" s="43"/>
      <c r="RXO22" s="43"/>
      <c r="RXP22" s="43"/>
      <c r="RXQ22" s="43"/>
      <c r="RXR22" s="43"/>
      <c r="RXS22" s="43"/>
      <c r="RXT22" s="43"/>
      <c r="RXU22" s="43"/>
      <c r="RXV22" s="43"/>
      <c r="RXW22" s="43"/>
      <c r="RXX22" s="43"/>
      <c r="RXY22" s="43"/>
      <c r="RXZ22" s="43"/>
      <c r="RYA22" s="43"/>
      <c r="RYB22" s="43"/>
      <c r="RYC22" s="43"/>
      <c r="RYD22" s="43"/>
      <c r="RYE22" s="43"/>
      <c r="RYF22" s="43"/>
      <c r="RYG22" s="43"/>
      <c r="RYH22" s="43"/>
      <c r="RYI22" s="43"/>
      <c r="RYJ22" s="43"/>
      <c r="RYK22" s="43"/>
      <c r="RYL22" s="43"/>
      <c r="RYM22" s="43"/>
      <c r="RYN22" s="43"/>
      <c r="RYO22" s="43"/>
      <c r="RYP22" s="43"/>
      <c r="RYQ22" s="43"/>
      <c r="RYR22" s="43"/>
      <c r="RYS22" s="43"/>
      <c r="RYT22" s="43"/>
      <c r="RYU22" s="43"/>
      <c r="RYV22" s="43"/>
      <c r="RYW22" s="43"/>
      <c r="RYX22" s="43"/>
      <c r="RYY22" s="43"/>
      <c r="RYZ22" s="43"/>
      <c r="RZA22" s="43"/>
      <c r="RZB22" s="43"/>
      <c r="RZC22" s="43"/>
      <c r="RZD22" s="43"/>
      <c r="RZE22" s="43"/>
      <c r="RZF22" s="43"/>
      <c r="RZG22" s="43"/>
      <c r="RZH22" s="43"/>
      <c r="RZI22" s="43"/>
      <c r="RZJ22" s="43"/>
      <c r="RZK22" s="43"/>
      <c r="RZL22" s="43"/>
      <c r="RZM22" s="43"/>
      <c r="RZN22" s="43"/>
      <c r="RZO22" s="43"/>
      <c r="RZP22" s="43"/>
      <c r="RZQ22" s="43"/>
      <c r="RZR22" s="43"/>
      <c r="RZS22" s="43"/>
      <c r="RZT22" s="43"/>
      <c r="RZU22" s="43"/>
      <c r="RZV22" s="43"/>
      <c r="RZW22" s="43"/>
      <c r="RZX22" s="43"/>
      <c r="RZY22" s="43"/>
      <c r="RZZ22" s="43"/>
      <c r="SAA22" s="43"/>
      <c r="SAB22" s="43"/>
      <c r="SAC22" s="43"/>
      <c r="SAD22" s="43"/>
      <c r="SAE22" s="43"/>
      <c r="SAF22" s="43"/>
      <c r="SAG22" s="43"/>
      <c r="SAH22" s="43"/>
      <c r="SAI22" s="43"/>
      <c r="SAJ22" s="43"/>
      <c r="SAK22" s="43"/>
      <c r="SAL22" s="43"/>
      <c r="SAM22" s="43"/>
      <c r="SAN22" s="43"/>
      <c r="SAO22" s="43"/>
      <c r="SAP22" s="43"/>
      <c r="SAQ22" s="43"/>
      <c r="SAR22" s="43"/>
      <c r="SAS22" s="43"/>
      <c r="SAT22" s="43"/>
      <c r="SAU22" s="43"/>
      <c r="SAV22" s="43"/>
      <c r="SAW22" s="43"/>
      <c r="SAX22" s="43"/>
      <c r="SAY22" s="43"/>
      <c r="SAZ22" s="43"/>
      <c r="SBA22" s="43"/>
      <c r="SBB22" s="43"/>
      <c r="SBC22" s="43"/>
      <c r="SBD22" s="43"/>
      <c r="SBE22" s="43"/>
      <c r="SBF22" s="43"/>
      <c r="SBG22" s="43"/>
      <c r="SBH22" s="43"/>
      <c r="SBI22" s="43"/>
      <c r="SBJ22" s="43"/>
      <c r="SBK22" s="43"/>
      <c r="SBL22" s="43"/>
      <c r="SBM22" s="43"/>
      <c r="SBN22" s="43"/>
      <c r="SBO22" s="43"/>
      <c r="SBP22" s="43"/>
      <c r="SBQ22" s="43"/>
      <c r="SBR22" s="43"/>
      <c r="SBS22" s="43"/>
      <c r="SBT22" s="43"/>
      <c r="SBU22" s="43"/>
      <c r="SBV22" s="43"/>
      <c r="SBW22" s="43"/>
      <c r="SBX22" s="43"/>
      <c r="SBY22" s="43"/>
      <c r="SBZ22" s="43"/>
      <c r="SCA22" s="43"/>
      <c r="SCB22" s="43"/>
      <c r="SCC22" s="43"/>
      <c r="SCD22" s="43"/>
      <c r="SCE22" s="43"/>
      <c r="SCF22" s="43"/>
      <c r="SCG22" s="43"/>
      <c r="SCH22" s="43"/>
      <c r="SCI22" s="43"/>
      <c r="SCJ22" s="43"/>
      <c r="SCK22" s="43"/>
      <c r="SCL22" s="43"/>
      <c r="SCM22" s="43"/>
      <c r="SCN22" s="43"/>
      <c r="SCO22" s="43"/>
      <c r="SCP22" s="43"/>
      <c r="SCQ22" s="43"/>
      <c r="SCR22" s="43"/>
      <c r="SCS22" s="43"/>
      <c r="SCT22" s="43"/>
      <c r="SCU22" s="43"/>
      <c r="SCV22" s="43"/>
      <c r="SCW22" s="43"/>
      <c r="SCX22" s="43"/>
      <c r="SCY22" s="43"/>
      <c r="SCZ22" s="43"/>
      <c r="SDA22" s="43"/>
      <c r="SDB22" s="43"/>
      <c r="SDC22" s="43"/>
      <c r="SDD22" s="43"/>
      <c r="SDE22" s="43"/>
      <c r="SDF22" s="43"/>
      <c r="SDG22" s="43"/>
      <c r="SDH22" s="43"/>
      <c r="SDI22" s="43"/>
      <c r="SDJ22" s="43"/>
      <c r="SDK22" s="43"/>
      <c r="SDL22" s="43"/>
      <c r="SDM22" s="43"/>
      <c r="SDN22" s="43"/>
      <c r="SDO22" s="43"/>
      <c r="SDP22" s="43"/>
      <c r="SDQ22" s="43"/>
      <c r="SDR22" s="43"/>
      <c r="SDS22" s="43"/>
      <c r="SDT22" s="43"/>
      <c r="SDU22" s="43"/>
      <c r="SDV22" s="43"/>
      <c r="SDW22" s="43"/>
      <c r="SDX22" s="43"/>
      <c r="SDY22" s="43"/>
      <c r="SDZ22" s="43"/>
      <c r="SEA22" s="43"/>
      <c r="SEB22" s="43"/>
      <c r="SEC22" s="43"/>
      <c r="SED22" s="43"/>
      <c r="SEE22" s="43"/>
      <c r="SEF22" s="43"/>
      <c r="SEG22" s="43"/>
      <c r="SEH22" s="43"/>
      <c r="SEI22" s="43"/>
      <c r="SEJ22" s="43"/>
      <c r="SEK22" s="43"/>
      <c r="SEL22" s="43"/>
      <c r="SEM22" s="43"/>
      <c r="SEN22" s="43"/>
      <c r="SEO22" s="43"/>
      <c r="SEP22" s="43"/>
      <c r="SEQ22" s="43"/>
      <c r="SER22" s="43"/>
      <c r="SES22" s="43"/>
      <c r="SET22" s="43"/>
      <c r="SEU22" s="43"/>
      <c r="SEV22" s="43"/>
      <c r="SEW22" s="43"/>
      <c r="SEX22" s="43"/>
      <c r="SEY22" s="43"/>
      <c r="SEZ22" s="43"/>
      <c r="SFA22" s="43"/>
      <c r="SFB22" s="43"/>
      <c r="SFC22" s="43"/>
      <c r="SFD22" s="43"/>
      <c r="SFE22" s="43"/>
      <c r="SFF22" s="43"/>
      <c r="SFG22" s="43"/>
      <c r="SFH22" s="43"/>
      <c r="SFI22" s="43"/>
      <c r="SFJ22" s="43"/>
      <c r="SFK22" s="43"/>
      <c r="SFL22" s="43"/>
      <c r="SFM22" s="43"/>
      <c r="SFN22" s="43"/>
      <c r="SFO22" s="43"/>
      <c r="SFP22" s="43"/>
      <c r="SFQ22" s="43"/>
      <c r="SFR22" s="43"/>
      <c r="SFS22" s="43"/>
      <c r="SFT22" s="43"/>
      <c r="SFU22" s="43"/>
      <c r="SFV22" s="43"/>
      <c r="SFW22" s="43"/>
      <c r="SFX22" s="43"/>
      <c r="SFY22" s="43"/>
      <c r="SFZ22" s="43"/>
      <c r="SGA22" s="43"/>
      <c r="SGB22" s="43"/>
      <c r="SGC22" s="43"/>
      <c r="SGD22" s="43"/>
      <c r="SGE22" s="43"/>
      <c r="SGF22" s="43"/>
      <c r="SGG22" s="43"/>
      <c r="SGH22" s="43"/>
      <c r="SGI22" s="43"/>
      <c r="SGJ22" s="43"/>
      <c r="SGK22" s="43"/>
      <c r="SGL22" s="43"/>
      <c r="SGM22" s="43"/>
      <c r="SGN22" s="43"/>
      <c r="SGO22" s="43"/>
      <c r="SGP22" s="43"/>
      <c r="SGQ22" s="43"/>
      <c r="SGR22" s="43"/>
      <c r="SGS22" s="43"/>
      <c r="SGT22" s="43"/>
      <c r="SGU22" s="43"/>
      <c r="SGV22" s="43"/>
      <c r="SGW22" s="43"/>
      <c r="SGX22" s="43"/>
      <c r="SGY22" s="43"/>
      <c r="SGZ22" s="43"/>
      <c r="SHA22" s="43"/>
      <c r="SHB22" s="43"/>
      <c r="SHC22" s="43"/>
      <c r="SHD22" s="43"/>
      <c r="SHE22" s="43"/>
      <c r="SHF22" s="43"/>
      <c r="SHG22" s="43"/>
      <c r="SHH22" s="43"/>
      <c r="SHI22" s="43"/>
      <c r="SHJ22" s="43"/>
      <c r="SHK22" s="43"/>
      <c r="SHL22" s="43"/>
      <c r="SHM22" s="43"/>
      <c r="SHN22" s="43"/>
      <c r="SHO22" s="43"/>
      <c r="SHP22" s="43"/>
      <c r="SHQ22" s="43"/>
      <c r="SHR22" s="43"/>
      <c r="SHS22" s="43"/>
      <c r="SHT22" s="43"/>
      <c r="SHU22" s="43"/>
      <c r="SHV22" s="43"/>
      <c r="SHW22" s="43"/>
      <c r="SHX22" s="43"/>
      <c r="SHY22" s="43"/>
      <c r="SHZ22" s="43"/>
      <c r="SIA22" s="43"/>
      <c r="SIB22" s="43"/>
      <c r="SIC22" s="43"/>
      <c r="SID22" s="43"/>
      <c r="SIE22" s="43"/>
      <c r="SIF22" s="43"/>
      <c r="SIG22" s="43"/>
      <c r="SIH22" s="43"/>
      <c r="SII22" s="43"/>
      <c r="SIJ22" s="43"/>
      <c r="SIK22" s="43"/>
      <c r="SIL22" s="43"/>
      <c r="SIM22" s="43"/>
      <c r="SIN22" s="43"/>
      <c r="SIO22" s="43"/>
      <c r="SIP22" s="43"/>
      <c r="SIQ22" s="43"/>
      <c r="SIR22" s="43"/>
      <c r="SIS22" s="43"/>
      <c r="SIT22" s="43"/>
      <c r="SIU22" s="43"/>
      <c r="SIV22" s="43"/>
      <c r="SIW22" s="43"/>
      <c r="SIX22" s="43"/>
      <c r="SIY22" s="43"/>
      <c r="SIZ22" s="43"/>
      <c r="SJA22" s="43"/>
      <c r="SJB22" s="43"/>
      <c r="SJC22" s="43"/>
      <c r="SJD22" s="43"/>
      <c r="SJE22" s="43"/>
      <c r="SJF22" s="43"/>
      <c r="SJG22" s="43"/>
      <c r="SJH22" s="43"/>
      <c r="SJI22" s="43"/>
      <c r="SJJ22" s="43"/>
      <c r="SJK22" s="43"/>
      <c r="SJL22" s="43"/>
      <c r="SJM22" s="43"/>
      <c r="SJN22" s="43"/>
      <c r="SJO22" s="43"/>
      <c r="SJP22" s="43"/>
      <c r="SJQ22" s="43"/>
      <c r="SJR22" s="43"/>
      <c r="SJS22" s="43"/>
      <c r="SJT22" s="43"/>
      <c r="SJU22" s="43"/>
      <c r="SJV22" s="43"/>
      <c r="SJW22" s="43"/>
      <c r="SJX22" s="43"/>
      <c r="SJY22" s="43"/>
      <c r="SJZ22" s="43"/>
      <c r="SKA22" s="43"/>
      <c r="SKB22" s="43"/>
      <c r="SKC22" s="43"/>
      <c r="SKD22" s="43"/>
      <c r="SKE22" s="43"/>
      <c r="SKF22" s="43"/>
      <c r="SKG22" s="43"/>
      <c r="SKH22" s="43"/>
      <c r="SKI22" s="43"/>
      <c r="SKJ22" s="43"/>
      <c r="SKK22" s="43"/>
      <c r="SKL22" s="43"/>
      <c r="SKM22" s="43"/>
      <c r="SKN22" s="43"/>
      <c r="SKO22" s="43"/>
      <c r="SKP22" s="43"/>
      <c r="SKQ22" s="43"/>
      <c r="SKR22" s="43"/>
      <c r="SKS22" s="43"/>
      <c r="SKT22" s="43"/>
      <c r="SKU22" s="43"/>
      <c r="SKV22" s="43"/>
      <c r="SKW22" s="43"/>
      <c r="SKX22" s="43"/>
      <c r="SKY22" s="43"/>
      <c r="SKZ22" s="43"/>
      <c r="SLA22" s="43"/>
      <c r="SLB22" s="43"/>
      <c r="SLC22" s="43"/>
      <c r="SLD22" s="43"/>
      <c r="SLE22" s="43"/>
      <c r="SLF22" s="43"/>
      <c r="SLG22" s="43"/>
      <c r="SLH22" s="43"/>
      <c r="SLI22" s="43"/>
      <c r="SLJ22" s="43"/>
      <c r="SLK22" s="43"/>
      <c r="SLL22" s="43"/>
      <c r="SLM22" s="43"/>
      <c r="SLN22" s="43"/>
      <c r="SLO22" s="43"/>
      <c r="SLP22" s="43"/>
      <c r="SLQ22" s="43"/>
      <c r="SLR22" s="43"/>
      <c r="SLS22" s="43"/>
      <c r="SLT22" s="43"/>
      <c r="SLU22" s="43"/>
      <c r="SLV22" s="43"/>
      <c r="SLW22" s="43"/>
      <c r="SLX22" s="43"/>
      <c r="SLY22" s="43"/>
      <c r="SLZ22" s="43"/>
      <c r="SMA22" s="43"/>
      <c r="SMB22" s="43"/>
      <c r="SMC22" s="43"/>
      <c r="SMD22" s="43"/>
      <c r="SME22" s="43"/>
      <c r="SMF22" s="43"/>
      <c r="SMG22" s="43"/>
      <c r="SMH22" s="43"/>
      <c r="SMI22" s="43"/>
      <c r="SMJ22" s="43"/>
      <c r="SMK22" s="43"/>
      <c r="SML22" s="43"/>
      <c r="SMM22" s="43"/>
      <c r="SMN22" s="43"/>
      <c r="SMO22" s="43"/>
      <c r="SMP22" s="43"/>
      <c r="SMQ22" s="43"/>
      <c r="SMR22" s="43"/>
      <c r="SMS22" s="43"/>
      <c r="SMT22" s="43"/>
      <c r="SMU22" s="43"/>
      <c r="SMV22" s="43"/>
      <c r="SMW22" s="43"/>
      <c r="SMX22" s="43"/>
      <c r="SMY22" s="43"/>
      <c r="SMZ22" s="43"/>
      <c r="SNA22" s="43"/>
      <c r="SNB22" s="43"/>
      <c r="SNC22" s="43"/>
      <c r="SND22" s="43"/>
      <c r="SNE22" s="43"/>
      <c r="SNF22" s="43"/>
      <c r="SNG22" s="43"/>
      <c r="SNH22" s="43"/>
      <c r="SNI22" s="43"/>
      <c r="SNJ22" s="43"/>
      <c r="SNK22" s="43"/>
      <c r="SNL22" s="43"/>
      <c r="SNM22" s="43"/>
      <c r="SNN22" s="43"/>
      <c r="SNO22" s="43"/>
      <c r="SNP22" s="43"/>
      <c r="SNQ22" s="43"/>
      <c r="SNR22" s="43"/>
      <c r="SNS22" s="43"/>
      <c r="SNT22" s="43"/>
      <c r="SNU22" s="43"/>
      <c r="SNV22" s="43"/>
      <c r="SNW22" s="43"/>
      <c r="SNX22" s="43"/>
      <c r="SNY22" s="43"/>
      <c r="SNZ22" s="43"/>
      <c r="SOA22" s="43"/>
      <c r="SOB22" s="43"/>
      <c r="SOC22" s="43"/>
      <c r="SOD22" s="43"/>
      <c r="SOE22" s="43"/>
      <c r="SOF22" s="43"/>
      <c r="SOG22" s="43"/>
      <c r="SOH22" s="43"/>
      <c r="SOI22" s="43"/>
      <c r="SOJ22" s="43"/>
      <c r="SOK22" s="43"/>
      <c r="SOL22" s="43"/>
      <c r="SOM22" s="43"/>
      <c r="SON22" s="43"/>
      <c r="SOO22" s="43"/>
      <c r="SOP22" s="43"/>
      <c r="SOQ22" s="43"/>
      <c r="SOR22" s="43"/>
      <c r="SOS22" s="43"/>
      <c r="SOT22" s="43"/>
      <c r="SOU22" s="43"/>
      <c r="SOV22" s="43"/>
      <c r="SOW22" s="43"/>
      <c r="SOX22" s="43"/>
      <c r="SOY22" s="43"/>
      <c r="SOZ22" s="43"/>
      <c r="SPA22" s="43"/>
      <c r="SPB22" s="43"/>
      <c r="SPC22" s="43"/>
      <c r="SPD22" s="43"/>
      <c r="SPE22" s="43"/>
      <c r="SPF22" s="43"/>
      <c r="SPG22" s="43"/>
      <c r="SPH22" s="43"/>
      <c r="SPI22" s="43"/>
      <c r="SPJ22" s="43"/>
      <c r="SPK22" s="43"/>
      <c r="SPL22" s="43"/>
      <c r="SPM22" s="43"/>
      <c r="SPN22" s="43"/>
      <c r="SPO22" s="43"/>
      <c r="SPP22" s="43"/>
      <c r="SPQ22" s="43"/>
      <c r="SPR22" s="43"/>
      <c r="SPS22" s="43"/>
      <c r="SPT22" s="43"/>
      <c r="SPU22" s="43"/>
      <c r="SPV22" s="43"/>
      <c r="SPW22" s="43"/>
      <c r="SPX22" s="43"/>
      <c r="SPY22" s="43"/>
      <c r="SPZ22" s="43"/>
      <c r="SQA22" s="43"/>
      <c r="SQB22" s="43"/>
      <c r="SQC22" s="43"/>
      <c r="SQD22" s="43"/>
      <c r="SQE22" s="43"/>
      <c r="SQF22" s="43"/>
      <c r="SQG22" s="43"/>
      <c r="SQH22" s="43"/>
      <c r="SQI22" s="43"/>
      <c r="SQJ22" s="43"/>
      <c r="SQK22" s="43"/>
      <c r="SQL22" s="43"/>
      <c r="SQM22" s="43"/>
      <c r="SQN22" s="43"/>
      <c r="SQO22" s="43"/>
      <c r="SQP22" s="43"/>
      <c r="SQQ22" s="43"/>
      <c r="SQR22" s="43"/>
      <c r="SQS22" s="43"/>
      <c r="SQT22" s="43"/>
      <c r="SQU22" s="43"/>
      <c r="SQV22" s="43"/>
      <c r="SQW22" s="43"/>
      <c r="SQX22" s="43"/>
      <c r="SQY22" s="43"/>
      <c r="SQZ22" s="43"/>
      <c r="SRA22" s="43"/>
      <c r="SRB22" s="43"/>
      <c r="SRC22" s="43"/>
      <c r="SRD22" s="43"/>
      <c r="SRE22" s="43"/>
      <c r="SRF22" s="43"/>
      <c r="SRG22" s="43"/>
      <c r="SRH22" s="43"/>
      <c r="SRI22" s="43"/>
      <c r="SRJ22" s="43"/>
      <c r="SRK22" s="43"/>
      <c r="SRL22" s="43"/>
      <c r="SRM22" s="43"/>
      <c r="SRN22" s="43"/>
      <c r="SRO22" s="43"/>
      <c r="SRP22" s="43"/>
      <c r="SRQ22" s="43"/>
      <c r="SRR22" s="43"/>
      <c r="SRS22" s="43"/>
      <c r="SRT22" s="43"/>
      <c r="SRU22" s="43"/>
      <c r="SRV22" s="43"/>
      <c r="SRW22" s="43"/>
      <c r="SRX22" s="43"/>
      <c r="SRY22" s="43"/>
      <c r="SRZ22" s="43"/>
      <c r="SSA22" s="43"/>
      <c r="SSB22" s="43"/>
      <c r="SSC22" s="43"/>
      <c r="SSD22" s="43"/>
      <c r="SSE22" s="43"/>
      <c r="SSF22" s="43"/>
      <c r="SSG22" s="43"/>
      <c r="SSH22" s="43"/>
      <c r="SSI22" s="43"/>
      <c r="SSJ22" s="43"/>
      <c r="SSK22" s="43"/>
      <c r="SSL22" s="43"/>
      <c r="SSM22" s="43"/>
      <c r="SSN22" s="43"/>
      <c r="SSO22" s="43"/>
      <c r="SSP22" s="43"/>
      <c r="SSQ22" s="43"/>
      <c r="SSR22" s="43"/>
      <c r="SSS22" s="43"/>
      <c r="SST22" s="43"/>
      <c r="SSU22" s="43"/>
      <c r="SSV22" s="43"/>
      <c r="SSW22" s="43"/>
      <c r="SSX22" s="43"/>
      <c r="SSY22" s="43"/>
      <c r="SSZ22" s="43"/>
      <c r="STA22" s="43"/>
      <c r="STB22" s="43"/>
      <c r="STC22" s="43"/>
      <c r="STD22" s="43"/>
      <c r="STE22" s="43"/>
      <c r="STF22" s="43"/>
      <c r="STG22" s="43"/>
      <c r="STH22" s="43"/>
      <c r="STI22" s="43"/>
      <c r="STJ22" s="43"/>
      <c r="STK22" s="43"/>
      <c r="STL22" s="43"/>
      <c r="STM22" s="43"/>
      <c r="STN22" s="43"/>
      <c r="STO22" s="43"/>
      <c r="STP22" s="43"/>
      <c r="STQ22" s="43"/>
      <c r="STR22" s="43"/>
      <c r="STS22" s="43"/>
      <c r="STT22" s="43"/>
      <c r="STU22" s="43"/>
      <c r="STV22" s="43"/>
      <c r="STW22" s="43"/>
      <c r="STX22" s="43"/>
      <c r="STY22" s="43"/>
      <c r="STZ22" s="43"/>
      <c r="SUA22" s="43"/>
      <c r="SUB22" s="43"/>
      <c r="SUC22" s="43"/>
      <c r="SUD22" s="43"/>
      <c r="SUE22" s="43"/>
      <c r="SUF22" s="43"/>
      <c r="SUG22" s="43"/>
      <c r="SUH22" s="43"/>
      <c r="SUI22" s="43"/>
      <c r="SUJ22" s="43"/>
      <c r="SUK22" s="43"/>
      <c r="SUL22" s="43"/>
      <c r="SUM22" s="43"/>
      <c r="SUN22" s="43"/>
      <c r="SUO22" s="43"/>
      <c r="SUP22" s="43"/>
      <c r="SUQ22" s="43"/>
      <c r="SUR22" s="43"/>
      <c r="SUS22" s="43"/>
      <c r="SUT22" s="43"/>
      <c r="SUU22" s="43"/>
      <c r="SUV22" s="43"/>
      <c r="SUW22" s="43"/>
      <c r="SUX22" s="43"/>
      <c r="SUY22" s="43"/>
      <c r="SUZ22" s="43"/>
      <c r="SVA22" s="43"/>
      <c r="SVB22" s="43"/>
      <c r="SVC22" s="43"/>
      <c r="SVD22" s="43"/>
      <c r="SVE22" s="43"/>
      <c r="SVF22" s="43"/>
      <c r="SVG22" s="43"/>
      <c r="SVH22" s="43"/>
      <c r="SVI22" s="43"/>
      <c r="SVJ22" s="43"/>
      <c r="SVK22" s="43"/>
      <c r="SVL22" s="43"/>
      <c r="SVM22" s="43"/>
      <c r="SVN22" s="43"/>
      <c r="SVO22" s="43"/>
      <c r="SVP22" s="43"/>
      <c r="SVQ22" s="43"/>
      <c r="SVR22" s="43"/>
      <c r="SVS22" s="43"/>
      <c r="SVT22" s="43"/>
      <c r="SVU22" s="43"/>
      <c r="SVV22" s="43"/>
      <c r="SVW22" s="43"/>
      <c r="SVX22" s="43"/>
      <c r="SVY22" s="43"/>
      <c r="SVZ22" s="43"/>
      <c r="SWA22" s="43"/>
      <c r="SWB22" s="43"/>
      <c r="SWC22" s="43"/>
      <c r="SWD22" s="43"/>
      <c r="SWE22" s="43"/>
      <c r="SWF22" s="43"/>
      <c r="SWG22" s="43"/>
      <c r="SWH22" s="43"/>
      <c r="SWI22" s="43"/>
      <c r="SWJ22" s="43"/>
      <c r="SWK22" s="43"/>
      <c r="SWL22" s="43"/>
      <c r="SWM22" s="43"/>
      <c r="SWN22" s="43"/>
      <c r="SWO22" s="43"/>
      <c r="SWP22" s="43"/>
      <c r="SWQ22" s="43"/>
      <c r="SWR22" s="43"/>
      <c r="SWS22" s="43"/>
      <c r="SWT22" s="43"/>
      <c r="SWU22" s="43"/>
      <c r="SWV22" s="43"/>
      <c r="SWW22" s="43"/>
      <c r="SWX22" s="43"/>
      <c r="SWY22" s="43"/>
      <c r="SWZ22" s="43"/>
      <c r="SXA22" s="43"/>
      <c r="SXB22" s="43"/>
      <c r="SXC22" s="43"/>
      <c r="SXD22" s="43"/>
      <c r="SXE22" s="43"/>
      <c r="SXF22" s="43"/>
      <c r="SXG22" s="43"/>
      <c r="SXH22" s="43"/>
      <c r="SXI22" s="43"/>
      <c r="SXJ22" s="43"/>
      <c r="SXK22" s="43"/>
      <c r="SXL22" s="43"/>
      <c r="SXM22" s="43"/>
      <c r="SXN22" s="43"/>
      <c r="SXO22" s="43"/>
      <c r="SXP22" s="43"/>
      <c r="SXQ22" s="43"/>
      <c r="SXR22" s="43"/>
      <c r="SXS22" s="43"/>
      <c r="SXT22" s="43"/>
      <c r="SXU22" s="43"/>
      <c r="SXV22" s="43"/>
      <c r="SXW22" s="43"/>
      <c r="SXX22" s="43"/>
      <c r="SXY22" s="43"/>
      <c r="SXZ22" s="43"/>
      <c r="SYA22" s="43"/>
      <c r="SYB22" s="43"/>
      <c r="SYC22" s="43"/>
      <c r="SYD22" s="43"/>
      <c r="SYE22" s="43"/>
      <c r="SYF22" s="43"/>
      <c r="SYG22" s="43"/>
      <c r="SYH22" s="43"/>
      <c r="SYI22" s="43"/>
      <c r="SYJ22" s="43"/>
      <c r="SYK22" s="43"/>
      <c r="SYL22" s="43"/>
      <c r="SYM22" s="43"/>
      <c r="SYN22" s="43"/>
      <c r="SYO22" s="43"/>
      <c r="SYP22" s="43"/>
      <c r="SYQ22" s="43"/>
      <c r="SYR22" s="43"/>
      <c r="SYS22" s="43"/>
      <c r="SYT22" s="43"/>
      <c r="SYU22" s="43"/>
      <c r="SYV22" s="43"/>
      <c r="SYW22" s="43"/>
      <c r="SYX22" s="43"/>
      <c r="SYY22" s="43"/>
      <c r="SYZ22" s="43"/>
      <c r="SZA22" s="43"/>
      <c r="SZB22" s="43"/>
      <c r="SZC22" s="43"/>
      <c r="SZD22" s="43"/>
      <c r="SZE22" s="43"/>
      <c r="SZF22" s="43"/>
      <c r="SZG22" s="43"/>
      <c r="SZH22" s="43"/>
      <c r="SZI22" s="43"/>
      <c r="SZJ22" s="43"/>
      <c r="SZK22" s="43"/>
      <c r="SZL22" s="43"/>
      <c r="SZM22" s="43"/>
      <c r="SZN22" s="43"/>
      <c r="SZO22" s="43"/>
      <c r="SZP22" s="43"/>
      <c r="SZQ22" s="43"/>
      <c r="SZR22" s="43"/>
      <c r="SZS22" s="43"/>
      <c r="SZT22" s="43"/>
      <c r="SZU22" s="43"/>
      <c r="SZV22" s="43"/>
      <c r="SZW22" s="43"/>
      <c r="SZX22" s="43"/>
      <c r="SZY22" s="43"/>
      <c r="SZZ22" s="43"/>
      <c r="TAA22" s="43"/>
      <c r="TAB22" s="43"/>
      <c r="TAC22" s="43"/>
      <c r="TAD22" s="43"/>
      <c r="TAE22" s="43"/>
      <c r="TAF22" s="43"/>
      <c r="TAG22" s="43"/>
      <c r="TAH22" s="43"/>
      <c r="TAI22" s="43"/>
      <c r="TAJ22" s="43"/>
      <c r="TAK22" s="43"/>
      <c r="TAL22" s="43"/>
      <c r="TAM22" s="43"/>
      <c r="TAN22" s="43"/>
      <c r="TAO22" s="43"/>
      <c r="TAP22" s="43"/>
      <c r="TAQ22" s="43"/>
      <c r="TAR22" s="43"/>
      <c r="TAS22" s="43"/>
      <c r="TAT22" s="43"/>
      <c r="TAU22" s="43"/>
      <c r="TAV22" s="43"/>
      <c r="TAW22" s="43"/>
      <c r="TAX22" s="43"/>
      <c r="TAY22" s="43"/>
      <c r="TAZ22" s="43"/>
      <c r="TBA22" s="43"/>
      <c r="TBB22" s="43"/>
      <c r="TBC22" s="43"/>
      <c r="TBD22" s="43"/>
      <c r="TBE22" s="43"/>
      <c r="TBF22" s="43"/>
      <c r="TBG22" s="43"/>
      <c r="TBH22" s="43"/>
      <c r="TBI22" s="43"/>
      <c r="TBJ22" s="43"/>
      <c r="TBK22" s="43"/>
      <c r="TBL22" s="43"/>
      <c r="TBM22" s="43"/>
      <c r="TBN22" s="43"/>
      <c r="TBO22" s="43"/>
      <c r="TBP22" s="43"/>
      <c r="TBQ22" s="43"/>
      <c r="TBR22" s="43"/>
      <c r="TBS22" s="43"/>
      <c r="TBT22" s="43"/>
      <c r="TBU22" s="43"/>
      <c r="TBV22" s="43"/>
      <c r="TBW22" s="43"/>
      <c r="TBX22" s="43"/>
      <c r="TBY22" s="43"/>
      <c r="TBZ22" s="43"/>
      <c r="TCA22" s="43"/>
      <c r="TCB22" s="43"/>
      <c r="TCC22" s="43"/>
      <c r="TCD22" s="43"/>
      <c r="TCE22" s="43"/>
      <c r="TCF22" s="43"/>
      <c r="TCG22" s="43"/>
      <c r="TCH22" s="43"/>
      <c r="TCI22" s="43"/>
      <c r="TCJ22" s="43"/>
      <c r="TCK22" s="43"/>
      <c r="TCL22" s="43"/>
      <c r="TCM22" s="43"/>
      <c r="TCN22" s="43"/>
      <c r="TCO22" s="43"/>
      <c r="TCP22" s="43"/>
      <c r="TCQ22" s="43"/>
      <c r="TCR22" s="43"/>
      <c r="TCS22" s="43"/>
      <c r="TCT22" s="43"/>
      <c r="TCU22" s="43"/>
      <c r="TCV22" s="43"/>
      <c r="TCW22" s="43"/>
      <c r="TCX22" s="43"/>
      <c r="TCY22" s="43"/>
      <c r="TCZ22" s="43"/>
      <c r="TDA22" s="43"/>
      <c r="TDB22" s="43"/>
      <c r="TDC22" s="43"/>
      <c r="TDD22" s="43"/>
      <c r="TDE22" s="43"/>
      <c r="TDF22" s="43"/>
      <c r="TDG22" s="43"/>
      <c r="TDH22" s="43"/>
      <c r="TDI22" s="43"/>
      <c r="TDJ22" s="43"/>
      <c r="TDK22" s="43"/>
      <c r="TDL22" s="43"/>
      <c r="TDM22" s="43"/>
      <c r="TDN22" s="43"/>
      <c r="TDO22" s="43"/>
      <c r="TDP22" s="43"/>
      <c r="TDQ22" s="43"/>
      <c r="TDR22" s="43"/>
      <c r="TDS22" s="43"/>
      <c r="TDT22" s="43"/>
      <c r="TDU22" s="43"/>
      <c r="TDV22" s="43"/>
      <c r="TDW22" s="43"/>
      <c r="TDX22" s="43"/>
      <c r="TDY22" s="43"/>
      <c r="TDZ22" s="43"/>
      <c r="TEA22" s="43"/>
      <c r="TEB22" s="43"/>
      <c r="TEC22" s="43"/>
      <c r="TED22" s="43"/>
      <c r="TEE22" s="43"/>
      <c r="TEF22" s="43"/>
      <c r="TEG22" s="43"/>
      <c r="TEH22" s="43"/>
      <c r="TEI22" s="43"/>
      <c r="TEJ22" s="43"/>
      <c r="TEK22" s="43"/>
      <c r="TEL22" s="43"/>
      <c r="TEM22" s="43"/>
      <c r="TEN22" s="43"/>
      <c r="TEO22" s="43"/>
      <c r="TEP22" s="43"/>
      <c r="TEQ22" s="43"/>
      <c r="TER22" s="43"/>
      <c r="TES22" s="43"/>
      <c r="TET22" s="43"/>
      <c r="TEU22" s="43"/>
      <c r="TEV22" s="43"/>
      <c r="TEW22" s="43"/>
      <c r="TEX22" s="43"/>
      <c r="TEY22" s="43"/>
      <c r="TEZ22" s="43"/>
      <c r="TFA22" s="43"/>
      <c r="TFB22" s="43"/>
      <c r="TFC22" s="43"/>
      <c r="TFD22" s="43"/>
      <c r="TFE22" s="43"/>
      <c r="TFF22" s="43"/>
      <c r="TFG22" s="43"/>
      <c r="TFH22" s="43"/>
      <c r="TFI22" s="43"/>
      <c r="TFJ22" s="43"/>
      <c r="TFK22" s="43"/>
      <c r="TFL22" s="43"/>
      <c r="TFM22" s="43"/>
      <c r="TFN22" s="43"/>
      <c r="TFO22" s="43"/>
      <c r="TFP22" s="43"/>
      <c r="TFQ22" s="43"/>
      <c r="TFR22" s="43"/>
      <c r="TFS22" s="43"/>
      <c r="TFT22" s="43"/>
      <c r="TFU22" s="43"/>
      <c r="TFV22" s="43"/>
      <c r="TFW22" s="43"/>
      <c r="TFX22" s="43"/>
      <c r="TFY22" s="43"/>
      <c r="TFZ22" s="43"/>
      <c r="TGA22" s="43"/>
      <c r="TGB22" s="43"/>
      <c r="TGC22" s="43"/>
      <c r="TGD22" s="43"/>
      <c r="TGE22" s="43"/>
      <c r="TGF22" s="43"/>
      <c r="TGG22" s="43"/>
      <c r="TGH22" s="43"/>
      <c r="TGI22" s="43"/>
      <c r="TGJ22" s="43"/>
      <c r="TGK22" s="43"/>
      <c r="TGL22" s="43"/>
      <c r="TGM22" s="43"/>
      <c r="TGN22" s="43"/>
      <c r="TGO22" s="43"/>
      <c r="TGP22" s="43"/>
      <c r="TGQ22" s="43"/>
      <c r="TGR22" s="43"/>
      <c r="TGS22" s="43"/>
      <c r="TGT22" s="43"/>
      <c r="TGU22" s="43"/>
      <c r="TGV22" s="43"/>
      <c r="TGW22" s="43"/>
      <c r="TGX22" s="43"/>
      <c r="TGY22" s="43"/>
      <c r="TGZ22" s="43"/>
      <c r="THA22" s="43"/>
      <c r="THB22" s="43"/>
      <c r="THC22" s="43"/>
      <c r="THD22" s="43"/>
      <c r="THE22" s="43"/>
      <c r="THF22" s="43"/>
      <c r="THG22" s="43"/>
      <c r="THH22" s="43"/>
      <c r="THI22" s="43"/>
      <c r="THJ22" s="43"/>
      <c r="THK22" s="43"/>
      <c r="THL22" s="43"/>
      <c r="THM22" s="43"/>
      <c r="THN22" s="43"/>
      <c r="THO22" s="43"/>
      <c r="THP22" s="43"/>
      <c r="THQ22" s="43"/>
      <c r="THR22" s="43"/>
      <c r="THS22" s="43"/>
      <c r="THT22" s="43"/>
      <c r="THU22" s="43"/>
      <c r="THV22" s="43"/>
      <c r="THW22" s="43"/>
      <c r="THX22" s="43"/>
      <c r="THY22" s="43"/>
      <c r="THZ22" s="43"/>
      <c r="TIA22" s="43"/>
      <c r="TIB22" s="43"/>
      <c r="TIC22" s="43"/>
      <c r="TID22" s="43"/>
      <c r="TIE22" s="43"/>
      <c r="TIF22" s="43"/>
      <c r="TIG22" s="43"/>
      <c r="TIH22" s="43"/>
      <c r="TII22" s="43"/>
      <c r="TIJ22" s="43"/>
      <c r="TIK22" s="43"/>
      <c r="TIL22" s="43"/>
      <c r="TIM22" s="43"/>
      <c r="TIN22" s="43"/>
      <c r="TIO22" s="43"/>
      <c r="TIP22" s="43"/>
      <c r="TIQ22" s="43"/>
      <c r="TIR22" s="43"/>
      <c r="TIS22" s="43"/>
      <c r="TIT22" s="43"/>
      <c r="TIU22" s="43"/>
      <c r="TIV22" s="43"/>
      <c r="TIW22" s="43"/>
      <c r="TIX22" s="43"/>
      <c r="TIY22" s="43"/>
      <c r="TIZ22" s="43"/>
      <c r="TJA22" s="43"/>
      <c r="TJB22" s="43"/>
      <c r="TJC22" s="43"/>
      <c r="TJD22" s="43"/>
      <c r="TJE22" s="43"/>
      <c r="TJF22" s="43"/>
      <c r="TJG22" s="43"/>
      <c r="TJH22" s="43"/>
      <c r="TJI22" s="43"/>
      <c r="TJJ22" s="43"/>
      <c r="TJK22" s="43"/>
      <c r="TJL22" s="43"/>
      <c r="TJM22" s="43"/>
      <c r="TJN22" s="43"/>
      <c r="TJO22" s="43"/>
      <c r="TJP22" s="43"/>
      <c r="TJQ22" s="43"/>
      <c r="TJR22" s="43"/>
      <c r="TJS22" s="43"/>
      <c r="TJT22" s="43"/>
      <c r="TJU22" s="43"/>
      <c r="TJV22" s="43"/>
      <c r="TJW22" s="43"/>
      <c r="TJX22" s="43"/>
      <c r="TJY22" s="43"/>
      <c r="TJZ22" s="43"/>
      <c r="TKA22" s="43"/>
      <c r="TKB22" s="43"/>
      <c r="TKC22" s="43"/>
      <c r="TKD22" s="43"/>
      <c r="TKE22" s="43"/>
      <c r="TKF22" s="43"/>
      <c r="TKG22" s="43"/>
      <c r="TKH22" s="43"/>
      <c r="TKI22" s="43"/>
      <c r="TKJ22" s="43"/>
      <c r="TKK22" s="43"/>
      <c r="TKL22" s="43"/>
      <c r="TKM22" s="43"/>
      <c r="TKN22" s="43"/>
      <c r="TKO22" s="43"/>
      <c r="TKP22" s="43"/>
      <c r="TKQ22" s="43"/>
      <c r="TKR22" s="43"/>
      <c r="TKS22" s="43"/>
      <c r="TKT22" s="43"/>
      <c r="TKU22" s="43"/>
      <c r="TKV22" s="43"/>
      <c r="TKW22" s="43"/>
      <c r="TKX22" s="43"/>
      <c r="TKY22" s="43"/>
      <c r="TKZ22" s="43"/>
      <c r="TLA22" s="43"/>
      <c r="TLB22" s="43"/>
      <c r="TLC22" s="43"/>
      <c r="TLD22" s="43"/>
      <c r="TLE22" s="43"/>
      <c r="TLF22" s="43"/>
      <c r="TLG22" s="43"/>
      <c r="TLH22" s="43"/>
      <c r="TLI22" s="43"/>
      <c r="TLJ22" s="43"/>
      <c r="TLK22" s="43"/>
      <c r="TLL22" s="43"/>
      <c r="TLM22" s="43"/>
      <c r="TLN22" s="43"/>
      <c r="TLO22" s="43"/>
      <c r="TLP22" s="43"/>
      <c r="TLQ22" s="43"/>
      <c r="TLR22" s="43"/>
      <c r="TLS22" s="43"/>
      <c r="TLT22" s="43"/>
      <c r="TLU22" s="43"/>
      <c r="TLV22" s="43"/>
      <c r="TLW22" s="43"/>
      <c r="TLX22" s="43"/>
      <c r="TLY22" s="43"/>
      <c r="TLZ22" s="43"/>
      <c r="TMA22" s="43"/>
      <c r="TMB22" s="43"/>
      <c r="TMC22" s="43"/>
      <c r="TMD22" s="43"/>
      <c r="TME22" s="43"/>
      <c r="TMF22" s="43"/>
      <c r="TMG22" s="43"/>
      <c r="TMH22" s="43"/>
      <c r="TMI22" s="43"/>
      <c r="TMJ22" s="43"/>
      <c r="TMK22" s="43"/>
      <c r="TML22" s="43"/>
      <c r="TMM22" s="43"/>
      <c r="TMN22" s="43"/>
      <c r="TMO22" s="43"/>
      <c r="TMP22" s="43"/>
      <c r="TMQ22" s="43"/>
      <c r="TMR22" s="43"/>
      <c r="TMS22" s="43"/>
      <c r="TMT22" s="43"/>
      <c r="TMU22" s="43"/>
      <c r="TMV22" s="43"/>
      <c r="TMW22" s="43"/>
      <c r="TMX22" s="43"/>
      <c r="TMY22" s="43"/>
      <c r="TMZ22" s="43"/>
      <c r="TNA22" s="43"/>
      <c r="TNB22" s="43"/>
      <c r="TNC22" s="43"/>
      <c r="TND22" s="43"/>
      <c r="TNE22" s="43"/>
      <c r="TNF22" s="43"/>
      <c r="TNG22" s="43"/>
      <c r="TNH22" s="43"/>
      <c r="TNI22" s="43"/>
      <c r="TNJ22" s="43"/>
      <c r="TNK22" s="43"/>
      <c r="TNL22" s="43"/>
      <c r="TNM22" s="43"/>
      <c r="TNN22" s="43"/>
      <c r="TNO22" s="43"/>
      <c r="TNP22" s="43"/>
      <c r="TNQ22" s="43"/>
      <c r="TNR22" s="43"/>
      <c r="TNS22" s="43"/>
      <c r="TNT22" s="43"/>
      <c r="TNU22" s="43"/>
      <c r="TNV22" s="43"/>
      <c r="TNW22" s="43"/>
      <c r="TNX22" s="43"/>
      <c r="TNY22" s="43"/>
      <c r="TNZ22" s="43"/>
      <c r="TOA22" s="43"/>
      <c r="TOB22" s="43"/>
      <c r="TOC22" s="43"/>
      <c r="TOD22" s="43"/>
      <c r="TOE22" s="43"/>
      <c r="TOF22" s="43"/>
      <c r="TOG22" s="43"/>
      <c r="TOH22" s="43"/>
      <c r="TOI22" s="43"/>
      <c r="TOJ22" s="43"/>
      <c r="TOK22" s="43"/>
      <c r="TOL22" s="43"/>
      <c r="TOM22" s="43"/>
      <c r="TON22" s="43"/>
      <c r="TOO22" s="43"/>
      <c r="TOP22" s="43"/>
      <c r="TOQ22" s="43"/>
      <c r="TOR22" s="43"/>
      <c r="TOS22" s="43"/>
      <c r="TOT22" s="43"/>
      <c r="TOU22" s="43"/>
      <c r="TOV22" s="43"/>
      <c r="TOW22" s="43"/>
      <c r="TOX22" s="43"/>
      <c r="TOY22" s="43"/>
      <c r="TOZ22" s="43"/>
      <c r="TPA22" s="43"/>
      <c r="TPB22" s="43"/>
      <c r="TPC22" s="43"/>
      <c r="TPD22" s="43"/>
      <c r="TPE22" s="43"/>
      <c r="TPF22" s="43"/>
      <c r="TPG22" s="43"/>
      <c r="TPH22" s="43"/>
      <c r="TPI22" s="43"/>
      <c r="TPJ22" s="43"/>
      <c r="TPK22" s="43"/>
      <c r="TPL22" s="43"/>
      <c r="TPM22" s="43"/>
      <c r="TPN22" s="43"/>
      <c r="TPO22" s="43"/>
      <c r="TPP22" s="43"/>
      <c r="TPQ22" s="43"/>
      <c r="TPR22" s="43"/>
      <c r="TPS22" s="43"/>
      <c r="TPT22" s="43"/>
      <c r="TPU22" s="43"/>
      <c r="TPV22" s="43"/>
      <c r="TPW22" s="43"/>
      <c r="TPX22" s="43"/>
      <c r="TPY22" s="43"/>
      <c r="TPZ22" s="43"/>
      <c r="TQA22" s="43"/>
      <c r="TQB22" s="43"/>
      <c r="TQC22" s="43"/>
      <c r="TQD22" s="43"/>
      <c r="TQE22" s="43"/>
      <c r="TQF22" s="43"/>
      <c r="TQG22" s="43"/>
      <c r="TQH22" s="43"/>
      <c r="TQI22" s="43"/>
      <c r="TQJ22" s="43"/>
      <c r="TQK22" s="43"/>
      <c r="TQL22" s="43"/>
      <c r="TQM22" s="43"/>
      <c r="TQN22" s="43"/>
      <c r="TQO22" s="43"/>
      <c r="TQP22" s="43"/>
      <c r="TQQ22" s="43"/>
      <c r="TQR22" s="43"/>
      <c r="TQS22" s="43"/>
      <c r="TQT22" s="43"/>
      <c r="TQU22" s="43"/>
      <c r="TQV22" s="43"/>
      <c r="TQW22" s="43"/>
      <c r="TQX22" s="43"/>
      <c r="TQY22" s="43"/>
      <c r="TQZ22" s="43"/>
      <c r="TRA22" s="43"/>
      <c r="TRB22" s="43"/>
      <c r="TRC22" s="43"/>
      <c r="TRD22" s="43"/>
      <c r="TRE22" s="43"/>
      <c r="TRF22" s="43"/>
      <c r="TRG22" s="43"/>
      <c r="TRH22" s="43"/>
      <c r="TRI22" s="43"/>
      <c r="TRJ22" s="43"/>
      <c r="TRK22" s="43"/>
      <c r="TRL22" s="43"/>
      <c r="TRM22" s="43"/>
      <c r="TRN22" s="43"/>
      <c r="TRO22" s="43"/>
      <c r="TRP22" s="43"/>
      <c r="TRQ22" s="43"/>
      <c r="TRR22" s="43"/>
      <c r="TRS22" s="43"/>
      <c r="TRT22" s="43"/>
      <c r="TRU22" s="43"/>
      <c r="TRV22" s="43"/>
      <c r="TRW22" s="43"/>
      <c r="TRX22" s="43"/>
      <c r="TRY22" s="43"/>
      <c r="TRZ22" s="43"/>
      <c r="TSA22" s="43"/>
      <c r="TSB22" s="43"/>
      <c r="TSC22" s="43"/>
      <c r="TSD22" s="43"/>
      <c r="TSE22" s="43"/>
      <c r="TSF22" s="43"/>
      <c r="TSG22" s="43"/>
      <c r="TSH22" s="43"/>
      <c r="TSI22" s="43"/>
      <c r="TSJ22" s="43"/>
      <c r="TSK22" s="43"/>
      <c r="TSL22" s="43"/>
      <c r="TSM22" s="43"/>
      <c r="TSN22" s="43"/>
      <c r="TSO22" s="43"/>
      <c r="TSP22" s="43"/>
      <c r="TSQ22" s="43"/>
      <c r="TSR22" s="43"/>
      <c r="TSS22" s="43"/>
      <c r="TST22" s="43"/>
      <c r="TSU22" s="43"/>
      <c r="TSV22" s="43"/>
      <c r="TSW22" s="43"/>
      <c r="TSX22" s="43"/>
      <c r="TSY22" s="43"/>
      <c r="TSZ22" s="43"/>
      <c r="TTA22" s="43"/>
      <c r="TTB22" s="43"/>
      <c r="TTC22" s="43"/>
      <c r="TTD22" s="43"/>
      <c r="TTE22" s="43"/>
      <c r="TTF22" s="43"/>
      <c r="TTG22" s="43"/>
      <c r="TTH22" s="43"/>
      <c r="TTI22" s="43"/>
      <c r="TTJ22" s="43"/>
      <c r="TTK22" s="43"/>
      <c r="TTL22" s="43"/>
      <c r="TTM22" s="43"/>
      <c r="TTN22" s="43"/>
      <c r="TTO22" s="43"/>
      <c r="TTP22" s="43"/>
      <c r="TTQ22" s="43"/>
      <c r="TTR22" s="43"/>
      <c r="TTS22" s="43"/>
      <c r="TTT22" s="43"/>
      <c r="TTU22" s="43"/>
      <c r="TTV22" s="43"/>
      <c r="TTW22" s="43"/>
      <c r="TTX22" s="43"/>
      <c r="TTY22" s="43"/>
      <c r="TTZ22" s="43"/>
      <c r="TUA22" s="43"/>
      <c r="TUB22" s="43"/>
      <c r="TUC22" s="43"/>
      <c r="TUD22" s="43"/>
      <c r="TUE22" s="43"/>
      <c r="TUF22" s="43"/>
      <c r="TUG22" s="43"/>
      <c r="TUH22" s="43"/>
      <c r="TUI22" s="43"/>
      <c r="TUJ22" s="43"/>
      <c r="TUK22" s="43"/>
      <c r="TUL22" s="43"/>
      <c r="TUM22" s="43"/>
      <c r="TUN22" s="43"/>
      <c r="TUO22" s="43"/>
      <c r="TUP22" s="43"/>
      <c r="TUQ22" s="43"/>
      <c r="TUR22" s="43"/>
      <c r="TUS22" s="43"/>
      <c r="TUT22" s="43"/>
      <c r="TUU22" s="43"/>
      <c r="TUV22" s="43"/>
      <c r="TUW22" s="43"/>
      <c r="TUX22" s="43"/>
      <c r="TUY22" s="43"/>
      <c r="TUZ22" s="43"/>
      <c r="TVA22" s="43"/>
      <c r="TVB22" s="43"/>
      <c r="TVC22" s="43"/>
      <c r="TVD22" s="43"/>
      <c r="TVE22" s="43"/>
      <c r="TVF22" s="43"/>
      <c r="TVG22" s="43"/>
      <c r="TVH22" s="43"/>
      <c r="TVI22" s="43"/>
      <c r="TVJ22" s="43"/>
      <c r="TVK22" s="43"/>
      <c r="TVL22" s="43"/>
      <c r="TVM22" s="43"/>
      <c r="TVN22" s="43"/>
      <c r="TVO22" s="43"/>
      <c r="TVP22" s="43"/>
      <c r="TVQ22" s="43"/>
      <c r="TVR22" s="43"/>
      <c r="TVS22" s="43"/>
      <c r="TVT22" s="43"/>
      <c r="TVU22" s="43"/>
      <c r="TVV22" s="43"/>
      <c r="TVW22" s="43"/>
      <c r="TVX22" s="43"/>
      <c r="TVY22" s="43"/>
      <c r="TVZ22" s="43"/>
      <c r="TWA22" s="43"/>
      <c r="TWB22" s="43"/>
      <c r="TWC22" s="43"/>
      <c r="TWD22" s="43"/>
      <c r="TWE22" s="43"/>
      <c r="TWF22" s="43"/>
      <c r="TWG22" s="43"/>
      <c r="TWH22" s="43"/>
      <c r="TWI22" s="43"/>
      <c r="TWJ22" s="43"/>
      <c r="TWK22" s="43"/>
      <c r="TWL22" s="43"/>
      <c r="TWM22" s="43"/>
      <c r="TWN22" s="43"/>
      <c r="TWO22" s="43"/>
      <c r="TWP22" s="43"/>
      <c r="TWQ22" s="43"/>
      <c r="TWR22" s="43"/>
      <c r="TWS22" s="43"/>
      <c r="TWT22" s="43"/>
      <c r="TWU22" s="43"/>
      <c r="TWV22" s="43"/>
      <c r="TWW22" s="43"/>
      <c r="TWX22" s="43"/>
      <c r="TWY22" s="43"/>
      <c r="TWZ22" s="43"/>
      <c r="TXA22" s="43"/>
      <c r="TXB22" s="43"/>
      <c r="TXC22" s="43"/>
      <c r="TXD22" s="43"/>
      <c r="TXE22" s="43"/>
      <c r="TXF22" s="43"/>
      <c r="TXG22" s="43"/>
      <c r="TXH22" s="43"/>
      <c r="TXI22" s="43"/>
      <c r="TXJ22" s="43"/>
      <c r="TXK22" s="43"/>
      <c r="TXL22" s="43"/>
      <c r="TXM22" s="43"/>
      <c r="TXN22" s="43"/>
      <c r="TXO22" s="43"/>
      <c r="TXP22" s="43"/>
      <c r="TXQ22" s="43"/>
      <c r="TXR22" s="43"/>
      <c r="TXS22" s="43"/>
      <c r="TXT22" s="43"/>
      <c r="TXU22" s="43"/>
      <c r="TXV22" s="43"/>
      <c r="TXW22" s="43"/>
      <c r="TXX22" s="43"/>
      <c r="TXY22" s="43"/>
      <c r="TXZ22" s="43"/>
      <c r="TYA22" s="43"/>
      <c r="TYB22" s="43"/>
      <c r="TYC22" s="43"/>
      <c r="TYD22" s="43"/>
      <c r="TYE22" s="43"/>
      <c r="TYF22" s="43"/>
      <c r="TYG22" s="43"/>
      <c r="TYH22" s="43"/>
      <c r="TYI22" s="43"/>
      <c r="TYJ22" s="43"/>
      <c r="TYK22" s="43"/>
      <c r="TYL22" s="43"/>
      <c r="TYM22" s="43"/>
      <c r="TYN22" s="43"/>
      <c r="TYO22" s="43"/>
      <c r="TYP22" s="43"/>
      <c r="TYQ22" s="43"/>
      <c r="TYR22" s="43"/>
      <c r="TYS22" s="43"/>
      <c r="TYT22" s="43"/>
      <c r="TYU22" s="43"/>
      <c r="TYV22" s="43"/>
      <c r="TYW22" s="43"/>
      <c r="TYX22" s="43"/>
      <c r="TYY22" s="43"/>
      <c r="TYZ22" s="43"/>
      <c r="TZA22" s="43"/>
      <c r="TZB22" s="43"/>
      <c r="TZC22" s="43"/>
      <c r="TZD22" s="43"/>
      <c r="TZE22" s="43"/>
      <c r="TZF22" s="43"/>
      <c r="TZG22" s="43"/>
      <c r="TZH22" s="43"/>
      <c r="TZI22" s="43"/>
      <c r="TZJ22" s="43"/>
      <c r="TZK22" s="43"/>
      <c r="TZL22" s="43"/>
      <c r="TZM22" s="43"/>
      <c r="TZN22" s="43"/>
      <c r="TZO22" s="43"/>
      <c r="TZP22" s="43"/>
      <c r="TZQ22" s="43"/>
      <c r="TZR22" s="43"/>
      <c r="TZS22" s="43"/>
      <c r="TZT22" s="43"/>
      <c r="TZU22" s="43"/>
      <c r="TZV22" s="43"/>
      <c r="TZW22" s="43"/>
      <c r="TZX22" s="43"/>
      <c r="TZY22" s="43"/>
      <c r="TZZ22" s="43"/>
      <c r="UAA22" s="43"/>
      <c r="UAB22" s="43"/>
      <c r="UAC22" s="43"/>
      <c r="UAD22" s="43"/>
      <c r="UAE22" s="43"/>
      <c r="UAF22" s="43"/>
      <c r="UAG22" s="43"/>
      <c r="UAH22" s="43"/>
      <c r="UAI22" s="43"/>
      <c r="UAJ22" s="43"/>
      <c r="UAK22" s="43"/>
      <c r="UAL22" s="43"/>
      <c r="UAM22" s="43"/>
      <c r="UAN22" s="43"/>
      <c r="UAO22" s="43"/>
      <c r="UAP22" s="43"/>
      <c r="UAQ22" s="43"/>
      <c r="UAR22" s="43"/>
      <c r="UAS22" s="43"/>
      <c r="UAT22" s="43"/>
      <c r="UAU22" s="43"/>
      <c r="UAV22" s="43"/>
      <c r="UAW22" s="43"/>
      <c r="UAX22" s="43"/>
      <c r="UAY22" s="43"/>
      <c r="UAZ22" s="43"/>
      <c r="UBA22" s="43"/>
      <c r="UBB22" s="43"/>
      <c r="UBC22" s="43"/>
      <c r="UBD22" s="43"/>
      <c r="UBE22" s="43"/>
      <c r="UBF22" s="43"/>
      <c r="UBG22" s="43"/>
      <c r="UBH22" s="43"/>
      <c r="UBI22" s="43"/>
      <c r="UBJ22" s="43"/>
      <c r="UBK22" s="43"/>
      <c r="UBL22" s="43"/>
      <c r="UBM22" s="43"/>
      <c r="UBN22" s="43"/>
      <c r="UBO22" s="43"/>
      <c r="UBP22" s="43"/>
      <c r="UBQ22" s="43"/>
      <c r="UBR22" s="43"/>
      <c r="UBS22" s="43"/>
      <c r="UBT22" s="43"/>
      <c r="UBU22" s="43"/>
      <c r="UBV22" s="43"/>
      <c r="UBW22" s="43"/>
      <c r="UBX22" s="43"/>
      <c r="UBY22" s="43"/>
      <c r="UBZ22" s="43"/>
      <c r="UCA22" s="43"/>
      <c r="UCB22" s="43"/>
      <c r="UCC22" s="43"/>
      <c r="UCD22" s="43"/>
      <c r="UCE22" s="43"/>
      <c r="UCF22" s="43"/>
      <c r="UCG22" s="43"/>
      <c r="UCH22" s="43"/>
      <c r="UCI22" s="43"/>
      <c r="UCJ22" s="43"/>
      <c r="UCK22" s="43"/>
      <c r="UCL22" s="43"/>
      <c r="UCM22" s="43"/>
      <c r="UCN22" s="43"/>
      <c r="UCO22" s="43"/>
      <c r="UCP22" s="43"/>
      <c r="UCQ22" s="43"/>
      <c r="UCR22" s="43"/>
      <c r="UCS22" s="43"/>
      <c r="UCT22" s="43"/>
      <c r="UCU22" s="43"/>
      <c r="UCV22" s="43"/>
      <c r="UCW22" s="43"/>
      <c r="UCX22" s="43"/>
      <c r="UCY22" s="43"/>
      <c r="UCZ22" s="43"/>
      <c r="UDA22" s="43"/>
      <c r="UDB22" s="43"/>
      <c r="UDC22" s="43"/>
      <c r="UDD22" s="43"/>
      <c r="UDE22" s="43"/>
      <c r="UDF22" s="43"/>
      <c r="UDG22" s="43"/>
      <c r="UDH22" s="43"/>
      <c r="UDI22" s="43"/>
      <c r="UDJ22" s="43"/>
      <c r="UDK22" s="43"/>
      <c r="UDL22" s="43"/>
      <c r="UDM22" s="43"/>
      <c r="UDN22" s="43"/>
      <c r="UDO22" s="43"/>
      <c r="UDP22" s="43"/>
      <c r="UDQ22" s="43"/>
      <c r="UDR22" s="43"/>
      <c r="UDS22" s="43"/>
      <c r="UDT22" s="43"/>
      <c r="UDU22" s="43"/>
      <c r="UDV22" s="43"/>
      <c r="UDW22" s="43"/>
      <c r="UDX22" s="43"/>
      <c r="UDY22" s="43"/>
      <c r="UDZ22" s="43"/>
      <c r="UEA22" s="43"/>
      <c r="UEB22" s="43"/>
      <c r="UEC22" s="43"/>
      <c r="UED22" s="43"/>
      <c r="UEE22" s="43"/>
      <c r="UEF22" s="43"/>
      <c r="UEG22" s="43"/>
      <c r="UEH22" s="43"/>
      <c r="UEI22" s="43"/>
      <c r="UEJ22" s="43"/>
      <c r="UEK22" s="43"/>
      <c r="UEL22" s="43"/>
      <c r="UEM22" s="43"/>
      <c r="UEN22" s="43"/>
      <c r="UEO22" s="43"/>
      <c r="UEP22" s="43"/>
      <c r="UEQ22" s="43"/>
      <c r="UER22" s="43"/>
      <c r="UES22" s="43"/>
      <c r="UET22" s="43"/>
      <c r="UEU22" s="43"/>
      <c r="UEV22" s="43"/>
      <c r="UEW22" s="43"/>
      <c r="UEX22" s="43"/>
      <c r="UEY22" s="43"/>
      <c r="UEZ22" s="43"/>
      <c r="UFA22" s="43"/>
      <c r="UFB22" s="43"/>
      <c r="UFC22" s="43"/>
      <c r="UFD22" s="43"/>
      <c r="UFE22" s="43"/>
      <c r="UFF22" s="43"/>
      <c r="UFG22" s="43"/>
      <c r="UFH22" s="43"/>
      <c r="UFI22" s="43"/>
      <c r="UFJ22" s="43"/>
      <c r="UFK22" s="43"/>
      <c r="UFL22" s="43"/>
      <c r="UFM22" s="43"/>
      <c r="UFN22" s="43"/>
      <c r="UFO22" s="43"/>
      <c r="UFP22" s="43"/>
      <c r="UFQ22" s="43"/>
      <c r="UFR22" s="43"/>
      <c r="UFS22" s="43"/>
      <c r="UFT22" s="43"/>
      <c r="UFU22" s="43"/>
      <c r="UFV22" s="43"/>
      <c r="UFW22" s="43"/>
      <c r="UFX22" s="43"/>
      <c r="UFY22" s="43"/>
      <c r="UFZ22" s="43"/>
      <c r="UGA22" s="43"/>
      <c r="UGB22" s="43"/>
      <c r="UGC22" s="43"/>
      <c r="UGD22" s="43"/>
      <c r="UGE22" s="43"/>
      <c r="UGF22" s="43"/>
      <c r="UGG22" s="43"/>
      <c r="UGH22" s="43"/>
      <c r="UGI22" s="43"/>
      <c r="UGJ22" s="43"/>
      <c r="UGK22" s="43"/>
      <c r="UGL22" s="43"/>
      <c r="UGM22" s="43"/>
      <c r="UGN22" s="43"/>
      <c r="UGO22" s="43"/>
      <c r="UGP22" s="43"/>
      <c r="UGQ22" s="43"/>
      <c r="UGR22" s="43"/>
      <c r="UGS22" s="43"/>
      <c r="UGT22" s="43"/>
      <c r="UGU22" s="43"/>
      <c r="UGV22" s="43"/>
      <c r="UGW22" s="43"/>
      <c r="UGX22" s="43"/>
      <c r="UGY22" s="43"/>
      <c r="UGZ22" s="43"/>
      <c r="UHA22" s="43"/>
      <c r="UHB22" s="43"/>
      <c r="UHC22" s="43"/>
      <c r="UHD22" s="43"/>
      <c r="UHE22" s="43"/>
      <c r="UHF22" s="43"/>
      <c r="UHG22" s="43"/>
      <c r="UHH22" s="43"/>
      <c r="UHI22" s="43"/>
      <c r="UHJ22" s="43"/>
      <c r="UHK22" s="43"/>
      <c r="UHL22" s="43"/>
      <c r="UHM22" s="43"/>
      <c r="UHN22" s="43"/>
      <c r="UHO22" s="43"/>
      <c r="UHP22" s="43"/>
      <c r="UHQ22" s="43"/>
      <c r="UHR22" s="43"/>
      <c r="UHS22" s="43"/>
      <c r="UHT22" s="43"/>
      <c r="UHU22" s="43"/>
      <c r="UHV22" s="43"/>
      <c r="UHW22" s="43"/>
      <c r="UHX22" s="43"/>
      <c r="UHY22" s="43"/>
      <c r="UHZ22" s="43"/>
      <c r="UIA22" s="43"/>
      <c r="UIB22" s="43"/>
      <c r="UIC22" s="43"/>
      <c r="UID22" s="43"/>
      <c r="UIE22" s="43"/>
      <c r="UIF22" s="43"/>
      <c r="UIG22" s="43"/>
      <c r="UIH22" s="43"/>
      <c r="UII22" s="43"/>
      <c r="UIJ22" s="43"/>
      <c r="UIK22" s="43"/>
      <c r="UIL22" s="43"/>
      <c r="UIM22" s="43"/>
      <c r="UIN22" s="43"/>
      <c r="UIO22" s="43"/>
      <c r="UIP22" s="43"/>
      <c r="UIQ22" s="43"/>
      <c r="UIR22" s="43"/>
      <c r="UIS22" s="43"/>
      <c r="UIT22" s="43"/>
      <c r="UIU22" s="43"/>
      <c r="UIV22" s="43"/>
      <c r="UIW22" s="43"/>
      <c r="UIX22" s="43"/>
      <c r="UIY22" s="43"/>
      <c r="UIZ22" s="43"/>
      <c r="UJA22" s="43"/>
      <c r="UJB22" s="43"/>
      <c r="UJC22" s="43"/>
      <c r="UJD22" s="43"/>
      <c r="UJE22" s="43"/>
      <c r="UJF22" s="43"/>
      <c r="UJG22" s="43"/>
      <c r="UJH22" s="43"/>
      <c r="UJI22" s="43"/>
      <c r="UJJ22" s="43"/>
      <c r="UJK22" s="43"/>
      <c r="UJL22" s="43"/>
      <c r="UJM22" s="43"/>
      <c r="UJN22" s="43"/>
      <c r="UJO22" s="43"/>
      <c r="UJP22" s="43"/>
      <c r="UJQ22" s="43"/>
      <c r="UJR22" s="43"/>
      <c r="UJS22" s="43"/>
      <c r="UJT22" s="43"/>
      <c r="UJU22" s="43"/>
      <c r="UJV22" s="43"/>
      <c r="UJW22" s="43"/>
      <c r="UJX22" s="43"/>
      <c r="UJY22" s="43"/>
      <c r="UJZ22" s="43"/>
      <c r="UKA22" s="43"/>
      <c r="UKB22" s="43"/>
      <c r="UKC22" s="43"/>
      <c r="UKD22" s="43"/>
      <c r="UKE22" s="43"/>
      <c r="UKF22" s="43"/>
      <c r="UKG22" s="43"/>
      <c r="UKH22" s="43"/>
      <c r="UKI22" s="43"/>
      <c r="UKJ22" s="43"/>
      <c r="UKK22" s="43"/>
      <c r="UKL22" s="43"/>
      <c r="UKM22" s="43"/>
      <c r="UKN22" s="43"/>
      <c r="UKO22" s="43"/>
      <c r="UKP22" s="43"/>
      <c r="UKQ22" s="43"/>
      <c r="UKR22" s="43"/>
      <c r="UKS22" s="43"/>
      <c r="UKT22" s="43"/>
      <c r="UKU22" s="43"/>
      <c r="UKV22" s="43"/>
      <c r="UKW22" s="43"/>
      <c r="UKX22" s="43"/>
      <c r="UKY22" s="43"/>
      <c r="UKZ22" s="43"/>
      <c r="ULA22" s="43"/>
      <c r="ULB22" s="43"/>
      <c r="ULC22" s="43"/>
      <c r="ULD22" s="43"/>
      <c r="ULE22" s="43"/>
      <c r="ULF22" s="43"/>
      <c r="ULG22" s="43"/>
      <c r="ULH22" s="43"/>
      <c r="ULI22" s="43"/>
      <c r="ULJ22" s="43"/>
      <c r="ULK22" s="43"/>
      <c r="ULL22" s="43"/>
      <c r="ULM22" s="43"/>
      <c r="ULN22" s="43"/>
      <c r="ULO22" s="43"/>
      <c r="ULP22" s="43"/>
      <c r="ULQ22" s="43"/>
      <c r="ULR22" s="43"/>
      <c r="ULS22" s="43"/>
      <c r="ULT22" s="43"/>
      <c r="ULU22" s="43"/>
      <c r="ULV22" s="43"/>
      <c r="ULW22" s="43"/>
      <c r="ULX22" s="43"/>
      <c r="ULY22" s="43"/>
      <c r="ULZ22" s="43"/>
      <c r="UMA22" s="43"/>
      <c r="UMB22" s="43"/>
      <c r="UMC22" s="43"/>
      <c r="UMD22" s="43"/>
      <c r="UME22" s="43"/>
      <c r="UMF22" s="43"/>
      <c r="UMG22" s="43"/>
      <c r="UMH22" s="43"/>
      <c r="UMI22" s="43"/>
      <c r="UMJ22" s="43"/>
      <c r="UMK22" s="43"/>
      <c r="UML22" s="43"/>
      <c r="UMM22" s="43"/>
      <c r="UMN22" s="43"/>
      <c r="UMO22" s="43"/>
      <c r="UMP22" s="43"/>
      <c r="UMQ22" s="43"/>
      <c r="UMR22" s="43"/>
      <c r="UMS22" s="43"/>
      <c r="UMT22" s="43"/>
      <c r="UMU22" s="43"/>
      <c r="UMV22" s="43"/>
      <c r="UMW22" s="43"/>
      <c r="UMX22" s="43"/>
      <c r="UMY22" s="43"/>
      <c r="UMZ22" s="43"/>
      <c r="UNA22" s="43"/>
      <c r="UNB22" s="43"/>
      <c r="UNC22" s="43"/>
      <c r="UND22" s="43"/>
      <c r="UNE22" s="43"/>
      <c r="UNF22" s="43"/>
      <c r="UNG22" s="43"/>
      <c r="UNH22" s="43"/>
      <c r="UNI22" s="43"/>
      <c r="UNJ22" s="43"/>
      <c r="UNK22" s="43"/>
      <c r="UNL22" s="43"/>
      <c r="UNM22" s="43"/>
      <c r="UNN22" s="43"/>
      <c r="UNO22" s="43"/>
      <c r="UNP22" s="43"/>
      <c r="UNQ22" s="43"/>
      <c r="UNR22" s="43"/>
      <c r="UNS22" s="43"/>
      <c r="UNT22" s="43"/>
      <c r="UNU22" s="43"/>
      <c r="UNV22" s="43"/>
      <c r="UNW22" s="43"/>
      <c r="UNX22" s="43"/>
      <c r="UNY22" s="43"/>
      <c r="UNZ22" s="43"/>
      <c r="UOA22" s="43"/>
      <c r="UOB22" s="43"/>
      <c r="UOC22" s="43"/>
      <c r="UOD22" s="43"/>
      <c r="UOE22" s="43"/>
      <c r="UOF22" s="43"/>
      <c r="UOG22" s="43"/>
      <c r="UOH22" s="43"/>
      <c r="UOI22" s="43"/>
      <c r="UOJ22" s="43"/>
      <c r="UOK22" s="43"/>
      <c r="UOL22" s="43"/>
      <c r="UOM22" s="43"/>
      <c r="UON22" s="43"/>
      <c r="UOO22" s="43"/>
      <c r="UOP22" s="43"/>
      <c r="UOQ22" s="43"/>
      <c r="UOR22" s="43"/>
      <c r="UOS22" s="43"/>
      <c r="UOT22" s="43"/>
      <c r="UOU22" s="43"/>
      <c r="UOV22" s="43"/>
      <c r="UOW22" s="43"/>
      <c r="UOX22" s="43"/>
      <c r="UOY22" s="43"/>
      <c r="UOZ22" s="43"/>
      <c r="UPA22" s="43"/>
      <c r="UPB22" s="43"/>
      <c r="UPC22" s="43"/>
      <c r="UPD22" s="43"/>
      <c r="UPE22" s="43"/>
      <c r="UPF22" s="43"/>
      <c r="UPG22" s="43"/>
      <c r="UPH22" s="43"/>
      <c r="UPI22" s="43"/>
      <c r="UPJ22" s="43"/>
      <c r="UPK22" s="43"/>
      <c r="UPL22" s="43"/>
      <c r="UPM22" s="43"/>
      <c r="UPN22" s="43"/>
      <c r="UPO22" s="43"/>
      <c r="UPP22" s="43"/>
      <c r="UPQ22" s="43"/>
      <c r="UPR22" s="43"/>
      <c r="UPS22" s="43"/>
      <c r="UPT22" s="43"/>
      <c r="UPU22" s="43"/>
      <c r="UPV22" s="43"/>
      <c r="UPW22" s="43"/>
      <c r="UPX22" s="43"/>
      <c r="UPY22" s="43"/>
      <c r="UPZ22" s="43"/>
      <c r="UQA22" s="43"/>
      <c r="UQB22" s="43"/>
      <c r="UQC22" s="43"/>
      <c r="UQD22" s="43"/>
      <c r="UQE22" s="43"/>
      <c r="UQF22" s="43"/>
      <c r="UQG22" s="43"/>
      <c r="UQH22" s="43"/>
      <c r="UQI22" s="43"/>
      <c r="UQJ22" s="43"/>
      <c r="UQK22" s="43"/>
      <c r="UQL22" s="43"/>
      <c r="UQM22" s="43"/>
      <c r="UQN22" s="43"/>
      <c r="UQO22" s="43"/>
      <c r="UQP22" s="43"/>
      <c r="UQQ22" s="43"/>
      <c r="UQR22" s="43"/>
      <c r="UQS22" s="43"/>
      <c r="UQT22" s="43"/>
      <c r="UQU22" s="43"/>
      <c r="UQV22" s="43"/>
      <c r="UQW22" s="43"/>
      <c r="UQX22" s="43"/>
      <c r="UQY22" s="43"/>
      <c r="UQZ22" s="43"/>
      <c r="URA22" s="43"/>
      <c r="URB22" s="43"/>
      <c r="URC22" s="43"/>
      <c r="URD22" s="43"/>
      <c r="URE22" s="43"/>
      <c r="URF22" s="43"/>
      <c r="URG22" s="43"/>
      <c r="URH22" s="43"/>
      <c r="URI22" s="43"/>
      <c r="URJ22" s="43"/>
      <c r="URK22" s="43"/>
      <c r="URL22" s="43"/>
      <c r="URM22" s="43"/>
      <c r="URN22" s="43"/>
      <c r="URO22" s="43"/>
      <c r="URP22" s="43"/>
      <c r="URQ22" s="43"/>
      <c r="URR22" s="43"/>
      <c r="URS22" s="43"/>
      <c r="URT22" s="43"/>
      <c r="URU22" s="43"/>
      <c r="URV22" s="43"/>
      <c r="URW22" s="43"/>
      <c r="URX22" s="43"/>
      <c r="URY22" s="43"/>
      <c r="URZ22" s="43"/>
      <c r="USA22" s="43"/>
      <c r="USB22" s="43"/>
      <c r="USC22" s="43"/>
      <c r="USD22" s="43"/>
      <c r="USE22" s="43"/>
      <c r="USF22" s="43"/>
      <c r="USG22" s="43"/>
      <c r="USH22" s="43"/>
      <c r="USI22" s="43"/>
      <c r="USJ22" s="43"/>
      <c r="USK22" s="43"/>
      <c r="USL22" s="43"/>
      <c r="USM22" s="43"/>
      <c r="USN22" s="43"/>
      <c r="USO22" s="43"/>
      <c r="USP22" s="43"/>
      <c r="USQ22" s="43"/>
      <c r="USR22" s="43"/>
      <c r="USS22" s="43"/>
      <c r="UST22" s="43"/>
      <c r="USU22" s="43"/>
      <c r="USV22" s="43"/>
      <c r="USW22" s="43"/>
      <c r="USX22" s="43"/>
      <c r="USY22" s="43"/>
      <c r="USZ22" s="43"/>
      <c r="UTA22" s="43"/>
      <c r="UTB22" s="43"/>
      <c r="UTC22" s="43"/>
      <c r="UTD22" s="43"/>
      <c r="UTE22" s="43"/>
      <c r="UTF22" s="43"/>
      <c r="UTG22" s="43"/>
      <c r="UTH22" s="43"/>
      <c r="UTI22" s="43"/>
      <c r="UTJ22" s="43"/>
      <c r="UTK22" s="43"/>
      <c r="UTL22" s="43"/>
      <c r="UTM22" s="43"/>
      <c r="UTN22" s="43"/>
      <c r="UTO22" s="43"/>
      <c r="UTP22" s="43"/>
      <c r="UTQ22" s="43"/>
      <c r="UTR22" s="43"/>
      <c r="UTS22" s="43"/>
      <c r="UTT22" s="43"/>
      <c r="UTU22" s="43"/>
      <c r="UTV22" s="43"/>
      <c r="UTW22" s="43"/>
      <c r="UTX22" s="43"/>
      <c r="UTY22" s="43"/>
      <c r="UTZ22" s="43"/>
      <c r="UUA22" s="43"/>
      <c r="UUB22" s="43"/>
      <c r="UUC22" s="43"/>
      <c r="UUD22" s="43"/>
      <c r="UUE22" s="43"/>
      <c r="UUF22" s="43"/>
      <c r="UUG22" s="43"/>
      <c r="UUH22" s="43"/>
      <c r="UUI22" s="43"/>
      <c r="UUJ22" s="43"/>
      <c r="UUK22" s="43"/>
      <c r="UUL22" s="43"/>
      <c r="UUM22" s="43"/>
      <c r="UUN22" s="43"/>
      <c r="UUO22" s="43"/>
      <c r="UUP22" s="43"/>
      <c r="UUQ22" s="43"/>
      <c r="UUR22" s="43"/>
      <c r="UUS22" s="43"/>
      <c r="UUT22" s="43"/>
      <c r="UUU22" s="43"/>
      <c r="UUV22" s="43"/>
      <c r="UUW22" s="43"/>
      <c r="UUX22" s="43"/>
      <c r="UUY22" s="43"/>
      <c r="UUZ22" s="43"/>
      <c r="UVA22" s="43"/>
      <c r="UVB22" s="43"/>
      <c r="UVC22" s="43"/>
      <c r="UVD22" s="43"/>
      <c r="UVE22" s="43"/>
      <c r="UVF22" s="43"/>
      <c r="UVG22" s="43"/>
      <c r="UVH22" s="43"/>
      <c r="UVI22" s="43"/>
      <c r="UVJ22" s="43"/>
      <c r="UVK22" s="43"/>
      <c r="UVL22" s="43"/>
      <c r="UVM22" s="43"/>
      <c r="UVN22" s="43"/>
      <c r="UVO22" s="43"/>
      <c r="UVP22" s="43"/>
      <c r="UVQ22" s="43"/>
      <c r="UVR22" s="43"/>
      <c r="UVS22" s="43"/>
      <c r="UVT22" s="43"/>
      <c r="UVU22" s="43"/>
      <c r="UVV22" s="43"/>
      <c r="UVW22" s="43"/>
      <c r="UVX22" s="43"/>
      <c r="UVY22" s="43"/>
      <c r="UVZ22" s="43"/>
      <c r="UWA22" s="43"/>
      <c r="UWB22" s="43"/>
      <c r="UWC22" s="43"/>
      <c r="UWD22" s="43"/>
      <c r="UWE22" s="43"/>
      <c r="UWF22" s="43"/>
      <c r="UWG22" s="43"/>
      <c r="UWH22" s="43"/>
      <c r="UWI22" s="43"/>
      <c r="UWJ22" s="43"/>
      <c r="UWK22" s="43"/>
      <c r="UWL22" s="43"/>
      <c r="UWM22" s="43"/>
      <c r="UWN22" s="43"/>
      <c r="UWO22" s="43"/>
      <c r="UWP22" s="43"/>
      <c r="UWQ22" s="43"/>
      <c r="UWR22" s="43"/>
      <c r="UWS22" s="43"/>
      <c r="UWT22" s="43"/>
      <c r="UWU22" s="43"/>
      <c r="UWV22" s="43"/>
      <c r="UWW22" s="43"/>
      <c r="UWX22" s="43"/>
      <c r="UWY22" s="43"/>
      <c r="UWZ22" s="43"/>
      <c r="UXA22" s="43"/>
      <c r="UXB22" s="43"/>
      <c r="UXC22" s="43"/>
      <c r="UXD22" s="43"/>
      <c r="UXE22" s="43"/>
      <c r="UXF22" s="43"/>
      <c r="UXG22" s="43"/>
      <c r="UXH22" s="43"/>
      <c r="UXI22" s="43"/>
      <c r="UXJ22" s="43"/>
      <c r="UXK22" s="43"/>
      <c r="UXL22" s="43"/>
      <c r="UXM22" s="43"/>
      <c r="UXN22" s="43"/>
      <c r="UXO22" s="43"/>
      <c r="UXP22" s="43"/>
      <c r="UXQ22" s="43"/>
      <c r="UXR22" s="43"/>
      <c r="UXS22" s="43"/>
      <c r="UXT22" s="43"/>
      <c r="UXU22" s="43"/>
      <c r="UXV22" s="43"/>
      <c r="UXW22" s="43"/>
      <c r="UXX22" s="43"/>
      <c r="UXY22" s="43"/>
      <c r="UXZ22" s="43"/>
      <c r="UYA22" s="43"/>
      <c r="UYB22" s="43"/>
      <c r="UYC22" s="43"/>
      <c r="UYD22" s="43"/>
      <c r="UYE22" s="43"/>
      <c r="UYF22" s="43"/>
      <c r="UYG22" s="43"/>
      <c r="UYH22" s="43"/>
      <c r="UYI22" s="43"/>
      <c r="UYJ22" s="43"/>
      <c r="UYK22" s="43"/>
      <c r="UYL22" s="43"/>
      <c r="UYM22" s="43"/>
      <c r="UYN22" s="43"/>
      <c r="UYO22" s="43"/>
      <c r="UYP22" s="43"/>
      <c r="UYQ22" s="43"/>
      <c r="UYR22" s="43"/>
      <c r="UYS22" s="43"/>
      <c r="UYT22" s="43"/>
      <c r="UYU22" s="43"/>
      <c r="UYV22" s="43"/>
      <c r="UYW22" s="43"/>
      <c r="UYX22" s="43"/>
      <c r="UYY22" s="43"/>
      <c r="UYZ22" s="43"/>
      <c r="UZA22" s="43"/>
      <c r="UZB22" s="43"/>
      <c r="UZC22" s="43"/>
      <c r="UZD22" s="43"/>
      <c r="UZE22" s="43"/>
      <c r="UZF22" s="43"/>
      <c r="UZG22" s="43"/>
      <c r="UZH22" s="43"/>
      <c r="UZI22" s="43"/>
      <c r="UZJ22" s="43"/>
      <c r="UZK22" s="43"/>
      <c r="UZL22" s="43"/>
      <c r="UZM22" s="43"/>
      <c r="UZN22" s="43"/>
      <c r="UZO22" s="43"/>
      <c r="UZP22" s="43"/>
      <c r="UZQ22" s="43"/>
      <c r="UZR22" s="43"/>
      <c r="UZS22" s="43"/>
      <c r="UZT22" s="43"/>
      <c r="UZU22" s="43"/>
      <c r="UZV22" s="43"/>
      <c r="UZW22" s="43"/>
      <c r="UZX22" s="43"/>
      <c r="UZY22" s="43"/>
      <c r="UZZ22" s="43"/>
      <c r="VAA22" s="43"/>
      <c r="VAB22" s="43"/>
      <c r="VAC22" s="43"/>
      <c r="VAD22" s="43"/>
      <c r="VAE22" s="43"/>
      <c r="VAF22" s="43"/>
      <c r="VAG22" s="43"/>
      <c r="VAH22" s="43"/>
      <c r="VAI22" s="43"/>
      <c r="VAJ22" s="43"/>
      <c r="VAK22" s="43"/>
      <c r="VAL22" s="43"/>
      <c r="VAM22" s="43"/>
      <c r="VAN22" s="43"/>
      <c r="VAO22" s="43"/>
      <c r="VAP22" s="43"/>
      <c r="VAQ22" s="43"/>
      <c r="VAR22" s="43"/>
      <c r="VAS22" s="43"/>
      <c r="VAT22" s="43"/>
      <c r="VAU22" s="43"/>
      <c r="VAV22" s="43"/>
      <c r="VAW22" s="43"/>
      <c r="VAX22" s="43"/>
      <c r="VAY22" s="43"/>
      <c r="VAZ22" s="43"/>
      <c r="VBA22" s="43"/>
      <c r="VBB22" s="43"/>
      <c r="VBC22" s="43"/>
      <c r="VBD22" s="43"/>
      <c r="VBE22" s="43"/>
      <c r="VBF22" s="43"/>
      <c r="VBG22" s="43"/>
      <c r="VBH22" s="43"/>
      <c r="VBI22" s="43"/>
      <c r="VBJ22" s="43"/>
      <c r="VBK22" s="43"/>
      <c r="VBL22" s="43"/>
      <c r="VBM22" s="43"/>
      <c r="VBN22" s="43"/>
      <c r="VBO22" s="43"/>
      <c r="VBP22" s="43"/>
      <c r="VBQ22" s="43"/>
      <c r="VBR22" s="43"/>
      <c r="VBS22" s="43"/>
      <c r="VBT22" s="43"/>
      <c r="VBU22" s="43"/>
      <c r="VBV22" s="43"/>
      <c r="VBW22" s="43"/>
      <c r="VBX22" s="43"/>
      <c r="VBY22" s="43"/>
      <c r="VBZ22" s="43"/>
      <c r="VCA22" s="43"/>
      <c r="VCB22" s="43"/>
      <c r="VCC22" s="43"/>
      <c r="VCD22" s="43"/>
      <c r="VCE22" s="43"/>
      <c r="VCF22" s="43"/>
      <c r="VCG22" s="43"/>
      <c r="VCH22" s="43"/>
      <c r="VCI22" s="43"/>
      <c r="VCJ22" s="43"/>
      <c r="VCK22" s="43"/>
      <c r="VCL22" s="43"/>
      <c r="VCM22" s="43"/>
      <c r="VCN22" s="43"/>
      <c r="VCO22" s="43"/>
      <c r="VCP22" s="43"/>
      <c r="VCQ22" s="43"/>
      <c r="VCR22" s="43"/>
      <c r="VCS22" s="43"/>
      <c r="VCT22" s="43"/>
      <c r="VCU22" s="43"/>
      <c r="VCV22" s="43"/>
      <c r="VCW22" s="43"/>
      <c r="VCX22" s="43"/>
      <c r="VCY22" s="43"/>
      <c r="VCZ22" s="43"/>
      <c r="VDA22" s="43"/>
      <c r="VDB22" s="43"/>
      <c r="VDC22" s="43"/>
      <c r="VDD22" s="43"/>
      <c r="VDE22" s="43"/>
      <c r="VDF22" s="43"/>
      <c r="VDG22" s="43"/>
      <c r="VDH22" s="43"/>
      <c r="VDI22" s="43"/>
      <c r="VDJ22" s="43"/>
      <c r="VDK22" s="43"/>
      <c r="VDL22" s="43"/>
      <c r="VDM22" s="43"/>
      <c r="VDN22" s="43"/>
      <c r="VDO22" s="43"/>
      <c r="VDP22" s="43"/>
      <c r="VDQ22" s="43"/>
      <c r="VDR22" s="43"/>
      <c r="VDS22" s="43"/>
      <c r="VDT22" s="43"/>
      <c r="VDU22" s="43"/>
      <c r="VDV22" s="43"/>
      <c r="VDW22" s="43"/>
      <c r="VDX22" s="43"/>
      <c r="VDY22" s="43"/>
      <c r="VDZ22" s="43"/>
      <c r="VEA22" s="43"/>
      <c r="VEB22" s="43"/>
      <c r="VEC22" s="43"/>
      <c r="VED22" s="43"/>
      <c r="VEE22" s="43"/>
      <c r="VEF22" s="43"/>
      <c r="VEG22" s="43"/>
      <c r="VEH22" s="43"/>
      <c r="VEI22" s="43"/>
      <c r="VEJ22" s="43"/>
      <c r="VEK22" s="43"/>
      <c r="VEL22" s="43"/>
      <c r="VEM22" s="43"/>
      <c r="VEN22" s="43"/>
      <c r="VEO22" s="43"/>
      <c r="VEP22" s="43"/>
      <c r="VEQ22" s="43"/>
      <c r="VER22" s="43"/>
      <c r="VES22" s="43"/>
      <c r="VET22" s="43"/>
      <c r="VEU22" s="43"/>
      <c r="VEV22" s="43"/>
      <c r="VEW22" s="43"/>
      <c r="VEX22" s="43"/>
      <c r="VEY22" s="43"/>
      <c r="VEZ22" s="43"/>
      <c r="VFA22" s="43"/>
      <c r="VFB22" s="43"/>
      <c r="VFC22" s="43"/>
      <c r="VFD22" s="43"/>
      <c r="VFE22" s="43"/>
      <c r="VFF22" s="43"/>
      <c r="VFG22" s="43"/>
      <c r="VFH22" s="43"/>
      <c r="VFI22" s="43"/>
      <c r="VFJ22" s="43"/>
      <c r="VFK22" s="43"/>
      <c r="VFL22" s="43"/>
      <c r="VFM22" s="43"/>
      <c r="VFN22" s="43"/>
      <c r="VFO22" s="43"/>
      <c r="VFP22" s="43"/>
      <c r="VFQ22" s="43"/>
      <c r="VFR22" s="43"/>
      <c r="VFS22" s="43"/>
      <c r="VFT22" s="43"/>
      <c r="VFU22" s="43"/>
      <c r="VFV22" s="43"/>
      <c r="VFW22" s="43"/>
      <c r="VFX22" s="43"/>
      <c r="VFY22" s="43"/>
      <c r="VFZ22" s="43"/>
      <c r="VGA22" s="43"/>
      <c r="VGB22" s="43"/>
      <c r="VGC22" s="43"/>
      <c r="VGD22" s="43"/>
      <c r="VGE22" s="43"/>
      <c r="VGF22" s="43"/>
      <c r="VGG22" s="43"/>
      <c r="VGH22" s="43"/>
      <c r="VGI22" s="43"/>
      <c r="VGJ22" s="43"/>
      <c r="VGK22" s="43"/>
      <c r="VGL22" s="43"/>
      <c r="VGM22" s="43"/>
      <c r="VGN22" s="43"/>
      <c r="VGO22" s="43"/>
      <c r="VGP22" s="43"/>
      <c r="VGQ22" s="43"/>
      <c r="VGR22" s="43"/>
      <c r="VGS22" s="43"/>
      <c r="VGT22" s="43"/>
      <c r="VGU22" s="43"/>
      <c r="VGV22" s="43"/>
      <c r="VGW22" s="43"/>
      <c r="VGX22" s="43"/>
      <c r="VGY22" s="43"/>
      <c r="VGZ22" s="43"/>
      <c r="VHA22" s="43"/>
      <c r="VHB22" s="43"/>
      <c r="VHC22" s="43"/>
      <c r="VHD22" s="43"/>
      <c r="VHE22" s="43"/>
      <c r="VHF22" s="43"/>
      <c r="VHG22" s="43"/>
      <c r="VHH22" s="43"/>
      <c r="VHI22" s="43"/>
      <c r="VHJ22" s="43"/>
      <c r="VHK22" s="43"/>
      <c r="VHL22" s="43"/>
      <c r="VHM22" s="43"/>
      <c r="VHN22" s="43"/>
      <c r="VHO22" s="43"/>
      <c r="VHP22" s="43"/>
      <c r="VHQ22" s="43"/>
      <c r="VHR22" s="43"/>
      <c r="VHS22" s="43"/>
      <c r="VHT22" s="43"/>
      <c r="VHU22" s="43"/>
      <c r="VHV22" s="43"/>
      <c r="VHW22" s="43"/>
      <c r="VHX22" s="43"/>
      <c r="VHY22" s="43"/>
      <c r="VHZ22" s="43"/>
      <c r="VIA22" s="43"/>
      <c r="VIB22" s="43"/>
      <c r="VIC22" s="43"/>
      <c r="VID22" s="43"/>
      <c r="VIE22" s="43"/>
      <c r="VIF22" s="43"/>
      <c r="VIG22" s="43"/>
      <c r="VIH22" s="43"/>
      <c r="VII22" s="43"/>
      <c r="VIJ22" s="43"/>
      <c r="VIK22" s="43"/>
      <c r="VIL22" s="43"/>
      <c r="VIM22" s="43"/>
      <c r="VIN22" s="43"/>
      <c r="VIO22" s="43"/>
      <c r="VIP22" s="43"/>
      <c r="VIQ22" s="43"/>
      <c r="VIR22" s="43"/>
      <c r="VIS22" s="43"/>
      <c r="VIT22" s="43"/>
      <c r="VIU22" s="43"/>
      <c r="VIV22" s="43"/>
      <c r="VIW22" s="43"/>
      <c r="VIX22" s="43"/>
      <c r="VIY22" s="43"/>
      <c r="VIZ22" s="43"/>
      <c r="VJA22" s="43"/>
      <c r="VJB22" s="43"/>
      <c r="VJC22" s="43"/>
      <c r="VJD22" s="43"/>
      <c r="VJE22" s="43"/>
      <c r="VJF22" s="43"/>
      <c r="VJG22" s="43"/>
      <c r="VJH22" s="43"/>
      <c r="VJI22" s="43"/>
      <c r="VJJ22" s="43"/>
      <c r="VJK22" s="43"/>
      <c r="VJL22" s="43"/>
      <c r="VJM22" s="43"/>
      <c r="VJN22" s="43"/>
      <c r="VJO22" s="43"/>
      <c r="VJP22" s="43"/>
      <c r="VJQ22" s="43"/>
      <c r="VJR22" s="43"/>
      <c r="VJS22" s="43"/>
      <c r="VJT22" s="43"/>
      <c r="VJU22" s="43"/>
      <c r="VJV22" s="43"/>
      <c r="VJW22" s="43"/>
      <c r="VJX22" s="43"/>
      <c r="VJY22" s="43"/>
      <c r="VJZ22" s="43"/>
      <c r="VKA22" s="43"/>
      <c r="VKB22" s="43"/>
      <c r="VKC22" s="43"/>
      <c r="VKD22" s="43"/>
      <c r="VKE22" s="43"/>
      <c r="VKF22" s="43"/>
      <c r="VKG22" s="43"/>
      <c r="VKH22" s="43"/>
      <c r="VKI22" s="43"/>
      <c r="VKJ22" s="43"/>
      <c r="VKK22" s="43"/>
      <c r="VKL22" s="43"/>
      <c r="VKM22" s="43"/>
      <c r="VKN22" s="43"/>
      <c r="VKO22" s="43"/>
      <c r="VKP22" s="43"/>
      <c r="VKQ22" s="43"/>
      <c r="VKR22" s="43"/>
      <c r="VKS22" s="43"/>
      <c r="VKT22" s="43"/>
      <c r="VKU22" s="43"/>
      <c r="VKV22" s="43"/>
      <c r="VKW22" s="43"/>
      <c r="VKX22" s="43"/>
      <c r="VKY22" s="43"/>
      <c r="VKZ22" s="43"/>
      <c r="VLA22" s="43"/>
      <c r="VLB22" s="43"/>
      <c r="VLC22" s="43"/>
      <c r="VLD22" s="43"/>
      <c r="VLE22" s="43"/>
      <c r="VLF22" s="43"/>
      <c r="VLG22" s="43"/>
      <c r="VLH22" s="43"/>
      <c r="VLI22" s="43"/>
      <c r="VLJ22" s="43"/>
      <c r="VLK22" s="43"/>
      <c r="VLL22" s="43"/>
      <c r="VLM22" s="43"/>
      <c r="VLN22" s="43"/>
      <c r="VLO22" s="43"/>
      <c r="VLP22" s="43"/>
      <c r="VLQ22" s="43"/>
      <c r="VLR22" s="43"/>
      <c r="VLS22" s="43"/>
      <c r="VLT22" s="43"/>
      <c r="VLU22" s="43"/>
      <c r="VLV22" s="43"/>
      <c r="VLW22" s="43"/>
      <c r="VLX22" s="43"/>
      <c r="VLY22" s="43"/>
      <c r="VLZ22" s="43"/>
      <c r="VMA22" s="43"/>
      <c r="VMB22" s="43"/>
      <c r="VMC22" s="43"/>
      <c r="VMD22" s="43"/>
      <c r="VME22" s="43"/>
      <c r="VMF22" s="43"/>
      <c r="VMG22" s="43"/>
      <c r="VMH22" s="43"/>
      <c r="VMI22" s="43"/>
      <c r="VMJ22" s="43"/>
      <c r="VMK22" s="43"/>
      <c r="VML22" s="43"/>
      <c r="VMM22" s="43"/>
      <c r="VMN22" s="43"/>
      <c r="VMO22" s="43"/>
      <c r="VMP22" s="43"/>
      <c r="VMQ22" s="43"/>
      <c r="VMR22" s="43"/>
      <c r="VMS22" s="43"/>
      <c r="VMT22" s="43"/>
      <c r="VMU22" s="43"/>
      <c r="VMV22" s="43"/>
      <c r="VMW22" s="43"/>
      <c r="VMX22" s="43"/>
      <c r="VMY22" s="43"/>
      <c r="VMZ22" s="43"/>
      <c r="VNA22" s="43"/>
      <c r="VNB22" s="43"/>
      <c r="VNC22" s="43"/>
      <c r="VND22" s="43"/>
      <c r="VNE22" s="43"/>
      <c r="VNF22" s="43"/>
      <c r="VNG22" s="43"/>
      <c r="VNH22" s="43"/>
      <c r="VNI22" s="43"/>
      <c r="VNJ22" s="43"/>
      <c r="VNK22" s="43"/>
      <c r="VNL22" s="43"/>
      <c r="VNM22" s="43"/>
      <c r="VNN22" s="43"/>
      <c r="VNO22" s="43"/>
      <c r="VNP22" s="43"/>
      <c r="VNQ22" s="43"/>
      <c r="VNR22" s="43"/>
      <c r="VNS22" s="43"/>
      <c r="VNT22" s="43"/>
      <c r="VNU22" s="43"/>
      <c r="VNV22" s="43"/>
      <c r="VNW22" s="43"/>
      <c r="VNX22" s="43"/>
      <c r="VNY22" s="43"/>
      <c r="VNZ22" s="43"/>
      <c r="VOA22" s="43"/>
      <c r="VOB22" s="43"/>
      <c r="VOC22" s="43"/>
      <c r="VOD22" s="43"/>
      <c r="VOE22" s="43"/>
      <c r="VOF22" s="43"/>
      <c r="VOG22" s="43"/>
      <c r="VOH22" s="43"/>
      <c r="VOI22" s="43"/>
      <c r="VOJ22" s="43"/>
      <c r="VOK22" s="43"/>
      <c r="VOL22" s="43"/>
      <c r="VOM22" s="43"/>
      <c r="VON22" s="43"/>
      <c r="VOO22" s="43"/>
      <c r="VOP22" s="43"/>
      <c r="VOQ22" s="43"/>
      <c r="VOR22" s="43"/>
      <c r="VOS22" s="43"/>
      <c r="VOT22" s="43"/>
      <c r="VOU22" s="43"/>
      <c r="VOV22" s="43"/>
      <c r="VOW22" s="43"/>
      <c r="VOX22" s="43"/>
      <c r="VOY22" s="43"/>
      <c r="VOZ22" s="43"/>
      <c r="VPA22" s="43"/>
      <c r="VPB22" s="43"/>
      <c r="VPC22" s="43"/>
      <c r="VPD22" s="43"/>
      <c r="VPE22" s="43"/>
      <c r="VPF22" s="43"/>
      <c r="VPG22" s="43"/>
      <c r="VPH22" s="43"/>
      <c r="VPI22" s="43"/>
      <c r="VPJ22" s="43"/>
      <c r="VPK22" s="43"/>
      <c r="VPL22" s="43"/>
      <c r="VPM22" s="43"/>
      <c r="VPN22" s="43"/>
      <c r="VPO22" s="43"/>
      <c r="VPP22" s="43"/>
      <c r="VPQ22" s="43"/>
      <c r="VPR22" s="43"/>
      <c r="VPS22" s="43"/>
      <c r="VPT22" s="43"/>
      <c r="VPU22" s="43"/>
      <c r="VPV22" s="43"/>
      <c r="VPW22" s="43"/>
      <c r="VPX22" s="43"/>
      <c r="VPY22" s="43"/>
      <c r="VPZ22" s="43"/>
      <c r="VQA22" s="43"/>
      <c r="VQB22" s="43"/>
      <c r="VQC22" s="43"/>
      <c r="VQD22" s="43"/>
      <c r="VQE22" s="43"/>
      <c r="VQF22" s="43"/>
      <c r="VQG22" s="43"/>
      <c r="VQH22" s="43"/>
      <c r="VQI22" s="43"/>
      <c r="VQJ22" s="43"/>
      <c r="VQK22" s="43"/>
      <c r="VQL22" s="43"/>
      <c r="VQM22" s="43"/>
      <c r="VQN22" s="43"/>
      <c r="VQO22" s="43"/>
      <c r="VQP22" s="43"/>
      <c r="VQQ22" s="43"/>
      <c r="VQR22" s="43"/>
      <c r="VQS22" s="43"/>
      <c r="VQT22" s="43"/>
      <c r="VQU22" s="43"/>
      <c r="VQV22" s="43"/>
      <c r="VQW22" s="43"/>
      <c r="VQX22" s="43"/>
      <c r="VQY22" s="43"/>
      <c r="VQZ22" s="43"/>
      <c r="VRA22" s="43"/>
      <c r="VRB22" s="43"/>
      <c r="VRC22" s="43"/>
      <c r="VRD22" s="43"/>
      <c r="VRE22" s="43"/>
      <c r="VRF22" s="43"/>
      <c r="VRG22" s="43"/>
      <c r="VRH22" s="43"/>
      <c r="VRI22" s="43"/>
      <c r="VRJ22" s="43"/>
      <c r="VRK22" s="43"/>
      <c r="VRL22" s="43"/>
      <c r="VRM22" s="43"/>
      <c r="VRN22" s="43"/>
      <c r="VRO22" s="43"/>
      <c r="VRP22" s="43"/>
      <c r="VRQ22" s="43"/>
      <c r="VRR22" s="43"/>
      <c r="VRS22" s="43"/>
      <c r="VRT22" s="43"/>
      <c r="VRU22" s="43"/>
      <c r="VRV22" s="43"/>
      <c r="VRW22" s="43"/>
      <c r="VRX22" s="43"/>
      <c r="VRY22" s="43"/>
      <c r="VRZ22" s="43"/>
      <c r="VSA22" s="43"/>
      <c r="VSB22" s="43"/>
      <c r="VSC22" s="43"/>
      <c r="VSD22" s="43"/>
      <c r="VSE22" s="43"/>
      <c r="VSF22" s="43"/>
      <c r="VSG22" s="43"/>
      <c r="VSH22" s="43"/>
      <c r="VSI22" s="43"/>
      <c r="VSJ22" s="43"/>
      <c r="VSK22" s="43"/>
      <c r="VSL22" s="43"/>
      <c r="VSM22" s="43"/>
      <c r="VSN22" s="43"/>
      <c r="VSO22" s="43"/>
      <c r="VSP22" s="43"/>
      <c r="VSQ22" s="43"/>
      <c r="VSR22" s="43"/>
      <c r="VSS22" s="43"/>
      <c r="VST22" s="43"/>
      <c r="VSU22" s="43"/>
      <c r="VSV22" s="43"/>
      <c r="VSW22" s="43"/>
      <c r="VSX22" s="43"/>
      <c r="VSY22" s="43"/>
      <c r="VSZ22" s="43"/>
      <c r="VTA22" s="43"/>
      <c r="VTB22" s="43"/>
      <c r="VTC22" s="43"/>
      <c r="VTD22" s="43"/>
      <c r="VTE22" s="43"/>
      <c r="VTF22" s="43"/>
      <c r="VTG22" s="43"/>
      <c r="VTH22" s="43"/>
      <c r="VTI22" s="43"/>
      <c r="VTJ22" s="43"/>
      <c r="VTK22" s="43"/>
      <c r="VTL22" s="43"/>
      <c r="VTM22" s="43"/>
      <c r="VTN22" s="43"/>
      <c r="VTO22" s="43"/>
      <c r="VTP22" s="43"/>
      <c r="VTQ22" s="43"/>
      <c r="VTR22" s="43"/>
      <c r="VTS22" s="43"/>
      <c r="VTT22" s="43"/>
      <c r="VTU22" s="43"/>
      <c r="VTV22" s="43"/>
      <c r="VTW22" s="43"/>
      <c r="VTX22" s="43"/>
      <c r="VTY22" s="43"/>
      <c r="VTZ22" s="43"/>
      <c r="VUA22" s="43"/>
      <c r="VUB22" s="43"/>
      <c r="VUC22" s="43"/>
      <c r="VUD22" s="43"/>
      <c r="VUE22" s="43"/>
      <c r="VUF22" s="43"/>
      <c r="VUG22" s="43"/>
      <c r="VUH22" s="43"/>
      <c r="VUI22" s="43"/>
      <c r="VUJ22" s="43"/>
      <c r="VUK22" s="43"/>
      <c r="VUL22" s="43"/>
      <c r="VUM22" s="43"/>
      <c r="VUN22" s="43"/>
      <c r="VUO22" s="43"/>
      <c r="VUP22" s="43"/>
      <c r="VUQ22" s="43"/>
      <c r="VUR22" s="43"/>
      <c r="VUS22" s="43"/>
      <c r="VUT22" s="43"/>
      <c r="VUU22" s="43"/>
      <c r="VUV22" s="43"/>
      <c r="VUW22" s="43"/>
      <c r="VUX22" s="43"/>
      <c r="VUY22" s="43"/>
      <c r="VUZ22" s="43"/>
      <c r="VVA22" s="43"/>
      <c r="VVB22" s="43"/>
      <c r="VVC22" s="43"/>
      <c r="VVD22" s="43"/>
      <c r="VVE22" s="43"/>
      <c r="VVF22" s="43"/>
      <c r="VVG22" s="43"/>
      <c r="VVH22" s="43"/>
      <c r="VVI22" s="43"/>
      <c r="VVJ22" s="43"/>
      <c r="VVK22" s="43"/>
      <c r="VVL22" s="43"/>
      <c r="VVM22" s="43"/>
      <c r="VVN22" s="43"/>
      <c r="VVO22" s="43"/>
      <c r="VVP22" s="43"/>
      <c r="VVQ22" s="43"/>
      <c r="VVR22" s="43"/>
      <c r="VVS22" s="43"/>
      <c r="VVT22" s="43"/>
      <c r="VVU22" s="43"/>
      <c r="VVV22" s="43"/>
      <c r="VVW22" s="43"/>
      <c r="VVX22" s="43"/>
      <c r="VVY22" s="43"/>
      <c r="VVZ22" s="43"/>
      <c r="VWA22" s="43"/>
      <c r="VWB22" s="43"/>
      <c r="VWC22" s="43"/>
      <c r="VWD22" s="43"/>
      <c r="VWE22" s="43"/>
      <c r="VWF22" s="43"/>
      <c r="VWG22" s="43"/>
      <c r="VWH22" s="43"/>
      <c r="VWI22" s="43"/>
      <c r="VWJ22" s="43"/>
      <c r="VWK22" s="43"/>
      <c r="VWL22" s="43"/>
      <c r="VWM22" s="43"/>
      <c r="VWN22" s="43"/>
      <c r="VWO22" s="43"/>
      <c r="VWP22" s="43"/>
      <c r="VWQ22" s="43"/>
      <c r="VWR22" s="43"/>
      <c r="VWS22" s="43"/>
      <c r="VWT22" s="43"/>
      <c r="VWU22" s="43"/>
      <c r="VWV22" s="43"/>
      <c r="VWW22" s="43"/>
      <c r="VWX22" s="43"/>
      <c r="VWY22" s="43"/>
      <c r="VWZ22" s="43"/>
      <c r="VXA22" s="43"/>
      <c r="VXB22" s="43"/>
      <c r="VXC22" s="43"/>
      <c r="VXD22" s="43"/>
      <c r="VXE22" s="43"/>
      <c r="VXF22" s="43"/>
      <c r="VXG22" s="43"/>
      <c r="VXH22" s="43"/>
      <c r="VXI22" s="43"/>
      <c r="VXJ22" s="43"/>
      <c r="VXK22" s="43"/>
      <c r="VXL22" s="43"/>
      <c r="VXM22" s="43"/>
      <c r="VXN22" s="43"/>
      <c r="VXO22" s="43"/>
      <c r="VXP22" s="43"/>
      <c r="VXQ22" s="43"/>
      <c r="VXR22" s="43"/>
      <c r="VXS22" s="43"/>
      <c r="VXT22" s="43"/>
      <c r="VXU22" s="43"/>
      <c r="VXV22" s="43"/>
      <c r="VXW22" s="43"/>
      <c r="VXX22" s="43"/>
      <c r="VXY22" s="43"/>
      <c r="VXZ22" s="43"/>
      <c r="VYA22" s="43"/>
      <c r="VYB22" s="43"/>
      <c r="VYC22" s="43"/>
      <c r="VYD22" s="43"/>
      <c r="VYE22" s="43"/>
      <c r="VYF22" s="43"/>
      <c r="VYG22" s="43"/>
      <c r="VYH22" s="43"/>
      <c r="VYI22" s="43"/>
      <c r="VYJ22" s="43"/>
      <c r="VYK22" s="43"/>
      <c r="VYL22" s="43"/>
      <c r="VYM22" s="43"/>
      <c r="VYN22" s="43"/>
      <c r="VYO22" s="43"/>
      <c r="VYP22" s="43"/>
      <c r="VYQ22" s="43"/>
      <c r="VYR22" s="43"/>
      <c r="VYS22" s="43"/>
      <c r="VYT22" s="43"/>
      <c r="VYU22" s="43"/>
      <c r="VYV22" s="43"/>
      <c r="VYW22" s="43"/>
      <c r="VYX22" s="43"/>
      <c r="VYY22" s="43"/>
      <c r="VYZ22" s="43"/>
      <c r="VZA22" s="43"/>
      <c r="VZB22" s="43"/>
      <c r="VZC22" s="43"/>
      <c r="VZD22" s="43"/>
      <c r="VZE22" s="43"/>
      <c r="VZF22" s="43"/>
      <c r="VZG22" s="43"/>
      <c r="VZH22" s="43"/>
      <c r="VZI22" s="43"/>
      <c r="VZJ22" s="43"/>
      <c r="VZK22" s="43"/>
      <c r="VZL22" s="43"/>
      <c r="VZM22" s="43"/>
      <c r="VZN22" s="43"/>
      <c r="VZO22" s="43"/>
      <c r="VZP22" s="43"/>
      <c r="VZQ22" s="43"/>
      <c r="VZR22" s="43"/>
      <c r="VZS22" s="43"/>
      <c r="VZT22" s="43"/>
      <c r="VZU22" s="43"/>
      <c r="VZV22" s="43"/>
      <c r="VZW22" s="43"/>
      <c r="VZX22" s="43"/>
      <c r="VZY22" s="43"/>
      <c r="VZZ22" s="43"/>
      <c r="WAA22" s="43"/>
      <c r="WAB22" s="43"/>
      <c r="WAC22" s="43"/>
      <c r="WAD22" s="43"/>
      <c r="WAE22" s="43"/>
      <c r="WAF22" s="43"/>
      <c r="WAG22" s="43"/>
      <c r="WAH22" s="43"/>
      <c r="WAI22" s="43"/>
      <c r="WAJ22" s="43"/>
      <c r="WAK22" s="43"/>
      <c r="WAL22" s="43"/>
      <c r="WAM22" s="43"/>
      <c r="WAN22" s="43"/>
      <c r="WAO22" s="43"/>
      <c r="WAP22" s="43"/>
      <c r="WAQ22" s="43"/>
      <c r="WAR22" s="43"/>
      <c r="WAS22" s="43"/>
      <c r="WAT22" s="43"/>
      <c r="WAU22" s="43"/>
      <c r="WAV22" s="43"/>
      <c r="WAW22" s="43"/>
      <c r="WAX22" s="43"/>
      <c r="WAY22" s="43"/>
      <c r="WAZ22" s="43"/>
      <c r="WBA22" s="43"/>
      <c r="WBB22" s="43"/>
      <c r="WBC22" s="43"/>
      <c r="WBD22" s="43"/>
      <c r="WBE22" s="43"/>
      <c r="WBF22" s="43"/>
      <c r="WBG22" s="43"/>
      <c r="WBH22" s="43"/>
      <c r="WBI22" s="43"/>
      <c r="WBJ22" s="43"/>
      <c r="WBK22" s="43"/>
      <c r="WBL22" s="43"/>
      <c r="WBM22" s="43"/>
      <c r="WBN22" s="43"/>
      <c r="WBO22" s="43"/>
      <c r="WBP22" s="43"/>
      <c r="WBQ22" s="43"/>
      <c r="WBR22" s="43"/>
      <c r="WBS22" s="43"/>
      <c r="WBT22" s="43"/>
      <c r="WBU22" s="43"/>
      <c r="WBV22" s="43"/>
      <c r="WBW22" s="43"/>
      <c r="WBX22" s="43"/>
      <c r="WBY22" s="43"/>
      <c r="WBZ22" s="43"/>
      <c r="WCA22" s="43"/>
      <c r="WCB22" s="43"/>
      <c r="WCC22" s="43"/>
      <c r="WCD22" s="43"/>
      <c r="WCE22" s="43"/>
      <c r="WCF22" s="43"/>
      <c r="WCG22" s="43"/>
      <c r="WCH22" s="43"/>
      <c r="WCI22" s="43"/>
      <c r="WCJ22" s="43"/>
      <c r="WCK22" s="43"/>
      <c r="WCL22" s="43"/>
      <c r="WCM22" s="43"/>
      <c r="WCN22" s="43"/>
      <c r="WCO22" s="43"/>
      <c r="WCP22" s="43"/>
      <c r="WCQ22" s="43"/>
      <c r="WCR22" s="43"/>
      <c r="WCS22" s="43"/>
      <c r="WCT22" s="43"/>
      <c r="WCU22" s="43"/>
      <c r="WCV22" s="43"/>
      <c r="WCW22" s="43"/>
      <c r="WCX22" s="43"/>
      <c r="WCY22" s="43"/>
      <c r="WCZ22" s="43"/>
      <c r="WDA22" s="43"/>
      <c r="WDB22" s="43"/>
      <c r="WDC22" s="43"/>
      <c r="WDD22" s="43"/>
      <c r="WDE22" s="43"/>
      <c r="WDF22" s="43"/>
      <c r="WDG22" s="43"/>
      <c r="WDH22" s="43"/>
      <c r="WDI22" s="43"/>
      <c r="WDJ22" s="43"/>
      <c r="WDK22" s="43"/>
      <c r="WDL22" s="43"/>
      <c r="WDM22" s="43"/>
      <c r="WDN22" s="43"/>
      <c r="WDO22" s="43"/>
      <c r="WDP22" s="43"/>
      <c r="WDQ22" s="43"/>
      <c r="WDR22" s="43"/>
      <c r="WDS22" s="43"/>
      <c r="WDT22" s="43"/>
      <c r="WDU22" s="43"/>
      <c r="WDV22" s="43"/>
      <c r="WDW22" s="43"/>
      <c r="WDX22" s="43"/>
      <c r="WDY22" s="43"/>
      <c r="WDZ22" s="43"/>
      <c r="WEA22" s="43"/>
      <c r="WEB22" s="43"/>
      <c r="WEC22" s="43"/>
      <c r="WED22" s="43"/>
      <c r="WEE22" s="43"/>
      <c r="WEF22" s="43"/>
      <c r="WEG22" s="43"/>
      <c r="WEH22" s="43"/>
      <c r="WEI22" s="43"/>
      <c r="WEJ22" s="43"/>
      <c r="WEK22" s="43"/>
      <c r="WEL22" s="43"/>
      <c r="WEM22" s="43"/>
      <c r="WEN22" s="43"/>
      <c r="WEO22" s="43"/>
      <c r="WEP22" s="43"/>
      <c r="WEQ22" s="43"/>
      <c r="WER22" s="43"/>
      <c r="WES22" s="43"/>
      <c r="WET22" s="43"/>
      <c r="WEU22" s="43"/>
      <c r="WEV22" s="43"/>
      <c r="WEW22" s="43"/>
      <c r="WEX22" s="43"/>
      <c r="WEY22" s="43"/>
      <c r="WEZ22" s="43"/>
      <c r="WFA22" s="43"/>
      <c r="WFB22" s="43"/>
      <c r="WFC22" s="43"/>
      <c r="WFD22" s="43"/>
      <c r="WFE22" s="43"/>
      <c r="WFF22" s="43"/>
      <c r="WFG22" s="43"/>
      <c r="WFH22" s="43"/>
      <c r="WFI22" s="43"/>
      <c r="WFJ22" s="43"/>
      <c r="WFK22" s="43"/>
      <c r="WFL22" s="43"/>
      <c r="WFM22" s="43"/>
      <c r="WFN22" s="43"/>
      <c r="WFO22" s="43"/>
      <c r="WFP22" s="43"/>
      <c r="WFQ22" s="43"/>
      <c r="WFR22" s="43"/>
      <c r="WFS22" s="43"/>
      <c r="WFT22" s="43"/>
      <c r="WFU22" s="43"/>
      <c r="WFV22" s="43"/>
      <c r="WFW22" s="43"/>
      <c r="WFX22" s="43"/>
      <c r="WFY22" s="43"/>
      <c r="WFZ22" s="43"/>
      <c r="WGA22" s="43"/>
      <c r="WGB22" s="43"/>
      <c r="WGC22" s="43"/>
      <c r="WGD22" s="43"/>
      <c r="WGE22" s="43"/>
      <c r="WGF22" s="43"/>
      <c r="WGG22" s="43"/>
      <c r="WGH22" s="43"/>
      <c r="WGI22" s="43"/>
      <c r="WGJ22" s="43"/>
      <c r="WGK22" s="43"/>
      <c r="WGL22" s="43"/>
      <c r="WGM22" s="43"/>
      <c r="WGN22" s="43"/>
      <c r="WGO22" s="43"/>
      <c r="WGP22" s="43"/>
      <c r="WGQ22" s="43"/>
      <c r="WGR22" s="43"/>
      <c r="WGS22" s="43"/>
      <c r="WGT22" s="43"/>
      <c r="WGU22" s="43"/>
      <c r="WGV22" s="43"/>
      <c r="WGW22" s="43"/>
      <c r="WGX22" s="43"/>
      <c r="WGY22" s="43"/>
      <c r="WGZ22" s="43"/>
      <c r="WHA22" s="43"/>
      <c r="WHB22" s="43"/>
      <c r="WHC22" s="43"/>
      <c r="WHD22" s="43"/>
      <c r="WHE22" s="43"/>
      <c r="WHF22" s="43"/>
      <c r="WHG22" s="43"/>
      <c r="WHH22" s="43"/>
      <c r="WHI22" s="43"/>
      <c r="WHJ22" s="43"/>
      <c r="WHK22" s="43"/>
      <c r="WHL22" s="43"/>
      <c r="WHM22" s="43"/>
      <c r="WHN22" s="43"/>
      <c r="WHO22" s="43"/>
      <c r="WHP22" s="43"/>
      <c r="WHQ22" s="43"/>
      <c r="WHR22" s="43"/>
      <c r="WHS22" s="43"/>
      <c r="WHT22" s="43"/>
      <c r="WHU22" s="43"/>
      <c r="WHV22" s="43"/>
      <c r="WHW22" s="43"/>
      <c r="WHX22" s="43"/>
      <c r="WHY22" s="43"/>
      <c r="WHZ22" s="43"/>
      <c r="WIA22" s="43"/>
      <c r="WIB22" s="43"/>
      <c r="WIC22" s="43"/>
      <c r="WID22" s="43"/>
      <c r="WIE22" s="43"/>
      <c r="WIF22" s="43"/>
      <c r="WIG22" s="43"/>
      <c r="WIH22" s="43"/>
      <c r="WII22" s="43"/>
      <c r="WIJ22" s="43"/>
      <c r="WIK22" s="43"/>
      <c r="WIL22" s="43"/>
      <c r="WIM22" s="43"/>
      <c r="WIN22" s="43"/>
      <c r="WIO22" s="43"/>
      <c r="WIP22" s="43"/>
      <c r="WIQ22" s="43"/>
      <c r="WIR22" s="43"/>
      <c r="WIS22" s="43"/>
      <c r="WIT22" s="43"/>
      <c r="WIU22" s="43"/>
      <c r="WIV22" s="43"/>
      <c r="WIW22" s="43"/>
      <c r="WIX22" s="43"/>
      <c r="WIY22" s="43"/>
      <c r="WIZ22" s="43"/>
      <c r="WJA22" s="43"/>
      <c r="WJB22" s="43"/>
      <c r="WJC22" s="43"/>
      <c r="WJD22" s="43"/>
      <c r="WJE22" s="43"/>
      <c r="WJF22" s="43"/>
      <c r="WJG22" s="43"/>
      <c r="WJH22" s="43"/>
      <c r="WJI22" s="43"/>
      <c r="WJJ22" s="43"/>
      <c r="WJK22" s="43"/>
      <c r="WJL22" s="43"/>
      <c r="WJM22" s="43"/>
      <c r="WJN22" s="43"/>
      <c r="WJO22" s="43"/>
      <c r="WJP22" s="43"/>
      <c r="WJQ22" s="43"/>
      <c r="WJR22" s="43"/>
      <c r="WJS22" s="43"/>
      <c r="WJT22" s="43"/>
      <c r="WJU22" s="43"/>
      <c r="WJV22" s="43"/>
      <c r="WJW22" s="43"/>
      <c r="WJX22" s="43"/>
      <c r="WJY22" s="43"/>
      <c r="WJZ22" s="43"/>
      <c r="WKA22" s="43"/>
      <c r="WKB22" s="43"/>
      <c r="WKC22" s="43"/>
      <c r="WKD22" s="43"/>
      <c r="WKE22" s="43"/>
      <c r="WKF22" s="43"/>
      <c r="WKG22" s="43"/>
      <c r="WKH22" s="43"/>
      <c r="WKI22" s="43"/>
      <c r="WKJ22" s="43"/>
      <c r="WKK22" s="43"/>
      <c r="WKL22" s="43"/>
      <c r="WKM22" s="43"/>
      <c r="WKN22" s="43"/>
      <c r="WKO22" s="43"/>
      <c r="WKP22" s="43"/>
      <c r="WKQ22" s="43"/>
      <c r="WKR22" s="43"/>
      <c r="WKS22" s="43"/>
      <c r="WKT22" s="43"/>
      <c r="WKU22" s="43"/>
      <c r="WKV22" s="43"/>
      <c r="WKW22" s="43"/>
      <c r="WKX22" s="43"/>
      <c r="WKY22" s="43"/>
      <c r="WKZ22" s="43"/>
      <c r="WLA22" s="43"/>
      <c r="WLB22" s="43"/>
      <c r="WLC22" s="43"/>
      <c r="WLD22" s="43"/>
      <c r="WLE22" s="43"/>
      <c r="WLF22" s="43"/>
      <c r="WLG22" s="43"/>
      <c r="WLH22" s="43"/>
      <c r="WLI22" s="43"/>
      <c r="WLJ22" s="43"/>
      <c r="WLK22" s="43"/>
      <c r="WLL22" s="43"/>
      <c r="WLM22" s="43"/>
      <c r="WLN22" s="43"/>
      <c r="WLO22" s="43"/>
      <c r="WLP22" s="43"/>
      <c r="WLQ22" s="43"/>
      <c r="WLR22" s="43"/>
      <c r="WLS22" s="43"/>
      <c r="WLT22" s="43"/>
      <c r="WLU22" s="43"/>
      <c r="WLV22" s="43"/>
      <c r="WLW22" s="43"/>
      <c r="WLX22" s="43"/>
      <c r="WLY22" s="43"/>
      <c r="WLZ22" s="43"/>
      <c r="WMA22" s="43"/>
      <c r="WMB22" s="43"/>
      <c r="WMC22" s="43"/>
      <c r="WMD22" s="43"/>
      <c r="WME22" s="43"/>
      <c r="WMF22" s="43"/>
      <c r="WMG22" s="43"/>
      <c r="WMH22" s="43"/>
      <c r="WMI22" s="43"/>
      <c r="WMJ22" s="43"/>
      <c r="WMK22" s="43"/>
      <c r="WML22" s="43"/>
      <c r="WMM22" s="43"/>
      <c r="WMN22" s="43"/>
      <c r="WMO22" s="43"/>
      <c r="WMP22" s="43"/>
      <c r="WMQ22" s="43"/>
      <c r="WMR22" s="43"/>
      <c r="WMS22" s="43"/>
      <c r="WMT22" s="43"/>
      <c r="WMU22" s="43"/>
      <c r="WMV22" s="43"/>
      <c r="WMW22" s="43"/>
      <c r="WMX22" s="43"/>
      <c r="WMY22" s="43"/>
      <c r="WMZ22" s="43"/>
      <c r="WNA22" s="43"/>
      <c r="WNB22" s="43"/>
      <c r="WNC22" s="43"/>
      <c r="WND22" s="43"/>
      <c r="WNE22" s="43"/>
      <c r="WNF22" s="43"/>
      <c r="WNG22" s="43"/>
      <c r="WNH22" s="43"/>
      <c r="WNI22" s="43"/>
      <c r="WNJ22" s="43"/>
      <c r="WNK22" s="43"/>
      <c r="WNL22" s="43"/>
      <c r="WNM22" s="43"/>
      <c r="WNN22" s="43"/>
      <c r="WNO22" s="43"/>
      <c r="WNP22" s="43"/>
      <c r="WNQ22" s="43"/>
      <c r="WNR22" s="43"/>
      <c r="WNS22" s="43"/>
      <c r="WNT22" s="43"/>
      <c r="WNU22" s="43"/>
      <c r="WNV22" s="43"/>
      <c r="WNW22" s="43"/>
      <c r="WNX22" s="43"/>
      <c r="WNY22" s="43"/>
      <c r="WNZ22" s="43"/>
      <c r="WOA22" s="43"/>
      <c r="WOB22" s="43"/>
      <c r="WOC22" s="43"/>
      <c r="WOD22" s="43"/>
      <c r="WOE22" s="43"/>
      <c r="WOF22" s="43"/>
      <c r="WOG22" s="43"/>
      <c r="WOH22" s="43"/>
      <c r="WOI22" s="43"/>
      <c r="WOJ22" s="43"/>
      <c r="WOK22" s="43"/>
      <c r="WOL22" s="43"/>
      <c r="WOM22" s="43"/>
      <c r="WON22" s="43"/>
      <c r="WOO22" s="43"/>
      <c r="WOP22" s="43"/>
      <c r="WOQ22" s="43"/>
      <c r="WOR22" s="43"/>
      <c r="WOS22" s="43"/>
      <c r="WOT22" s="43"/>
      <c r="WOU22" s="43"/>
      <c r="WOV22" s="43"/>
      <c r="WOW22" s="43"/>
      <c r="WOX22" s="43"/>
      <c r="WOY22" s="43"/>
      <c r="WOZ22" s="43"/>
      <c r="WPA22" s="43"/>
      <c r="WPB22" s="43"/>
      <c r="WPC22" s="43"/>
      <c r="WPD22" s="43"/>
      <c r="WPE22" s="43"/>
      <c r="WPF22" s="43"/>
      <c r="WPG22" s="43"/>
      <c r="WPH22" s="43"/>
      <c r="WPI22" s="43"/>
      <c r="WPJ22" s="43"/>
      <c r="WPK22" s="43"/>
      <c r="WPL22" s="43"/>
      <c r="WPM22" s="43"/>
      <c r="WPN22" s="43"/>
      <c r="WPO22" s="43"/>
      <c r="WPP22" s="43"/>
      <c r="WPQ22" s="43"/>
      <c r="WPR22" s="43"/>
      <c r="WPS22" s="43"/>
      <c r="WPT22" s="43"/>
      <c r="WPU22" s="43"/>
      <c r="WPV22" s="43"/>
      <c r="WPW22" s="43"/>
      <c r="WPX22" s="43"/>
      <c r="WPY22" s="43"/>
      <c r="WPZ22" s="43"/>
      <c r="WQA22" s="43"/>
      <c r="WQB22" s="43"/>
      <c r="WQC22" s="43"/>
      <c r="WQD22" s="43"/>
      <c r="WQE22" s="43"/>
      <c r="WQF22" s="43"/>
      <c r="WQG22" s="43"/>
      <c r="WQH22" s="43"/>
      <c r="WQI22" s="43"/>
      <c r="WQJ22" s="43"/>
      <c r="WQK22" s="43"/>
      <c r="WQL22" s="43"/>
      <c r="WQM22" s="43"/>
      <c r="WQN22" s="43"/>
      <c r="WQO22" s="43"/>
      <c r="WQP22" s="43"/>
      <c r="WQQ22" s="43"/>
      <c r="WQR22" s="43"/>
      <c r="WQS22" s="43"/>
      <c r="WQT22" s="43"/>
      <c r="WQU22" s="43"/>
      <c r="WQV22" s="43"/>
      <c r="WQW22" s="43"/>
      <c r="WQX22" s="43"/>
      <c r="WQY22" s="43"/>
      <c r="WQZ22" s="43"/>
      <c r="WRA22" s="43"/>
      <c r="WRB22" s="43"/>
      <c r="WRC22" s="43"/>
      <c r="WRD22" s="43"/>
      <c r="WRE22" s="43"/>
      <c r="WRF22" s="43"/>
      <c r="WRG22" s="43"/>
      <c r="WRH22" s="43"/>
      <c r="WRI22" s="43"/>
      <c r="WRJ22" s="43"/>
      <c r="WRK22" s="43"/>
      <c r="WRL22" s="43"/>
      <c r="WRM22" s="43"/>
      <c r="WRN22" s="43"/>
      <c r="WRO22" s="43"/>
      <c r="WRP22" s="43"/>
      <c r="WRQ22" s="43"/>
      <c r="WRR22" s="43"/>
      <c r="WRS22" s="43"/>
      <c r="WRT22" s="43"/>
      <c r="WRU22" s="43"/>
      <c r="WRV22" s="43"/>
      <c r="WRW22" s="43"/>
      <c r="WRX22" s="43"/>
      <c r="WRY22" s="43"/>
      <c r="WRZ22" s="43"/>
      <c r="WSA22" s="43"/>
      <c r="WSB22" s="43"/>
      <c r="WSC22" s="43"/>
      <c r="WSD22" s="43"/>
      <c r="WSE22" s="43"/>
      <c r="WSF22" s="43"/>
      <c r="WSG22" s="43"/>
      <c r="WSH22" s="43"/>
      <c r="WSI22" s="43"/>
      <c r="WSJ22" s="43"/>
      <c r="WSK22" s="43"/>
      <c r="WSL22" s="43"/>
      <c r="WSM22" s="43"/>
      <c r="WSN22" s="43"/>
      <c r="WSO22" s="43"/>
      <c r="WSP22" s="43"/>
      <c r="WSQ22" s="43"/>
      <c r="WSR22" s="43"/>
      <c r="WSS22" s="43"/>
      <c r="WST22" s="43"/>
      <c r="WSU22" s="43"/>
      <c r="WSV22" s="43"/>
      <c r="WSW22" s="43"/>
      <c r="WSX22" s="43"/>
      <c r="WSY22" s="43"/>
      <c r="WSZ22" s="43"/>
      <c r="WTA22" s="43"/>
      <c r="WTB22" s="43"/>
      <c r="WTC22" s="43"/>
      <c r="WTD22" s="43"/>
      <c r="WTE22" s="43"/>
      <c r="WTF22" s="43"/>
      <c r="WTG22" s="43"/>
      <c r="WTH22" s="43"/>
      <c r="WTI22" s="43"/>
      <c r="WTJ22" s="43"/>
      <c r="WTK22" s="43"/>
      <c r="WTL22" s="43"/>
      <c r="WTM22" s="43"/>
      <c r="WTN22" s="43"/>
      <c r="WTO22" s="43"/>
      <c r="WTP22" s="43"/>
      <c r="WTQ22" s="43"/>
      <c r="WTR22" s="43"/>
      <c r="WTS22" s="43"/>
      <c r="WTT22" s="43"/>
      <c r="WTU22" s="43"/>
      <c r="WTV22" s="43"/>
      <c r="WTW22" s="43"/>
      <c r="WTX22" s="43"/>
      <c r="WTY22" s="43"/>
      <c r="WTZ22" s="43"/>
      <c r="WUA22" s="43"/>
      <c r="WUB22" s="43"/>
      <c r="WUC22" s="43"/>
      <c r="WUD22" s="43"/>
      <c r="WUE22" s="43"/>
      <c r="WUF22" s="43"/>
      <c r="WUG22" s="43"/>
      <c r="WUH22" s="43"/>
      <c r="WUI22" s="43"/>
      <c r="WUJ22" s="43"/>
      <c r="WUK22" s="43"/>
      <c r="WUL22" s="43"/>
      <c r="WUM22" s="43"/>
      <c r="WUN22" s="43"/>
      <c r="WUO22" s="43"/>
      <c r="WUP22" s="43"/>
      <c r="WUQ22" s="43"/>
      <c r="WUR22" s="43"/>
      <c r="WUS22" s="43"/>
      <c r="WUT22" s="43"/>
      <c r="WUU22" s="43"/>
      <c r="WUV22" s="43"/>
      <c r="WUW22" s="43"/>
      <c r="WUX22" s="43"/>
      <c r="WUY22" s="43"/>
      <c r="WUZ22" s="43"/>
      <c r="WVA22" s="43"/>
      <c r="WVB22" s="43"/>
      <c r="WVC22" s="43"/>
      <c r="WVD22" s="43"/>
      <c r="WVE22" s="43"/>
      <c r="WVF22" s="43"/>
      <c r="WVG22" s="43"/>
      <c r="WVH22" s="43"/>
      <c r="WVI22" s="43"/>
      <c r="WVJ22" s="43"/>
      <c r="WVK22" s="43"/>
      <c r="WVL22" s="43"/>
      <c r="WVM22" s="43"/>
      <c r="WVN22" s="43"/>
      <c r="WVO22" s="43"/>
      <c r="WVP22" s="43"/>
      <c r="WVQ22" s="43"/>
      <c r="WVR22" s="43"/>
      <c r="WVS22" s="43"/>
      <c r="WVT22" s="43"/>
      <c r="WVU22" s="43"/>
      <c r="WVV22" s="43"/>
      <c r="WVW22" s="43"/>
      <c r="WVX22" s="43"/>
      <c r="WVY22" s="43"/>
      <c r="WVZ22" s="43"/>
      <c r="WWA22" s="43"/>
      <c r="WWB22" s="43"/>
      <c r="WWC22" s="43"/>
      <c r="WWD22" s="43"/>
      <c r="WWE22" s="43"/>
      <c r="WWF22" s="43"/>
      <c r="WWG22" s="43"/>
      <c r="WWH22" s="43"/>
      <c r="WWI22" s="43"/>
      <c r="WWJ22" s="43"/>
      <c r="WWK22" s="43"/>
      <c r="WWL22" s="43"/>
      <c r="WWM22" s="43"/>
      <c r="WWN22" s="43"/>
      <c r="WWO22" s="43"/>
      <c r="WWP22" s="43"/>
      <c r="WWQ22" s="43"/>
      <c r="WWR22" s="43"/>
      <c r="WWS22" s="43"/>
      <c r="WWT22" s="43"/>
      <c r="WWU22" s="43"/>
      <c r="WWV22" s="43"/>
      <c r="WWW22" s="43"/>
      <c r="WWX22" s="43"/>
      <c r="WWY22" s="43"/>
      <c r="WWZ22" s="43"/>
      <c r="WXA22" s="43"/>
      <c r="WXB22" s="43"/>
      <c r="WXC22" s="43"/>
      <c r="WXD22" s="43"/>
      <c r="WXE22" s="43"/>
      <c r="WXF22" s="43"/>
      <c r="WXG22" s="43"/>
      <c r="WXH22" s="43"/>
      <c r="WXI22" s="43"/>
      <c r="WXJ22" s="43"/>
      <c r="WXK22" s="43"/>
      <c r="WXL22" s="43"/>
      <c r="WXM22" s="43"/>
      <c r="WXN22" s="43"/>
      <c r="WXO22" s="43"/>
      <c r="WXP22" s="43"/>
      <c r="WXQ22" s="43"/>
      <c r="WXR22" s="43"/>
      <c r="WXS22" s="43"/>
      <c r="WXT22" s="43"/>
      <c r="WXU22" s="43"/>
      <c r="WXV22" s="43"/>
      <c r="WXW22" s="43"/>
      <c r="WXX22" s="43"/>
      <c r="WXY22" s="43"/>
      <c r="WXZ22" s="43"/>
      <c r="WYA22" s="43"/>
      <c r="WYB22" s="43"/>
      <c r="WYC22" s="43"/>
      <c r="WYD22" s="43"/>
      <c r="WYE22" s="43"/>
      <c r="WYF22" s="43"/>
      <c r="WYG22" s="43"/>
      <c r="WYH22" s="43"/>
      <c r="WYI22" s="43"/>
      <c r="WYJ22" s="43"/>
      <c r="WYK22" s="43"/>
      <c r="WYL22" s="43"/>
      <c r="WYM22" s="43"/>
      <c r="WYN22" s="43"/>
      <c r="WYO22" s="43"/>
      <c r="WYP22" s="43"/>
      <c r="WYQ22" s="43"/>
      <c r="WYR22" s="43"/>
      <c r="WYS22" s="43"/>
      <c r="WYT22" s="43"/>
      <c r="WYU22" s="43"/>
      <c r="WYV22" s="43"/>
      <c r="WYW22" s="43"/>
      <c r="WYX22" s="43"/>
      <c r="WYY22" s="43"/>
      <c r="WYZ22" s="43"/>
      <c r="WZA22" s="43"/>
      <c r="WZB22" s="43"/>
      <c r="WZC22" s="43"/>
      <c r="WZD22" s="43"/>
      <c r="WZE22" s="43"/>
      <c r="WZF22" s="43"/>
      <c r="WZG22" s="43"/>
      <c r="WZH22" s="43"/>
      <c r="WZI22" s="43"/>
      <c r="WZJ22" s="43"/>
      <c r="WZK22" s="43"/>
      <c r="WZL22" s="43"/>
      <c r="WZM22" s="43"/>
      <c r="WZN22" s="43"/>
      <c r="WZO22" s="43"/>
      <c r="WZP22" s="43"/>
      <c r="WZQ22" s="43"/>
      <c r="WZR22" s="43"/>
      <c r="WZS22" s="43"/>
      <c r="WZT22" s="43"/>
      <c r="WZU22" s="43"/>
      <c r="WZV22" s="43"/>
      <c r="WZW22" s="43"/>
      <c r="WZX22" s="43"/>
      <c r="WZY22" s="43"/>
      <c r="WZZ22" s="43"/>
      <c r="XAA22" s="43"/>
      <c r="XAB22" s="43"/>
      <c r="XAC22" s="43"/>
      <c r="XAD22" s="43"/>
      <c r="XAE22" s="43"/>
      <c r="XAF22" s="43"/>
      <c r="XAG22" s="43"/>
      <c r="XAH22" s="43"/>
      <c r="XAI22" s="43"/>
      <c r="XAJ22" s="43"/>
      <c r="XAK22" s="43"/>
      <c r="XAL22" s="43"/>
      <c r="XAM22" s="43"/>
      <c r="XAN22" s="43"/>
      <c r="XAO22" s="43"/>
      <c r="XAP22" s="43"/>
      <c r="XAQ22" s="43"/>
      <c r="XAR22" s="43"/>
      <c r="XAS22" s="43"/>
      <c r="XAT22" s="43"/>
      <c r="XAU22" s="43"/>
      <c r="XAV22" s="43"/>
      <c r="XAW22" s="43"/>
      <c r="XAX22" s="43"/>
      <c r="XAY22" s="43"/>
      <c r="XAZ22" s="43"/>
      <c r="XBA22" s="43"/>
      <c r="XBB22" s="43"/>
      <c r="XBC22" s="43"/>
      <c r="XBD22" s="43"/>
      <c r="XBE22" s="43"/>
      <c r="XBF22" s="43"/>
      <c r="XBG22" s="43"/>
      <c r="XBH22" s="43"/>
      <c r="XBI22" s="43"/>
      <c r="XBJ22" s="43"/>
      <c r="XBK22" s="43"/>
      <c r="XBL22" s="43"/>
      <c r="XBM22" s="43"/>
      <c r="XBN22" s="43"/>
      <c r="XBO22" s="43"/>
      <c r="XBP22" s="43"/>
      <c r="XBQ22" s="43"/>
      <c r="XBR22" s="43"/>
      <c r="XBS22" s="43"/>
      <c r="XBT22" s="43"/>
      <c r="XBU22" s="43"/>
      <c r="XBV22" s="43"/>
      <c r="XBW22" s="43"/>
      <c r="XBX22" s="43"/>
      <c r="XBY22" s="43"/>
      <c r="XBZ22" s="43"/>
      <c r="XCA22" s="43"/>
      <c r="XCB22" s="43"/>
      <c r="XCC22" s="43"/>
      <c r="XCD22" s="43"/>
      <c r="XCE22" s="43"/>
      <c r="XCF22" s="43"/>
      <c r="XCG22" s="43"/>
      <c r="XCH22" s="43"/>
      <c r="XCI22" s="43"/>
      <c r="XCJ22" s="43"/>
      <c r="XCK22" s="43"/>
      <c r="XCL22" s="43"/>
      <c r="XCM22" s="43"/>
      <c r="XCN22" s="43"/>
      <c r="XCO22" s="43"/>
      <c r="XCP22" s="43"/>
      <c r="XCQ22" s="43"/>
      <c r="XCR22" s="43"/>
      <c r="XCS22" s="43"/>
      <c r="XCT22" s="43"/>
      <c r="XCU22" s="43"/>
      <c r="XCV22" s="43"/>
      <c r="XCW22" s="43"/>
      <c r="XCX22" s="43"/>
      <c r="XCY22" s="43"/>
      <c r="XCZ22" s="43"/>
      <c r="XDA22" s="43"/>
      <c r="XDB22" s="43"/>
      <c r="XDC22" s="43"/>
      <c r="XDD22" s="43"/>
      <c r="XDE22" s="43"/>
      <c r="XDF22" s="43"/>
      <c r="XDG22" s="43"/>
      <c r="XDH22" s="43"/>
      <c r="XDI22" s="43"/>
      <c r="XDJ22" s="43"/>
      <c r="XDK22" s="43"/>
      <c r="XDL22" s="43"/>
      <c r="XDM22" s="43"/>
      <c r="XDN22" s="43"/>
      <c r="XDO22" s="43"/>
      <c r="XDP22" s="43"/>
      <c r="XDQ22" s="43"/>
      <c r="XDR22" s="43"/>
      <c r="XDS22" s="43"/>
      <c r="XDT22" s="43"/>
      <c r="XDU22" s="43"/>
      <c r="XDV22" s="43"/>
      <c r="XDW22" s="43"/>
      <c r="XDX22" s="43"/>
      <c r="XDY22" s="43"/>
      <c r="XDZ22" s="43"/>
      <c r="XEA22" s="43"/>
      <c r="XEB22" s="43"/>
      <c r="XEC22" s="43"/>
      <c r="XED22" s="43"/>
      <c r="XEE22" s="43"/>
      <c r="XEF22" s="43"/>
      <c r="XEG22" s="43"/>
      <c r="XEH22" s="43"/>
      <c r="XEI22" s="43"/>
      <c r="XEJ22" s="43"/>
      <c r="XEK22" s="43"/>
      <c r="XEL22" s="43"/>
      <c r="XEM22" s="43"/>
      <c r="XEN22" s="43"/>
      <c r="XEO22" s="43"/>
      <c r="XEP22" s="43"/>
      <c r="XEQ22" s="43"/>
      <c r="XER22" s="43"/>
      <c r="XES22" s="43"/>
      <c r="XET22" s="43"/>
      <c r="XEU22" s="43"/>
      <c r="XEV22" s="43"/>
      <c r="XEW22" s="43"/>
      <c r="XEX22" s="43"/>
      <c r="XEY22" s="43"/>
      <c r="XEZ22" s="43"/>
      <c r="XFA22" s="43"/>
      <c r="XFB22" s="43"/>
      <c r="XFC22" s="43"/>
      <c r="XFD22" s="43"/>
    </row>
    <row r="23" s="225" customFormat="1" ht="32" customHeight="1" spans="1:16384">
      <c r="A23" s="61">
        <v>1</v>
      </c>
      <c r="B23" s="261" t="s">
        <v>33</v>
      </c>
      <c r="C23" s="262">
        <v>895</v>
      </c>
      <c r="D23" s="252">
        <v>950</v>
      </c>
      <c r="E23" s="252">
        <f t="shared" si="0"/>
        <v>55</v>
      </c>
      <c r="F23" s="253">
        <f t="shared" si="1"/>
        <v>0.0614525139664804</v>
      </c>
      <c r="G23" s="25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  <c r="ACZ23" s="43"/>
      <c r="ADA23" s="43"/>
      <c r="ADB23" s="43"/>
      <c r="ADC23" s="43"/>
      <c r="ADD23" s="43"/>
      <c r="ADE23" s="43"/>
      <c r="ADF23" s="43"/>
      <c r="ADG23" s="43"/>
      <c r="ADH23" s="43"/>
      <c r="ADI23" s="43"/>
      <c r="ADJ23" s="43"/>
      <c r="ADK23" s="43"/>
      <c r="ADL23" s="43"/>
      <c r="ADM23" s="43"/>
      <c r="ADN23" s="43"/>
      <c r="ADO23" s="43"/>
      <c r="ADP23" s="43"/>
      <c r="ADQ23" s="43"/>
      <c r="ADR23" s="43"/>
      <c r="ADS23" s="43"/>
      <c r="ADT23" s="43"/>
      <c r="ADU23" s="43"/>
      <c r="ADV23" s="43"/>
      <c r="ADW23" s="43"/>
      <c r="ADX23" s="43"/>
      <c r="ADY23" s="43"/>
      <c r="ADZ23" s="43"/>
      <c r="AEA23" s="43"/>
      <c r="AEB23" s="43"/>
      <c r="AEC23" s="43"/>
      <c r="AED23" s="43"/>
      <c r="AEE23" s="43"/>
      <c r="AEF23" s="43"/>
      <c r="AEG23" s="43"/>
      <c r="AEH23" s="43"/>
      <c r="AEI23" s="43"/>
      <c r="AEJ23" s="43"/>
      <c r="AEK23" s="43"/>
      <c r="AEL23" s="43"/>
      <c r="AEM23" s="43"/>
      <c r="AEN23" s="43"/>
      <c r="AEO23" s="43"/>
      <c r="AEP23" s="43"/>
      <c r="AEQ23" s="43"/>
      <c r="AER23" s="43"/>
      <c r="AES23" s="43"/>
      <c r="AET23" s="43"/>
      <c r="AEU23" s="43"/>
      <c r="AEV23" s="43"/>
      <c r="AEW23" s="43"/>
      <c r="AEX23" s="43"/>
      <c r="AEY23" s="43"/>
      <c r="AEZ23" s="43"/>
      <c r="AFA23" s="43"/>
      <c r="AFB23" s="43"/>
      <c r="AFC23" s="43"/>
      <c r="AFD23" s="43"/>
      <c r="AFE23" s="43"/>
      <c r="AFF23" s="43"/>
      <c r="AFG23" s="43"/>
      <c r="AFH23" s="43"/>
      <c r="AFI23" s="43"/>
      <c r="AFJ23" s="43"/>
      <c r="AFK23" s="43"/>
      <c r="AFL23" s="43"/>
      <c r="AFM23" s="43"/>
      <c r="AFN23" s="43"/>
      <c r="AFO23" s="43"/>
      <c r="AFP23" s="43"/>
      <c r="AFQ23" s="43"/>
      <c r="AFR23" s="43"/>
      <c r="AFS23" s="43"/>
      <c r="AFT23" s="43"/>
      <c r="AFU23" s="43"/>
      <c r="AFV23" s="43"/>
      <c r="AFW23" s="43"/>
      <c r="AFX23" s="43"/>
      <c r="AFY23" s="43"/>
      <c r="AFZ23" s="43"/>
      <c r="AGA23" s="43"/>
      <c r="AGB23" s="43"/>
      <c r="AGC23" s="43"/>
      <c r="AGD23" s="43"/>
      <c r="AGE23" s="43"/>
      <c r="AGF23" s="43"/>
      <c r="AGG23" s="43"/>
      <c r="AGH23" s="43"/>
      <c r="AGI23" s="43"/>
      <c r="AGJ23" s="43"/>
      <c r="AGK23" s="43"/>
      <c r="AGL23" s="43"/>
      <c r="AGM23" s="43"/>
      <c r="AGN23" s="43"/>
      <c r="AGO23" s="43"/>
      <c r="AGP23" s="43"/>
      <c r="AGQ23" s="43"/>
      <c r="AGR23" s="43"/>
      <c r="AGS23" s="43"/>
      <c r="AGT23" s="43"/>
      <c r="AGU23" s="43"/>
      <c r="AGV23" s="43"/>
      <c r="AGW23" s="43"/>
      <c r="AGX23" s="43"/>
      <c r="AGY23" s="43"/>
      <c r="AGZ23" s="43"/>
      <c r="AHA23" s="43"/>
      <c r="AHB23" s="43"/>
      <c r="AHC23" s="43"/>
      <c r="AHD23" s="43"/>
      <c r="AHE23" s="43"/>
      <c r="AHF23" s="43"/>
      <c r="AHG23" s="43"/>
      <c r="AHH23" s="43"/>
      <c r="AHI23" s="43"/>
      <c r="AHJ23" s="43"/>
      <c r="AHK23" s="43"/>
      <c r="AHL23" s="43"/>
      <c r="AHM23" s="43"/>
      <c r="AHN23" s="43"/>
      <c r="AHO23" s="43"/>
      <c r="AHP23" s="43"/>
      <c r="AHQ23" s="43"/>
      <c r="AHR23" s="43"/>
      <c r="AHS23" s="43"/>
      <c r="AHT23" s="43"/>
      <c r="AHU23" s="43"/>
      <c r="AHV23" s="43"/>
      <c r="AHW23" s="43"/>
      <c r="AHX23" s="43"/>
      <c r="AHY23" s="43"/>
      <c r="AHZ23" s="43"/>
      <c r="AIA23" s="43"/>
      <c r="AIB23" s="43"/>
      <c r="AIC23" s="43"/>
      <c r="AID23" s="43"/>
      <c r="AIE23" s="43"/>
      <c r="AIF23" s="43"/>
      <c r="AIG23" s="43"/>
      <c r="AIH23" s="43"/>
      <c r="AII23" s="43"/>
      <c r="AIJ23" s="43"/>
      <c r="AIK23" s="43"/>
      <c r="AIL23" s="43"/>
      <c r="AIM23" s="43"/>
      <c r="AIN23" s="43"/>
      <c r="AIO23" s="43"/>
      <c r="AIP23" s="43"/>
      <c r="AIQ23" s="43"/>
      <c r="AIR23" s="43"/>
      <c r="AIS23" s="43"/>
      <c r="AIT23" s="43"/>
      <c r="AIU23" s="43"/>
      <c r="AIV23" s="43"/>
      <c r="AIW23" s="43"/>
      <c r="AIX23" s="43"/>
      <c r="AIY23" s="43"/>
      <c r="AIZ23" s="43"/>
      <c r="AJA23" s="43"/>
      <c r="AJB23" s="43"/>
      <c r="AJC23" s="43"/>
      <c r="AJD23" s="43"/>
      <c r="AJE23" s="43"/>
      <c r="AJF23" s="43"/>
      <c r="AJG23" s="43"/>
      <c r="AJH23" s="43"/>
      <c r="AJI23" s="43"/>
      <c r="AJJ23" s="43"/>
      <c r="AJK23" s="43"/>
      <c r="AJL23" s="43"/>
      <c r="AJM23" s="43"/>
      <c r="AJN23" s="43"/>
      <c r="AJO23" s="43"/>
      <c r="AJP23" s="43"/>
      <c r="AJQ23" s="43"/>
      <c r="AJR23" s="43"/>
      <c r="AJS23" s="43"/>
      <c r="AJT23" s="43"/>
      <c r="AJU23" s="43"/>
      <c r="AJV23" s="43"/>
      <c r="AJW23" s="43"/>
      <c r="AJX23" s="43"/>
      <c r="AJY23" s="43"/>
      <c r="AJZ23" s="43"/>
      <c r="AKA23" s="43"/>
      <c r="AKB23" s="43"/>
      <c r="AKC23" s="43"/>
      <c r="AKD23" s="43"/>
      <c r="AKE23" s="43"/>
      <c r="AKF23" s="43"/>
      <c r="AKG23" s="43"/>
      <c r="AKH23" s="43"/>
      <c r="AKI23" s="43"/>
      <c r="AKJ23" s="43"/>
      <c r="AKK23" s="43"/>
      <c r="AKL23" s="43"/>
      <c r="AKM23" s="43"/>
      <c r="AKN23" s="43"/>
      <c r="AKO23" s="43"/>
      <c r="AKP23" s="43"/>
      <c r="AKQ23" s="43"/>
      <c r="AKR23" s="43"/>
      <c r="AKS23" s="43"/>
      <c r="AKT23" s="43"/>
      <c r="AKU23" s="43"/>
      <c r="AKV23" s="43"/>
      <c r="AKW23" s="43"/>
      <c r="AKX23" s="43"/>
      <c r="AKY23" s="43"/>
      <c r="AKZ23" s="43"/>
      <c r="ALA23" s="43"/>
      <c r="ALB23" s="43"/>
      <c r="ALC23" s="43"/>
      <c r="ALD23" s="43"/>
      <c r="ALE23" s="43"/>
      <c r="ALF23" s="43"/>
      <c r="ALG23" s="43"/>
      <c r="ALH23" s="43"/>
      <c r="ALI23" s="43"/>
      <c r="ALJ23" s="43"/>
      <c r="ALK23" s="43"/>
      <c r="ALL23" s="43"/>
      <c r="ALM23" s="43"/>
      <c r="ALN23" s="43"/>
      <c r="ALO23" s="43"/>
      <c r="ALP23" s="43"/>
      <c r="ALQ23" s="43"/>
      <c r="ALR23" s="43"/>
      <c r="ALS23" s="43"/>
      <c r="ALT23" s="43"/>
      <c r="ALU23" s="43"/>
      <c r="ALV23" s="43"/>
      <c r="ALW23" s="43"/>
      <c r="ALX23" s="43"/>
      <c r="ALY23" s="43"/>
      <c r="ALZ23" s="43"/>
      <c r="AMA23" s="43"/>
      <c r="AMB23" s="43"/>
      <c r="AMC23" s="43"/>
      <c r="AMD23" s="43"/>
      <c r="AME23" s="43"/>
      <c r="AMF23" s="43"/>
      <c r="AMG23" s="43"/>
      <c r="AMH23" s="43"/>
      <c r="AMI23" s="43"/>
      <c r="AMJ23" s="43"/>
      <c r="AMK23" s="43"/>
      <c r="AML23" s="43"/>
      <c r="AMM23" s="43"/>
      <c r="AMN23" s="43"/>
      <c r="AMO23" s="43"/>
      <c r="AMP23" s="43"/>
      <c r="AMQ23" s="43"/>
      <c r="AMR23" s="43"/>
      <c r="AMS23" s="43"/>
      <c r="AMT23" s="43"/>
      <c r="AMU23" s="43"/>
      <c r="AMV23" s="43"/>
      <c r="AMW23" s="43"/>
      <c r="AMX23" s="43"/>
      <c r="AMY23" s="43"/>
      <c r="AMZ23" s="43"/>
      <c r="ANA23" s="43"/>
      <c r="ANB23" s="43"/>
      <c r="ANC23" s="43"/>
      <c r="AND23" s="43"/>
      <c r="ANE23" s="43"/>
      <c r="ANF23" s="43"/>
      <c r="ANG23" s="43"/>
      <c r="ANH23" s="43"/>
      <c r="ANI23" s="43"/>
      <c r="ANJ23" s="43"/>
      <c r="ANK23" s="43"/>
      <c r="ANL23" s="43"/>
      <c r="ANM23" s="43"/>
      <c r="ANN23" s="43"/>
      <c r="ANO23" s="43"/>
      <c r="ANP23" s="43"/>
      <c r="ANQ23" s="43"/>
      <c r="ANR23" s="43"/>
      <c r="ANS23" s="43"/>
      <c r="ANT23" s="43"/>
      <c r="ANU23" s="43"/>
      <c r="ANV23" s="43"/>
      <c r="ANW23" s="43"/>
      <c r="ANX23" s="43"/>
      <c r="ANY23" s="43"/>
      <c r="ANZ23" s="43"/>
      <c r="AOA23" s="43"/>
      <c r="AOB23" s="43"/>
      <c r="AOC23" s="43"/>
      <c r="AOD23" s="43"/>
      <c r="AOE23" s="43"/>
      <c r="AOF23" s="43"/>
      <c r="AOG23" s="43"/>
      <c r="AOH23" s="43"/>
      <c r="AOI23" s="43"/>
      <c r="AOJ23" s="43"/>
      <c r="AOK23" s="43"/>
      <c r="AOL23" s="43"/>
      <c r="AOM23" s="43"/>
      <c r="AON23" s="43"/>
      <c r="AOO23" s="43"/>
      <c r="AOP23" s="43"/>
      <c r="AOQ23" s="43"/>
      <c r="AOR23" s="43"/>
      <c r="AOS23" s="43"/>
      <c r="AOT23" s="43"/>
      <c r="AOU23" s="43"/>
      <c r="AOV23" s="43"/>
      <c r="AOW23" s="43"/>
      <c r="AOX23" s="43"/>
      <c r="AOY23" s="43"/>
      <c r="AOZ23" s="43"/>
      <c r="APA23" s="43"/>
      <c r="APB23" s="43"/>
      <c r="APC23" s="43"/>
      <c r="APD23" s="43"/>
      <c r="APE23" s="43"/>
      <c r="APF23" s="43"/>
      <c r="APG23" s="43"/>
      <c r="APH23" s="43"/>
      <c r="API23" s="43"/>
      <c r="APJ23" s="43"/>
      <c r="APK23" s="43"/>
      <c r="APL23" s="43"/>
      <c r="APM23" s="43"/>
      <c r="APN23" s="43"/>
      <c r="APO23" s="43"/>
      <c r="APP23" s="43"/>
      <c r="APQ23" s="43"/>
      <c r="APR23" s="43"/>
      <c r="APS23" s="43"/>
      <c r="APT23" s="43"/>
      <c r="APU23" s="43"/>
      <c r="APV23" s="43"/>
      <c r="APW23" s="43"/>
      <c r="APX23" s="43"/>
      <c r="APY23" s="43"/>
      <c r="APZ23" s="43"/>
      <c r="AQA23" s="43"/>
      <c r="AQB23" s="43"/>
      <c r="AQC23" s="43"/>
      <c r="AQD23" s="43"/>
      <c r="AQE23" s="43"/>
      <c r="AQF23" s="43"/>
      <c r="AQG23" s="43"/>
      <c r="AQH23" s="43"/>
      <c r="AQI23" s="43"/>
      <c r="AQJ23" s="43"/>
      <c r="AQK23" s="43"/>
      <c r="AQL23" s="43"/>
      <c r="AQM23" s="43"/>
      <c r="AQN23" s="43"/>
      <c r="AQO23" s="43"/>
      <c r="AQP23" s="43"/>
      <c r="AQQ23" s="43"/>
      <c r="AQR23" s="43"/>
      <c r="AQS23" s="43"/>
      <c r="AQT23" s="43"/>
      <c r="AQU23" s="43"/>
      <c r="AQV23" s="43"/>
      <c r="AQW23" s="43"/>
      <c r="AQX23" s="43"/>
      <c r="AQY23" s="43"/>
      <c r="AQZ23" s="43"/>
      <c r="ARA23" s="43"/>
      <c r="ARB23" s="43"/>
      <c r="ARC23" s="43"/>
      <c r="ARD23" s="43"/>
      <c r="ARE23" s="43"/>
      <c r="ARF23" s="43"/>
      <c r="ARG23" s="43"/>
      <c r="ARH23" s="43"/>
      <c r="ARI23" s="43"/>
      <c r="ARJ23" s="43"/>
      <c r="ARK23" s="43"/>
      <c r="ARL23" s="43"/>
      <c r="ARM23" s="43"/>
      <c r="ARN23" s="43"/>
      <c r="ARO23" s="43"/>
      <c r="ARP23" s="43"/>
      <c r="ARQ23" s="43"/>
      <c r="ARR23" s="43"/>
      <c r="ARS23" s="43"/>
      <c r="ART23" s="43"/>
      <c r="ARU23" s="43"/>
      <c r="ARV23" s="43"/>
      <c r="ARW23" s="43"/>
      <c r="ARX23" s="43"/>
      <c r="ARY23" s="43"/>
      <c r="ARZ23" s="43"/>
      <c r="ASA23" s="43"/>
      <c r="ASB23" s="43"/>
      <c r="ASC23" s="43"/>
      <c r="ASD23" s="43"/>
      <c r="ASE23" s="43"/>
      <c r="ASF23" s="43"/>
      <c r="ASG23" s="43"/>
      <c r="ASH23" s="43"/>
      <c r="ASI23" s="43"/>
      <c r="ASJ23" s="43"/>
      <c r="ASK23" s="43"/>
      <c r="ASL23" s="43"/>
      <c r="ASM23" s="43"/>
      <c r="ASN23" s="43"/>
      <c r="ASO23" s="43"/>
      <c r="ASP23" s="43"/>
      <c r="ASQ23" s="43"/>
      <c r="ASR23" s="43"/>
      <c r="ASS23" s="43"/>
      <c r="AST23" s="43"/>
      <c r="ASU23" s="43"/>
      <c r="ASV23" s="43"/>
      <c r="ASW23" s="43"/>
      <c r="ASX23" s="43"/>
      <c r="ASY23" s="43"/>
      <c r="ASZ23" s="43"/>
      <c r="ATA23" s="43"/>
      <c r="ATB23" s="43"/>
      <c r="ATC23" s="43"/>
      <c r="ATD23" s="43"/>
      <c r="ATE23" s="43"/>
      <c r="ATF23" s="43"/>
      <c r="ATG23" s="43"/>
      <c r="ATH23" s="43"/>
      <c r="ATI23" s="43"/>
      <c r="ATJ23" s="43"/>
      <c r="ATK23" s="43"/>
      <c r="ATL23" s="43"/>
      <c r="ATM23" s="43"/>
      <c r="ATN23" s="43"/>
      <c r="ATO23" s="43"/>
      <c r="ATP23" s="43"/>
      <c r="ATQ23" s="43"/>
      <c r="ATR23" s="43"/>
      <c r="ATS23" s="43"/>
      <c r="ATT23" s="43"/>
      <c r="ATU23" s="43"/>
      <c r="ATV23" s="43"/>
      <c r="ATW23" s="43"/>
      <c r="ATX23" s="43"/>
      <c r="ATY23" s="43"/>
      <c r="ATZ23" s="43"/>
      <c r="AUA23" s="43"/>
      <c r="AUB23" s="43"/>
      <c r="AUC23" s="43"/>
      <c r="AUD23" s="43"/>
      <c r="AUE23" s="43"/>
      <c r="AUF23" s="43"/>
      <c r="AUG23" s="43"/>
      <c r="AUH23" s="43"/>
      <c r="AUI23" s="43"/>
      <c r="AUJ23" s="43"/>
      <c r="AUK23" s="43"/>
      <c r="AUL23" s="43"/>
      <c r="AUM23" s="43"/>
      <c r="AUN23" s="43"/>
      <c r="AUO23" s="43"/>
      <c r="AUP23" s="43"/>
      <c r="AUQ23" s="43"/>
      <c r="AUR23" s="43"/>
      <c r="AUS23" s="43"/>
      <c r="AUT23" s="43"/>
      <c r="AUU23" s="43"/>
      <c r="AUV23" s="43"/>
      <c r="AUW23" s="43"/>
      <c r="AUX23" s="43"/>
      <c r="AUY23" s="43"/>
      <c r="AUZ23" s="43"/>
      <c r="AVA23" s="43"/>
      <c r="AVB23" s="43"/>
      <c r="AVC23" s="43"/>
      <c r="AVD23" s="43"/>
      <c r="AVE23" s="43"/>
      <c r="AVF23" s="43"/>
      <c r="AVG23" s="43"/>
      <c r="AVH23" s="43"/>
      <c r="AVI23" s="43"/>
      <c r="AVJ23" s="43"/>
      <c r="AVK23" s="43"/>
      <c r="AVL23" s="43"/>
      <c r="AVM23" s="43"/>
      <c r="AVN23" s="43"/>
      <c r="AVO23" s="43"/>
      <c r="AVP23" s="43"/>
      <c r="AVQ23" s="43"/>
      <c r="AVR23" s="43"/>
      <c r="AVS23" s="43"/>
      <c r="AVT23" s="43"/>
      <c r="AVU23" s="43"/>
      <c r="AVV23" s="43"/>
      <c r="AVW23" s="43"/>
      <c r="AVX23" s="43"/>
      <c r="AVY23" s="43"/>
      <c r="AVZ23" s="43"/>
      <c r="AWA23" s="43"/>
      <c r="AWB23" s="43"/>
      <c r="AWC23" s="43"/>
      <c r="AWD23" s="43"/>
      <c r="AWE23" s="43"/>
      <c r="AWF23" s="43"/>
      <c r="AWG23" s="43"/>
      <c r="AWH23" s="43"/>
      <c r="AWI23" s="43"/>
      <c r="AWJ23" s="43"/>
      <c r="AWK23" s="43"/>
      <c r="AWL23" s="43"/>
      <c r="AWM23" s="43"/>
      <c r="AWN23" s="43"/>
      <c r="AWO23" s="43"/>
      <c r="AWP23" s="43"/>
      <c r="AWQ23" s="43"/>
      <c r="AWR23" s="43"/>
      <c r="AWS23" s="43"/>
      <c r="AWT23" s="43"/>
      <c r="AWU23" s="43"/>
      <c r="AWV23" s="43"/>
      <c r="AWW23" s="43"/>
      <c r="AWX23" s="43"/>
      <c r="AWY23" s="43"/>
      <c r="AWZ23" s="43"/>
      <c r="AXA23" s="43"/>
      <c r="AXB23" s="43"/>
      <c r="AXC23" s="43"/>
      <c r="AXD23" s="43"/>
      <c r="AXE23" s="43"/>
      <c r="AXF23" s="43"/>
      <c r="AXG23" s="43"/>
      <c r="AXH23" s="43"/>
      <c r="AXI23" s="43"/>
      <c r="AXJ23" s="43"/>
      <c r="AXK23" s="43"/>
      <c r="AXL23" s="43"/>
      <c r="AXM23" s="43"/>
      <c r="AXN23" s="43"/>
      <c r="AXO23" s="43"/>
      <c r="AXP23" s="43"/>
      <c r="AXQ23" s="43"/>
      <c r="AXR23" s="43"/>
      <c r="AXS23" s="43"/>
      <c r="AXT23" s="43"/>
      <c r="AXU23" s="43"/>
      <c r="AXV23" s="43"/>
      <c r="AXW23" s="43"/>
      <c r="AXX23" s="43"/>
      <c r="AXY23" s="43"/>
      <c r="AXZ23" s="43"/>
      <c r="AYA23" s="43"/>
      <c r="AYB23" s="43"/>
      <c r="AYC23" s="43"/>
      <c r="AYD23" s="43"/>
      <c r="AYE23" s="43"/>
      <c r="AYF23" s="43"/>
      <c r="AYG23" s="43"/>
      <c r="AYH23" s="43"/>
      <c r="AYI23" s="43"/>
      <c r="AYJ23" s="43"/>
      <c r="AYK23" s="43"/>
      <c r="AYL23" s="43"/>
      <c r="AYM23" s="43"/>
      <c r="AYN23" s="43"/>
      <c r="AYO23" s="43"/>
      <c r="AYP23" s="43"/>
      <c r="AYQ23" s="43"/>
      <c r="AYR23" s="43"/>
      <c r="AYS23" s="43"/>
      <c r="AYT23" s="43"/>
      <c r="AYU23" s="43"/>
      <c r="AYV23" s="43"/>
      <c r="AYW23" s="43"/>
      <c r="AYX23" s="43"/>
      <c r="AYY23" s="43"/>
      <c r="AYZ23" s="43"/>
      <c r="AZA23" s="43"/>
      <c r="AZB23" s="43"/>
      <c r="AZC23" s="43"/>
      <c r="AZD23" s="43"/>
      <c r="AZE23" s="43"/>
      <c r="AZF23" s="43"/>
      <c r="AZG23" s="43"/>
      <c r="AZH23" s="43"/>
      <c r="AZI23" s="43"/>
      <c r="AZJ23" s="43"/>
      <c r="AZK23" s="43"/>
      <c r="AZL23" s="43"/>
      <c r="AZM23" s="43"/>
      <c r="AZN23" s="43"/>
      <c r="AZO23" s="43"/>
      <c r="AZP23" s="43"/>
      <c r="AZQ23" s="43"/>
      <c r="AZR23" s="43"/>
      <c r="AZS23" s="43"/>
      <c r="AZT23" s="43"/>
      <c r="AZU23" s="43"/>
      <c r="AZV23" s="43"/>
      <c r="AZW23" s="43"/>
      <c r="AZX23" s="43"/>
      <c r="AZY23" s="43"/>
      <c r="AZZ23" s="43"/>
      <c r="BAA23" s="43"/>
      <c r="BAB23" s="43"/>
      <c r="BAC23" s="43"/>
      <c r="BAD23" s="43"/>
      <c r="BAE23" s="43"/>
      <c r="BAF23" s="43"/>
      <c r="BAG23" s="43"/>
      <c r="BAH23" s="43"/>
      <c r="BAI23" s="43"/>
      <c r="BAJ23" s="43"/>
      <c r="BAK23" s="43"/>
      <c r="BAL23" s="43"/>
      <c r="BAM23" s="43"/>
      <c r="BAN23" s="43"/>
      <c r="BAO23" s="43"/>
      <c r="BAP23" s="43"/>
      <c r="BAQ23" s="43"/>
      <c r="BAR23" s="43"/>
      <c r="BAS23" s="43"/>
      <c r="BAT23" s="43"/>
      <c r="BAU23" s="43"/>
      <c r="BAV23" s="43"/>
      <c r="BAW23" s="43"/>
      <c r="BAX23" s="43"/>
      <c r="BAY23" s="43"/>
      <c r="BAZ23" s="43"/>
      <c r="BBA23" s="43"/>
      <c r="BBB23" s="43"/>
      <c r="BBC23" s="43"/>
      <c r="BBD23" s="43"/>
      <c r="BBE23" s="43"/>
      <c r="BBF23" s="43"/>
      <c r="BBG23" s="43"/>
      <c r="BBH23" s="43"/>
      <c r="BBI23" s="43"/>
      <c r="BBJ23" s="43"/>
      <c r="BBK23" s="43"/>
      <c r="BBL23" s="43"/>
      <c r="BBM23" s="43"/>
      <c r="BBN23" s="43"/>
      <c r="BBO23" s="43"/>
      <c r="BBP23" s="43"/>
      <c r="BBQ23" s="43"/>
      <c r="BBR23" s="43"/>
      <c r="BBS23" s="43"/>
      <c r="BBT23" s="43"/>
      <c r="BBU23" s="43"/>
      <c r="BBV23" s="43"/>
      <c r="BBW23" s="43"/>
      <c r="BBX23" s="43"/>
      <c r="BBY23" s="43"/>
      <c r="BBZ23" s="43"/>
      <c r="BCA23" s="43"/>
      <c r="BCB23" s="43"/>
      <c r="BCC23" s="43"/>
      <c r="BCD23" s="43"/>
      <c r="BCE23" s="43"/>
      <c r="BCF23" s="43"/>
      <c r="BCG23" s="43"/>
      <c r="BCH23" s="43"/>
      <c r="BCI23" s="43"/>
      <c r="BCJ23" s="43"/>
      <c r="BCK23" s="43"/>
      <c r="BCL23" s="43"/>
      <c r="BCM23" s="43"/>
      <c r="BCN23" s="43"/>
      <c r="BCO23" s="43"/>
      <c r="BCP23" s="43"/>
      <c r="BCQ23" s="43"/>
      <c r="BCR23" s="43"/>
      <c r="BCS23" s="43"/>
      <c r="BCT23" s="43"/>
      <c r="BCU23" s="43"/>
      <c r="BCV23" s="43"/>
      <c r="BCW23" s="43"/>
      <c r="BCX23" s="43"/>
      <c r="BCY23" s="43"/>
      <c r="BCZ23" s="43"/>
      <c r="BDA23" s="43"/>
      <c r="BDB23" s="43"/>
      <c r="BDC23" s="43"/>
      <c r="BDD23" s="43"/>
      <c r="BDE23" s="43"/>
      <c r="BDF23" s="43"/>
      <c r="BDG23" s="43"/>
      <c r="BDH23" s="43"/>
      <c r="BDI23" s="43"/>
      <c r="BDJ23" s="43"/>
      <c r="BDK23" s="43"/>
      <c r="BDL23" s="43"/>
      <c r="BDM23" s="43"/>
      <c r="BDN23" s="43"/>
      <c r="BDO23" s="43"/>
      <c r="BDP23" s="43"/>
      <c r="BDQ23" s="43"/>
      <c r="BDR23" s="43"/>
      <c r="BDS23" s="43"/>
      <c r="BDT23" s="43"/>
      <c r="BDU23" s="43"/>
      <c r="BDV23" s="43"/>
      <c r="BDW23" s="43"/>
      <c r="BDX23" s="43"/>
      <c r="BDY23" s="43"/>
      <c r="BDZ23" s="43"/>
      <c r="BEA23" s="43"/>
      <c r="BEB23" s="43"/>
      <c r="BEC23" s="43"/>
      <c r="BED23" s="43"/>
      <c r="BEE23" s="43"/>
      <c r="BEF23" s="43"/>
      <c r="BEG23" s="43"/>
      <c r="BEH23" s="43"/>
      <c r="BEI23" s="43"/>
      <c r="BEJ23" s="43"/>
      <c r="BEK23" s="43"/>
      <c r="BEL23" s="43"/>
      <c r="BEM23" s="43"/>
      <c r="BEN23" s="43"/>
      <c r="BEO23" s="43"/>
      <c r="BEP23" s="43"/>
      <c r="BEQ23" s="43"/>
      <c r="BER23" s="43"/>
      <c r="BES23" s="43"/>
      <c r="BET23" s="43"/>
      <c r="BEU23" s="43"/>
      <c r="BEV23" s="43"/>
      <c r="BEW23" s="43"/>
      <c r="BEX23" s="43"/>
      <c r="BEY23" s="43"/>
      <c r="BEZ23" s="43"/>
      <c r="BFA23" s="43"/>
      <c r="BFB23" s="43"/>
      <c r="BFC23" s="43"/>
      <c r="BFD23" s="43"/>
      <c r="BFE23" s="43"/>
      <c r="BFF23" s="43"/>
      <c r="BFG23" s="43"/>
      <c r="BFH23" s="43"/>
      <c r="BFI23" s="43"/>
      <c r="BFJ23" s="43"/>
      <c r="BFK23" s="43"/>
      <c r="BFL23" s="43"/>
      <c r="BFM23" s="43"/>
      <c r="BFN23" s="43"/>
      <c r="BFO23" s="43"/>
      <c r="BFP23" s="43"/>
      <c r="BFQ23" s="43"/>
      <c r="BFR23" s="43"/>
      <c r="BFS23" s="43"/>
      <c r="BFT23" s="43"/>
      <c r="BFU23" s="43"/>
      <c r="BFV23" s="43"/>
      <c r="BFW23" s="43"/>
      <c r="BFX23" s="43"/>
      <c r="BFY23" s="43"/>
      <c r="BFZ23" s="43"/>
      <c r="BGA23" s="43"/>
      <c r="BGB23" s="43"/>
      <c r="BGC23" s="43"/>
      <c r="BGD23" s="43"/>
      <c r="BGE23" s="43"/>
      <c r="BGF23" s="43"/>
      <c r="BGG23" s="43"/>
      <c r="BGH23" s="43"/>
      <c r="BGI23" s="43"/>
      <c r="BGJ23" s="43"/>
      <c r="BGK23" s="43"/>
      <c r="BGL23" s="43"/>
      <c r="BGM23" s="43"/>
      <c r="BGN23" s="43"/>
      <c r="BGO23" s="43"/>
      <c r="BGP23" s="43"/>
      <c r="BGQ23" s="43"/>
      <c r="BGR23" s="43"/>
      <c r="BGS23" s="43"/>
      <c r="BGT23" s="43"/>
      <c r="BGU23" s="43"/>
      <c r="BGV23" s="43"/>
      <c r="BGW23" s="43"/>
      <c r="BGX23" s="43"/>
      <c r="BGY23" s="43"/>
      <c r="BGZ23" s="43"/>
      <c r="BHA23" s="43"/>
      <c r="BHB23" s="43"/>
      <c r="BHC23" s="43"/>
      <c r="BHD23" s="43"/>
      <c r="BHE23" s="43"/>
      <c r="BHF23" s="43"/>
      <c r="BHG23" s="43"/>
      <c r="BHH23" s="43"/>
      <c r="BHI23" s="43"/>
      <c r="BHJ23" s="43"/>
      <c r="BHK23" s="43"/>
      <c r="BHL23" s="43"/>
      <c r="BHM23" s="43"/>
      <c r="BHN23" s="43"/>
      <c r="BHO23" s="43"/>
      <c r="BHP23" s="43"/>
      <c r="BHQ23" s="43"/>
      <c r="BHR23" s="43"/>
      <c r="BHS23" s="43"/>
      <c r="BHT23" s="43"/>
      <c r="BHU23" s="43"/>
      <c r="BHV23" s="43"/>
      <c r="BHW23" s="43"/>
      <c r="BHX23" s="43"/>
      <c r="BHY23" s="43"/>
      <c r="BHZ23" s="43"/>
      <c r="BIA23" s="43"/>
      <c r="BIB23" s="43"/>
      <c r="BIC23" s="43"/>
      <c r="BID23" s="43"/>
      <c r="BIE23" s="43"/>
      <c r="BIF23" s="43"/>
      <c r="BIG23" s="43"/>
      <c r="BIH23" s="43"/>
      <c r="BII23" s="43"/>
      <c r="BIJ23" s="43"/>
      <c r="BIK23" s="43"/>
      <c r="BIL23" s="43"/>
      <c r="BIM23" s="43"/>
      <c r="BIN23" s="43"/>
      <c r="BIO23" s="43"/>
      <c r="BIP23" s="43"/>
      <c r="BIQ23" s="43"/>
      <c r="BIR23" s="43"/>
      <c r="BIS23" s="43"/>
      <c r="BIT23" s="43"/>
      <c r="BIU23" s="43"/>
      <c r="BIV23" s="43"/>
      <c r="BIW23" s="43"/>
      <c r="BIX23" s="43"/>
      <c r="BIY23" s="43"/>
      <c r="BIZ23" s="43"/>
      <c r="BJA23" s="43"/>
      <c r="BJB23" s="43"/>
      <c r="BJC23" s="43"/>
      <c r="BJD23" s="43"/>
      <c r="BJE23" s="43"/>
      <c r="BJF23" s="43"/>
      <c r="BJG23" s="43"/>
      <c r="BJH23" s="43"/>
      <c r="BJI23" s="43"/>
      <c r="BJJ23" s="43"/>
      <c r="BJK23" s="43"/>
      <c r="BJL23" s="43"/>
      <c r="BJM23" s="43"/>
      <c r="BJN23" s="43"/>
      <c r="BJO23" s="43"/>
      <c r="BJP23" s="43"/>
      <c r="BJQ23" s="43"/>
      <c r="BJR23" s="43"/>
      <c r="BJS23" s="43"/>
      <c r="BJT23" s="43"/>
      <c r="BJU23" s="43"/>
      <c r="BJV23" s="43"/>
      <c r="BJW23" s="43"/>
      <c r="BJX23" s="43"/>
      <c r="BJY23" s="43"/>
      <c r="BJZ23" s="43"/>
      <c r="BKA23" s="43"/>
      <c r="BKB23" s="43"/>
      <c r="BKC23" s="43"/>
      <c r="BKD23" s="43"/>
      <c r="BKE23" s="43"/>
      <c r="BKF23" s="43"/>
      <c r="BKG23" s="43"/>
      <c r="BKH23" s="43"/>
      <c r="BKI23" s="43"/>
      <c r="BKJ23" s="43"/>
      <c r="BKK23" s="43"/>
      <c r="BKL23" s="43"/>
      <c r="BKM23" s="43"/>
      <c r="BKN23" s="43"/>
      <c r="BKO23" s="43"/>
      <c r="BKP23" s="43"/>
      <c r="BKQ23" s="43"/>
      <c r="BKR23" s="43"/>
      <c r="BKS23" s="43"/>
      <c r="BKT23" s="43"/>
      <c r="BKU23" s="43"/>
      <c r="BKV23" s="43"/>
      <c r="BKW23" s="43"/>
      <c r="BKX23" s="43"/>
      <c r="BKY23" s="43"/>
      <c r="BKZ23" s="43"/>
      <c r="BLA23" s="43"/>
      <c r="BLB23" s="43"/>
      <c r="BLC23" s="43"/>
      <c r="BLD23" s="43"/>
      <c r="BLE23" s="43"/>
      <c r="BLF23" s="43"/>
      <c r="BLG23" s="43"/>
      <c r="BLH23" s="43"/>
      <c r="BLI23" s="43"/>
      <c r="BLJ23" s="43"/>
      <c r="BLK23" s="43"/>
      <c r="BLL23" s="43"/>
      <c r="BLM23" s="43"/>
      <c r="BLN23" s="43"/>
      <c r="BLO23" s="43"/>
      <c r="BLP23" s="43"/>
      <c r="BLQ23" s="43"/>
      <c r="BLR23" s="43"/>
      <c r="BLS23" s="43"/>
      <c r="BLT23" s="43"/>
      <c r="BLU23" s="43"/>
      <c r="BLV23" s="43"/>
      <c r="BLW23" s="43"/>
      <c r="BLX23" s="43"/>
      <c r="BLY23" s="43"/>
      <c r="BLZ23" s="43"/>
      <c r="BMA23" s="43"/>
      <c r="BMB23" s="43"/>
      <c r="BMC23" s="43"/>
      <c r="BMD23" s="43"/>
      <c r="BME23" s="43"/>
      <c r="BMF23" s="43"/>
      <c r="BMG23" s="43"/>
      <c r="BMH23" s="43"/>
      <c r="BMI23" s="43"/>
      <c r="BMJ23" s="43"/>
      <c r="BMK23" s="43"/>
      <c r="BML23" s="43"/>
      <c r="BMM23" s="43"/>
      <c r="BMN23" s="43"/>
      <c r="BMO23" s="43"/>
      <c r="BMP23" s="43"/>
      <c r="BMQ23" s="43"/>
      <c r="BMR23" s="43"/>
      <c r="BMS23" s="43"/>
      <c r="BMT23" s="43"/>
      <c r="BMU23" s="43"/>
      <c r="BMV23" s="43"/>
      <c r="BMW23" s="43"/>
      <c r="BMX23" s="43"/>
      <c r="BMY23" s="43"/>
      <c r="BMZ23" s="43"/>
      <c r="BNA23" s="43"/>
      <c r="BNB23" s="43"/>
      <c r="BNC23" s="43"/>
      <c r="BND23" s="43"/>
      <c r="BNE23" s="43"/>
      <c r="BNF23" s="43"/>
      <c r="BNG23" s="43"/>
      <c r="BNH23" s="43"/>
      <c r="BNI23" s="43"/>
      <c r="BNJ23" s="43"/>
      <c r="BNK23" s="43"/>
      <c r="BNL23" s="43"/>
      <c r="BNM23" s="43"/>
      <c r="BNN23" s="43"/>
      <c r="BNO23" s="43"/>
      <c r="BNP23" s="43"/>
      <c r="BNQ23" s="43"/>
      <c r="BNR23" s="43"/>
      <c r="BNS23" s="43"/>
      <c r="BNT23" s="43"/>
      <c r="BNU23" s="43"/>
      <c r="BNV23" s="43"/>
      <c r="BNW23" s="43"/>
      <c r="BNX23" s="43"/>
      <c r="BNY23" s="43"/>
      <c r="BNZ23" s="43"/>
      <c r="BOA23" s="43"/>
      <c r="BOB23" s="43"/>
      <c r="BOC23" s="43"/>
      <c r="BOD23" s="43"/>
      <c r="BOE23" s="43"/>
      <c r="BOF23" s="43"/>
      <c r="BOG23" s="43"/>
      <c r="BOH23" s="43"/>
      <c r="BOI23" s="43"/>
      <c r="BOJ23" s="43"/>
      <c r="BOK23" s="43"/>
      <c r="BOL23" s="43"/>
      <c r="BOM23" s="43"/>
      <c r="BON23" s="43"/>
      <c r="BOO23" s="43"/>
      <c r="BOP23" s="43"/>
      <c r="BOQ23" s="43"/>
      <c r="BOR23" s="43"/>
      <c r="BOS23" s="43"/>
      <c r="BOT23" s="43"/>
      <c r="BOU23" s="43"/>
      <c r="BOV23" s="43"/>
      <c r="BOW23" s="43"/>
      <c r="BOX23" s="43"/>
      <c r="BOY23" s="43"/>
      <c r="BOZ23" s="43"/>
      <c r="BPA23" s="43"/>
      <c r="BPB23" s="43"/>
      <c r="BPC23" s="43"/>
      <c r="BPD23" s="43"/>
      <c r="BPE23" s="43"/>
      <c r="BPF23" s="43"/>
      <c r="BPG23" s="43"/>
      <c r="BPH23" s="43"/>
      <c r="BPI23" s="43"/>
      <c r="BPJ23" s="43"/>
      <c r="BPK23" s="43"/>
      <c r="BPL23" s="43"/>
      <c r="BPM23" s="43"/>
      <c r="BPN23" s="43"/>
      <c r="BPO23" s="43"/>
      <c r="BPP23" s="43"/>
      <c r="BPQ23" s="43"/>
      <c r="BPR23" s="43"/>
      <c r="BPS23" s="43"/>
      <c r="BPT23" s="43"/>
      <c r="BPU23" s="43"/>
      <c r="BPV23" s="43"/>
      <c r="BPW23" s="43"/>
      <c r="BPX23" s="43"/>
      <c r="BPY23" s="43"/>
      <c r="BPZ23" s="43"/>
      <c r="BQA23" s="43"/>
      <c r="BQB23" s="43"/>
      <c r="BQC23" s="43"/>
      <c r="BQD23" s="43"/>
      <c r="BQE23" s="43"/>
      <c r="BQF23" s="43"/>
      <c r="BQG23" s="43"/>
      <c r="BQH23" s="43"/>
      <c r="BQI23" s="43"/>
      <c r="BQJ23" s="43"/>
      <c r="BQK23" s="43"/>
      <c r="BQL23" s="43"/>
      <c r="BQM23" s="43"/>
      <c r="BQN23" s="43"/>
      <c r="BQO23" s="43"/>
      <c r="BQP23" s="43"/>
      <c r="BQQ23" s="43"/>
      <c r="BQR23" s="43"/>
      <c r="BQS23" s="43"/>
      <c r="BQT23" s="43"/>
      <c r="BQU23" s="43"/>
      <c r="BQV23" s="43"/>
      <c r="BQW23" s="43"/>
      <c r="BQX23" s="43"/>
      <c r="BQY23" s="43"/>
      <c r="BQZ23" s="43"/>
      <c r="BRA23" s="43"/>
      <c r="BRB23" s="43"/>
      <c r="BRC23" s="43"/>
      <c r="BRD23" s="43"/>
      <c r="BRE23" s="43"/>
      <c r="BRF23" s="43"/>
      <c r="BRG23" s="43"/>
      <c r="BRH23" s="43"/>
      <c r="BRI23" s="43"/>
      <c r="BRJ23" s="43"/>
      <c r="BRK23" s="43"/>
      <c r="BRL23" s="43"/>
      <c r="BRM23" s="43"/>
      <c r="BRN23" s="43"/>
      <c r="BRO23" s="43"/>
      <c r="BRP23" s="43"/>
      <c r="BRQ23" s="43"/>
      <c r="BRR23" s="43"/>
      <c r="BRS23" s="43"/>
      <c r="BRT23" s="43"/>
      <c r="BRU23" s="43"/>
      <c r="BRV23" s="43"/>
      <c r="BRW23" s="43"/>
      <c r="BRX23" s="43"/>
      <c r="BRY23" s="43"/>
      <c r="BRZ23" s="43"/>
      <c r="BSA23" s="43"/>
      <c r="BSB23" s="43"/>
      <c r="BSC23" s="43"/>
      <c r="BSD23" s="43"/>
      <c r="BSE23" s="43"/>
      <c r="BSF23" s="43"/>
      <c r="BSG23" s="43"/>
      <c r="BSH23" s="43"/>
      <c r="BSI23" s="43"/>
      <c r="BSJ23" s="43"/>
      <c r="BSK23" s="43"/>
      <c r="BSL23" s="43"/>
      <c r="BSM23" s="43"/>
      <c r="BSN23" s="43"/>
      <c r="BSO23" s="43"/>
      <c r="BSP23" s="43"/>
      <c r="BSQ23" s="43"/>
      <c r="BSR23" s="43"/>
      <c r="BSS23" s="43"/>
      <c r="BST23" s="43"/>
      <c r="BSU23" s="43"/>
      <c r="BSV23" s="43"/>
      <c r="BSW23" s="43"/>
      <c r="BSX23" s="43"/>
      <c r="BSY23" s="43"/>
      <c r="BSZ23" s="43"/>
      <c r="BTA23" s="43"/>
      <c r="BTB23" s="43"/>
      <c r="BTC23" s="43"/>
      <c r="BTD23" s="43"/>
      <c r="BTE23" s="43"/>
      <c r="BTF23" s="43"/>
      <c r="BTG23" s="43"/>
      <c r="BTH23" s="43"/>
      <c r="BTI23" s="43"/>
      <c r="BTJ23" s="43"/>
      <c r="BTK23" s="43"/>
      <c r="BTL23" s="43"/>
      <c r="BTM23" s="43"/>
      <c r="BTN23" s="43"/>
      <c r="BTO23" s="43"/>
      <c r="BTP23" s="43"/>
      <c r="BTQ23" s="43"/>
      <c r="BTR23" s="43"/>
      <c r="BTS23" s="43"/>
      <c r="BTT23" s="43"/>
      <c r="BTU23" s="43"/>
      <c r="BTV23" s="43"/>
      <c r="BTW23" s="43"/>
      <c r="BTX23" s="43"/>
      <c r="BTY23" s="43"/>
      <c r="BTZ23" s="43"/>
      <c r="BUA23" s="43"/>
      <c r="BUB23" s="43"/>
      <c r="BUC23" s="43"/>
      <c r="BUD23" s="43"/>
      <c r="BUE23" s="43"/>
      <c r="BUF23" s="43"/>
      <c r="BUG23" s="43"/>
      <c r="BUH23" s="43"/>
      <c r="BUI23" s="43"/>
      <c r="BUJ23" s="43"/>
      <c r="BUK23" s="43"/>
      <c r="BUL23" s="43"/>
      <c r="BUM23" s="43"/>
      <c r="BUN23" s="43"/>
      <c r="BUO23" s="43"/>
      <c r="BUP23" s="43"/>
      <c r="BUQ23" s="43"/>
      <c r="BUR23" s="43"/>
      <c r="BUS23" s="43"/>
      <c r="BUT23" s="43"/>
      <c r="BUU23" s="43"/>
      <c r="BUV23" s="43"/>
      <c r="BUW23" s="43"/>
      <c r="BUX23" s="43"/>
      <c r="BUY23" s="43"/>
      <c r="BUZ23" s="43"/>
      <c r="BVA23" s="43"/>
      <c r="BVB23" s="43"/>
      <c r="BVC23" s="43"/>
      <c r="BVD23" s="43"/>
      <c r="BVE23" s="43"/>
      <c r="BVF23" s="43"/>
      <c r="BVG23" s="43"/>
      <c r="BVH23" s="43"/>
      <c r="BVI23" s="43"/>
      <c r="BVJ23" s="43"/>
      <c r="BVK23" s="43"/>
      <c r="BVL23" s="43"/>
      <c r="BVM23" s="43"/>
      <c r="BVN23" s="43"/>
      <c r="BVO23" s="43"/>
      <c r="BVP23" s="43"/>
      <c r="BVQ23" s="43"/>
      <c r="BVR23" s="43"/>
      <c r="BVS23" s="43"/>
      <c r="BVT23" s="43"/>
      <c r="BVU23" s="43"/>
      <c r="BVV23" s="43"/>
      <c r="BVW23" s="43"/>
      <c r="BVX23" s="43"/>
      <c r="BVY23" s="43"/>
      <c r="BVZ23" s="43"/>
      <c r="BWA23" s="43"/>
      <c r="BWB23" s="43"/>
      <c r="BWC23" s="43"/>
      <c r="BWD23" s="43"/>
      <c r="BWE23" s="43"/>
      <c r="BWF23" s="43"/>
      <c r="BWG23" s="43"/>
      <c r="BWH23" s="43"/>
      <c r="BWI23" s="43"/>
      <c r="BWJ23" s="43"/>
      <c r="BWK23" s="43"/>
      <c r="BWL23" s="43"/>
      <c r="BWM23" s="43"/>
      <c r="BWN23" s="43"/>
      <c r="BWO23" s="43"/>
      <c r="BWP23" s="43"/>
      <c r="BWQ23" s="43"/>
      <c r="BWR23" s="43"/>
      <c r="BWS23" s="43"/>
      <c r="BWT23" s="43"/>
      <c r="BWU23" s="43"/>
      <c r="BWV23" s="43"/>
      <c r="BWW23" s="43"/>
      <c r="BWX23" s="43"/>
      <c r="BWY23" s="43"/>
      <c r="BWZ23" s="43"/>
      <c r="BXA23" s="43"/>
      <c r="BXB23" s="43"/>
      <c r="BXC23" s="43"/>
      <c r="BXD23" s="43"/>
      <c r="BXE23" s="43"/>
      <c r="BXF23" s="43"/>
      <c r="BXG23" s="43"/>
      <c r="BXH23" s="43"/>
      <c r="BXI23" s="43"/>
      <c r="BXJ23" s="43"/>
      <c r="BXK23" s="43"/>
      <c r="BXL23" s="43"/>
      <c r="BXM23" s="43"/>
      <c r="BXN23" s="43"/>
      <c r="BXO23" s="43"/>
      <c r="BXP23" s="43"/>
      <c r="BXQ23" s="43"/>
      <c r="BXR23" s="43"/>
      <c r="BXS23" s="43"/>
      <c r="BXT23" s="43"/>
      <c r="BXU23" s="43"/>
      <c r="BXV23" s="43"/>
      <c r="BXW23" s="43"/>
      <c r="BXX23" s="43"/>
      <c r="BXY23" s="43"/>
      <c r="BXZ23" s="43"/>
      <c r="BYA23" s="43"/>
      <c r="BYB23" s="43"/>
      <c r="BYC23" s="43"/>
      <c r="BYD23" s="43"/>
      <c r="BYE23" s="43"/>
      <c r="BYF23" s="43"/>
      <c r="BYG23" s="43"/>
      <c r="BYH23" s="43"/>
      <c r="BYI23" s="43"/>
      <c r="BYJ23" s="43"/>
      <c r="BYK23" s="43"/>
      <c r="BYL23" s="43"/>
      <c r="BYM23" s="43"/>
      <c r="BYN23" s="43"/>
      <c r="BYO23" s="43"/>
      <c r="BYP23" s="43"/>
      <c r="BYQ23" s="43"/>
      <c r="BYR23" s="43"/>
      <c r="BYS23" s="43"/>
      <c r="BYT23" s="43"/>
      <c r="BYU23" s="43"/>
      <c r="BYV23" s="43"/>
      <c r="BYW23" s="43"/>
      <c r="BYX23" s="43"/>
      <c r="BYY23" s="43"/>
      <c r="BYZ23" s="43"/>
      <c r="BZA23" s="43"/>
      <c r="BZB23" s="43"/>
      <c r="BZC23" s="43"/>
      <c r="BZD23" s="43"/>
      <c r="BZE23" s="43"/>
      <c r="BZF23" s="43"/>
      <c r="BZG23" s="43"/>
      <c r="BZH23" s="43"/>
      <c r="BZI23" s="43"/>
      <c r="BZJ23" s="43"/>
      <c r="BZK23" s="43"/>
      <c r="BZL23" s="43"/>
      <c r="BZM23" s="43"/>
      <c r="BZN23" s="43"/>
      <c r="BZO23" s="43"/>
      <c r="BZP23" s="43"/>
      <c r="BZQ23" s="43"/>
      <c r="BZR23" s="43"/>
      <c r="BZS23" s="43"/>
      <c r="BZT23" s="43"/>
      <c r="BZU23" s="43"/>
      <c r="BZV23" s="43"/>
      <c r="BZW23" s="43"/>
      <c r="BZX23" s="43"/>
      <c r="BZY23" s="43"/>
      <c r="BZZ23" s="43"/>
      <c r="CAA23" s="43"/>
      <c r="CAB23" s="43"/>
      <c r="CAC23" s="43"/>
      <c r="CAD23" s="43"/>
      <c r="CAE23" s="43"/>
      <c r="CAF23" s="43"/>
      <c r="CAG23" s="43"/>
      <c r="CAH23" s="43"/>
      <c r="CAI23" s="43"/>
      <c r="CAJ23" s="43"/>
      <c r="CAK23" s="43"/>
      <c r="CAL23" s="43"/>
      <c r="CAM23" s="43"/>
      <c r="CAN23" s="43"/>
      <c r="CAO23" s="43"/>
      <c r="CAP23" s="43"/>
      <c r="CAQ23" s="43"/>
      <c r="CAR23" s="43"/>
      <c r="CAS23" s="43"/>
      <c r="CAT23" s="43"/>
      <c r="CAU23" s="43"/>
      <c r="CAV23" s="43"/>
      <c r="CAW23" s="43"/>
      <c r="CAX23" s="43"/>
      <c r="CAY23" s="43"/>
      <c r="CAZ23" s="43"/>
      <c r="CBA23" s="43"/>
      <c r="CBB23" s="43"/>
      <c r="CBC23" s="43"/>
      <c r="CBD23" s="43"/>
      <c r="CBE23" s="43"/>
      <c r="CBF23" s="43"/>
      <c r="CBG23" s="43"/>
      <c r="CBH23" s="43"/>
      <c r="CBI23" s="43"/>
      <c r="CBJ23" s="43"/>
      <c r="CBK23" s="43"/>
      <c r="CBL23" s="43"/>
      <c r="CBM23" s="43"/>
      <c r="CBN23" s="43"/>
      <c r="CBO23" s="43"/>
      <c r="CBP23" s="43"/>
      <c r="CBQ23" s="43"/>
      <c r="CBR23" s="43"/>
      <c r="CBS23" s="43"/>
      <c r="CBT23" s="43"/>
      <c r="CBU23" s="43"/>
      <c r="CBV23" s="43"/>
      <c r="CBW23" s="43"/>
      <c r="CBX23" s="43"/>
      <c r="CBY23" s="43"/>
      <c r="CBZ23" s="43"/>
      <c r="CCA23" s="43"/>
      <c r="CCB23" s="43"/>
      <c r="CCC23" s="43"/>
      <c r="CCD23" s="43"/>
      <c r="CCE23" s="43"/>
      <c r="CCF23" s="43"/>
      <c r="CCG23" s="43"/>
      <c r="CCH23" s="43"/>
      <c r="CCI23" s="43"/>
      <c r="CCJ23" s="43"/>
      <c r="CCK23" s="43"/>
      <c r="CCL23" s="43"/>
      <c r="CCM23" s="43"/>
      <c r="CCN23" s="43"/>
      <c r="CCO23" s="43"/>
      <c r="CCP23" s="43"/>
      <c r="CCQ23" s="43"/>
      <c r="CCR23" s="43"/>
      <c r="CCS23" s="43"/>
      <c r="CCT23" s="43"/>
      <c r="CCU23" s="43"/>
      <c r="CCV23" s="43"/>
      <c r="CCW23" s="43"/>
      <c r="CCX23" s="43"/>
      <c r="CCY23" s="43"/>
      <c r="CCZ23" s="43"/>
      <c r="CDA23" s="43"/>
      <c r="CDB23" s="43"/>
      <c r="CDC23" s="43"/>
      <c r="CDD23" s="43"/>
      <c r="CDE23" s="43"/>
      <c r="CDF23" s="43"/>
      <c r="CDG23" s="43"/>
      <c r="CDH23" s="43"/>
      <c r="CDI23" s="43"/>
      <c r="CDJ23" s="43"/>
      <c r="CDK23" s="43"/>
      <c r="CDL23" s="43"/>
      <c r="CDM23" s="43"/>
      <c r="CDN23" s="43"/>
      <c r="CDO23" s="43"/>
      <c r="CDP23" s="43"/>
      <c r="CDQ23" s="43"/>
      <c r="CDR23" s="43"/>
      <c r="CDS23" s="43"/>
      <c r="CDT23" s="43"/>
      <c r="CDU23" s="43"/>
      <c r="CDV23" s="43"/>
      <c r="CDW23" s="43"/>
      <c r="CDX23" s="43"/>
      <c r="CDY23" s="43"/>
      <c r="CDZ23" s="43"/>
      <c r="CEA23" s="43"/>
      <c r="CEB23" s="43"/>
      <c r="CEC23" s="43"/>
      <c r="CED23" s="43"/>
      <c r="CEE23" s="43"/>
      <c r="CEF23" s="43"/>
      <c r="CEG23" s="43"/>
      <c r="CEH23" s="43"/>
      <c r="CEI23" s="43"/>
      <c r="CEJ23" s="43"/>
      <c r="CEK23" s="43"/>
      <c r="CEL23" s="43"/>
      <c r="CEM23" s="43"/>
      <c r="CEN23" s="43"/>
      <c r="CEO23" s="43"/>
      <c r="CEP23" s="43"/>
      <c r="CEQ23" s="43"/>
      <c r="CER23" s="43"/>
      <c r="CES23" s="43"/>
      <c r="CET23" s="43"/>
      <c r="CEU23" s="43"/>
      <c r="CEV23" s="43"/>
      <c r="CEW23" s="43"/>
      <c r="CEX23" s="43"/>
      <c r="CEY23" s="43"/>
      <c r="CEZ23" s="43"/>
      <c r="CFA23" s="43"/>
      <c r="CFB23" s="43"/>
      <c r="CFC23" s="43"/>
      <c r="CFD23" s="43"/>
      <c r="CFE23" s="43"/>
      <c r="CFF23" s="43"/>
      <c r="CFG23" s="43"/>
      <c r="CFH23" s="43"/>
      <c r="CFI23" s="43"/>
      <c r="CFJ23" s="43"/>
      <c r="CFK23" s="43"/>
      <c r="CFL23" s="43"/>
      <c r="CFM23" s="43"/>
      <c r="CFN23" s="43"/>
      <c r="CFO23" s="43"/>
      <c r="CFP23" s="43"/>
      <c r="CFQ23" s="43"/>
      <c r="CFR23" s="43"/>
      <c r="CFS23" s="43"/>
      <c r="CFT23" s="43"/>
      <c r="CFU23" s="43"/>
      <c r="CFV23" s="43"/>
      <c r="CFW23" s="43"/>
      <c r="CFX23" s="43"/>
      <c r="CFY23" s="43"/>
      <c r="CFZ23" s="43"/>
      <c r="CGA23" s="43"/>
      <c r="CGB23" s="43"/>
      <c r="CGC23" s="43"/>
      <c r="CGD23" s="43"/>
      <c r="CGE23" s="43"/>
      <c r="CGF23" s="43"/>
      <c r="CGG23" s="43"/>
      <c r="CGH23" s="43"/>
      <c r="CGI23" s="43"/>
      <c r="CGJ23" s="43"/>
      <c r="CGK23" s="43"/>
      <c r="CGL23" s="43"/>
      <c r="CGM23" s="43"/>
      <c r="CGN23" s="43"/>
      <c r="CGO23" s="43"/>
      <c r="CGP23" s="43"/>
      <c r="CGQ23" s="43"/>
      <c r="CGR23" s="43"/>
      <c r="CGS23" s="43"/>
      <c r="CGT23" s="43"/>
      <c r="CGU23" s="43"/>
      <c r="CGV23" s="43"/>
      <c r="CGW23" s="43"/>
      <c r="CGX23" s="43"/>
      <c r="CGY23" s="43"/>
      <c r="CGZ23" s="43"/>
      <c r="CHA23" s="43"/>
      <c r="CHB23" s="43"/>
      <c r="CHC23" s="43"/>
      <c r="CHD23" s="43"/>
      <c r="CHE23" s="43"/>
      <c r="CHF23" s="43"/>
      <c r="CHG23" s="43"/>
      <c r="CHH23" s="43"/>
      <c r="CHI23" s="43"/>
      <c r="CHJ23" s="43"/>
      <c r="CHK23" s="43"/>
      <c r="CHL23" s="43"/>
      <c r="CHM23" s="43"/>
      <c r="CHN23" s="43"/>
      <c r="CHO23" s="43"/>
      <c r="CHP23" s="43"/>
      <c r="CHQ23" s="43"/>
      <c r="CHR23" s="43"/>
      <c r="CHS23" s="43"/>
      <c r="CHT23" s="43"/>
      <c r="CHU23" s="43"/>
      <c r="CHV23" s="43"/>
      <c r="CHW23" s="43"/>
      <c r="CHX23" s="43"/>
      <c r="CHY23" s="43"/>
      <c r="CHZ23" s="43"/>
      <c r="CIA23" s="43"/>
      <c r="CIB23" s="43"/>
      <c r="CIC23" s="43"/>
      <c r="CID23" s="43"/>
      <c r="CIE23" s="43"/>
      <c r="CIF23" s="43"/>
      <c r="CIG23" s="43"/>
      <c r="CIH23" s="43"/>
      <c r="CII23" s="43"/>
      <c r="CIJ23" s="43"/>
      <c r="CIK23" s="43"/>
      <c r="CIL23" s="43"/>
      <c r="CIM23" s="43"/>
      <c r="CIN23" s="43"/>
      <c r="CIO23" s="43"/>
      <c r="CIP23" s="43"/>
      <c r="CIQ23" s="43"/>
      <c r="CIR23" s="43"/>
      <c r="CIS23" s="43"/>
      <c r="CIT23" s="43"/>
      <c r="CIU23" s="43"/>
      <c r="CIV23" s="43"/>
      <c r="CIW23" s="43"/>
      <c r="CIX23" s="43"/>
      <c r="CIY23" s="43"/>
      <c r="CIZ23" s="43"/>
      <c r="CJA23" s="43"/>
      <c r="CJB23" s="43"/>
      <c r="CJC23" s="43"/>
      <c r="CJD23" s="43"/>
      <c r="CJE23" s="43"/>
      <c r="CJF23" s="43"/>
      <c r="CJG23" s="43"/>
      <c r="CJH23" s="43"/>
      <c r="CJI23" s="43"/>
      <c r="CJJ23" s="43"/>
      <c r="CJK23" s="43"/>
      <c r="CJL23" s="43"/>
      <c r="CJM23" s="43"/>
      <c r="CJN23" s="43"/>
      <c r="CJO23" s="43"/>
      <c r="CJP23" s="43"/>
      <c r="CJQ23" s="43"/>
      <c r="CJR23" s="43"/>
      <c r="CJS23" s="43"/>
      <c r="CJT23" s="43"/>
      <c r="CJU23" s="43"/>
      <c r="CJV23" s="43"/>
      <c r="CJW23" s="43"/>
      <c r="CJX23" s="43"/>
      <c r="CJY23" s="43"/>
      <c r="CJZ23" s="43"/>
      <c r="CKA23" s="43"/>
      <c r="CKB23" s="43"/>
      <c r="CKC23" s="43"/>
      <c r="CKD23" s="43"/>
      <c r="CKE23" s="43"/>
      <c r="CKF23" s="43"/>
      <c r="CKG23" s="43"/>
      <c r="CKH23" s="43"/>
      <c r="CKI23" s="43"/>
      <c r="CKJ23" s="43"/>
      <c r="CKK23" s="43"/>
      <c r="CKL23" s="43"/>
      <c r="CKM23" s="43"/>
      <c r="CKN23" s="43"/>
      <c r="CKO23" s="43"/>
      <c r="CKP23" s="43"/>
      <c r="CKQ23" s="43"/>
      <c r="CKR23" s="43"/>
      <c r="CKS23" s="43"/>
      <c r="CKT23" s="43"/>
      <c r="CKU23" s="43"/>
      <c r="CKV23" s="43"/>
      <c r="CKW23" s="43"/>
      <c r="CKX23" s="43"/>
      <c r="CKY23" s="43"/>
      <c r="CKZ23" s="43"/>
      <c r="CLA23" s="43"/>
      <c r="CLB23" s="43"/>
      <c r="CLC23" s="43"/>
      <c r="CLD23" s="43"/>
      <c r="CLE23" s="43"/>
      <c r="CLF23" s="43"/>
      <c r="CLG23" s="43"/>
      <c r="CLH23" s="43"/>
      <c r="CLI23" s="43"/>
      <c r="CLJ23" s="43"/>
      <c r="CLK23" s="43"/>
      <c r="CLL23" s="43"/>
      <c r="CLM23" s="43"/>
      <c r="CLN23" s="43"/>
      <c r="CLO23" s="43"/>
      <c r="CLP23" s="43"/>
      <c r="CLQ23" s="43"/>
      <c r="CLR23" s="43"/>
      <c r="CLS23" s="43"/>
      <c r="CLT23" s="43"/>
      <c r="CLU23" s="43"/>
      <c r="CLV23" s="43"/>
      <c r="CLW23" s="43"/>
      <c r="CLX23" s="43"/>
      <c r="CLY23" s="43"/>
      <c r="CLZ23" s="43"/>
      <c r="CMA23" s="43"/>
      <c r="CMB23" s="43"/>
      <c r="CMC23" s="43"/>
      <c r="CMD23" s="43"/>
      <c r="CME23" s="43"/>
      <c r="CMF23" s="43"/>
      <c r="CMG23" s="43"/>
      <c r="CMH23" s="43"/>
      <c r="CMI23" s="43"/>
      <c r="CMJ23" s="43"/>
      <c r="CMK23" s="43"/>
      <c r="CML23" s="43"/>
      <c r="CMM23" s="43"/>
      <c r="CMN23" s="43"/>
      <c r="CMO23" s="43"/>
      <c r="CMP23" s="43"/>
      <c r="CMQ23" s="43"/>
      <c r="CMR23" s="43"/>
      <c r="CMS23" s="43"/>
      <c r="CMT23" s="43"/>
      <c r="CMU23" s="43"/>
      <c r="CMV23" s="43"/>
      <c r="CMW23" s="43"/>
      <c r="CMX23" s="43"/>
      <c r="CMY23" s="43"/>
      <c r="CMZ23" s="43"/>
      <c r="CNA23" s="43"/>
      <c r="CNB23" s="43"/>
      <c r="CNC23" s="43"/>
      <c r="CND23" s="43"/>
      <c r="CNE23" s="43"/>
      <c r="CNF23" s="43"/>
      <c r="CNG23" s="43"/>
      <c r="CNH23" s="43"/>
      <c r="CNI23" s="43"/>
      <c r="CNJ23" s="43"/>
      <c r="CNK23" s="43"/>
      <c r="CNL23" s="43"/>
      <c r="CNM23" s="43"/>
      <c r="CNN23" s="43"/>
      <c r="CNO23" s="43"/>
      <c r="CNP23" s="43"/>
      <c r="CNQ23" s="43"/>
      <c r="CNR23" s="43"/>
      <c r="CNS23" s="43"/>
      <c r="CNT23" s="43"/>
      <c r="CNU23" s="43"/>
      <c r="CNV23" s="43"/>
      <c r="CNW23" s="43"/>
      <c r="CNX23" s="43"/>
      <c r="CNY23" s="43"/>
      <c r="CNZ23" s="43"/>
      <c r="COA23" s="43"/>
      <c r="COB23" s="43"/>
      <c r="COC23" s="43"/>
      <c r="COD23" s="43"/>
      <c r="COE23" s="43"/>
      <c r="COF23" s="43"/>
      <c r="COG23" s="43"/>
      <c r="COH23" s="43"/>
      <c r="COI23" s="43"/>
      <c r="COJ23" s="43"/>
      <c r="COK23" s="43"/>
      <c r="COL23" s="43"/>
      <c r="COM23" s="43"/>
      <c r="CON23" s="43"/>
      <c r="COO23" s="43"/>
      <c r="COP23" s="43"/>
      <c r="COQ23" s="43"/>
      <c r="COR23" s="43"/>
      <c r="COS23" s="43"/>
      <c r="COT23" s="43"/>
      <c r="COU23" s="43"/>
      <c r="COV23" s="43"/>
      <c r="COW23" s="43"/>
      <c r="COX23" s="43"/>
      <c r="COY23" s="43"/>
      <c r="COZ23" s="43"/>
      <c r="CPA23" s="43"/>
      <c r="CPB23" s="43"/>
      <c r="CPC23" s="43"/>
      <c r="CPD23" s="43"/>
      <c r="CPE23" s="43"/>
      <c r="CPF23" s="43"/>
      <c r="CPG23" s="43"/>
      <c r="CPH23" s="43"/>
      <c r="CPI23" s="43"/>
      <c r="CPJ23" s="43"/>
      <c r="CPK23" s="43"/>
      <c r="CPL23" s="43"/>
      <c r="CPM23" s="43"/>
      <c r="CPN23" s="43"/>
      <c r="CPO23" s="43"/>
      <c r="CPP23" s="43"/>
      <c r="CPQ23" s="43"/>
      <c r="CPR23" s="43"/>
      <c r="CPS23" s="43"/>
      <c r="CPT23" s="43"/>
      <c r="CPU23" s="43"/>
      <c r="CPV23" s="43"/>
      <c r="CPW23" s="43"/>
      <c r="CPX23" s="43"/>
      <c r="CPY23" s="43"/>
      <c r="CPZ23" s="43"/>
      <c r="CQA23" s="43"/>
      <c r="CQB23" s="43"/>
      <c r="CQC23" s="43"/>
      <c r="CQD23" s="43"/>
      <c r="CQE23" s="43"/>
      <c r="CQF23" s="43"/>
      <c r="CQG23" s="43"/>
      <c r="CQH23" s="43"/>
      <c r="CQI23" s="43"/>
      <c r="CQJ23" s="43"/>
      <c r="CQK23" s="43"/>
      <c r="CQL23" s="43"/>
      <c r="CQM23" s="43"/>
      <c r="CQN23" s="43"/>
      <c r="CQO23" s="43"/>
      <c r="CQP23" s="43"/>
      <c r="CQQ23" s="43"/>
      <c r="CQR23" s="43"/>
      <c r="CQS23" s="43"/>
      <c r="CQT23" s="43"/>
      <c r="CQU23" s="43"/>
      <c r="CQV23" s="43"/>
      <c r="CQW23" s="43"/>
      <c r="CQX23" s="43"/>
      <c r="CQY23" s="43"/>
      <c r="CQZ23" s="43"/>
      <c r="CRA23" s="43"/>
      <c r="CRB23" s="43"/>
      <c r="CRC23" s="43"/>
      <c r="CRD23" s="43"/>
      <c r="CRE23" s="43"/>
      <c r="CRF23" s="43"/>
      <c r="CRG23" s="43"/>
      <c r="CRH23" s="43"/>
      <c r="CRI23" s="43"/>
      <c r="CRJ23" s="43"/>
      <c r="CRK23" s="43"/>
      <c r="CRL23" s="43"/>
      <c r="CRM23" s="43"/>
      <c r="CRN23" s="43"/>
      <c r="CRO23" s="43"/>
      <c r="CRP23" s="43"/>
      <c r="CRQ23" s="43"/>
      <c r="CRR23" s="43"/>
      <c r="CRS23" s="43"/>
      <c r="CRT23" s="43"/>
      <c r="CRU23" s="43"/>
      <c r="CRV23" s="43"/>
      <c r="CRW23" s="43"/>
      <c r="CRX23" s="43"/>
      <c r="CRY23" s="43"/>
      <c r="CRZ23" s="43"/>
      <c r="CSA23" s="43"/>
      <c r="CSB23" s="43"/>
      <c r="CSC23" s="43"/>
      <c r="CSD23" s="43"/>
      <c r="CSE23" s="43"/>
      <c r="CSF23" s="43"/>
      <c r="CSG23" s="43"/>
      <c r="CSH23" s="43"/>
      <c r="CSI23" s="43"/>
      <c r="CSJ23" s="43"/>
      <c r="CSK23" s="43"/>
      <c r="CSL23" s="43"/>
      <c r="CSM23" s="43"/>
      <c r="CSN23" s="43"/>
      <c r="CSO23" s="43"/>
      <c r="CSP23" s="43"/>
      <c r="CSQ23" s="43"/>
      <c r="CSR23" s="43"/>
      <c r="CSS23" s="43"/>
      <c r="CST23" s="43"/>
      <c r="CSU23" s="43"/>
      <c r="CSV23" s="43"/>
      <c r="CSW23" s="43"/>
      <c r="CSX23" s="43"/>
      <c r="CSY23" s="43"/>
      <c r="CSZ23" s="43"/>
      <c r="CTA23" s="43"/>
      <c r="CTB23" s="43"/>
      <c r="CTC23" s="43"/>
      <c r="CTD23" s="43"/>
      <c r="CTE23" s="43"/>
      <c r="CTF23" s="43"/>
      <c r="CTG23" s="43"/>
      <c r="CTH23" s="43"/>
      <c r="CTI23" s="43"/>
      <c r="CTJ23" s="43"/>
      <c r="CTK23" s="43"/>
      <c r="CTL23" s="43"/>
      <c r="CTM23" s="43"/>
      <c r="CTN23" s="43"/>
      <c r="CTO23" s="43"/>
      <c r="CTP23" s="43"/>
      <c r="CTQ23" s="43"/>
      <c r="CTR23" s="43"/>
      <c r="CTS23" s="43"/>
      <c r="CTT23" s="43"/>
      <c r="CTU23" s="43"/>
      <c r="CTV23" s="43"/>
      <c r="CTW23" s="43"/>
      <c r="CTX23" s="43"/>
      <c r="CTY23" s="43"/>
      <c r="CTZ23" s="43"/>
      <c r="CUA23" s="43"/>
      <c r="CUB23" s="43"/>
      <c r="CUC23" s="43"/>
      <c r="CUD23" s="43"/>
      <c r="CUE23" s="43"/>
      <c r="CUF23" s="43"/>
      <c r="CUG23" s="43"/>
      <c r="CUH23" s="43"/>
      <c r="CUI23" s="43"/>
      <c r="CUJ23" s="43"/>
      <c r="CUK23" s="43"/>
      <c r="CUL23" s="43"/>
      <c r="CUM23" s="43"/>
      <c r="CUN23" s="43"/>
      <c r="CUO23" s="43"/>
      <c r="CUP23" s="43"/>
      <c r="CUQ23" s="43"/>
      <c r="CUR23" s="43"/>
      <c r="CUS23" s="43"/>
      <c r="CUT23" s="43"/>
      <c r="CUU23" s="43"/>
      <c r="CUV23" s="43"/>
      <c r="CUW23" s="43"/>
      <c r="CUX23" s="43"/>
      <c r="CUY23" s="43"/>
      <c r="CUZ23" s="43"/>
      <c r="CVA23" s="43"/>
      <c r="CVB23" s="43"/>
      <c r="CVC23" s="43"/>
      <c r="CVD23" s="43"/>
      <c r="CVE23" s="43"/>
      <c r="CVF23" s="43"/>
      <c r="CVG23" s="43"/>
      <c r="CVH23" s="43"/>
      <c r="CVI23" s="43"/>
      <c r="CVJ23" s="43"/>
      <c r="CVK23" s="43"/>
      <c r="CVL23" s="43"/>
      <c r="CVM23" s="43"/>
      <c r="CVN23" s="43"/>
      <c r="CVO23" s="43"/>
      <c r="CVP23" s="43"/>
      <c r="CVQ23" s="43"/>
      <c r="CVR23" s="43"/>
      <c r="CVS23" s="43"/>
      <c r="CVT23" s="43"/>
      <c r="CVU23" s="43"/>
      <c r="CVV23" s="43"/>
      <c r="CVW23" s="43"/>
      <c r="CVX23" s="43"/>
      <c r="CVY23" s="43"/>
      <c r="CVZ23" s="43"/>
      <c r="CWA23" s="43"/>
      <c r="CWB23" s="43"/>
      <c r="CWC23" s="43"/>
      <c r="CWD23" s="43"/>
      <c r="CWE23" s="43"/>
      <c r="CWF23" s="43"/>
      <c r="CWG23" s="43"/>
      <c r="CWH23" s="43"/>
      <c r="CWI23" s="43"/>
      <c r="CWJ23" s="43"/>
      <c r="CWK23" s="43"/>
      <c r="CWL23" s="43"/>
      <c r="CWM23" s="43"/>
      <c r="CWN23" s="43"/>
      <c r="CWO23" s="43"/>
      <c r="CWP23" s="43"/>
      <c r="CWQ23" s="43"/>
      <c r="CWR23" s="43"/>
      <c r="CWS23" s="43"/>
      <c r="CWT23" s="43"/>
      <c r="CWU23" s="43"/>
      <c r="CWV23" s="43"/>
      <c r="CWW23" s="43"/>
      <c r="CWX23" s="43"/>
      <c r="CWY23" s="43"/>
      <c r="CWZ23" s="43"/>
      <c r="CXA23" s="43"/>
      <c r="CXB23" s="43"/>
      <c r="CXC23" s="43"/>
      <c r="CXD23" s="43"/>
      <c r="CXE23" s="43"/>
      <c r="CXF23" s="43"/>
      <c r="CXG23" s="43"/>
      <c r="CXH23" s="43"/>
      <c r="CXI23" s="43"/>
      <c r="CXJ23" s="43"/>
      <c r="CXK23" s="43"/>
      <c r="CXL23" s="43"/>
      <c r="CXM23" s="43"/>
      <c r="CXN23" s="43"/>
      <c r="CXO23" s="43"/>
      <c r="CXP23" s="43"/>
      <c r="CXQ23" s="43"/>
      <c r="CXR23" s="43"/>
      <c r="CXS23" s="43"/>
      <c r="CXT23" s="43"/>
      <c r="CXU23" s="43"/>
      <c r="CXV23" s="43"/>
      <c r="CXW23" s="43"/>
      <c r="CXX23" s="43"/>
      <c r="CXY23" s="43"/>
      <c r="CXZ23" s="43"/>
      <c r="CYA23" s="43"/>
      <c r="CYB23" s="43"/>
      <c r="CYC23" s="43"/>
      <c r="CYD23" s="43"/>
      <c r="CYE23" s="43"/>
      <c r="CYF23" s="43"/>
      <c r="CYG23" s="43"/>
      <c r="CYH23" s="43"/>
      <c r="CYI23" s="43"/>
      <c r="CYJ23" s="43"/>
      <c r="CYK23" s="43"/>
      <c r="CYL23" s="43"/>
      <c r="CYM23" s="43"/>
      <c r="CYN23" s="43"/>
      <c r="CYO23" s="43"/>
      <c r="CYP23" s="43"/>
      <c r="CYQ23" s="43"/>
      <c r="CYR23" s="43"/>
      <c r="CYS23" s="43"/>
      <c r="CYT23" s="43"/>
      <c r="CYU23" s="43"/>
      <c r="CYV23" s="43"/>
      <c r="CYW23" s="43"/>
      <c r="CYX23" s="43"/>
      <c r="CYY23" s="43"/>
      <c r="CYZ23" s="43"/>
      <c r="CZA23" s="43"/>
      <c r="CZB23" s="43"/>
      <c r="CZC23" s="43"/>
      <c r="CZD23" s="43"/>
      <c r="CZE23" s="43"/>
      <c r="CZF23" s="43"/>
      <c r="CZG23" s="43"/>
      <c r="CZH23" s="43"/>
      <c r="CZI23" s="43"/>
      <c r="CZJ23" s="43"/>
      <c r="CZK23" s="43"/>
      <c r="CZL23" s="43"/>
      <c r="CZM23" s="43"/>
      <c r="CZN23" s="43"/>
      <c r="CZO23" s="43"/>
      <c r="CZP23" s="43"/>
      <c r="CZQ23" s="43"/>
      <c r="CZR23" s="43"/>
      <c r="CZS23" s="43"/>
      <c r="CZT23" s="43"/>
      <c r="CZU23" s="43"/>
      <c r="CZV23" s="43"/>
      <c r="CZW23" s="43"/>
      <c r="CZX23" s="43"/>
      <c r="CZY23" s="43"/>
      <c r="CZZ23" s="43"/>
      <c r="DAA23" s="43"/>
      <c r="DAB23" s="43"/>
      <c r="DAC23" s="43"/>
      <c r="DAD23" s="43"/>
      <c r="DAE23" s="43"/>
      <c r="DAF23" s="43"/>
      <c r="DAG23" s="43"/>
      <c r="DAH23" s="43"/>
      <c r="DAI23" s="43"/>
      <c r="DAJ23" s="43"/>
      <c r="DAK23" s="43"/>
      <c r="DAL23" s="43"/>
      <c r="DAM23" s="43"/>
      <c r="DAN23" s="43"/>
      <c r="DAO23" s="43"/>
      <c r="DAP23" s="43"/>
      <c r="DAQ23" s="43"/>
      <c r="DAR23" s="43"/>
      <c r="DAS23" s="43"/>
      <c r="DAT23" s="43"/>
      <c r="DAU23" s="43"/>
      <c r="DAV23" s="43"/>
      <c r="DAW23" s="43"/>
      <c r="DAX23" s="43"/>
      <c r="DAY23" s="43"/>
      <c r="DAZ23" s="43"/>
      <c r="DBA23" s="43"/>
      <c r="DBB23" s="43"/>
      <c r="DBC23" s="43"/>
      <c r="DBD23" s="43"/>
      <c r="DBE23" s="43"/>
      <c r="DBF23" s="43"/>
      <c r="DBG23" s="43"/>
      <c r="DBH23" s="43"/>
      <c r="DBI23" s="43"/>
      <c r="DBJ23" s="43"/>
      <c r="DBK23" s="43"/>
      <c r="DBL23" s="43"/>
      <c r="DBM23" s="43"/>
      <c r="DBN23" s="43"/>
      <c r="DBO23" s="43"/>
      <c r="DBP23" s="43"/>
      <c r="DBQ23" s="43"/>
      <c r="DBR23" s="43"/>
      <c r="DBS23" s="43"/>
      <c r="DBT23" s="43"/>
      <c r="DBU23" s="43"/>
      <c r="DBV23" s="43"/>
      <c r="DBW23" s="43"/>
      <c r="DBX23" s="43"/>
      <c r="DBY23" s="43"/>
      <c r="DBZ23" s="43"/>
      <c r="DCA23" s="43"/>
      <c r="DCB23" s="43"/>
      <c r="DCC23" s="43"/>
      <c r="DCD23" s="43"/>
      <c r="DCE23" s="43"/>
      <c r="DCF23" s="43"/>
      <c r="DCG23" s="43"/>
      <c r="DCH23" s="43"/>
      <c r="DCI23" s="43"/>
      <c r="DCJ23" s="43"/>
      <c r="DCK23" s="43"/>
      <c r="DCL23" s="43"/>
      <c r="DCM23" s="43"/>
      <c r="DCN23" s="43"/>
      <c r="DCO23" s="43"/>
      <c r="DCP23" s="43"/>
      <c r="DCQ23" s="43"/>
      <c r="DCR23" s="43"/>
      <c r="DCS23" s="43"/>
      <c r="DCT23" s="43"/>
      <c r="DCU23" s="43"/>
      <c r="DCV23" s="43"/>
      <c r="DCW23" s="43"/>
      <c r="DCX23" s="43"/>
      <c r="DCY23" s="43"/>
      <c r="DCZ23" s="43"/>
      <c r="DDA23" s="43"/>
      <c r="DDB23" s="43"/>
      <c r="DDC23" s="43"/>
      <c r="DDD23" s="43"/>
      <c r="DDE23" s="43"/>
      <c r="DDF23" s="43"/>
      <c r="DDG23" s="43"/>
      <c r="DDH23" s="43"/>
      <c r="DDI23" s="43"/>
      <c r="DDJ23" s="43"/>
      <c r="DDK23" s="43"/>
      <c r="DDL23" s="43"/>
      <c r="DDM23" s="43"/>
      <c r="DDN23" s="43"/>
      <c r="DDO23" s="43"/>
      <c r="DDP23" s="43"/>
      <c r="DDQ23" s="43"/>
      <c r="DDR23" s="43"/>
      <c r="DDS23" s="43"/>
      <c r="DDT23" s="43"/>
      <c r="DDU23" s="43"/>
      <c r="DDV23" s="43"/>
      <c r="DDW23" s="43"/>
      <c r="DDX23" s="43"/>
      <c r="DDY23" s="43"/>
      <c r="DDZ23" s="43"/>
      <c r="DEA23" s="43"/>
      <c r="DEB23" s="43"/>
      <c r="DEC23" s="43"/>
      <c r="DED23" s="43"/>
      <c r="DEE23" s="43"/>
      <c r="DEF23" s="43"/>
      <c r="DEG23" s="43"/>
      <c r="DEH23" s="43"/>
      <c r="DEI23" s="43"/>
      <c r="DEJ23" s="43"/>
      <c r="DEK23" s="43"/>
      <c r="DEL23" s="43"/>
      <c r="DEM23" s="43"/>
      <c r="DEN23" s="43"/>
      <c r="DEO23" s="43"/>
      <c r="DEP23" s="43"/>
      <c r="DEQ23" s="43"/>
      <c r="DER23" s="43"/>
      <c r="DES23" s="43"/>
      <c r="DET23" s="43"/>
      <c r="DEU23" s="43"/>
      <c r="DEV23" s="43"/>
      <c r="DEW23" s="43"/>
      <c r="DEX23" s="43"/>
      <c r="DEY23" s="43"/>
      <c r="DEZ23" s="43"/>
      <c r="DFA23" s="43"/>
      <c r="DFB23" s="43"/>
      <c r="DFC23" s="43"/>
      <c r="DFD23" s="43"/>
      <c r="DFE23" s="43"/>
      <c r="DFF23" s="43"/>
      <c r="DFG23" s="43"/>
      <c r="DFH23" s="43"/>
      <c r="DFI23" s="43"/>
      <c r="DFJ23" s="43"/>
      <c r="DFK23" s="43"/>
      <c r="DFL23" s="43"/>
      <c r="DFM23" s="43"/>
      <c r="DFN23" s="43"/>
      <c r="DFO23" s="43"/>
      <c r="DFP23" s="43"/>
      <c r="DFQ23" s="43"/>
      <c r="DFR23" s="43"/>
      <c r="DFS23" s="43"/>
      <c r="DFT23" s="43"/>
      <c r="DFU23" s="43"/>
      <c r="DFV23" s="43"/>
      <c r="DFW23" s="43"/>
      <c r="DFX23" s="43"/>
      <c r="DFY23" s="43"/>
      <c r="DFZ23" s="43"/>
      <c r="DGA23" s="43"/>
      <c r="DGB23" s="43"/>
      <c r="DGC23" s="43"/>
      <c r="DGD23" s="43"/>
      <c r="DGE23" s="43"/>
      <c r="DGF23" s="43"/>
      <c r="DGG23" s="43"/>
      <c r="DGH23" s="43"/>
      <c r="DGI23" s="43"/>
      <c r="DGJ23" s="43"/>
      <c r="DGK23" s="43"/>
      <c r="DGL23" s="43"/>
      <c r="DGM23" s="43"/>
      <c r="DGN23" s="43"/>
      <c r="DGO23" s="43"/>
      <c r="DGP23" s="43"/>
      <c r="DGQ23" s="43"/>
      <c r="DGR23" s="43"/>
      <c r="DGS23" s="43"/>
      <c r="DGT23" s="43"/>
      <c r="DGU23" s="43"/>
      <c r="DGV23" s="43"/>
      <c r="DGW23" s="43"/>
      <c r="DGX23" s="43"/>
      <c r="DGY23" s="43"/>
      <c r="DGZ23" s="43"/>
      <c r="DHA23" s="43"/>
      <c r="DHB23" s="43"/>
      <c r="DHC23" s="43"/>
      <c r="DHD23" s="43"/>
      <c r="DHE23" s="43"/>
      <c r="DHF23" s="43"/>
      <c r="DHG23" s="43"/>
      <c r="DHH23" s="43"/>
      <c r="DHI23" s="43"/>
      <c r="DHJ23" s="43"/>
      <c r="DHK23" s="43"/>
      <c r="DHL23" s="43"/>
      <c r="DHM23" s="43"/>
      <c r="DHN23" s="43"/>
      <c r="DHO23" s="43"/>
      <c r="DHP23" s="43"/>
      <c r="DHQ23" s="43"/>
      <c r="DHR23" s="43"/>
      <c r="DHS23" s="43"/>
      <c r="DHT23" s="43"/>
      <c r="DHU23" s="43"/>
      <c r="DHV23" s="43"/>
      <c r="DHW23" s="43"/>
      <c r="DHX23" s="43"/>
      <c r="DHY23" s="43"/>
      <c r="DHZ23" s="43"/>
      <c r="DIA23" s="43"/>
      <c r="DIB23" s="43"/>
      <c r="DIC23" s="43"/>
      <c r="DID23" s="43"/>
      <c r="DIE23" s="43"/>
      <c r="DIF23" s="43"/>
      <c r="DIG23" s="43"/>
      <c r="DIH23" s="43"/>
      <c r="DII23" s="43"/>
      <c r="DIJ23" s="43"/>
      <c r="DIK23" s="43"/>
      <c r="DIL23" s="43"/>
      <c r="DIM23" s="43"/>
      <c r="DIN23" s="43"/>
      <c r="DIO23" s="43"/>
      <c r="DIP23" s="43"/>
      <c r="DIQ23" s="43"/>
      <c r="DIR23" s="43"/>
      <c r="DIS23" s="43"/>
      <c r="DIT23" s="43"/>
      <c r="DIU23" s="43"/>
      <c r="DIV23" s="43"/>
      <c r="DIW23" s="43"/>
      <c r="DIX23" s="43"/>
      <c r="DIY23" s="43"/>
      <c r="DIZ23" s="43"/>
      <c r="DJA23" s="43"/>
      <c r="DJB23" s="43"/>
      <c r="DJC23" s="43"/>
      <c r="DJD23" s="43"/>
      <c r="DJE23" s="43"/>
      <c r="DJF23" s="43"/>
      <c r="DJG23" s="43"/>
      <c r="DJH23" s="43"/>
      <c r="DJI23" s="43"/>
      <c r="DJJ23" s="43"/>
      <c r="DJK23" s="43"/>
      <c r="DJL23" s="43"/>
      <c r="DJM23" s="43"/>
      <c r="DJN23" s="43"/>
      <c r="DJO23" s="43"/>
      <c r="DJP23" s="43"/>
      <c r="DJQ23" s="43"/>
      <c r="DJR23" s="43"/>
      <c r="DJS23" s="43"/>
      <c r="DJT23" s="43"/>
      <c r="DJU23" s="43"/>
      <c r="DJV23" s="43"/>
      <c r="DJW23" s="43"/>
      <c r="DJX23" s="43"/>
      <c r="DJY23" s="43"/>
      <c r="DJZ23" s="43"/>
      <c r="DKA23" s="43"/>
      <c r="DKB23" s="43"/>
      <c r="DKC23" s="43"/>
      <c r="DKD23" s="43"/>
      <c r="DKE23" s="43"/>
      <c r="DKF23" s="43"/>
      <c r="DKG23" s="43"/>
      <c r="DKH23" s="43"/>
      <c r="DKI23" s="43"/>
      <c r="DKJ23" s="43"/>
      <c r="DKK23" s="43"/>
      <c r="DKL23" s="43"/>
      <c r="DKM23" s="43"/>
      <c r="DKN23" s="43"/>
      <c r="DKO23" s="43"/>
      <c r="DKP23" s="43"/>
      <c r="DKQ23" s="43"/>
      <c r="DKR23" s="43"/>
      <c r="DKS23" s="43"/>
      <c r="DKT23" s="43"/>
      <c r="DKU23" s="43"/>
      <c r="DKV23" s="43"/>
      <c r="DKW23" s="43"/>
      <c r="DKX23" s="43"/>
      <c r="DKY23" s="43"/>
      <c r="DKZ23" s="43"/>
      <c r="DLA23" s="43"/>
      <c r="DLB23" s="43"/>
      <c r="DLC23" s="43"/>
      <c r="DLD23" s="43"/>
      <c r="DLE23" s="43"/>
      <c r="DLF23" s="43"/>
      <c r="DLG23" s="43"/>
      <c r="DLH23" s="43"/>
      <c r="DLI23" s="43"/>
      <c r="DLJ23" s="43"/>
      <c r="DLK23" s="43"/>
      <c r="DLL23" s="43"/>
      <c r="DLM23" s="43"/>
      <c r="DLN23" s="43"/>
      <c r="DLO23" s="43"/>
      <c r="DLP23" s="43"/>
      <c r="DLQ23" s="43"/>
      <c r="DLR23" s="43"/>
      <c r="DLS23" s="43"/>
      <c r="DLT23" s="43"/>
      <c r="DLU23" s="43"/>
      <c r="DLV23" s="43"/>
      <c r="DLW23" s="43"/>
      <c r="DLX23" s="43"/>
      <c r="DLY23" s="43"/>
      <c r="DLZ23" s="43"/>
      <c r="DMA23" s="43"/>
      <c r="DMB23" s="43"/>
      <c r="DMC23" s="43"/>
      <c r="DMD23" s="43"/>
      <c r="DME23" s="43"/>
      <c r="DMF23" s="43"/>
      <c r="DMG23" s="43"/>
      <c r="DMH23" s="43"/>
      <c r="DMI23" s="43"/>
      <c r="DMJ23" s="43"/>
      <c r="DMK23" s="43"/>
      <c r="DML23" s="43"/>
      <c r="DMM23" s="43"/>
      <c r="DMN23" s="43"/>
      <c r="DMO23" s="43"/>
      <c r="DMP23" s="43"/>
      <c r="DMQ23" s="43"/>
      <c r="DMR23" s="43"/>
      <c r="DMS23" s="43"/>
      <c r="DMT23" s="43"/>
      <c r="DMU23" s="43"/>
      <c r="DMV23" s="43"/>
      <c r="DMW23" s="43"/>
      <c r="DMX23" s="43"/>
      <c r="DMY23" s="43"/>
      <c r="DMZ23" s="43"/>
      <c r="DNA23" s="43"/>
      <c r="DNB23" s="43"/>
      <c r="DNC23" s="43"/>
      <c r="DND23" s="43"/>
      <c r="DNE23" s="43"/>
      <c r="DNF23" s="43"/>
      <c r="DNG23" s="43"/>
      <c r="DNH23" s="43"/>
      <c r="DNI23" s="43"/>
      <c r="DNJ23" s="43"/>
      <c r="DNK23" s="43"/>
      <c r="DNL23" s="43"/>
      <c r="DNM23" s="43"/>
      <c r="DNN23" s="43"/>
      <c r="DNO23" s="43"/>
      <c r="DNP23" s="43"/>
      <c r="DNQ23" s="43"/>
      <c r="DNR23" s="43"/>
      <c r="DNS23" s="43"/>
      <c r="DNT23" s="43"/>
      <c r="DNU23" s="43"/>
      <c r="DNV23" s="43"/>
      <c r="DNW23" s="43"/>
      <c r="DNX23" s="43"/>
      <c r="DNY23" s="43"/>
      <c r="DNZ23" s="43"/>
      <c r="DOA23" s="43"/>
      <c r="DOB23" s="43"/>
      <c r="DOC23" s="43"/>
      <c r="DOD23" s="43"/>
      <c r="DOE23" s="43"/>
      <c r="DOF23" s="43"/>
      <c r="DOG23" s="43"/>
      <c r="DOH23" s="43"/>
      <c r="DOI23" s="43"/>
      <c r="DOJ23" s="43"/>
      <c r="DOK23" s="43"/>
      <c r="DOL23" s="43"/>
      <c r="DOM23" s="43"/>
      <c r="DON23" s="43"/>
      <c r="DOO23" s="43"/>
      <c r="DOP23" s="43"/>
      <c r="DOQ23" s="43"/>
      <c r="DOR23" s="43"/>
      <c r="DOS23" s="43"/>
      <c r="DOT23" s="43"/>
      <c r="DOU23" s="43"/>
      <c r="DOV23" s="43"/>
      <c r="DOW23" s="43"/>
      <c r="DOX23" s="43"/>
      <c r="DOY23" s="43"/>
      <c r="DOZ23" s="43"/>
      <c r="DPA23" s="43"/>
      <c r="DPB23" s="43"/>
      <c r="DPC23" s="43"/>
      <c r="DPD23" s="43"/>
      <c r="DPE23" s="43"/>
      <c r="DPF23" s="43"/>
      <c r="DPG23" s="43"/>
      <c r="DPH23" s="43"/>
      <c r="DPI23" s="43"/>
      <c r="DPJ23" s="43"/>
      <c r="DPK23" s="43"/>
      <c r="DPL23" s="43"/>
      <c r="DPM23" s="43"/>
      <c r="DPN23" s="43"/>
      <c r="DPO23" s="43"/>
      <c r="DPP23" s="43"/>
      <c r="DPQ23" s="43"/>
      <c r="DPR23" s="43"/>
      <c r="DPS23" s="43"/>
      <c r="DPT23" s="43"/>
      <c r="DPU23" s="43"/>
      <c r="DPV23" s="43"/>
      <c r="DPW23" s="43"/>
      <c r="DPX23" s="43"/>
      <c r="DPY23" s="43"/>
      <c r="DPZ23" s="43"/>
      <c r="DQA23" s="43"/>
      <c r="DQB23" s="43"/>
      <c r="DQC23" s="43"/>
      <c r="DQD23" s="43"/>
      <c r="DQE23" s="43"/>
      <c r="DQF23" s="43"/>
      <c r="DQG23" s="43"/>
      <c r="DQH23" s="43"/>
      <c r="DQI23" s="43"/>
      <c r="DQJ23" s="43"/>
      <c r="DQK23" s="43"/>
      <c r="DQL23" s="43"/>
      <c r="DQM23" s="43"/>
      <c r="DQN23" s="43"/>
      <c r="DQO23" s="43"/>
      <c r="DQP23" s="43"/>
      <c r="DQQ23" s="43"/>
      <c r="DQR23" s="43"/>
      <c r="DQS23" s="43"/>
      <c r="DQT23" s="43"/>
      <c r="DQU23" s="43"/>
      <c r="DQV23" s="43"/>
      <c r="DQW23" s="43"/>
      <c r="DQX23" s="43"/>
      <c r="DQY23" s="43"/>
      <c r="DQZ23" s="43"/>
      <c r="DRA23" s="43"/>
      <c r="DRB23" s="43"/>
      <c r="DRC23" s="43"/>
      <c r="DRD23" s="43"/>
      <c r="DRE23" s="43"/>
      <c r="DRF23" s="43"/>
      <c r="DRG23" s="43"/>
      <c r="DRH23" s="43"/>
      <c r="DRI23" s="43"/>
      <c r="DRJ23" s="43"/>
      <c r="DRK23" s="43"/>
      <c r="DRL23" s="43"/>
      <c r="DRM23" s="43"/>
      <c r="DRN23" s="43"/>
      <c r="DRO23" s="43"/>
      <c r="DRP23" s="43"/>
      <c r="DRQ23" s="43"/>
      <c r="DRR23" s="43"/>
      <c r="DRS23" s="43"/>
      <c r="DRT23" s="43"/>
      <c r="DRU23" s="43"/>
      <c r="DRV23" s="43"/>
      <c r="DRW23" s="43"/>
      <c r="DRX23" s="43"/>
      <c r="DRY23" s="43"/>
      <c r="DRZ23" s="43"/>
      <c r="DSA23" s="43"/>
      <c r="DSB23" s="43"/>
      <c r="DSC23" s="43"/>
      <c r="DSD23" s="43"/>
      <c r="DSE23" s="43"/>
      <c r="DSF23" s="43"/>
      <c r="DSG23" s="43"/>
      <c r="DSH23" s="43"/>
      <c r="DSI23" s="43"/>
      <c r="DSJ23" s="43"/>
      <c r="DSK23" s="43"/>
      <c r="DSL23" s="43"/>
      <c r="DSM23" s="43"/>
      <c r="DSN23" s="43"/>
      <c r="DSO23" s="43"/>
      <c r="DSP23" s="43"/>
      <c r="DSQ23" s="43"/>
      <c r="DSR23" s="43"/>
      <c r="DSS23" s="43"/>
      <c r="DST23" s="43"/>
      <c r="DSU23" s="43"/>
      <c r="DSV23" s="43"/>
      <c r="DSW23" s="43"/>
      <c r="DSX23" s="43"/>
      <c r="DSY23" s="43"/>
      <c r="DSZ23" s="43"/>
      <c r="DTA23" s="43"/>
      <c r="DTB23" s="43"/>
      <c r="DTC23" s="43"/>
      <c r="DTD23" s="43"/>
      <c r="DTE23" s="43"/>
      <c r="DTF23" s="43"/>
      <c r="DTG23" s="43"/>
      <c r="DTH23" s="43"/>
      <c r="DTI23" s="43"/>
      <c r="DTJ23" s="43"/>
      <c r="DTK23" s="43"/>
      <c r="DTL23" s="43"/>
      <c r="DTM23" s="43"/>
      <c r="DTN23" s="43"/>
      <c r="DTO23" s="43"/>
      <c r="DTP23" s="43"/>
      <c r="DTQ23" s="43"/>
      <c r="DTR23" s="43"/>
      <c r="DTS23" s="43"/>
      <c r="DTT23" s="43"/>
      <c r="DTU23" s="43"/>
      <c r="DTV23" s="43"/>
      <c r="DTW23" s="43"/>
      <c r="DTX23" s="43"/>
      <c r="DTY23" s="43"/>
      <c r="DTZ23" s="43"/>
      <c r="DUA23" s="43"/>
      <c r="DUB23" s="43"/>
      <c r="DUC23" s="43"/>
      <c r="DUD23" s="43"/>
      <c r="DUE23" s="43"/>
      <c r="DUF23" s="43"/>
      <c r="DUG23" s="43"/>
      <c r="DUH23" s="43"/>
      <c r="DUI23" s="43"/>
      <c r="DUJ23" s="43"/>
      <c r="DUK23" s="43"/>
      <c r="DUL23" s="43"/>
      <c r="DUM23" s="43"/>
      <c r="DUN23" s="43"/>
      <c r="DUO23" s="43"/>
      <c r="DUP23" s="43"/>
      <c r="DUQ23" s="43"/>
      <c r="DUR23" s="43"/>
      <c r="DUS23" s="43"/>
      <c r="DUT23" s="43"/>
      <c r="DUU23" s="43"/>
      <c r="DUV23" s="43"/>
      <c r="DUW23" s="43"/>
      <c r="DUX23" s="43"/>
      <c r="DUY23" s="43"/>
      <c r="DUZ23" s="43"/>
      <c r="DVA23" s="43"/>
      <c r="DVB23" s="43"/>
      <c r="DVC23" s="43"/>
      <c r="DVD23" s="43"/>
      <c r="DVE23" s="43"/>
      <c r="DVF23" s="43"/>
      <c r="DVG23" s="43"/>
      <c r="DVH23" s="43"/>
      <c r="DVI23" s="43"/>
      <c r="DVJ23" s="43"/>
      <c r="DVK23" s="43"/>
      <c r="DVL23" s="43"/>
      <c r="DVM23" s="43"/>
      <c r="DVN23" s="43"/>
      <c r="DVO23" s="43"/>
      <c r="DVP23" s="43"/>
      <c r="DVQ23" s="43"/>
      <c r="DVR23" s="43"/>
      <c r="DVS23" s="43"/>
      <c r="DVT23" s="43"/>
      <c r="DVU23" s="43"/>
      <c r="DVV23" s="43"/>
      <c r="DVW23" s="43"/>
      <c r="DVX23" s="43"/>
      <c r="DVY23" s="43"/>
      <c r="DVZ23" s="43"/>
      <c r="DWA23" s="43"/>
      <c r="DWB23" s="43"/>
      <c r="DWC23" s="43"/>
      <c r="DWD23" s="43"/>
      <c r="DWE23" s="43"/>
      <c r="DWF23" s="43"/>
      <c r="DWG23" s="43"/>
      <c r="DWH23" s="43"/>
      <c r="DWI23" s="43"/>
      <c r="DWJ23" s="43"/>
      <c r="DWK23" s="43"/>
      <c r="DWL23" s="43"/>
      <c r="DWM23" s="43"/>
      <c r="DWN23" s="43"/>
      <c r="DWO23" s="43"/>
      <c r="DWP23" s="43"/>
      <c r="DWQ23" s="43"/>
      <c r="DWR23" s="43"/>
      <c r="DWS23" s="43"/>
      <c r="DWT23" s="43"/>
      <c r="DWU23" s="43"/>
      <c r="DWV23" s="43"/>
      <c r="DWW23" s="43"/>
      <c r="DWX23" s="43"/>
      <c r="DWY23" s="43"/>
      <c r="DWZ23" s="43"/>
      <c r="DXA23" s="43"/>
      <c r="DXB23" s="43"/>
      <c r="DXC23" s="43"/>
      <c r="DXD23" s="43"/>
      <c r="DXE23" s="43"/>
      <c r="DXF23" s="43"/>
      <c r="DXG23" s="43"/>
      <c r="DXH23" s="43"/>
      <c r="DXI23" s="43"/>
      <c r="DXJ23" s="43"/>
      <c r="DXK23" s="43"/>
      <c r="DXL23" s="43"/>
      <c r="DXM23" s="43"/>
      <c r="DXN23" s="43"/>
      <c r="DXO23" s="43"/>
      <c r="DXP23" s="43"/>
      <c r="DXQ23" s="43"/>
      <c r="DXR23" s="43"/>
      <c r="DXS23" s="43"/>
      <c r="DXT23" s="43"/>
      <c r="DXU23" s="43"/>
      <c r="DXV23" s="43"/>
      <c r="DXW23" s="43"/>
      <c r="DXX23" s="43"/>
      <c r="DXY23" s="43"/>
      <c r="DXZ23" s="43"/>
      <c r="DYA23" s="43"/>
      <c r="DYB23" s="43"/>
      <c r="DYC23" s="43"/>
      <c r="DYD23" s="43"/>
      <c r="DYE23" s="43"/>
      <c r="DYF23" s="43"/>
      <c r="DYG23" s="43"/>
      <c r="DYH23" s="43"/>
      <c r="DYI23" s="43"/>
      <c r="DYJ23" s="43"/>
      <c r="DYK23" s="43"/>
      <c r="DYL23" s="43"/>
      <c r="DYM23" s="43"/>
      <c r="DYN23" s="43"/>
      <c r="DYO23" s="43"/>
      <c r="DYP23" s="43"/>
      <c r="DYQ23" s="43"/>
      <c r="DYR23" s="43"/>
      <c r="DYS23" s="43"/>
      <c r="DYT23" s="43"/>
      <c r="DYU23" s="43"/>
      <c r="DYV23" s="43"/>
      <c r="DYW23" s="43"/>
      <c r="DYX23" s="43"/>
      <c r="DYY23" s="43"/>
      <c r="DYZ23" s="43"/>
      <c r="DZA23" s="43"/>
      <c r="DZB23" s="43"/>
      <c r="DZC23" s="43"/>
      <c r="DZD23" s="43"/>
      <c r="DZE23" s="43"/>
      <c r="DZF23" s="43"/>
      <c r="DZG23" s="43"/>
      <c r="DZH23" s="43"/>
      <c r="DZI23" s="43"/>
      <c r="DZJ23" s="43"/>
      <c r="DZK23" s="43"/>
      <c r="DZL23" s="43"/>
      <c r="DZM23" s="43"/>
      <c r="DZN23" s="43"/>
      <c r="DZO23" s="43"/>
      <c r="DZP23" s="43"/>
      <c r="DZQ23" s="43"/>
      <c r="DZR23" s="43"/>
      <c r="DZS23" s="43"/>
      <c r="DZT23" s="43"/>
      <c r="DZU23" s="43"/>
      <c r="DZV23" s="43"/>
      <c r="DZW23" s="43"/>
      <c r="DZX23" s="43"/>
      <c r="DZY23" s="43"/>
      <c r="DZZ23" s="43"/>
      <c r="EAA23" s="43"/>
      <c r="EAB23" s="43"/>
      <c r="EAC23" s="43"/>
      <c r="EAD23" s="43"/>
      <c r="EAE23" s="43"/>
      <c r="EAF23" s="43"/>
      <c r="EAG23" s="43"/>
      <c r="EAH23" s="43"/>
      <c r="EAI23" s="43"/>
      <c r="EAJ23" s="43"/>
      <c r="EAK23" s="43"/>
      <c r="EAL23" s="43"/>
      <c r="EAM23" s="43"/>
      <c r="EAN23" s="43"/>
      <c r="EAO23" s="43"/>
      <c r="EAP23" s="43"/>
      <c r="EAQ23" s="43"/>
      <c r="EAR23" s="43"/>
      <c r="EAS23" s="43"/>
      <c r="EAT23" s="43"/>
      <c r="EAU23" s="43"/>
      <c r="EAV23" s="43"/>
      <c r="EAW23" s="43"/>
      <c r="EAX23" s="43"/>
      <c r="EAY23" s="43"/>
      <c r="EAZ23" s="43"/>
      <c r="EBA23" s="43"/>
      <c r="EBB23" s="43"/>
      <c r="EBC23" s="43"/>
      <c r="EBD23" s="43"/>
      <c r="EBE23" s="43"/>
      <c r="EBF23" s="43"/>
      <c r="EBG23" s="43"/>
      <c r="EBH23" s="43"/>
      <c r="EBI23" s="43"/>
      <c r="EBJ23" s="43"/>
      <c r="EBK23" s="43"/>
      <c r="EBL23" s="43"/>
      <c r="EBM23" s="43"/>
      <c r="EBN23" s="43"/>
      <c r="EBO23" s="43"/>
      <c r="EBP23" s="43"/>
      <c r="EBQ23" s="43"/>
      <c r="EBR23" s="43"/>
      <c r="EBS23" s="43"/>
      <c r="EBT23" s="43"/>
      <c r="EBU23" s="43"/>
      <c r="EBV23" s="43"/>
      <c r="EBW23" s="43"/>
      <c r="EBX23" s="43"/>
      <c r="EBY23" s="43"/>
      <c r="EBZ23" s="43"/>
      <c r="ECA23" s="43"/>
      <c r="ECB23" s="43"/>
      <c r="ECC23" s="43"/>
      <c r="ECD23" s="43"/>
      <c r="ECE23" s="43"/>
      <c r="ECF23" s="43"/>
      <c r="ECG23" s="43"/>
      <c r="ECH23" s="43"/>
      <c r="ECI23" s="43"/>
      <c r="ECJ23" s="43"/>
      <c r="ECK23" s="43"/>
      <c r="ECL23" s="43"/>
      <c r="ECM23" s="43"/>
      <c r="ECN23" s="43"/>
      <c r="ECO23" s="43"/>
      <c r="ECP23" s="43"/>
      <c r="ECQ23" s="43"/>
      <c r="ECR23" s="43"/>
      <c r="ECS23" s="43"/>
      <c r="ECT23" s="43"/>
      <c r="ECU23" s="43"/>
      <c r="ECV23" s="43"/>
      <c r="ECW23" s="43"/>
      <c r="ECX23" s="43"/>
      <c r="ECY23" s="43"/>
      <c r="ECZ23" s="43"/>
      <c r="EDA23" s="43"/>
      <c r="EDB23" s="43"/>
      <c r="EDC23" s="43"/>
      <c r="EDD23" s="43"/>
      <c r="EDE23" s="43"/>
      <c r="EDF23" s="43"/>
      <c r="EDG23" s="43"/>
      <c r="EDH23" s="43"/>
      <c r="EDI23" s="43"/>
      <c r="EDJ23" s="43"/>
      <c r="EDK23" s="43"/>
      <c r="EDL23" s="43"/>
      <c r="EDM23" s="43"/>
      <c r="EDN23" s="43"/>
      <c r="EDO23" s="43"/>
      <c r="EDP23" s="43"/>
      <c r="EDQ23" s="43"/>
      <c r="EDR23" s="43"/>
      <c r="EDS23" s="43"/>
      <c r="EDT23" s="43"/>
      <c r="EDU23" s="43"/>
      <c r="EDV23" s="43"/>
      <c r="EDW23" s="43"/>
      <c r="EDX23" s="43"/>
      <c r="EDY23" s="43"/>
      <c r="EDZ23" s="43"/>
      <c r="EEA23" s="43"/>
      <c r="EEB23" s="43"/>
      <c r="EEC23" s="43"/>
      <c r="EED23" s="43"/>
      <c r="EEE23" s="43"/>
      <c r="EEF23" s="43"/>
      <c r="EEG23" s="43"/>
      <c r="EEH23" s="43"/>
      <c r="EEI23" s="43"/>
      <c r="EEJ23" s="43"/>
      <c r="EEK23" s="43"/>
      <c r="EEL23" s="43"/>
      <c r="EEM23" s="43"/>
      <c r="EEN23" s="43"/>
      <c r="EEO23" s="43"/>
      <c r="EEP23" s="43"/>
      <c r="EEQ23" s="43"/>
      <c r="EER23" s="43"/>
      <c r="EES23" s="43"/>
      <c r="EET23" s="43"/>
      <c r="EEU23" s="43"/>
      <c r="EEV23" s="43"/>
      <c r="EEW23" s="43"/>
      <c r="EEX23" s="43"/>
      <c r="EEY23" s="43"/>
      <c r="EEZ23" s="43"/>
      <c r="EFA23" s="43"/>
      <c r="EFB23" s="43"/>
      <c r="EFC23" s="43"/>
      <c r="EFD23" s="43"/>
      <c r="EFE23" s="43"/>
      <c r="EFF23" s="43"/>
      <c r="EFG23" s="43"/>
      <c r="EFH23" s="43"/>
      <c r="EFI23" s="43"/>
      <c r="EFJ23" s="43"/>
      <c r="EFK23" s="43"/>
      <c r="EFL23" s="43"/>
      <c r="EFM23" s="43"/>
      <c r="EFN23" s="43"/>
      <c r="EFO23" s="43"/>
      <c r="EFP23" s="43"/>
      <c r="EFQ23" s="43"/>
      <c r="EFR23" s="43"/>
      <c r="EFS23" s="43"/>
      <c r="EFT23" s="43"/>
      <c r="EFU23" s="43"/>
      <c r="EFV23" s="43"/>
      <c r="EFW23" s="43"/>
      <c r="EFX23" s="43"/>
      <c r="EFY23" s="43"/>
      <c r="EFZ23" s="43"/>
      <c r="EGA23" s="43"/>
      <c r="EGB23" s="43"/>
      <c r="EGC23" s="43"/>
      <c r="EGD23" s="43"/>
      <c r="EGE23" s="43"/>
      <c r="EGF23" s="43"/>
      <c r="EGG23" s="43"/>
      <c r="EGH23" s="43"/>
      <c r="EGI23" s="43"/>
      <c r="EGJ23" s="43"/>
      <c r="EGK23" s="43"/>
      <c r="EGL23" s="43"/>
      <c r="EGM23" s="43"/>
      <c r="EGN23" s="43"/>
      <c r="EGO23" s="43"/>
      <c r="EGP23" s="43"/>
      <c r="EGQ23" s="43"/>
      <c r="EGR23" s="43"/>
      <c r="EGS23" s="43"/>
      <c r="EGT23" s="43"/>
      <c r="EGU23" s="43"/>
      <c r="EGV23" s="43"/>
      <c r="EGW23" s="43"/>
      <c r="EGX23" s="43"/>
      <c r="EGY23" s="43"/>
      <c r="EGZ23" s="43"/>
      <c r="EHA23" s="43"/>
      <c r="EHB23" s="43"/>
      <c r="EHC23" s="43"/>
      <c r="EHD23" s="43"/>
      <c r="EHE23" s="43"/>
      <c r="EHF23" s="43"/>
      <c r="EHG23" s="43"/>
      <c r="EHH23" s="43"/>
      <c r="EHI23" s="43"/>
      <c r="EHJ23" s="43"/>
      <c r="EHK23" s="43"/>
      <c r="EHL23" s="43"/>
      <c r="EHM23" s="43"/>
      <c r="EHN23" s="43"/>
      <c r="EHO23" s="43"/>
      <c r="EHP23" s="43"/>
      <c r="EHQ23" s="43"/>
      <c r="EHR23" s="43"/>
      <c r="EHS23" s="43"/>
      <c r="EHT23" s="43"/>
      <c r="EHU23" s="43"/>
      <c r="EHV23" s="43"/>
      <c r="EHW23" s="43"/>
      <c r="EHX23" s="43"/>
      <c r="EHY23" s="43"/>
      <c r="EHZ23" s="43"/>
      <c r="EIA23" s="43"/>
      <c r="EIB23" s="43"/>
      <c r="EIC23" s="43"/>
      <c r="EID23" s="43"/>
      <c r="EIE23" s="43"/>
      <c r="EIF23" s="43"/>
      <c r="EIG23" s="43"/>
      <c r="EIH23" s="43"/>
      <c r="EII23" s="43"/>
      <c r="EIJ23" s="43"/>
      <c r="EIK23" s="43"/>
      <c r="EIL23" s="43"/>
      <c r="EIM23" s="43"/>
      <c r="EIN23" s="43"/>
      <c r="EIO23" s="43"/>
      <c r="EIP23" s="43"/>
      <c r="EIQ23" s="43"/>
      <c r="EIR23" s="43"/>
      <c r="EIS23" s="43"/>
      <c r="EIT23" s="43"/>
      <c r="EIU23" s="43"/>
      <c r="EIV23" s="43"/>
      <c r="EIW23" s="43"/>
      <c r="EIX23" s="43"/>
      <c r="EIY23" s="43"/>
      <c r="EIZ23" s="43"/>
      <c r="EJA23" s="43"/>
      <c r="EJB23" s="43"/>
      <c r="EJC23" s="43"/>
      <c r="EJD23" s="43"/>
      <c r="EJE23" s="43"/>
      <c r="EJF23" s="43"/>
      <c r="EJG23" s="43"/>
      <c r="EJH23" s="43"/>
      <c r="EJI23" s="43"/>
      <c r="EJJ23" s="43"/>
      <c r="EJK23" s="43"/>
      <c r="EJL23" s="43"/>
      <c r="EJM23" s="43"/>
      <c r="EJN23" s="43"/>
      <c r="EJO23" s="43"/>
      <c r="EJP23" s="43"/>
      <c r="EJQ23" s="43"/>
      <c r="EJR23" s="43"/>
      <c r="EJS23" s="43"/>
      <c r="EJT23" s="43"/>
      <c r="EJU23" s="43"/>
      <c r="EJV23" s="43"/>
      <c r="EJW23" s="43"/>
      <c r="EJX23" s="43"/>
      <c r="EJY23" s="43"/>
      <c r="EJZ23" s="43"/>
      <c r="EKA23" s="43"/>
      <c r="EKB23" s="43"/>
      <c r="EKC23" s="43"/>
      <c r="EKD23" s="43"/>
      <c r="EKE23" s="43"/>
      <c r="EKF23" s="43"/>
      <c r="EKG23" s="43"/>
      <c r="EKH23" s="43"/>
      <c r="EKI23" s="43"/>
      <c r="EKJ23" s="43"/>
      <c r="EKK23" s="43"/>
      <c r="EKL23" s="43"/>
      <c r="EKM23" s="43"/>
      <c r="EKN23" s="43"/>
      <c r="EKO23" s="43"/>
      <c r="EKP23" s="43"/>
      <c r="EKQ23" s="43"/>
      <c r="EKR23" s="43"/>
      <c r="EKS23" s="43"/>
      <c r="EKT23" s="43"/>
      <c r="EKU23" s="43"/>
      <c r="EKV23" s="43"/>
      <c r="EKW23" s="43"/>
      <c r="EKX23" s="43"/>
      <c r="EKY23" s="43"/>
      <c r="EKZ23" s="43"/>
      <c r="ELA23" s="43"/>
      <c r="ELB23" s="43"/>
      <c r="ELC23" s="43"/>
      <c r="ELD23" s="43"/>
      <c r="ELE23" s="43"/>
      <c r="ELF23" s="43"/>
      <c r="ELG23" s="43"/>
      <c r="ELH23" s="43"/>
      <c r="ELI23" s="43"/>
      <c r="ELJ23" s="43"/>
      <c r="ELK23" s="43"/>
      <c r="ELL23" s="43"/>
      <c r="ELM23" s="43"/>
      <c r="ELN23" s="43"/>
      <c r="ELO23" s="43"/>
      <c r="ELP23" s="43"/>
      <c r="ELQ23" s="43"/>
      <c r="ELR23" s="43"/>
      <c r="ELS23" s="43"/>
      <c r="ELT23" s="43"/>
      <c r="ELU23" s="43"/>
      <c r="ELV23" s="43"/>
      <c r="ELW23" s="43"/>
      <c r="ELX23" s="43"/>
      <c r="ELY23" s="43"/>
      <c r="ELZ23" s="43"/>
      <c r="EMA23" s="43"/>
      <c r="EMB23" s="43"/>
      <c r="EMC23" s="43"/>
      <c r="EMD23" s="43"/>
      <c r="EME23" s="43"/>
      <c r="EMF23" s="43"/>
      <c r="EMG23" s="43"/>
      <c r="EMH23" s="43"/>
      <c r="EMI23" s="43"/>
      <c r="EMJ23" s="43"/>
      <c r="EMK23" s="43"/>
      <c r="EML23" s="43"/>
      <c r="EMM23" s="43"/>
      <c r="EMN23" s="43"/>
      <c r="EMO23" s="43"/>
      <c r="EMP23" s="43"/>
      <c r="EMQ23" s="43"/>
      <c r="EMR23" s="43"/>
      <c r="EMS23" s="43"/>
      <c r="EMT23" s="43"/>
      <c r="EMU23" s="43"/>
      <c r="EMV23" s="43"/>
      <c r="EMW23" s="43"/>
      <c r="EMX23" s="43"/>
      <c r="EMY23" s="43"/>
      <c r="EMZ23" s="43"/>
      <c r="ENA23" s="43"/>
      <c r="ENB23" s="43"/>
      <c r="ENC23" s="43"/>
      <c r="END23" s="43"/>
      <c r="ENE23" s="43"/>
      <c r="ENF23" s="43"/>
      <c r="ENG23" s="43"/>
      <c r="ENH23" s="43"/>
      <c r="ENI23" s="43"/>
      <c r="ENJ23" s="43"/>
      <c r="ENK23" s="43"/>
      <c r="ENL23" s="43"/>
      <c r="ENM23" s="43"/>
      <c r="ENN23" s="43"/>
      <c r="ENO23" s="43"/>
      <c r="ENP23" s="43"/>
      <c r="ENQ23" s="43"/>
      <c r="ENR23" s="43"/>
      <c r="ENS23" s="43"/>
      <c r="ENT23" s="43"/>
      <c r="ENU23" s="43"/>
      <c r="ENV23" s="43"/>
      <c r="ENW23" s="43"/>
      <c r="ENX23" s="43"/>
      <c r="ENY23" s="43"/>
      <c r="ENZ23" s="43"/>
      <c r="EOA23" s="43"/>
      <c r="EOB23" s="43"/>
      <c r="EOC23" s="43"/>
      <c r="EOD23" s="43"/>
      <c r="EOE23" s="43"/>
      <c r="EOF23" s="43"/>
      <c r="EOG23" s="43"/>
      <c r="EOH23" s="43"/>
      <c r="EOI23" s="43"/>
      <c r="EOJ23" s="43"/>
      <c r="EOK23" s="43"/>
      <c r="EOL23" s="43"/>
      <c r="EOM23" s="43"/>
      <c r="EON23" s="43"/>
      <c r="EOO23" s="43"/>
      <c r="EOP23" s="43"/>
      <c r="EOQ23" s="43"/>
      <c r="EOR23" s="43"/>
      <c r="EOS23" s="43"/>
      <c r="EOT23" s="43"/>
      <c r="EOU23" s="43"/>
      <c r="EOV23" s="43"/>
      <c r="EOW23" s="43"/>
      <c r="EOX23" s="43"/>
      <c r="EOY23" s="43"/>
      <c r="EOZ23" s="43"/>
      <c r="EPA23" s="43"/>
      <c r="EPB23" s="43"/>
      <c r="EPC23" s="43"/>
      <c r="EPD23" s="43"/>
      <c r="EPE23" s="43"/>
      <c r="EPF23" s="43"/>
      <c r="EPG23" s="43"/>
      <c r="EPH23" s="43"/>
      <c r="EPI23" s="43"/>
      <c r="EPJ23" s="43"/>
      <c r="EPK23" s="43"/>
      <c r="EPL23" s="43"/>
      <c r="EPM23" s="43"/>
      <c r="EPN23" s="43"/>
      <c r="EPO23" s="43"/>
      <c r="EPP23" s="43"/>
      <c r="EPQ23" s="43"/>
      <c r="EPR23" s="43"/>
      <c r="EPS23" s="43"/>
      <c r="EPT23" s="43"/>
      <c r="EPU23" s="43"/>
      <c r="EPV23" s="43"/>
      <c r="EPW23" s="43"/>
      <c r="EPX23" s="43"/>
      <c r="EPY23" s="43"/>
      <c r="EPZ23" s="43"/>
      <c r="EQA23" s="43"/>
      <c r="EQB23" s="43"/>
      <c r="EQC23" s="43"/>
      <c r="EQD23" s="43"/>
      <c r="EQE23" s="43"/>
      <c r="EQF23" s="43"/>
      <c r="EQG23" s="43"/>
      <c r="EQH23" s="43"/>
      <c r="EQI23" s="43"/>
      <c r="EQJ23" s="43"/>
      <c r="EQK23" s="43"/>
      <c r="EQL23" s="43"/>
      <c r="EQM23" s="43"/>
      <c r="EQN23" s="43"/>
      <c r="EQO23" s="43"/>
      <c r="EQP23" s="43"/>
      <c r="EQQ23" s="43"/>
      <c r="EQR23" s="43"/>
      <c r="EQS23" s="43"/>
      <c r="EQT23" s="43"/>
      <c r="EQU23" s="43"/>
      <c r="EQV23" s="43"/>
      <c r="EQW23" s="43"/>
      <c r="EQX23" s="43"/>
      <c r="EQY23" s="43"/>
      <c r="EQZ23" s="43"/>
      <c r="ERA23" s="43"/>
      <c r="ERB23" s="43"/>
      <c r="ERC23" s="43"/>
      <c r="ERD23" s="43"/>
      <c r="ERE23" s="43"/>
      <c r="ERF23" s="43"/>
      <c r="ERG23" s="43"/>
      <c r="ERH23" s="43"/>
      <c r="ERI23" s="43"/>
      <c r="ERJ23" s="43"/>
      <c r="ERK23" s="43"/>
      <c r="ERL23" s="43"/>
      <c r="ERM23" s="43"/>
      <c r="ERN23" s="43"/>
      <c r="ERO23" s="43"/>
      <c r="ERP23" s="43"/>
      <c r="ERQ23" s="43"/>
      <c r="ERR23" s="43"/>
      <c r="ERS23" s="43"/>
      <c r="ERT23" s="43"/>
      <c r="ERU23" s="43"/>
      <c r="ERV23" s="43"/>
      <c r="ERW23" s="43"/>
      <c r="ERX23" s="43"/>
      <c r="ERY23" s="43"/>
      <c r="ERZ23" s="43"/>
      <c r="ESA23" s="43"/>
      <c r="ESB23" s="43"/>
      <c r="ESC23" s="43"/>
      <c r="ESD23" s="43"/>
      <c r="ESE23" s="43"/>
      <c r="ESF23" s="43"/>
      <c r="ESG23" s="43"/>
      <c r="ESH23" s="43"/>
      <c r="ESI23" s="43"/>
      <c r="ESJ23" s="43"/>
      <c r="ESK23" s="43"/>
      <c r="ESL23" s="43"/>
      <c r="ESM23" s="43"/>
      <c r="ESN23" s="43"/>
      <c r="ESO23" s="43"/>
      <c r="ESP23" s="43"/>
      <c r="ESQ23" s="43"/>
      <c r="ESR23" s="43"/>
      <c r="ESS23" s="43"/>
      <c r="EST23" s="43"/>
      <c r="ESU23" s="43"/>
      <c r="ESV23" s="43"/>
      <c r="ESW23" s="43"/>
      <c r="ESX23" s="43"/>
      <c r="ESY23" s="43"/>
      <c r="ESZ23" s="43"/>
      <c r="ETA23" s="43"/>
      <c r="ETB23" s="43"/>
      <c r="ETC23" s="43"/>
      <c r="ETD23" s="43"/>
      <c r="ETE23" s="43"/>
      <c r="ETF23" s="43"/>
      <c r="ETG23" s="43"/>
      <c r="ETH23" s="43"/>
      <c r="ETI23" s="43"/>
      <c r="ETJ23" s="43"/>
      <c r="ETK23" s="43"/>
      <c r="ETL23" s="43"/>
      <c r="ETM23" s="43"/>
      <c r="ETN23" s="43"/>
      <c r="ETO23" s="43"/>
      <c r="ETP23" s="43"/>
      <c r="ETQ23" s="43"/>
      <c r="ETR23" s="43"/>
      <c r="ETS23" s="43"/>
      <c r="ETT23" s="43"/>
      <c r="ETU23" s="43"/>
      <c r="ETV23" s="43"/>
      <c r="ETW23" s="43"/>
      <c r="ETX23" s="43"/>
      <c r="ETY23" s="43"/>
      <c r="ETZ23" s="43"/>
      <c r="EUA23" s="43"/>
      <c r="EUB23" s="43"/>
      <c r="EUC23" s="43"/>
      <c r="EUD23" s="43"/>
      <c r="EUE23" s="43"/>
      <c r="EUF23" s="43"/>
      <c r="EUG23" s="43"/>
      <c r="EUH23" s="43"/>
      <c r="EUI23" s="43"/>
      <c r="EUJ23" s="43"/>
      <c r="EUK23" s="43"/>
      <c r="EUL23" s="43"/>
      <c r="EUM23" s="43"/>
      <c r="EUN23" s="43"/>
      <c r="EUO23" s="43"/>
      <c r="EUP23" s="43"/>
      <c r="EUQ23" s="43"/>
      <c r="EUR23" s="43"/>
      <c r="EUS23" s="43"/>
      <c r="EUT23" s="43"/>
      <c r="EUU23" s="43"/>
      <c r="EUV23" s="43"/>
      <c r="EUW23" s="43"/>
      <c r="EUX23" s="43"/>
      <c r="EUY23" s="43"/>
      <c r="EUZ23" s="43"/>
      <c r="EVA23" s="43"/>
      <c r="EVB23" s="43"/>
      <c r="EVC23" s="43"/>
      <c r="EVD23" s="43"/>
      <c r="EVE23" s="43"/>
      <c r="EVF23" s="43"/>
      <c r="EVG23" s="43"/>
      <c r="EVH23" s="43"/>
      <c r="EVI23" s="43"/>
      <c r="EVJ23" s="43"/>
      <c r="EVK23" s="43"/>
      <c r="EVL23" s="43"/>
      <c r="EVM23" s="43"/>
      <c r="EVN23" s="43"/>
      <c r="EVO23" s="43"/>
      <c r="EVP23" s="43"/>
      <c r="EVQ23" s="43"/>
      <c r="EVR23" s="43"/>
      <c r="EVS23" s="43"/>
      <c r="EVT23" s="43"/>
      <c r="EVU23" s="43"/>
      <c r="EVV23" s="43"/>
      <c r="EVW23" s="43"/>
      <c r="EVX23" s="43"/>
      <c r="EVY23" s="43"/>
      <c r="EVZ23" s="43"/>
      <c r="EWA23" s="43"/>
      <c r="EWB23" s="43"/>
      <c r="EWC23" s="43"/>
      <c r="EWD23" s="43"/>
      <c r="EWE23" s="43"/>
      <c r="EWF23" s="43"/>
      <c r="EWG23" s="43"/>
      <c r="EWH23" s="43"/>
      <c r="EWI23" s="43"/>
      <c r="EWJ23" s="43"/>
      <c r="EWK23" s="43"/>
      <c r="EWL23" s="43"/>
      <c r="EWM23" s="43"/>
      <c r="EWN23" s="43"/>
      <c r="EWO23" s="43"/>
      <c r="EWP23" s="43"/>
      <c r="EWQ23" s="43"/>
      <c r="EWR23" s="43"/>
      <c r="EWS23" s="43"/>
      <c r="EWT23" s="43"/>
      <c r="EWU23" s="43"/>
      <c r="EWV23" s="43"/>
      <c r="EWW23" s="43"/>
      <c r="EWX23" s="43"/>
      <c r="EWY23" s="43"/>
      <c r="EWZ23" s="43"/>
      <c r="EXA23" s="43"/>
      <c r="EXB23" s="43"/>
      <c r="EXC23" s="43"/>
      <c r="EXD23" s="43"/>
      <c r="EXE23" s="43"/>
      <c r="EXF23" s="43"/>
      <c r="EXG23" s="43"/>
      <c r="EXH23" s="43"/>
      <c r="EXI23" s="43"/>
      <c r="EXJ23" s="43"/>
      <c r="EXK23" s="43"/>
      <c r="EXL23" s="43"/>
      <c r="EXM23" s="43"/>
      <c r="EXN23" s="43"/>
      <c r="EXO23" s="43"/>
      <c r="EXP23" s="43"/>
      <c r="EXQ23" s="43"/>
      <c r="EXR23" s="43"/>
      <c r="EXS23" s="43"/>
      <c r="EXT23" s="43"/>
      <c r="EXU23" s="43"/>
      <c r="EXV23" s="43"/>
      <c r="EXW23" s="43"/>
      <c r="EXX23" s="43"/>
      <c r="EXY23" s="43"/>
      <c r="EXZ23" s="43"/>
      <c r="EYA23" s="43"/>
      <c r="EYB23" s="43"/>
      <c r="EYC23" s="43"/>
      <c r="EYD23" s="43"/>
      <c r="EYE23" s="43"/>
      <c r="EYF23" s="43"/>
      <c r="EYG23" s="43"/>
      <c r="EYH23" s="43"/>
      <c r="EYI23" s="43"/>
      <c r="EYJ23" s="43"/>
      <c r="EYK23" s="43"/>
      <c r="EYL23" s="43"/>
      <c r="EYM23" s="43"/>
      <c r="EYN23" s="43"/>
      <c r="EYO23" s="43"/>
      <c r="EYP23" s="43"/>
      <c r="EYQ23" s="43"/>
      <c r="EYR23" s="43"/>
      <c r="EYS23" s="43"/>
      <c r="EYT23" s="43"/>
      <c r="EYU23" s="43"/>
      <c r="EYV23" s="43"/>
      <c r="EYW23" s="43"/>
      <c r="EYX23" s="43"/>
      <c r="EYY23" s="43"/>
      <c r="EYZ23" s="43"/>
      <c r="EZA23" s="43"/>
      <c r="EZB23" s="43"/>
      <c r="EZC23" s="43"/>
      <c r="EZD23" s="43"/>
      <c r="EZE23" s="43"/>
      <c r="EZF23" s="43"/>
      <c r="EZG23" s="43"/>
      <c r="EZH23" s="43"/>
      <c r="EZI23" s="43"/>
      <c r="EZJ23" s="43"/>
      <c r="EZK23" s="43"/>
      <c r="EZL23" s="43"/>
      <c r="EZM23" s="43"/>
      <c r="EZN23" s="43"/>
      <c r="EZO23" s="43"/>
      <c r="EZP23" s="43"/>
      <c r="EZQ23" s="43"/>
      <c r="EZR23" s="43"/>
      <c r="EZS23" s="43"/>
      <c r="EZT23" s="43"/>
      <c r="EZU23" s="43"/>
      <c r="EZV23" s="43"/>
      <c r="EZW23" s="43"/>
      <c r="EZX23" s="43"/>
      <c r="EZY23" s="43"/>
      <c r="EZZ23" s="43"/>
      <c r="FAA23" s="43"/>
      <c r="FAB23" s="43"/>
      <c r="FAC23" s="43"/>
      <c r="FAD23" s="43"/>
      <c r="FAE23" s="43"/>
      <c r="FAF23" s="43"/>
      <c r="FAG23" s="43"/>
      <c r="FAH23" s="43"/>
      <c r="FAI23" s="43"/>
      <c r="FAJ23" s="43"/>
      <c r="FAK23" s="43"/>
      <c r="FAL23" s="43"/>
      <c r="FAM23" s="43"/>
      <c r="FAN23" s="43"/>
      <c r="FAO23" s="43"/>
      <c r="FAP23" s="43"/>
      <c r="FAQ23" s="43"/>
      <c r="FAR23" s="43"/>
      <c r="FAS23" s="43"/>
      <c r="FAT23" s="43"/>
      <c r="FAU23" s="43"/>
      <c r="FAV23" s="43"/>
      <c r="FAW23" s="43"/>
      <c r="FAX23" s="43"/>
      <c r="FAY23" s="43"/>
      <c r="FAZ23" s="43"/>
      <c r="FBA23" s="43"/>
      <c r="FBB23" s="43"/>
      <c r="FBC23" s="43"/>
      <c r="FBD23" s="43"/>
      <c r="FBE23" s="43"/>
      <c r="FBF23" s="43"/>
      <c r="FBG23" s="43"/>
      <c r="FBH23" s="43"/>
      <c r="FBI23" s="43"/>
      <c r="FBJ23" s="43"/>
      <c r="FBK23" s="43"/>
      <c r="FBL23" s="43"/>
      <c r="FBM23" s="43"/>
      <c r="FBN23" s="43"/>
      <c r="FBO23" s="43"/>
      <c r="FBP23" s="43"/>
      <c r="FBQ23" s="43"/>
      <c r="FBR23" s="43"/>
      <c r="FBS23" s="43"/>
      <c r="FBT23" s="43"/>
      <c r="FBU23" s="43"/>
      <c r="FBV23" s="43"/>
      <c r="FBW23" s="43"/>
      <c r="FBX23" s="43"/>
      <c r="FBY23" s="43"/>
      <c r="FBZ23" s="43"/>
      <c r="FCA23" s="43"/>
      <c r="FCB23" s="43"/>
      <c r="FCC23" s="43"/>
      <c r="FCD23" s="43"/>
      <c r="FCE23" s="43"/>
      <c r="FCF23" s="43"/>
      <c r="FCG23" s="43"/>
      <c r="FCH23" s="43"/>
      <c r="FCI23" s="43"/>
      <c r="FCJ23" s="43"/>
      <c r="FCK23" s="43"/>
      <c r="FCL23" s="43"/>
      <c r="FCM23" s="43"/>
      <c r="FCN23" s="43"/>
      <c r="FCO23" s="43"/>
      <c r="FCP23" s="43"/>
      <c r="FCQ23" s="43"/>
      <c r="FCR23" s="43"/>
      <c r="FCS23" s="43"/>
      <c r="FCT23" s="43"/>
      <c r="FCU23" s="43"/>
      <c r="FCV23" s="43"/>
      <c r="FCW23" s="43"/>
      <c r="FCX23" s="43"/>
      <c r="FCY23" s="43"/>
      <c r="FCZ23" s="43"/>
      <c r="FDA23" s="43"/>
      <c r="FDB23" s="43"/>
      <c r="FDC23" s="43"/>
      <c r="FDD23" s="43"/>
      <c r="FDE23" s="43"/>
      <c r="FDF23" s="43"/>
      <c r="FDG23" s="43"/>
      <c r="FDH23" s="43"/>
      <c r="FDI23" s="43"/>
      <c r="FDJ23" s="43"/>
      <c r="FDK23" s="43"/>
      <c r="FDL23" s="43"/>
      <c r="FDM23" s="43"/>
      <c r="FDN23" s="43"/>
      <c r="FDO23" s="43"/>
      <c r="FDP23" s="43"/>
      <c r="FDQ23" s="43"/>
      <c r="FDR23" s="43"/>
      <c r="FDS23" s="43"/>
      <c r="FDT23" s="43"/>
      <c r="FDU23" s="43"/>
      <c r="FDV23" s="43"/>
      <c r="FDW23" s="43"/>
      <c r="FDX23" s="43"/>
      <c r="FDY23" s="43"/>
      <c r="FDZ23" s="43"/>
      <c r="FEA23" s="43"/>
      <c r="FEB23" s="43"/>
      <c r="FEC23" s="43"/>
      <c r="FED23" s="43"/>
      <c r="FEE23" s="43"/>
      <c r="FEF23" s="43"/>
      <c r="FEG23" s="43"/>
      <c r="FEH23" s="43"/>
      <c r="FEI23" s="43"/>
      <c r="FEJ23" s="43"/>
      <c r="FEK23" s="43"/>
      <c r="FEL23" s="43"/>
      <c r="FEM23" s="43"/>
      <c r="FEN23" s="43"/>
      <c r="FEO23" s="43"/>
      <c r="FEP23" s="43"/>
      <c r="FEQ23" s="43"/>
      <c r="FER23" s="43"/>
      <c r="FES23" s="43"/>
      <c r="FET23" s="43"/>
      <c r="FEU23" s="43"/>
      <c r="FEV23" s="43"/>
      <c r="FEW23" s="43"/>
      <c r="FEX23" s="43"/>
      <c r="FEY23" s="43"/>
      <c r="FEZ23" s="43"/>
      <c r="FFA23" s="43"/>
      <c r="FFB23" s="43"/>
      <c r="FFC23" s="43"/>
      <c r="FFD23" s="43"/>
      <c r="FFE23" s="43"/>
      <c r="FFF23" s="43"/>
      <c r="FFG23" s="43"/>
      <c r="FFH23" s="43"/>
      <c r="FFI23" s="43"/>
      <c r="FFJ23" s="43"/>
      <c r="FFK23" s="43"/>
      <c r="FFL23" s="43"/>
      <c r="FFM23" s="43"/>
      <c r="FFN23" s="43"/>
      <c r="FFO23" s="43"/>
      <c r="FFP23" s="43"/>
      <c r="FFQ23" s="43"/>
      <c r="FFR23" s="43"/>
      <c r="FFS23" s="43"/>
      <c r="FFT23" s="43"/>
      <c r="FFU23" s="43"/>
      <c r="FFV23" s="43"/>
      <c r="FFW23" s="43"/>
      <c r="FFX23" s="43"/>
      <c r="FFY23" s="43"/>
      <c r="FFZ23" s="43"/>
      <c r="FGA23" s="43"/>
      <c r="FGB23" s="43"/>
      <c r="FGC23" s="43"/>
      <c r="FGD23" s="43"/>
      <c r="FGE23" s="43"/>
      <c r="FGF23" s="43"/>
      <c r="FGG23" s="43"/>
      <c r="FGH23" s="43"/>
      <c r="FGI23" s="43"/>
      <c r="FGJ23" s="43"/>
      <c r="FGK23" s="43"/>
      <c r="FGL23" s="43"/>
      <c r="FGM23" s="43"/>
      <c r="FGN23" s="43"/>
      <c r="FGO23" s="43"/>
      <c r="FGP23" s="43"/>
      <c r="FGQ23" s="43"/>
      <c r="FGR23" s="43"/>
      <c r="FGS23" s="43"/>
      <c r="FGT23" s="43"/>
      <c r="FGU23" s="43"/>
      <c r="FGV23" s="43"/>
      <c r="FGW23" s="43"/>
      <c r="FGX23" s="43"/>
      <c r="FGY23" s="43"/>
      <c r="FGZ23" s="43"/>
      <c r="FHA23" s="43"/>
      <c r="FHB23" s="43"/>
      <c r="FHC23" s="43"/>
      <c r="FHD23" s="43"/>
      <c r="FHE23" s="43"/>
      <c r="FHF23" s="43"/>
      <c r="FHG23" s="43"/>
      <c r="FHH23" s="43"/>
      <c r="FHI23" s="43"/>
      <c r="FHJ23" s="43"/>
      <c r="FHK23" s="43"/>
      <c r="FHL23" s="43"/>
      <c r="FHM23" s="43"/>
      <c r="FHN23" s="43"/>
      <c r="FHO23" s="43"/>
      <c r="FHP23" s="43"/>
      <c r="FHQ23" s="43"/>
      <c r="FHR23" s="43"/>
      <c r="FHS23" s="43"/>
      <c r="FHT23" s="43"/>
      <c r="FHU23" s="43"/>
      <c r="FHV23" s="43"/>
      <c r="FHW23" s="43"/>
      <c r="FHX23" s="43"/>
      <c r="FHY23" s="43"/>
      <c r="FHZ23" s="43"/>
      <c r="FIA23" s="43"/>
      <c r="FIB23" s="43"/>
      <c r="FIC23" s="43"/>
      <c r="FID23" s="43"/>
      <c r="FIE23" s="43"/>
      <c r="FIF23" s="43"/>
      <c r="FIG23" s="43"/>
      <c r="FIH23" s="43"/>
      <c r="FII23" s="43"/>
      <c r="FIJ23" s="43"/>
      <c r="FIK23" s="43"/>
      <c r="FIL23" s="43"/>
      <c r="FIM23" s="43"/>
      <c r="FIN23" s="43"/>
      <c r="FIO23" s="43"/>
      <c r="FIP23" s="43"/>
      <c r="FIQ23" s="43"/>
      <c r="FIR23" s="43"/>
      <c r="FIS23" s="43"/>
      <c r="FIT23" s="43"/>
      <c r="FIU23" s="43"/>
      <c r="FIV23" s="43"/>
      <c r="FIW23" s="43"/>
      <c r="FIX23" s="43"/>
      <c r="FIY23" s="43"/>
      <c r="FIZ23" s="43"/>
      <c r="FJA23" s="43"/>
      <c r="FJB23" s="43"/>
      <c r="FJC23" s="43"/>
      <c r="FJD23" s="43"/>
      <c r="FJE23" s="43"/>
      <c r="FJF23" s="43"/>
      <c r="FJG23" s="43"/>
      <c r="FJH23" s="43"/>
      <c r="FJI23" s="43"/>
      <c r="FJJ23" s="43"/>
      <c r="FJK23" s="43"/>
      <c r="FJL23" s="43"/>
      <c r="FJM23" s="43"/>
      <c r="FJN23" s="43"/>
      <c r="FJO23" s="43"/>
      <c r="FJP23" s="43"/>
      <c r="FJQ23" s="43"/>
      <c r="FJR23" s="43"/>
      <c r="FJS23" s="43"/>
      <c r="FJT23" s="43"/>
      <c r="FJU23" s="43"/>
      <c r="FJV23" s="43"/>
      <c r="FJW23" s="43"/>
      <c r="FJX23" s="43"/>
      <c r="FJY23" s="43"/>
      <c r="FJZ23" s="43"/>
      <c r="FKA23" s="43"/>
      <c r="FKB23" s="43"/>
      <c r="FKC23" s="43"/>
      <c r="FKD23" s="43"/>
      <c r="FKE23" s="43"/>
      <c r="FKF23" s="43"/>
      <c r="FKG23" s="43"/>
      <c r="FKH23" s="43"/>
      <c r="FKI23" s="43"/>
      <c r="FKJ23" s="43"/>
      <c r="FKK23" s="43"/>
      <c r="FKL23" s="43"/>
      <c r="FKM23" s="43"/>
      <c r="FKN23" s="43"/>
      <c r="FKO23" s="43"/>
      <c r="FKP23" s="43"/>
      <c r="FKQ23" s="43"/>
      <c r="FKR23" s="43"/>
      <c r="FKS23" s="43"/>
      <c r="FKT23" s="43"/>
      <c r="FKU23" s="43"/>
      <c r="FKV23" s="43"/>
      <c r="FKW23" s="43"/>
      <c r="FKX23" s="43"/>
      <c r="FKY23" s="43"/>
      <c r="FKZ23" s="43"/>
      <c r="FLA23" s="43"/>
      <c r="FLB23" s="43"/>
      <c r="FLC23" s="43"/>
      <c r="FLD23" s="43"/>
      <c r="FLE23" s="43"/>
      <c r="FLF23" s="43"/>
      <c r="FLG23" s="43"/>
      <c r="FLH23" s="43"/>
      <c r="FLI23" s="43"/>
      <c r="FLJ23" s="43"/>
      <c r="FLK23" s="43"/>
      <c r="FLL23" s="43"/>
      <c r="FLM23" s="43"/>
      <c r="FLN23" s="43"/>
      <c r="FLO23" s="43"/>
      <c r="FLP23" s="43"/>
      <c r="FLQ23" s="43"/>
      <c r="FLR23" s="43"/>
      <c r="FLS23" s="43"/>
      <c r="FLT23" s="43"/>
      <c r="FLU23" s="43"/>
      <c r="FLV23" s="43"/>
      <c r="FLW23" s="43"/>
      <c r="FLX23" s="43"/>
      <c r="FLY23" s="43"/>
      <c r="FLZ23" s="43"/>
      <c r="FMA23" s="43"/>
      <c r="FMB23" s="43"/>
      <c r="FMC23" s="43"/>
      <c r="FMD23" s="43"/>
      <c r="FME23" s="43"/>
      <c r="FMF23" s="43"/>
      <c r="FMG23" s="43"/>
      <c r="FMH23" s="43"/>
      <c r="FMI23" s="43"/>
      <c r="FMJ23" s="43"/>
      <c r="FMK23" s="43"/>
      <c r="FML23" s="43"/>
      <c r="FMM23" s="43"/>
      <c r="FMN23" s="43"/>
      <c r="FMO23" s="43"/>
      <c r="FMP23" s="43"/>
      <c r="FMQ23" s="43"/>
      <c r="FMR23" s="43"/>
      <c r="FMS23" s="43"/>
      <c r="FMT23" s="43"/>
      <c r="FMU23" s="43"/>
      <c r="FMV23" s="43"/>
      <c r="FMW23" s="43"/>
      <c r="FMX23" s="43"/>
      <c r="FMY23" s="43"/>
      <c r="FMZ23" s="43"/>
      <c r="FNA23" s="43"/>
      <c r="FNB23" s="43"/>
      <c r="FNC23" s="43"/>
      <c r="FND23" s="43"/>
      <c r="FNE23" s="43"/>
      <c r="FNF23" s="43"/>
      <c r="FNG23" s="43"/>
      <c r="FNH23" s="43"/>
      <c r="FNI23" s="43"/>
      <c r="FNJ23" s="43"/>
      <c r="FNK23" s="43"/>
      <c r="FNL23" s="43"/>
      <c r="FNM23" s="43"/>
      <c r="FNN23" s="43"/>
      <c r="FNO23" s="43"/>
      <c r="FNP23" s="43"/>
      <c r="FNQ23" s="43"/>
      <c r="FNR23" s="43"/>
      <c r="FNS23" s="43"/>
      <c r="FNT23" s="43"/>
      <c r="FNU23" s="43"/>
      <c r="FNV23" s="43"/>
      <c r="FNW23" s="43"/>
      <c r="FNX23" s="43"/>
      <c r="FNY23" s="43"/>
      <c r="FNZ23" s="43"/>
      <c r="FOA23" s="43"/>
      <c r="FOB23" s="43"/>
      <c r="FOC23" s="43"/>
      <c r="FOD23" s="43"/>
      <c r="FOE23" s="43"/>
      <c r="FOF23" s="43"/>
      <c r="FOG23" s="43"/>
      <c r="FOH23" s="43"/>
      <c r="FOI23" s="43"/>
      <c r="FOJ23" s="43"/>
      <c r="FOK23" s="43"/>
      <c r="FOL23" s="43"/>
      <c r="FOM23" s="43"/>
      <c r="FON23" s="43"/>
      <c r="FOO23" s="43"/>
      <c r="FOP23" s="43"/>
      <c r="FOQ23" s="43"/>
      <c r="FOR23" s="43"/>
      <c r="FOS23" s="43"/>
      <c r="FOT23" s="43"/>
      <c r="FOU23" s="43"/>
      <c r="FOV23" s="43"/>
      <c r="FOW23" s="43"/>
      <c r="FOX23" s="43"/>
      <c r="FOY23" s="43"/>
      <c r="FOZ23" s="43"/>
      <c r="FPA23" s="43"/>
      <c r="FPB23" s="43"/>
      <c r="FPC23" s="43"/>
      <c r="FPD23" s="43"/>
      <c r="FPE23" s="43"/>
      <c r="FPF23" s="43"/>
      <c r="FPG23" s="43"/>
      <c r="FPH23" s="43"/>
      <c r="FPI23" s="43"/>
      <c r="FPJ23" s="43"/>
      <c r="FPK23" s="43"/>
      <c r="FPL23" s="43"/>
      <c r="FPM23" s="43"/>
      <c r="FPN23" s="43"/>
      <c r="FPO23" s="43"/>
      <c r="FPP23" s="43"/>
      <c r="FPQ23" s="43"/>
      <c r="FPR23" s="43"/>
      <c r="FPS23" s="43"/>
      <c r="FPT23" s="43"/>
      <c r="FPU23" s="43"/>
      <c r="FPV23" s="43"/>
      <c r="FPW23" s="43"/>
      <c r="FPX23" s="43"/>
      <c r="FPY23" s="43"/>
      <c r="FPZ23" s="43"/>
      <c r="FQA23" s="43"/>
      <c r="FQB23" s="43"/>
      <c r="FQC23" s="43"/>
      <c r="FQD23" s="43"/>
      <c r="FQE23" s="43"/>
      <c r="FQF23" s="43"/>
      <c r="FQG23" s="43"/>
      <c r="FQH23" s="43"/>
      <c r="FQI23" s="43"/>
      <c r="FQJ23" s="43"/>
      <c r="FQK23" s="43"/>
      <c r="FQL23" s="43"/>
      <c r="FQM23" s="43"/>
      <c r="FQN23" s="43"/>
      <c r="FQO23" s="43"/>
      <c r="FQP23" s="43"/>
      <c r="FQQ23" s="43"/>
      <c r="FQR23" s="43"/>
      <c r="FQS23" s="43"/>
      <c r="FQT23" s="43"/>
      <c r="FQU23" s="43"/>
      <c r="FQV23" s="43"/>
      <c r="FQW23" s="43"/>
      <c r="FQX23" s="43"/>
      <c r="FQY23" s="43"/>
      <c r="FQZ23" s="43"/>
      <c r="FRA23" s="43"/>
      <c r="FRB23" s="43"/>
      <c r="FRC23" s="43"/>
      <c r="FRD23" s="43"/>
      <c r="FRE23" s="43"/>
      <c r="FRF23" s="43"/>
      <c r="FRG23" s="43"/>
      <c r="FRH23" s="43"/>
      <c r="FRI23" s="43"/>
      <c r="FRJ23" s="43"/>
      <c r="FRK23" s="43"/>
      <c r="FRL23" s="43"/>
      <c r="FRM23" s="43"/>
      <c r="FRN23" s="43"/>
      <c r="FRO23" s="43"/>
      <c r="FRP23" s="43"/>
      <c r="FRQ23" s="43"/>
      <c r="FRR23" s="43"/>
      <c r="FRS23" s="43"/>
      <c r="FRT23" s="43"/>
      <c r="FRU23" s="43"/>
      <c r="FRV23" s="43"/>
      <c r="FRW23" s="43"/>
      <c r="FRX23" s="43"/>
      <c r="FRY23" s="43"/>
      <c r="FRZ23" s="43"/>
      <c r="FSA23" s="43"/>
      <c r="FSB23" s="43"/>
      <c r="FSC23" s="43"/>
      <c r="FSD23" s="43"/>
      <c r="FSE23" s="43"/>
      <c r="FSF23" s="43"/>
      <c r="FSG23" s="43"/>
      <c r="FSH23" s="43"/>
      <c r="FSI23" s="43"/>
      <c r="FSJ23" s="43"/>
      <c r="FSK23" s="43"/>
      <c r="FSL23" s="43"/>
      <c r="FSM23" s="43"/>
      <c r="FSN23" s="43"/>
      <c r="FSO23" s="43"/>
      <c r="FSP23" s="43"/>
      <c r="FSQ23" s="43"/>
      <c r="FSR23" s="43"/>
      <c r="FSS23" s="43"/>
      <c r="FST23" s="43"/>
      <c r="FSU23" s="43"/>
      <c r="FSV23" s="43"/>
      <c r="FSW23" s="43"/>
      <c r="FSX23" s="43"/>
      <c r="FSY23" s="43"/>
      <c r="FSZ23" s="43"/>
      <c r="FTA23" s="43"/>
      <c r="FTB23" s="43"/>
      <c r="FTC23" s="43"/>
      <c r="FTD23" s="43"/>
      <c r="FTE23" s="43"/>
      <c r="FTF23" s="43"/>
      <c r="FTG23" s="43"/>
      <c r="FTH23" s="43"/>
      <c r="FTI23" s="43"/>
      <c r="FTJ23" s="43"/>
      <c r="FTK23" s="43"/>
      <c r="FTL23" s="43"/>
      <c r="FTM23" s="43"/>
      <c r="FTN23" s="43"/>
      <c r="FTO23" s="43"/>
      <c r="FTP23" s="43"/>
      <c r="FTQ23" s="43"/>
      <c r="FTR23" s="43"/>
      <c r="FTS23" s="43"/>
      <c r="FTT23" s="43"/>
      <c r="FTU23" s="43"/>
      <c r="FTV23" s="43"/>
      <c r="FTW23" s="43"/>
      <c r="FTX23" s="43"/>
      <c r="FTY23" s="43"/>
      <c r="FTZ23" s="43"/>
      <c r="FUA23" s="43"/>
      <c r="FUB23" s="43"/>
      <c r="FUC23" s="43"/>
      <c r="FUD23" s="43"/>
      <c r="FUE23" s="43"/>
      <c r="FUF23" s="43"/>
      <c r="FUG23" s="43"/>
      <c r="FUH23" s="43"/>
      <c r="FUI23" s="43"/>
      <c r="FUJ23" s="43"/>
      <c r="FUK23" s="43"/>
      <c r="FUL23" s="43"/>
      <c r="FUM23" s="43"/>
      <c r="FUN23" s="43"/>
      <c r="FUO23" s="43"/>
      <c r="FUP23" s="43"/>
      <c r="FUQ23" s="43"/>
      <c r="FUR23" s="43"/>
      <c r="FUS23" s="43"/>
      <c r="FUT23" s="43"/>
      <c r="FUU23" s="43"/>
      <c r="FUV23" s="43"/>
      <c r="FUW23" s="43"/>
      <c r="FUX23" s="43"/>
      <c r="FUY23" s="43"/>
      <c r="FUZ23" s="43"/>
      <c r="FVA23" s="43"/>
      <c r="FVB23" s="43"/>
      <c r="FVC23" s="43"/>
      <c r="FVD23" s="43"/>
      <c r="FVE23" s="43"/>
      <c r="FVF23" s="43"/>
      <c r="FVG23" s="43"/>
      <c r="FVH23" s="43"/>
      <c r="FVI23" s="43"/>
      <c r="FVJ23" s="43"/>
      <c r="FVK23" s="43"/>
      <c r="FVL23" s="43"/>
      <c r="FVM23" s="43"/>
      <c r="FVN23" s="43"/>
      <c r="FVO23" s="43"/>
      <c r="FVP23" s="43"/>
      <c r="FVQ23" s="43"/>
      <c r="FVR23" s="43"/>
      <c r="FVS23" s="43"/>
      <c r="FVT23" s="43"/>
      <c r="FVU23" s="43"/>
      <c r="FVV23" s="43"/>
      <c r="FVW23" s="43"/>
      <c r="FVX23" s="43"/>
      <c r="FVY23" s="43"/>
      <c r="FVZ23" s="43"/>
      <c r="FWA23" s="43"/>
      <c r="FWB23" s="43"/>
      <c r="FWC23" s="43"/>
      <c r="FWD23" s="43"/>
      <c r="FWE23" s="43"/>
      <c r="FWF23" s="43"/>
      <c r="FWG23" s="43"/>
      <c r="FWH23" s="43"/>
      <c r="FWI23" s="43"/>
      <c r="FWJ23" s="43"/>
      <c r="FWK23" s="43"/>
      <c r="FWL23" s="43"/>
      <c r="FWM23" s="43"/>
      <c r="FWN23" s="43"/>
      <c r="FWO23" s="43"/>
      <c r="FWP23" s="43"/>
      <c r="FWQ23" s="43"/>
      <c r="FWR23" s="43"/>
      <c r="FWS23" s="43"/>
      <c r="FWT23" s="43"/>
      <c r="FWU23" s="43"/>
      <c r="FWV23" s="43"/>
      <c r="FWW23" s="43"/>
      <c r="FWX23" s="43"/>
      <c r="FWY23" s="43"/>
      <c r="FWZ23" s="43"/>
      <c r="FXA23" s="43"/>
      <c r="FXB23" s="43"/>
      <c r="FXC23" s="43"/>
      <c r="FXD23" s="43"/>
      <c r="FXE23" s="43"/>
      <c r="FXF23" s="43"/>
      <c r="FXG23" s="43"/>
      <c r="FXH23" s="43"/>
      <c r="FXI23" s="43"/>
      <c r="FXJ23" s="43"/>
      <c r="FXK23" s="43"/>
      <c r="FXL23" s="43"/>
      <c r="FXM23" s="43"/>
      <c r="FXN23" s="43"/>
      <c r="FXO23" s="43"/>
      <c r="FXP23" s="43"/>
      <c r="FXQ23" s="43"/>
      <c r="FXR23" s="43"/>
      <c r="FXS23" s="43"/>
      <c r="FXT23" s="43"/>
      <c r="FXU23" s="43"/>
      <c r="FXV23" s="43"/>
      <c r="FXW23" s="43"/>
      <c r="FXX23" s="43"/>
      <c r="FXY23" s="43"/>
      <c r="FXZ23" s="43"/>
      <c r="FYA23" s="43"/>
      <c r="FYB23" s="43"/>
      <c r="FYC23" s="43"/>
      <c r="FYD23" s="43"/>
      <c r="FYE23" s="43"/>
      <c r="FYF23" s="43"/>
      <c r="FYG23" s="43"/>
      <c r="FYH23" s="43"/>
      <c r="FYI23" s="43"/>
      <c r="FYJ23" s="43"/>
      <c r="FYK23" s="43"/>
      <c r="FYL23" s="43"/>
      <c r="FYM23" s="43"/>
      <c r="FYN23" s="43"/>
      <c r="FYO23" s="43"/>
      <c r="FYP23" s="43"/>
      <c r="FYQ23" s="43"/>
      <c r="FYR23" s="43"/>
      <c r="FYS23" s="43"/>
      <c r="FYT23" s="43"/>
      <c r="FYU23" s="43"/>
      <c r="FYV23" s="43"/>
      <c r="FYW23" s="43"/>
      <c r="FYX23" s="43"/>
      <c r="FYY23" s="43"/>
      <c r="FYZ23" s="43"/>
      <c r="FZA23" s="43"/>
      <c r="FZB23" s="43"/>
      <c r="FZC23" s="43"/>
      <c r="FZD23" s="43"/>
      <c r="FZE23" s="43"/>
      <c r="FZF23" s="43"/>
      <c r="FZG23" s="43"/>
      <c r="FZH23" s="43"/>
      <c r="FZI23" s="43"/>
      <c r="FZJ23" s="43"/>
      <c r="FZK23" s="43"/>
      <c r="FZL23" s="43"/>
      <c r="FZM23" s="43"/>
      <c r="FZN23" s="43"/>
      <c r="FZO23" s="43"/>
      <c r="FZP23" s="43"/>
      <c r="FZQ23" s="43"/>
      <c r="FZR23" s="43"/>
      <c r="FZS23" s="43"/>
      <c r="FZT23" s="43"/>
      <c r="FZU23" s="43"/>
      <c r="FZV23" s="43"/>
      <c r="FZW23" s="43"/>
      <c r="FZX23" s="43"/>
      <c r="FZY23" s="43"/>
      <c r="FZZ23" s="43"/>
      <c r="GAA23" s="43"/>
      <c r="GAB23" s="43"/>
      <c r="GAC23" s="43"/>
      <c r="GAD23" s="43"/>
      <c r="GAE23" s="43"/>
      <c r="GAF23" s="43"/>
      <c r="GAG23" s="43"/>
      <c r="GAH23" s="43"/>
      <c r="GAI23" s="43"/>
      <c r="GAJ23" s="43"/>
      <c r="GAK23" s="43"/>
      <c r="GAL23" s="43"/>
      <c r="GAM23" s="43"/>
      <c r="GAN23" s="43"/>
      <c r="GAO23" s="43"/>
      <c r="GAP23" s="43"/>
      <c r="GAQ23" s="43"/>
      <c r="GAR23" s="43"/>
      <c r="GAS23" s="43"/>
      <c r="GAT23" s="43"/>
      <c r="GAU23" s="43"/>
      <c r="GAV23" s="43"/>
      <c r="GAW23" s="43"/>
      <c r="GAX23" s="43"/>
      <c r="GAY23" s="43"/>
      <c r="GAZ23" s="43"/>
      <c r="GBA23" s="43"/>
      <c r="GBB23" s="43"/>
      <c r="GBC23" s="43"/>
      <c r="GBD23" s="43"/>
      <c r="GBE23" s="43"/>
      <c r="GBF23" s="43"/>
      <c r="GBG23" s="43"/>
      <c r="GBH23" s="43"/>
      <c r="GBI23" s="43"/>
      <c r="GBJ23" s="43"/>
      <c r="GBK23" s="43"/>
      <c r="GBL23" s="43"/>
      <c r="GBM23" s="43"/>
      <c r="GBN23" s="43"/>
      <c r="GBO23" s="43"/>
      <c r="GBP23" s="43"/>
      <c r="GBQ23" s="43"/>
      <c r="GBR23" s="43"/>
      <c r="GBS23" s="43"/>
      <c r="GBT23" s="43"/>
      <c r="GBU23" s="43"/>
      <c r="GBV23" s="43"/>
      <c r="GBW23" s="43"/>
      <c r="GBX23" s="43"/>
      <c r="GBY23" s="43"/>
      <c r="GBZ23" s="43"/>
      <c r="GCA23" s="43"/>
      <c r="GCB23" s="43"/>
      <c r="GCC23" s="43"/>
      <c r="GCD23" s="43"/>
      <c r="GCE23" s="43"/>
      <c r="GCF23" s="43"/>
      <c r="GCG23" s="43"/>
      <c r="GCH23" s="43"/>
      <c r="GCI23" s="43"/>
      <c r="GCJ23" s="43"/>
      <c r="GCK23" s="43"/>
      <c r="GCL23" s="43"/>
      <c r="GCM23" s="43"/>
      <c r="GCN23" s="43"/>
      <c r="GCO23" s="43"/>
      <c r="GCP23" s="43"/>
      <c r="GCQ23" s="43"/>
      <c r="GCR23" s="43"/>
      <c r="GCS23" s="43"/>
      <c r="GCT23" s="43"/>
      <c r="GCU23" s="43"/>
      <c r="GCV23" s="43"/>
      <c r="GCW23" s="43"/>
      <c r="GCX23" s="43"/>
      <c r="GCY23" s="43"/>
      <c r="GCZ23" s="43"/>
      <c r="GDA23" s="43"/>
      <c r="GDB23" s="43"/>
      <c r="GDC23" s="43"/>
      <c r="GDD23" s="43"/>
      <c r="GDE23" s="43"/>
      <c r="GDF23" s="43"/>
      <c r="GDG23" s="43"/>
      <c r="GDH23" s="43"/>
      <c r="GDI23" s="43"/>
      <c r="GDJ23" s="43"/>
      <c r="GDK23" s="43"/>
      <c r="GDL23" s="43"/>
      <c r="GDM23" s="43"/>
      <c r="GDN23" s="43"/>
      <c r="GDO23" s="43"/>
      <c r="GDP23" s="43"/>
      <c r="GDQ23" s="43"/>
      <c r="GDR23" s="43"/>
      <c r="GDS23" s="43"/>
      <c r="GDT23" s="43"/>
      <c r="GDU23" s="43"/>
      <c r="GDV23" s="43"/>
      <c r="GDW23" s="43"/>
      <c r="GDX23" s="43"/>
      <c r="GDY23" s="43"/>
      <c r="GDZ23" s="43"/>
      <c r="GEA23" s="43"/>
      <c r="GEB23" s="43"/>
      <c r="GEC23" s="43"/>
      <c r="GED23" s="43"/>
      <c r="GEE23" s="43"/>
      <c r="GEF23" s="43"/>
      <c r="GEG23" s="43"/>
      <c r="GEH23" s="43"/>
      <c r="GEI23" s="43"/>
      <c r="GEJ23" s="43"/>
      <c r="GEK23" s="43"/>
      <c r="GEL23" s="43"/>
      <c r="GEM23" s="43"/>
      <c r="GEN23" s="43"/>
      <c r="GEO23" s="43"/>
      <c r="GEP23" s="43"/>
      <c r="GEQ23" s="43"/>
      <c r="GER23" s="43"/>
      <c r="GES23" s="43"/>
      <c r="GET23" s="43"/>
      <c r="GEU23" s="43"/>
      <c r="GEV23" s="43"/>
      <c r="GEW23" s="43"/>
      <c r="GEX23" s="43"/>
      <c r="GEY23" s="43"/>
      <c r="GEZ23" s="43"/>
      <c r="GFA23" s="43"/>
      <c r="GFB23" s="43"/>
      <c r="GFC23" s="43"/>
      <c r="GFD23" s="43"/>
      <c r="GFE23" s="43"/>
      <c r="GFF23" s="43"/>
      <c r="GFG23" s="43"/>
      <c r="GFH23" s="43"/>
      <c r="GFI23" s="43"/>
      <c r="GFJ23" s="43"/>
      <c r="GFK23" s="43"/>
      <c r="GFL23" s="43"/>
      <c r="GFM23" s="43"/>
      <c r="GFN23" s="43"/>
      <c r="GFO23" s="43"/>
      <c r="GFP23" s="43"/>
      <c r="GFQ23" s="43"/>
      <c r="GFR23" s="43"/>
      <c r="GFS23" s="43"/>
      <c r="GFT23" s="43"/>
      <c r="GFU23" s="43"/>
      <c r="GFV23" s="43"/>
      <c r="GFW23" s="43"/>
      <c r="GFX23" s="43"/>
      <c r="GFY23" s="43"/>
      <c r="GFZ23" s="43"/>
      <c r="GGA23" s="43"/>
      <c r="GGB23" s="43"/>
      <c r="GGC23" s="43"/>
      <c r="GGD23" s="43"/>
      <c r="GGE23" s="43"/>
      <c r="GGF23" s="43"/>
      <c r="GGG23" s="43"/>
      <c r="GGH23" s="43"/>
      <c r="GGI23" s="43"/>
      <c r="GGJ23" s="43"/>
      <c r="GGK23" s="43"/>
      <c r="GGL23" s="43"/>
      <c r="GGM23" s="43"/>
      <c r="GGN23" s="43"/>
      <c r="GGO23" s="43"/>
      <c r="GGP23" s="43"/>
      <c r="GGQ23" s="43"/>
      <c r="GGR23" s="43"/>
      <c r="GGS23" s="43"/>
      <c r="GGT23" s="43"/>
      <c r="GGU23" s="43"/>
      <c r="GGV23" s="43"/>
      <c r="GGW23" s="43"/>
      <c r="GGX23" s="43"/>
      <c r="GGY23" s="43"/>
      <c r="GGZ23" s="43"/>
      <c r="GHA23" s="43"/>
      <c r="GHB23" s="43"/>
      <c r="GHC23" s="43"/>
      <c r="GHD23" s="43"/>
      <c r="GHE23" s="43"/>
      <c r="GHF23" s="43"/>
      <c r="GHG23" s="43"/>
      <c r="GHH23" s="43"/>
      <c r="GHI23" s="43"/>
      <c r="GHJ23" s="43"/>
      <c r="GHK23" s="43"/>
      <c r="GHL23" s="43"/>
      <c r="GHM23" s="43"/>
      <c r="GHN23" s="43"/>
      <c r="GHO23" s="43"/>
      <c r="GHP23" s="43"/>
      <c r="GHQ23" s="43"/>
      <c r="GHR23" s="43"/>
      <c r="GHS23" s="43"/>
      <c r="GHT23" s="43"/>
      <c r="GHU23" s="43"/>
      <c r="GHV23" s="43"/>
      <c r="GHW23" s="43"/>
      <c r="GHX23" s="43"/>
      <c r="GHY23" s="43"/>
      <c r="GHZ23" s="43"/>
      <c r="GIA23" s="43"/>
      <c r="GIB23" s="43"/>
      <c r="GIC23" s="43"/>
      <c r="GID23" s="43"/>
      <c r="GIE23" s="43"/>
      <c r="GIF23" s="43"/>
      <c r="GIG23" s="43"/>
      <c r="GIH23" s="43"/>
      <c r="GII23" s="43"/>
      <c r="GIJ23" s="43"/>
      <c r="GIK23" s="43"/>
      <c r="GIL23" s="43"/>
      <c r="GIM23" s="43"/>
      <c r="GIN23" s="43"/>
      <c r="GIO23" s="43"/>
      <c r="GIP23" s="43"/>
      <c r="GIQ23" s="43"/>
      <c r="GIR23" s="43"/>
      <c r="GIS23" s="43"/>
      <c r="GIT23" s="43"/>
      <c r="GIU23" s="43"/>
      <c r="GIV23" s="43"/>
      <c r="GIW23" s="43"/>
      <c r="GIX23" s="43"/>
      <c r="GIY23" s="43"/>
      <c r="GIZ23" s="43"/>
      <c r="GJA23" s="43"/>
      <c r="GJB23" s="43"/>
      <c r="GJC23" s="43"/>
      <c r="GJD23" s="43"/>
      <c r="GJE23" s="43"/>
      <c r="GJF23" s="43"/>
      <c r="GJG23" s="43"/>
      <c r="GJH23" s="43"/>
      <c r="GJI23" s="43"/>
      <c r="GJJ23" s="43"/>
      <c r="GJK23" s="43"/>
      <c r="GJL23" s="43"/>
      <c r="GJM23" s="43"/>
      <c r="GJN23" s="43"/>
      <c r="GJO23" s="43"/>
      <c r="GJP23" s="43"/>
      <c r="GJQ23" s="43"/>
      <c r="GJR23" s="43"/>
      <c r="GJS23" s="43"/>
      <c r="GJT23" s="43"/>
      <c r="GJU23" s="43"/>
      <c r="GJV23" s="43"/>
      <c r="GJW23" s="43"/>
      <c r="GJX23" s="43"/>
      <c r="GJY23" s="43"/>
      <c r="GJZ23" s="43"/>
      <c r="GKA23" s="43"/>
      <c r="GKB23" s="43"/>
      <c r="GKC23" s="43"/>
      <c r="GKD23" s="43"/>
      <c r="GKE23" s="43"/>
      <c r="GKF23" s="43"/>
      <c r="GKG23" s="43"/>
      <c r="GKH23" s="43"/>
      <c r="GKI23" s="43"/>
      <c r="GKJ23" s="43"/>
      <c r="GKK23" s="43"/>
      <c r="GKL23" s="43"/>
      <c r="GKM23" s="43"/>
      <c r="GKN23" s="43"/>
      <c r="GKO23" s="43"/>
      <c r="GKP23" s="43"/>
      <c r="GKQ23" s="43"/>
      <c r="GKR23" s="43"/>
      <c r="GKS23" s="43"/>
      <c r="GKT23" s="43"/>
      <c r="GKU23" s="43"/>
      <c r="GKV23" s="43"/>
      <c r="GKW23" s="43"/>
      <c r="GKX23" s="43"/>
      <c r="GKY23" s="43"/>
      <c r="GKZ23" s="43"/>
      <c r="GLA23" s="43"/>
      <c r="GLB23" s="43"/>
      <c r="GLC23" s="43"/>
      <c r="GLD23" s="43"/>
      <c r="GLE23" s="43"/>
      <c r="GLF23" s="43"/>
      <c r="GLG23" s="43"/>
      <c r="GLH23" s="43"/>
      <c r="GLI23" s="43"/>
      <c r="GLJ23" s="43"/>
      <c r="GLK23" s="43"/>
      <c r="GLL23" s="43"/>
      <c r="GLM23" s="43"/>
      <c r="GLN23" s="43"/>
      <c r="GLO23" s="43"/>
      <c r="GLP23" s="43"/>
      <c r="GLQ23" s="43"/>
      <c r="GLR23" s="43"/>
      <c r="GLS23" s="43"/>
      <c r="GLT23" s="43"/>
      <c r="GLU23" s="43"/>
      <c r="GLV23" s="43"/>
      <c r="GLW23" s="43"/>
      <c r="GLX23" s="43"/>
      <c r="GLY23" s="43"/>
      <c r="GLZ23" s="43"/>
      <c r="GMA23" s="43"/>
      <c r="GMB23" s="43"/>
      <c r="GMC23" s="43"/>
      <c r="GMD23" s="43"/>
      <c r="GME23" s="43"/>
      <c r="GMF23" s="43"/>
      <c r="GMG23" s="43"/>
      <c r="GMH23" s="43"/>
      <c r="GMI23" s="43"/>
      <c r="GMJ23" s="43"/>
      <c r="GMK23" s="43"/>
      <c r="GML23" s="43"/>
      <c r="GMM23" s="43"/>
      <c r="GMN23" s="43"/>
      <c r="GMO23" s="43"/>
      <c r="GMP23" s="43"/>
      <c r="GMQ23" s="43"/>
      <c r="GMR23" s="43"/>
      <c r="GMS23" s="43"/>
      <c r="GMT23" s="43"/>
      <c r="GMU23" s="43"/>
      <c r="GMV23" s="43"/>
      <c r="GMW23" s="43"/>
      <c r="GMX23" s="43"/>
      <c r="GMY23" s="43"/>
      <c r="GMZ23" s="43"/>
      <c r="GNA23" s="43"/>
      <c r="GNB23" s="43"/>
      <c r="GNC23" s="43"/>
      <c r="GND23" s="43"/>
      <c r="GNE23" s="43"/>
      <c r="GNF23" s="43"/>
      <c r="GNG23" s="43"/>
      <c r="GNH23" s="43"/>
      <c r="GNI23" s="43"/>
      <c r="GNJ23" s="43"/>
      <c r="GNK23" s="43"/>
      <c r="GNL23" s="43"/>
      <c r="GNM23" s="43"/>
      <c r="GNN23" s="43"/>
      <c r="GNO23" s="43"/>
      <c r="GNP23" s="43"/>
      <c r="GNQ23" s="43"/>
      <c r="GNR23" s="43"/>
      <c r="GNS23" s="43"/>
      <c r="GNT23" s="43"/>
      <c r="GNU23" s="43"/>
      <c r="GNV23" s="43"/>
      <c r="GNW23" s="43"/>
      <c r="GNX23" s="43"/>
      <c r="GNY23" s="43"/>
      <c r="GNZ23" s="43"/>
      <c r="GOA23" s="43"/>
      <c r="GOB23" s="43"/>
      <c r="GOC23" s="43"/>
      <c r="GOD23" s="43"/>
      <c r="GOE23" s="43"/>
      <c r="GOF23" s="43"/>
      <c r="GOG23" s="43"/>
      <c r="GOH23" s="43"/>
      <c r="GOI23" s="43"/>
      <c r="GOJ23" s="43"/>
      <c r="GOK23" s="43"/>
      <c r="GOL23" s="43"/>
      <c r="GOM23" s="43"/>
      <c r="GON23" s="43"/>
      <c r="GOO23" s="43"/>
      <c r="GOP23" s="43"/>
      <c r="GOQ23" s="43"/>
      <c r="GOR23" s="43"/>
      <c r="GOS23" s="43"/>
      <c r="GOT23" s="43"/>
      <c r="GOU23" s="43"/>
      <c r="GOV23" s="43"/>
      <c r="GOW23" s="43"/>
      <c r="GOX23" s="43"/>
      <c r="GOY23" s="43"/>
      <c r="GOZ23" s="43"/>
      <c r="GPA23" s="43"/>
      <c r="GPB23" s="43"/>
      <c r="GPC23" s="43"/>
      <c r="GPD23" s="43"/>
      <c r="GPE23" s="43"/>
      <c r="GPF23" s="43"/>
      <c r="GPG23" s="43"/>
      <c r="GPH23" s="43"/>
      <c r="GPI23" s="43"/>
      <c r="GPJ23" s="43"/>
      <c r="GPK23" s="43"/>
      <c r="GPL23" s="43"/>
      <c r="GPM23" s="43"/>
      <c r="GPN23" s="43"/>
      <c r="GPO23" s="43"/>
      <c r="GPP23" s="43"/>
      <c r="GPQ23" s="43"/>
      <c r="GPR23" s="43"/>
      <c r="GPS23" s="43"/>
      <c r="GPT23" s="43"/>
      <c r="GPU23" s="43"/>
      <c r="GPV23" s="43"/>
      <c r="GPW23" s="43"/>
      <c r="GPX23" s="43"/>
      <c r="GPY23" s="43"/>
      <c r="GPZ23" s="43"/>
      <c r="GQA23" s="43"/>
      <c r="GQB23" s="43"/>
      <c r="GQC23" s="43"/>
      <c r="GQD23" s="43"/>
      <c r="GQE23" s="43"/>
      <c r="GQF23" s="43"/>
      <c r="GQG23" s="43"/>
      <c r="GQH23" s="43"/>
      <c r="GQI23" s="43"/>
      <c r="GQJ23" s="43"/>
      <c r="GQK23" s="43"/>
      <c r="GQL23" s="43"/>
      <c r="GQM23" s="43"/>
      <c r="GQN23" s="43"/>
      <c r="GQO23" s="43"/>
      <c r="GQP23" s="43"/>
      <c r="GQQ23" s="43"/>
      <c r="GQR23" s="43"/>
      <c r="GQS23" s="43"/>
      <c r="GQT23" s="43"/>
      <c r="GQU23" s="43"/>
      <c r="GQV23" s="43"/>
      <c r="GQW23" s="43"/>
      <c r="GQX23" s="43"/>
      <c r="GQY23" s="43"/>
      <c r="GQZ23" s="43"/>
      <c r="GRA23" s="43"/>
      <c r="GRB23" s="43"/>
      <c r="GRC23" s="43"/>
      <c r="GRD23" s="43"/>
      <c r="GRE23" s="43"/>
      <c r="GRF23" s="43"/>
      <c r="GRG23" s="43"/>
      <c r="GRH23" s="43"/>
      <c r="GRI23" s="43"/>
      <c r="GRJ23" s="43"/>
      <c r="GRK23" s="43"/>
      <c r="GRL23" s="43"/>
      <c r="GRM23" s="43"/>
      <c r="GRN23" s="43"/>
      <c r="GRO23" s="43"/>
      <c r="GRP23" s="43"/>
      <c r="GRQ23" s="43"/>
      <c r="GRR23" s="43"/>
      <c r="GRS23" s="43"/>
      <c r="GRT23" s="43"/>
      <c r="GRU23" s="43"/>
      <c r="GRV23" s="43"/>
      <c r="GRW23" s="43"/>
      <c r="GRX23" s="43"/>
      <c r="GRY23" s="43"/>
      <c r="GRZ23" s="43"/>
      <c r="GSA23" s="43"/>
      <c r="GSB23" s="43"/>
      <c r="GSC23" s="43"/>
      <c r="GSD23" s="43"/>
      <c r="GSE23" s="43"/>
      <c r="GSF23" s="43"/>
      <c r="GSG23" s="43"/>
      <c r="GSH23" s="43"/>
      <c r="GSI23" s="43"/>
      <c r="GSJ23" s="43"/>
      <c r="GSK23" s="43"/>
      <c r="GSL23" s="43"/>
      <c r="GSM23" s="43"/>
      <c r="GSN23" s="43"/>
      <c r="GSO23" s="43"/>
      <c r="GSP23" s="43"/>
      <c r="GSQ23" s="43"/>
      <c r="GSR23" s="43"/>
      <c r="GSS23" s="43"/>
      <c r="GST23" s="43"/>
      <c r="GSU23" s="43"/>
      <c r="GSV23" s="43"/>
      <c r="GSW23" s="43"/>
      <c r="GSX23" s="43"/>
      <c r="GSY23" s="43"/>
      <c r="GSZ23" s="43"/>
      <c r="GTA23" s="43"/>
      <c r="GTB23" s="43"/>
      <c r="GTC23" s="43"/>
      <c r="GTD23" s="43"/>
      <c r="GTE23" s="43"/>
      <c r="GTF23" s="43"/>
      <c r="GTG23" s="43"/>
      <c r="GTH23" s="43"/>
      <c r="GTI23" s="43"/>
      <c r="GTJ23" s="43"/>
      <c r="GTK23" s="43"/>
      <c r="GTL23" s="43"/>
      <c r="GTM23" s="43"/>
      <c r="GTN23" s="43"/>
      <c r="GTO23" s="43"/>
      <c r="GTP23" s="43"/>
      <c r="GTQ23" s="43"/>
      <c r="GTR23" s="43"/>
      <c r="GTS23" s="43"/>
      <c r="GTT23" s="43"/>
      <c r="GTU23" s="43"/>
      <c r="GTV23" s="43"/>
      <c r="GTW23" s="43"/>
      <c r="GTX23" s="43"/>
      <c r="GTY23" s="43"/>
      <c r="GTZ23" s="43"/>
      <c r="GUA23" s="43"/>
      <c r="GUB23" s="43"/>
      <c r="GUC23" s="43"/>
      <c r="GUD23" s="43"/>
      <c r="GUE23" s="43"/>
      <c r="GUF23" s="43"/>
      <c r="GUG23" s="43"/>
      <c r="GUH23" s="43"/>
      <c r="GUI23" s="43"/>
      <c r="GUJ23" s="43"/>
      <c r="GUK23" s="43"/>
      <c r="GUL23" s="43"/>
      <c r="GUM23" s="43"/>
      <c r="GUN23" s="43"/>
      <c r="GUO23" s="43"/>
      <c r="GUP23" s="43"/>
      <c r="GUQ23" s="43"/>
      <c r="GUR23" s="43"/>
      <c r="GUS23" s="43"/>
      <c r="GUT23" s="43"/>
      <c r="GUU23" s="43"/>
      <c r="GUV23" s="43"/>
      <c r="GUW23" s="43"/>
      <c r="GUX23" s="43"/>
      <c r="GUY23" s="43"/>
      <c r="GUZ23" s="43"/>
      <c r="GVA23" s="43"/>
      <c r="GVB23" s="43"/>
      <c r="GVC23" s="43"/>
      <c r="GVD23" s="43"/>
      <c r="GVE23" s="43"/>
      <c r="GVF23" s="43"/>
      <c r="GVG23" s="43"/>
      <c r="GVH23" s="43"/>
      <c r="GVI23" s="43"/>
      <c r="GVJ23" s="43"/>
      <c r="GVK23" s="43"/>
      <c r="GVL23" s="43"/>
      <c r="GVM23" s="43"/>
      <c r="GVN23" s="43"/>
      <c r="GVO23" s="43"/>
      <c r="GVP23" s="43"/>
      <c r="GVQ23" s="43"/>
      <c r="GVR23" s="43"/>
      <c r="GVS23" s="43"/>
      <c r="GVT23" s="43"/>
      <c r="GVU23" s="43"/>
      <c r="GVV23" s="43"/>
      <c r="GVW23" s="43"/>
      <c r="GVX23" s="43"/>
      <c r="GVY23" s="43"/>
      <c r="GVZ23" s="43"/>
      <c r="GWA23" s="43"/>
      <c r="GWB23" s="43"/>
      <c r="GWC23" s="43"/>
      <c r="GWD23" s="43"/>
      <c r="GWE23" s="43"/>
      <c r="GWF23" s="43"/>
      <c r="GWG23" s="43"/>
      <c r="GWH23" s="43"/>
      <c r="GWI23" s="43"/>
      <c r="GWJ23" s="43"/>
      <c r="GWK23" s="43"/>
      <c r="GWL23" s="43"/>
      <c r="GWM23" s="43"/>
      <c r="GWN23" s="43"/>
      <c r="GWO23" s="43"/>
      <c r="GWP23" s="43"/>
      <c r="GWQ23" s="43"/>
      <c r="GWR23" s="43"/>
      <c r="GWS23" s="43"/>
      <c r="GWT23" s="43"/>
      <c r="GWU23" s="43"/>
      <c r="GWV23" s="43"/>
      <c r="GWW23" s="43"/>
      <c r="GWX23" s="43"/>
      <c r="GWY23" s="43"/>
      <c r="GWZ23" s="43"/>
      <c r="GXA23" s="43"/>
      <c r="GXB23" s="43"/>
      <c r="GXC23" s="43"/>
      <c r="GXD23" s="43"/>
      <c r="GXE23" s="43"/>
      <c r="GXF23" s="43"/>
      <c r="GXG23" s="43"/>
      <c r="GXH23" s="43"/>
      <c r="GXI23" s="43"/>
      <c r="GXJ23" s="43"/>
      <c r="GXK23" s="43"/>
      <c r="GXL23" s="43"/>
      <c r="GXM23" s="43"/>
      <c r="GXN23" s="43"/>
      <c r="GXO23" s="43"/>
      <c r="GXP23" s="43"/>
      <c r="GXQ23" s="43"/>
      <c r="GXR23" s="43"/>
      <c r="GXS23" s="43"/>
      <c r="GXT23" s="43"/>
      <c r="GXU23" s="43"/>
      <c r="GXV23" s="43"/>
      <c r="GXW23" s="43"/>
      <c r="GXX23" s="43"/>
      <c r="GXY23" s="43"/>
      <c r="GXZ23" s="43"/>
      <c r="GYA23" s="43"/>
      <c r="GYB23" s="43"/>
      <c r="GYC23" s="43"/>
      <c r="GYD23" s="43"/>
      <c r="GYE23" s="43"/>
      <c r="GYF23" s="43"/>
      <c r="GYG23" s="43"/>
      <c r="GYH23" s="43"/>
      <c r="GYI23" s="43"/>
      <c r="GYJ23" s="43"/>
      <c r="GYK23" s="43"/>
      <c r="GYL23" s="43"/>
      <c r="GYM23" s="43"/>
      <c r="GYN23" s="43"/>
      <c r="GYO23" s="43"/>
      <c r="GYP23" s="43"/>
      <c r="GYQ23" s="43"/>
      <c r="GYR23" s="43"/>
      <c r="GYS23" s="43"/>
      <c r="GYT23" s="43"/>
      <c r="GYU23" s="43"/>
      <c r="GYV23" s="43"/>
      <c r="GYW23" s="43"/>
      <c r="GYX23" s="43"/>
      <c r="GYY23" s="43"/>
      <c r="GYZ23" s="43"/>
      <c r="GZA23" s="43"/>
      <c r="GZB23" s="43"/>
      <c r="GZC23" s="43"/>
      <c r="GZD23" s="43"/>
      <c r="GZE23" s="43"/>
      <c r="GZF23" s="43"/>
      <c r="GZG23" s="43"/>
      <c r="GZH23" s="43"/>
      <c r="GZI23" s="43"/>
      <c r="GZJ23" s="43"/>
      <c r="GZK23" s="43"/>
      <c r="GZL23" s="43"/>
      <c r="GZM23" s="43"/>
      <c r="GZN23" s="43"/>
      <c r="GZO23" s="43"/>
      <c r="GZP23" s="43"/>
      <c r="GZQ23" s="43"/>
      <c r="GZR23" s="43"/>
      <c r="GZS23" s="43"/>
      <c r="GZT23" s="43"/>
      <c r="GZU23" s="43"/>
      <c r="GZV23" s="43"/>
      <c r="GZW23" s="43"/>
      <c r="GZX23" s="43"/>
      <c r="GZY23" s="43"/>
      <c r="GZZ23" s="43"/>
      <c r="HAA23" s="43"/>
      <c r="HAB23" s="43"/>
      <c r="HAC23" s="43"/>
      <c r="HAD23" s="43"/>
      <c r="HAE23" s="43"/>
      <c r="HAF23" s="43"/>
      <c r="HAG23" s="43"/>
      <c r="HAH23" s="43"/>
      <c r="HAI23" s="43"/>
      <c r="HAJ23" s="43"/>
      <c r="HAK23" s="43"/>
      <c r="HAL23" s="43"/>
      <c r="HAM23" s="43"/>
      <c r="HAN23" s="43"/>
      <c r="HAO23" s="43"/>
      <c r="HAP23" s="43"/>
      <c r="HAQ23" s="43"/>
      <c r="HAR23" s="43"/>
      <c r="HAS23" s="43"/>
      <c r="HAT23" s="43"/>
      <c r="HAU23" s="43"/>
      <c r="HAV23" s="43"/>
      <c r="HAW23" s="43"/>
      <c r="HAX23" s="43"/>
      <c r="HAY23" s="43"/>
      <c r="HAZ23" s="43"/>
      <c r="HBA23" s="43"/>
      <c r="HBB23" s="43"/>
      <c r="HBC23" s="43"/>
      <c r="HBD23" s="43"/>
      <c r="HBE23" s="43"/>
      <c r="HBF23" s="43"/>
      <c r="HBG23" s="43"/>
      <c r="HBH23" s="43"/>
      <c r="HBI23" s="43"/>
      <c r="HBJ23" s="43"/>
      <c r="HBK23" s="43"/>
      <c r="HBL23" s="43"/>
      <c r="HBM23" s="43"/>
      <c r="HBN23" s="43"/>
      <c r="HBO23" s="43"/>
      <c r="HBP23" s="43"/>
      <c r="HBQ23" s="43"/>
      <c r="HBR23" s="43"/>
      <c r="HBS23" s="43"/>
      <c r="HBT23" s="43"/>
      <c r="HBU23" s="43"/>
      <c r="HBV23" s="43"/>
      <c r="HBW23" s="43"/>
      <c r="HBX23" s="43"/>
      <c r="HBY23" s="43"/>
      <c r="HBZ23" s="43"/>
      <c r="HCA23" s="43"/>
      <c r="HCB23" s="43"/>
      <c r="HCC23" s="43"/>
      <c r="HCD23" s="43"/>
      <c r="HCE23" s="43"/>
      <c r="HCF23" s="43"/>
      <c r="HCG23" s="43"/>
      <c r="HCH23" s="43"/>
      <c r="HCI23" s="43"/>
      <c r="HCJ23" s="43"/>
      <c r="HCK23" s="43"/>
      <c r="HCL23" s="43"/>
      <c r="HCM23" s="43"/>
      <c r="HCN23" s="43"/>
      <c r="HCO23" s="43"/>
      <c r="HCP23" s="43"/>
      <c r="HCQ23" s="43"/>
      <c r="HCR23" s="43"/>
      <c r="HCS23" s="43"/>
      <c r="HCT23" s="43"/>
      <c r="HCU23" s="43"/>
      <c r="HCV23" s="43"/>
      <c r="HCW23" s="43"/>
      <c r="HCX23" s="43"/>
      <c r="HCY23" s="43"/>
      <c r="HCZ23" s="43"/>
      <c r="HDA23" s="43"/>
      <c r="HDB23" s="43"/>
      <c r="HDC23" s="43"/>
      <c r="HDD23" s="43"/>
      <c r="HDE23" s="43"/>
      <c r="HDF23" s="43"/>
      <c r="HDG23" s="43"/>
      <c r="HDH23" s="43"/>
      <c r="HDI23" s="43"/>
      <c r="HDJ23" s="43"/>
      <c r="HDK23" s="43"/>
      <c r="HDL23" s="43"/>
      <c r="HDM23" s="43"/>
      <c r="HDN23" s="43"/>
      <c r="HDO23" s="43"/>
      <c r="HDP23" s="43"/>
      <c r="HDQ23" s="43"/>
      <c r="HDR23" s="43"/>
      <c r="HDS23" s="43"/>
      <c r="HDT23" s="43"/>
      <c r="HDU23" s="43"/>
      <c r="HDV23" s="43"/>
      <c r="HDW23" s="43"/>
      <c r="HDX23" s="43"/>
      <c r="HDY23" s="43"/>
      <c r="HDZ23" s="43"/>
      <c r="HEA23" s="43"/>
      <c r="HEB23" s="43"/>
      <c r="HEC23" s="43"/>
      <c r="HED23" s="43"/>
      <c r="HEE23" s="43"/>
      <c r="HEF23" s="43"/>
      <c r="HEG23" s="43"/>
      <c r="HEH23" s="43"/>
      <c r="HEI23" s="43"/>
      <c r="HEJ23" s="43"/>
      <c r="HEK23" s="43"/>
      <c r="HEL23" s="43"/>
      <c r="HEM23" s="43"/>
      <c r="HEN23" s="43"/>
      <c r="HEO23" s="43"/>
      <c r="HEP23" s="43"/>
      <c r="HEQ23" s="43"/>
      <c r="HER23" s="43"/>
      <c r="HES23" s="43"/>
      <c r="HET23" s="43"/>
      <c r="HEU23" s="43"/>
      <c r="HEV23" s="43"/>
      <c r="HEW23" s="43"/>
      <c r="HEX23" s="43"/>
      <c r="HEY23" s="43"/>
      <c r="HEZ23" s="43"/>
      <c r="HFA23" s="43"/>
      <c r="HFB23" s="43"/>
      <c r="HFC23" s="43"/>
      <c r="HFD23" s="43"/>
      <c r="HFE23" s="43"/>
      <c r="HFF23" s="43"/>
      <c r="HFG23" s="43"/>
      <c r="HFH23" s="43"/>
      <c r="HFI23" s="43"/>
      <c r="HFJ23" s="43"/>
      <c r="HFK23" s="43"/>
      <c r="HFL23" s="43"/>
      <c r="HFM23" s="43"/>
      <c r="HFN23" s="43"/>
      <c r="HFO23" s="43"/>
      <c r="HFP23" s="43"/>
      <c r="HFQ23" s="43"/>
      <c r="HFR23" s="43"/>
      <c r="HFS23" s="43"/>
      <c r="HFT23" s="43"/>
      <c r="HFU23" s="43"/>
      <c r="HFV23" s="43"/>
      <c r="HFW23" s="43"/>
      <c r="HFX23" s="43"/>
      <c r="HFY23" s="43"/>
      <c r="HFZ23" s="43"/>
      <c r="HGA23" s="43"/>
      <c r="HGB23" s="43"/>
      <c r="HGC23" s="43"/>
      <c r="HGD23" s="43"/>
      <c r="HGE23" s="43"/>
      <c r="HGF23" s="43"/>
      <c r="HGG23" s="43"/>
      <c r="HGH23" s="43"/>
      <c r="HGI23" s="43"/>
      <c r="HGJ23" s="43"/>
      <c r="HGK23" s="43"/>
      <c r="HGL23" s="43"/>
      <c r="HGM23" s="43"/>
      <c r="HGN23" s="43"/>
      <c r="HGO23" s="43"/>
      <c r="HGP23" s="43"/>
      <c r="HGQ23" s="43"/>
      <c r="HGR23" s="43"/>
      <c r="HGS23" s="43"/>
      <c r="HGT23" s="43"/>
      <c r="HGU23" s="43"/>
      <c r="HGV23" s="43"/>
      <c r="HGW23" s="43"/>
      <c r="HGX23" s="43"/>
      <c r="HGY23" s="43"/>
      <c r="HGZ23" s="43"/>
      <c r="HHA23" s="43"/>
      <c r="HHB23" s="43"/>
      <c r="HHC23" s="43"/>
      <c r="HHD23" s="43"/>
      <c r="HHE23" s="43"/>
      <c r="HHF23" s="43"/>
      <c r="HHG23" s="43"/>
      <c r="HHH23" s="43"/>
      <c r="HHI23" s="43"/>
      <c r="HHJ23" s="43"/>
      <c r="HHK23" s="43"/>
      <c r="HHL23" s="43"/>
      <c r="HHM23" s="43"/>
      <c r="HHN23" s="43"/>
      <c r="HHO23" s="43"/>
      <c r="HHP23" s="43"/>
      <c r="HHQ23" s="43"/>
      <c r="HHR23" s="43"/>
      <c r="HHS23" s="43"/>
      <c r="HHT23" s="43"/>
      <c r="HHU23" s="43"/>
      <c r="HHV23" s="43"/>
      <c r="HHW23" s="43"/>
      <c r="HHX23" s="43"/>
      <c r="HHY23" s="43"/>
      <c r="HHZ23" s="43"/>
      <c r="HIA23" s="43"/>
      <c r="HIB23" s="43"/>
      <c r="HIC23" s="43"/>
      <c r="HID23" s="43"/>
      <c r="HIE23" s="43"/>
      <c r="HIF23" s="43"/>
      <c r="HIG23" s="43"/>
      <c r="HIH23" s="43"/>
      <c r="HII23" s="43"/>
      <c r="HIJ23" s="43"/>
      <c r="HIK23" s="43"/>
      <c r="HIL23" s="43"/>
      <c r="HIM23" s="43"/>
      <c r="HIN23" s="43"/>
      <c r="HIO23" s="43"/>
      <c r="HIP23" s="43"/>
      <c r="HIQ23" s="43"/>
      <c r="HIR23" s="43"/>
      <c r="HIS23" s="43"/>
      <c r="HIT23" s="43"/>
      <c r="HIU23" s="43"/>
      <c r="HIV23" s="43"/>
      <c r="HIW23" s="43"/>
      <c r="HIX23" s="43"/>
      <c r="HIY23" s="43"/>
      <c r="HIZ23" s="43"/>
      <c r="HJA23" s="43"/>
      <c r="HJB23" s="43"/>
      <c r="HJC23" s="43"/>
      <c r="HJD23" s="43"/>
      <c r="HJE23" s="43"/>
      <c r="HJF23" s="43"/>
      <c r="HJG23" s="43"/>
      <c r="HJH23" s="43"/>
      <c r="HJI23" s="43"/>
      <c r="HJJ23" s="43"/>
      <c r="HJK23" s="43"/>
      <c r="HJL23" s="43"/>
      <c r="HJM23" s="43"/>
      <c r="HJN23" s="43"/>
      <c r="HJO23" s="43"/>
      <c r="HJP23" s="43"/>
      <c r="HJQ23" s="43"/>
      <c r="HJR23" s="43"/>
      <c r="HJS23" s="43"/>
      <c r="HJT23" s="43"/>
      <c r="HJU23" s="43"/>
      <c r="HJV23" s="43"/>
      <c r="HJW23" s="43"/>
      <c r="HJX23" s="43"/>
      <c r="HJY23" s="43"/>
      <c r="HJZ23" s="43"/>
      <c r="HKA23" s="43"/>
      <c r="HKB23" s="43"/>
      <c r="HKC23" s="43"/>
      <c r="HKD23" s="43"/>
      <c r="HKE23" s="43"/>
      <c r="HKF23" s="43"/>
      <c r="HKG23" s="43"/>
      <c r="HKH23" s="43"/>
      <c r="HKI23" s="43"/>
      <c r="HKJ23" s="43"/>
      <c r="HKK23" s="43"/>
      <c r="HKL23" s="43"/>
      <c r="HKM23" s="43"/>
      <c r="HKN23" s="43"/>
      <c r="HKO23" s="43"/>
      <c r="HKP23" s="43"/>
      <c r="HKQ23" s="43"/>
      <c r="HKR23" s="43"/>
      <c r="HKS23" s="43"/>
      <c r="HKT23" s="43"/>
      <c r="HKU23" s="43"/>
      <c r="HKV23" s="43"/>
      <c r="HKW23" s="43"/>
      <c r="HKX23" s="43"/>
      <c r="HKY23" s="43"/>
      <c r="HKZ23" s="43"/>
      <c r="HLA23" s="43"/>
      <c r="HLB23" s="43"/>
      <c r="HLC23" s="43"/>
      <c r="HLD23" s="43"/>
      <c r="HLE23" s="43"/>
      <c r="HLF23" s="43"/>
      <c r="HLG23" s="43"/>
      <c r="HLH23" s="43"/>
      <c r="HLI23" s="43"/>
      <c r="HLJ23" s="43"/>
      <c r="HLK23" s="43"/>
      <c r="HLL23" s="43"/>
      <c r="HLM23" s="43"/>
      <c r="HLN23" s="43"/>
      <c r="HLO23" s="43"/>
      <c r="HLP23" s="43"/>
      <c r="HLQ23" s="43"/>
      <c r="HLR23" s="43"/>
      <c r="HLS23" s="43"/>
      <c r="HLT23" s="43"/>
      <c r="HLU23" s="43"/>
      <c r="HLV23" s="43"/>
      <c r="HLW23" s="43"/>
      <c r="HLX23" s="43"/>
      <c r="HLY23" s="43"/>
      <c r="HLZ23" s="43"/>
      <c r="HMA23" s="43"/>
      <c r="HMB23" s="43"/>
      <c r="HMC23" s="43"/>
      <c r="HMD23" s="43"/>
      <c r="HME23" s="43"/>
      <c r="HMF23" s="43"/>
      <c r="HMG23" s="43"/>
      <c r="HMH23" s="43"/>
      <c r="HMI23" s="43"/>
      <c r="HMJ23" s="43"/>
      <c r="HMK23" s="43"/>
      <c r="HML23" s="43"/>
      <c r="HMM23" s="43"/>
      <c r="HMN23" s="43"/>
      <c r="HMO23" s="43"/>
      <c r="HMP23" s="43"/>
      <c r="HMQ23" s="43"/>
      <c r="HMR23" s="43"/>
      <c r="HMS23" s="43"/>
      <c r="HMT23" s="43"/>
      <c r="HMU23" s="43"/>
      <c r="HMV23" s="43"/>
      <c r="HMW23" s="43"/>
      <c r="HMX23" s="43"/>
      <c r="HMY23" s="43"/>
      <c r="HMZ23" s="43"/>
      <c r="HNA23" s="43"/>
      <c r="HNB23" s="43"/>
      <c r="HNC23" s="43"/>
      <c r="HND23" s="43"/>
      <c r="HNE23" s="43"/>
      <c r="HNF23" s="43"/>
      <c r="HNG23" s="43"/>
      <c r="HNH23" s="43"/>
      <c r="HNI23" s="43"/>
      <c r="HNJ23" s="43"/>
      <c r="HNK23" s="43"/>
      <c r="HNL23" s="43"/>
      <c r="HNM23" s="43"/>
      <c r="HNN23" s="43"/>
      <c r="HNO23" s="43"/>
      <c r="HNP23" s="43"/>
      <c r="HNQ23" s="43"/>
      <c r="HNR23" s="43"/>
      <c r="HNS23" s="43"/>
      <c r="HNT23" s="43"/>
      <c r="HNU23" s="43"/>
      <c r="HNV23" s="43"/>
      <c r="HNW23" s="43"/>
      <c r="HNX23" s="43"/>
      <c r="HNY23" s="43"/>
      <c r="HNZ23" s="43"/>
      <c r="HOA23" s="43"/>
      <c r="HOB23" s="43"/>
      <c r="HOC23" s="43"/>
      <c r="HOD23" s="43"/>
      <c r="HOE23" s="43"/>
      <c r="HOF23" s="43"/>
      <c r="HOG23" s="43"/>
      <c r="HOH23" s="43"/>
      <c r="HOI23" s="43"/>
      <c r="HOJ23" s="43"/>
      <c r="HOK23" s="43"/>
      <c r="HOL23" s="43"/>
      <c r="HOM23" s="43"/>
      <c r="HON23" s="43"/>
      <c r="HOO23" s="43"/>
      <c r="HOP23" s="43"/>
      <c r="HOQ23" s="43"/>
      <c r="HOR23" s="43"/>
      <c r="HOS23" s="43"/>
      <c r="HOT23" s="43"/>
      <c r="HOU23" s="43"/>
      <c r="HOV23" s="43"/>
      <c r="HOW23" s="43"/>
      <c r="HOX23" s="43"/>
      <c r="HOY23" s="43"/>
      <c r="HOZ23" s="43"/>
      <c r="HPA23" s="43"/>
      <c r="HPB23" s="43"/>
      <c r="HPC23" s="43"/>
      <c r="HPD23" s="43"/>
      <c r="HPE23" s="43"/>
      <c r="HPF23" s="43"/>
      <c r="HPG23" s="43"/>
      <c r="HPH23" s="43"/>
      <c r="HPI23" s="43"/>
      <c r="HPJ23" s="43"/>
      <c r="HPK23" s="43"/>
      <c r="HPL23" s="43"/>
      <c r="HPM23" s="43"/>
      <c r="HPN23" s="43"/>
      <c r="HPO23" s="43"/>
      <c r="HPP23" s="43"/>
      <c r="HPQ23" s="43"/>
      <c r="HPR23" s="43"/>
      <c r="HPS23" s="43"/>
      <c r="HPT23" s="43"/>
      <c r="HPU23" s="43"/>
      <c r="HPV23" s="43"/>
      <c r="HPW23" s="43"/>
      <c r="HPX23" s="43"/>
      <c r="HPY23" s="43"/>
      <c r="HPZ23" s="43"/>
      <c r="HQA23" s="43"/>
      <c r="HQB23" s="43"/>
      <c r="HQC23" s="43"/>
      <c r="HQD23" s="43"/>
      <c r="HQE23" s="43"/>
      <c r="HQF23" s="43"/>
      <c r="HQG23" s="43"/>
      <c r="HQH23" s="43"/>
      <c r="HQI23" s="43"/>
      <c r="HQJ23" s="43"/>
      <c r="HQK23" s="43"/>
      <c r="HQL23" s="43"/>
      <c r="HQM23" s="43"/>
      <c r="HQN23" s="43"/>
      <c r="HQO23" s="43"/>
      <c r="HQP23" s="43"/>
      <c r="HQQ23" s="43"/>
      <c r="HQR23" s="43"/>
      <c r="HQS23" s="43"/>
      <c r="HQT23" s="43"/>
      <c r="HQU23" s="43"/>
      <c r="HQV23" s="43"/>
      <c r="HQW23" s="43"/>
      <c r="HQX23" s="43"/>
      <c r="HQY23" s="43"/>
      <c r="HQZ23" s="43"/>
      <c r="HRA23" s="43"/>
      <c r="HRB23" s="43"/>
      <c r="HRC23" s="43"/>
      <c r="HRD23" s="43"/>
      <c r="HRE23" s="43"/>
      <c r="HRF23" s="43"/>
      <c r="HRG23" s="43"/>
      <c r="HRH23" s="43"/>
      <c r="HRI23" s="43"/>
      <c r="HRJ23" s="43"/>
      <c r="HRK23" s="43"/>
      <c r="HRL23" s="43"/>
      <c r="HRM23" s="43"/>
      <c r="HRN23" s="43"/>
      <c r="HRO23" s="43"/>
      <c r="HRP23" s="43"/>
      <c r="HRQ23" s="43"/>
      <c r="HRR23" s="43"/>
      <c r="HRS23" s="43"/>
      <c r="HRT23" s="43"/>
      <c r="HRU23" s="43"/>
      <c r="HRV23" s="43"/>
      <c r="HRW23" s="43"/>
      <c r="HRX23" s="43"/>
      <c r="HRY23" s="43"/>
      <c r="HRZ23" s="43"/>
      <c r="HSA23" s="43"/>
      <c r="HSB23" s="43"/>
      <c r="HSC23" s="43"/>
      <c r="HSD23" s="43"/>
      <c r="HSE23" s="43"/>
      <c r="HSF23" s="43"/>
      <c r="HSG23" s="43"/>
      <c r="HSH23" s="43"/>
      <c r="HSI23" s="43"/>
      <c r="HSJ23" s="43"/>
      <c r="HSK23" s="43"/>
      <c r="HSL23" s="43"/>
      <c r="HSM23" s="43"/>
      <c r="HSN23" s="43"/>
      <c r="HSO23" s="43"/>
      <c r="HSP23" s="43"/>
      <c r="HSQ23" s="43"/>
      <c r="HSR23" s="43"/>
      <c r="HSS23" s="43"/>
      <c r="HST23" s="43"/>
      <c r="HSU23" s="43"/>
      <c r="HSV23" s="43"/>
      <c r="HSW23" s="43"/>
      <c r="HSX23" s="43"/>
      <c r="HSY23" s="43"/>
      <c r="HSZ23" s="43"/>
      <c r="HTA23" s="43"/>
      <c r="HTB23" s="43"/>
      <c r="HTC23" s="43"/>
      <c r="HTD23" s="43"/>
      <c r="HTE23" s="43"/>
      <c r="HTF23" s="43"/>
      <c r="HTG23" s="43"/>
      <c r="HTH23" s="43"/>
      <c r="HTI23" s="43"/>
      <c r="HTJ23" s="43"/>
      <c r="HTK23" s="43"/>
      <c r="HTL23" s="43"/>
      <c r="HTM23" s="43"/>
      <c r="HTN23" s="43"/>
      <c r="HTO23" s="43"/>
      <c r="HTP23" s="43"/>
      <c r="HTQ23" s="43"/>
      <c r="HTR23" s="43"/>
      <c r="HTS23" s="43"/>
      <c r="HTT23" s="43"/>
      <c r="HTU23" s="43"/>
      <c r="HTV23" s="43"/>
      <c r="HTW23" s="43"/>
      <c r="HTX23" s="43"/>
      <c r="HTY23" s="43"/>
      <c r="HTZ23" s="43"/>
      <c r="HUA23" s="43"/>
      <c r="HUB23" s="43"/>
      <c r="HUC23" s="43"/>
      <c r="HUD23" s="43"/>
      <c r="HUE23" s="43"/>
      <c r="HUF23" s="43"/>
      <c r="HUG23" s="43"/>
      <c r="HUH23" s="43"/>
      <c r="HUI23" s="43"/>
      <c r="HUJ23" s="43"/>
      <c r="HUK23" s="43"/>
      <c r="HUL23" s="43"/>
      <c r="HUM23" s="43"/>
      <c r="HUN23" s="43"/>
      <c r="HUO23" s="43"/>
      <c r="HUP23" s="43"/>
      <c r="HUQ23" s="43"/>
      <c r="HUR23" s="43"/>
      <c r="HUS23" s="43"/>
      <c r="HUT23" s="43"/>
      <c r="HUU23" s="43"/>
      <c r="HUV23" s="43"/>
      <c r="HUW23" s="43"/>
      <c r="HUX23" s="43"/>
      <c r="HUY23" s="43"/>
      <c r="HUZ23" s="43"/>
      <c r="HVA23" s="43"/>
      <c r="HVB23" s="43"/>
      <c r="HVC23" s="43"/>
      <c r="HVD23" s="43"/>
      <c r="HVE23" s="43"/>
      <c r="HVF23" s="43"/>
      <c r="HVG23" s="43"/>
      <c r="HVH23" s="43"/>
      <c r="HVI23" s="43"/>
      <c r="HVJ23" s="43"/>
      <c r="HVK23" s="43"/>
      <c r="HVL23" s="43"/>
      <c r="HVM23" s="43"/>
      <c r="HVN23" s="43"/>
      <c r="HVO23" s="43"/>
      <c r="HVP23" s="43"/>
      <c r="HVQ23" s="43"/>
      <c r="HVR23" s="43"/>
      <c r="HVS23" s="43"/>
      <c r="HVT23" s="43"/>
      <c r="HVU23" s="43"/>
      <c r="HVV23" s="43"/>
      <c r="HVW23" s="43"/>
      <c r="HVX23" s="43"/>
      <c r="HVY23" s="43"/>
      <c r="HVZ23" s="43"/>
      <c r="HWA23" s="43"/>
      <c r="HWB23" s="43"/>
      <c r="HWC23" s="43"/>
      <c r="HWD23" s="43"/>
      <c r="HWE23" s="43"/>
      <c r="HWF23" s="43"/>
      <c r="HWG23" s="43"/>
      <c r="HWH23" s="43"/>
      <c r="HWI23" s="43"/>
      <c r="HWJ23" s="43"/>
      <c r="HWK23" s="43"/>
      <c r="HWL23" s="43"/>
      <c r="HWM23" s="43"/>
      <c r="HWN23" s="43"/>
      <c r="HWO23" s="43"/>
      <c r="HWP23" s="43"/>
      <c r="HWQ23" s="43"/>
      <c r="HWR23" s="43"/>
      <c r="HWS23" s="43"/>
      <c r="HWT23" s="43"/>
      <c r="HWU23" s="43"/>
      <c r="HWV23" s="43"/>
      <c r="HWW23" s="43"/>
      <c r="HWX23" s="43"/>
      <c r="HWY23" s="43"/>
      <c r="HWZ23" s="43"/>
      <c r="HXA23" s="43"/>
      <c r="HXB23" s="43"/>
      <c r="HXC23" s="43"/>
      <c r="HXD23" s="43"/>
      <c r="HXE23" s="43"/>
      <c r="HXF23" s="43"/>
      <c r="HXG23" s="43"/>
      <c r="HXH23" s="43"/>
      <c r="HXI23" s="43"/>
      <c r="HXJ23" s="43"/>
      <c r="HXK23" s="43"/>
      <c r="HXL23" s="43"/>
      <c r="HXM23" s="43"/>
      <c r="HXN23" s="43"/>
      <c r="HXO23" s="43"/>
      <c r="HXP23" s="43"/>
      <c r="HXQ23" s="43"/>
      <c r="HXR23" s="43"/>
      <c r="HXS23" s="43"/>
      <c r="HXT23" s="43"/>
      <c r="HXU23" s="43"/>
      <c r="HXV23" s="43"/>
      <c r="HXW23" s="43"/>
      <c r="HXX23" s="43"/>
      <c r="HXY23" s="43"/>
      <c r="HXZ23" s="43"/>
      <c r="HYA23" s="43"/>
      <c r="HYB23" s="43"/>
      <c r="HYC23" s="43"/>
      <c r="HYD23" s="43"/>
      <c r="HYE23" s="43"/>
      <c r="HYF23" s="43"/>
      <c r="HYG23" s="43"/>
      <c r="HYH23" s="43"/>
      <c r="HYI23" s="43"/>
      <c r="HYJ23" s="43"/>
      <c r="HYK23" s="43"/>
      <c r="HYL23" s="43"/>
      <c r="HYM23" s="43"/>
      <c r="HYN23" s="43"/>
      <c r="HYO23" s="43"/>
      <c r="HYP23" s="43"/>
      <c r="HYQ23" s="43"/>
      <c r="HYR23" s="43"/>
      <c r="HYS23" s="43"/>
      <c r="HYT23" s="43"/>
      <c r="HYU23" s="43"/>
      <c r="HYV23" s="43"/>
      <c r="HYW23" s="43"/>
      <c r="HYX23" s="43"/>
      <c r="HYY23" s="43"/>
      <c r="HYZ23" s="43"/>
      <c r="HZA23" s="43"/>
      <c r="HZB23" s="43"/>
      <c r="HZC23" s="43"/>
      <c r="HZD23" s="43"/>
      <c r="HZE23" s="43"/>
      <c r="HZF23" s="43"/>
      <c r="HZG23" s="43"/>
      <c r="HZH23" s="43"/>
      <c r="HZI23" s="43"/>
      <c r="HZJ23" s="43"/>
      <c r="HZK23" s="43"/>
      <c r="HZL23" s="43"/>
      <c r="HZM23" s="43"/>
      <c r="HZN23" s="43"/>
      <c r="HZO23" s="43"/>
      <c r="HZP23" s="43"/>
      <c r="HZQ23" s="43"/>
      <c r="HZR23" s="43"/>
      <c r="HZS23" s="43"/>
      <c r="HZT23" s="43"/>
      <c r="HZU23" s="43"/>
      <c r="HZV23" s="43"/>
      <c r="HZW23" s="43"/>
      <c r="HZX23" s="43"/>
      <c r="HZY23" s="43"/>
      <c r="HZZ23" s="43"/>
      <c r="IAA23" s="43"/>
      <c r="IAB23" s="43"/>
      <c r="IAC23" s="43"/>
      <c r="IAD23" s="43"/>
      <c r="IAE23" s="43"/>
      <c r="IAF23" s="43"/>
      <c r="IAG23" s="43"/>
      <c r="IAH23" s="43"/>
      <c r="IAI23" s="43"/>
      <c r="IAJ23" s="43"/>
      <c r="IAK23" s="43"/>
      <c r="IAL23" s="43"/>
      <c r="IAM23" s="43"/>
      <c r="IAN23" s="43"/>
      <c r="IAO23" s="43"/>
      <c r="IAP23" s="43"/>
      <c r="IAQ23" s="43"/>
      <c r="IAR23" s="43"/>
      <c r="IAS23" s="43"/>
      <c r="IAT23" s="43"/>
      <c r="IAU23" s="43"/>
      <c r="IAV23" s="43"/>
      <c r="IAW23" s="43"/>
      <c r="IAX23" s="43"/>
      <c r="IAY23" s="43"/>
      <c r="IAZ23" s="43"/>
      <c r="IBA23" s="43"/>
      <c r="IBB23" s="43"/>
      <c r="IBC23" s="43"/>
      <c r="IBD23" s="43"/>
      <c r="IBE23" s="43"/>
      <c r="IBF23" s="43"/>
      <c r="IBG23" s="43"/>
      <c r="IBH23" s="43"/>
      <c r="IBI23" s="43"/>
      <c r="IBJ23" s="43"/>
      <c r="IBK23" s="43"/>
      <c r="IBL23" s="43"/>
      <c r="IBM23" s="43"/>
      <c r="IBN23" s="43"/>
      <c r="IBO23" s="43"/>
      <c r="IBP23" s="43"/>
      <c r="IBQ23" s="43"/>
      <c r="IBR23" s="43"/>
      <c r="IBS23" s="43"/>
      <c r="IBT23" s="43"/>
      <c r="IBU23" s="43"/>
      <c r="IBV23" s="43"/>
      <c r="IBW23" s="43"/>
      <c r="IBX23" s="43"/>
      <c r="IBY23" s="43"/>
      <c r="IBZ23" s="43"/>
      <c r="ICA23" s="43"/>
      <c r="ICB23" s="43"/>
      <c r="ICC23" s="43"/>
      <c r="ICD23" s="43"/>
      <c r="ICE23" s="43"/>
      <c r="ICF23" s="43"/>
      <c r="ICG23" s="43"/>
      <c r="ICH23" s="43"/>
      <c r="ICI23" s="43"/>
      <c r="ICJ23" s="43"/>
      <c r="ICK23" s="43"/>
      <c r="ICL23" s="43"/>
      <c r="ICM23" s="43"/>
      <c r="ICN23" s="43"/>
      <c r="ICO23" s="43"/>
      <c r="ICP23" s="43"/>
      <c r="ICQ23" s="43"/>
      <c r="ICR23" s="43"/>
      <c r="ICS23" s="43"/>
      <c r="ICT23" s="43"/>
      <c r="ICU23" s="43"/>
      <c r="ICV23" s="43"/>
      <c r="ICW23" s="43"/>
      <c r="ICX23" s="43"/>
      <c r="ICY23" s="43"/>
      <c r="ICZ23" s="43"/>
      <c r="IDA23" s="43"/>
      <c r="IDB23" s="43"/>
      <c r="IDC23" s="43"/>
      <c r="IDD23" s="43"/>
      <c r="IDE23" s="43"/>
      <c r="IDF23" s="43"/>
      <c r="IDG23" s="43"/>
      <c r="IDH23" s="43"/>
      <c r="IDI23" s="43"/>
      <c r="IDJ23" s="43"/>
      <c r="IDK23" s="43"/>
      <c r="IDL23" s="43"/>
      <c r="IDM23" s="43"/>
      <c r="IDN23" s="43"/>
      <c r="IDO23" s="43"/>
      <c r="IDP23" s="43"/>
      <c r="IDQ23" s="43"/>
      <c r="IDR23" s="43"/>
      <c r="IDS23" s="43"/>
      <c r="IDT23" s="43"/>
      <c r="IDU23" s="43"/>
      <c r="IDV23" s="43"/>
      <c r="IDW23" s="43"/>
      <c r="IDX23" s="43"/>
      <c r="IDY23" s="43"/>
      <c r="IDZ23" s="43"/>
      <c r="IEA23" s="43"/>
      <c r="IEB23" s="43"/>
      <c r="IEC23" s="43"/>
      <c r="IED23" s="43"/>
      <c r="IEE23" s="43"/>
      <c r="IEF23" s="43"/>
      <c r="IEG23" s="43"/>
      <c r="IEH23" s="43"/>
      <c r="IEI23" s="43"/>
      <c r="IEJ23" s="43"/>
      <c r="IEK23" s="43"/>
      <c r="IEL23" s="43"/>
      <c r="IEM23" s="43"/>
      <c r="IEN23" s="43"/>
      <c r="IEO23" s="43"/>
      <c r="IEP23" s="43"/>
      <c r="IEQ23" s="43"/>
      <c r="IER23" s="43"/>
      <c r="IES23" s="43"/>
      <c r="IET23" s="43"/>
      <c r="IEU23" s="43"/>
      <c r="IEV23" s="43"/>
      <c r="IEW23" s="43"/>
      <c r="IEX23" s="43"/>
      <c r="IEY23" s="43"/>
      <c r="IEZ23" s="43"/>
      <c r="IFA23" s="43"/>
      <c r="IFB23" s="43"/>
      <c r="IFC23" s="43"/>
      <c r="IFD23" s="43"/>
      <c r="IFE23" s="43"/>
      <c r="IFF23" s="43"/>
      <c r="IFG23" s="43"/>
      <c r="IFH23" s="43"/>
      <c r="IFI23" s="43"/>
      <c r="IFJ23" s="43"/>
      <c r="IFK23" s="43"/>
      <c r="IFL23" s="43"/>
      <c r="IFM23" s="43"/>
      <c r="IFN23" s="43"/>
      <c r="IFO23" s="43"/>
      <c r="IFP23" s="43"/>
      <c r="IFQ23" s="43"/>
      <c r="IFR23" s="43"/>
      <c r="IFS23" s="43"/>
      <c r="IFT23" s="43"/>
      <c r="IFU23" s="43"/>
      <c r="IFV23" s="43"/>
      <c r="IFW23" s="43"/>
      <c r="IFX23" s="43"/>
      <c r="IFY23" s="43"/>
      <c r="IFZ23" s="43"/>
      <c r="IGA23" s="43"/>
      <c r="IGB23" s="43"/>
      <c r="IGC23" s="43"/>
      <c r="IGD23" s="43"/>
      <c r="IGE23" s="43"/>
      <c r="IGF23" s="43"/>
      <c r="IGG23" s="43"/>
      <c r="IGH23" s="43"/>
      <c r="IGI23" s="43"/>
      <c r="IGJ23" s="43"/>
      <c r="IGK23" s="43"/>
      <c r="IGL23" s="43"/>
      <c r="IGM23" s="43"/>
      <c r="IGN23" s="43"/>
      <c r="IGO23" s="43"/>
      <c r="IGP23" s="43"/>
      <c r="IGQ23" s="43"/>
      <c r="IGR23" s="43"/>
      <c r="IGS23" s="43"/>
      <c r="IGT23" s="43"/>
      <c r="IGU23" s="43"/>
      <c r="IGV23" s="43"/>
      <c r="IGW23" s="43"/>
      <c r="IGX23" s="43"/>
      <c r="IGY23" s="43"/>
      <c r="IGZ23" s="43"/>
      <c r="IHA23" s="43"/>
      <c r="IHB23" s="43"/>
      <c r="IHC23" s="43"/>
      <c r="IHD23" s="43"/>
      <c r="IHE23" s="43"/>
      <c r="IHF23" s="43"/>
      <c r="IHG23" s="43"/>
      <c r="IHH23" s="43"/>
      <c r="IHI23" s="43"/>
      <c r="IHJ23" s="43"/>
      <c r="IHK23" s="43"/>
      <c r="IHL23" s="43"/>
      <c r="IHM23" s="43"/>
      <c r="IHN23" s="43"/>
      <c r="IHO23" s="43"/>
      <c r="IHP23" s="43"/>
      <c r="IHQ23" s="43"/>
      <c r="IHR23" s="43"/>
      <c r="IHS23" s="43"/>
      <c r="IHT23" s="43"/>
      <c r="IHU23" s="43"/>
      <c r="IHV23" s="43"/>
      <c r="IHW23" s="43"/>
      <c r="IHX23" s="43"/>
      <c r="IHY23" s="43"/>
      <c r="IHZ23" s="43"/>
      <c r="IIA23" s="43"/>
      <c r="IIB23" s="43"/>
      <c r="IIC23" s="43"/>
      <c r="IID23" s="43"/>
      <c r="IIE23" s="43"/>
      <c r="IIF23" s="43"/>
      <c r="IIG23" s="43"/>
      <c r="IIH23" s="43"/>
      <c r="III23" s="43"/>
      <c r="IIJ23" s="43"/>
      <c r="IIK23" s="43"/>
      <c r="IIL23" s="43"/>
      <c r="IIM23" s="43"/>
      <c r="IIN23" s="43"/>
      <c r="IIO23" s="43"/>
      <c r="IIP23" s="43"/>
      <c r="IIQ23" s="43"/>
      <c r="IIR23" s="43"/>
      <c r="IIS23" s="43"/>
      <c r="IIT23" s="43"/>
      <c r="IIU23" s="43"/>
      <c r="IIV23" s="43"/>
      <c r="IIW23" s="43"/>
      <c r="IIX23" s="43"/>
      <c r="IIY23" s="43"/>
      <c r="IIZ23" s="43"/>
      <c r="IJA23" s="43"/>
      <c r="IJB23" s="43"/>
      <c r="IJC23" s="43"/>
      <c r="IJD23" s="43"/>
      <c r="IJE23" s="43"/>
      <c r="IJF23" s="43"/>
      <c r="IJG23" s="43"/>
      <c r="IJH23" s="43"/>
      <c r="IJI23" s="43"/>
      <c r="IJJ23" s="43"/>
      <c r="IJK23" s="43"/>
      <c r="IJL23" s="43"/>
      <c r="IJM23" s="43"/>
      <c r="IJN23" s="43"/>
      <c r="IJO23" s="43"/>
      <c r="IJP23" s="43"/>
      <c r="IJQ23" s="43"/>
      <c r="IJR23" s="43"/>
      <c r="IJS23" s="43"/>
      <c r="IJT23" s="43"/>
      <c r="IJU23" s="43"/>
      <c r="IJV23" s="43"/>
      <c r="IJW23" s="43"/>
      <c r="IJX23" s="43"/>
      <c r="IJY23" s="43"/>
      <c r="IJZ23" s="43"/>
      <c r="IKA23" s="43"/>
      <c r="IKB23" s="43"/>
      <c r="IKC23" s="43"/>
      <c r="IKD23" s="43"/>
      <c r="IKE23" s="43"/>
      <c r="IKF23" s="43"/>
      <c r="IKG23" s="43"/>
      <c r="IKH23" s="43"/>
      <c r="IKI23" s="43"/>
      <c r="IKJ23" s="43"/>
      <c r="IKK23" s="43"/>
      <c r="IKL23" s="43"/>
      <c r="IKM23" s="43"/>
      <c r="IKN23" s="43"/>
      <c r="IKO23" s="43"/>
      <c r="IKP23" s="43"/>
      <c r="IKQ23" s="43"/>
      <c r="IKR23" s="43"/>
      <c r="IKS23" s="43"/>
      <c r="IKT23" s="43"/>
      <c r="IKU23" s="43"/>
      <c r="IKV23" s="43"/>
      <c r="IKW23" s="43"/>
      <c r="IKX23" s="43"/>
      <c r="IKY23" s="43"/>
      <c r="IKZ23" s="43"/>
      <c r="ILA23" s="43"/>
      <c r="ILB23" s="43"/>
      <c r="ILC23" s="43"/>
      <c r="ILD23" s="43"/>
      <c r="ILE23" s="43"/>
      <c r="ILF23" s="43"/>
      <c r="ILG23" s="43"/>
      <c r="ILH23" s="43"/>
      <c r="ILI23" s="43"/>
      <c r="ILJ23" s="43"/>
      <c r="ILK23" s="43"/>
      <c r="ILL23" s="43"/>
      <c r="ILM23" s="43"/>
      <c r="ILN23" s="43"/>
      <c r="ILO23" s="43"/>
      <c r="ILP23" s="43"/>
      <c r="ILQ23" s="43"/>
      <c r="ILR23" s="43"/>
      <c r="ILS23" s="43"/>
      <c r="ILT23" s="43"/>
      <c r="ILU23" s="43"/>
      <c r="ILV23" s="43"/>
      <c r="ILW23" s="43"/>
      <c r="ILX23" s="43"/>
      <c r="ILY23" s="43"/>
      <c r="ILZ23" s="43"/>
      <c r="IMA23" s="43"/>
      <c r="IMB23" s="43"/>
      <c r="IMC23" s="43"/>
      <c r="IMD23" s="43"/>
      <c r="IME23" s="43"/>
      <c r="IMF23" s="43"/>
      <c r="IMG23" s="43"/>
      <c r="IMH23" s="43"/>
      <c r="IMI23" s="43"/>
      <c r="IMJ23" s="43"/>
      <c r="IMK23" s="43"/>
      <c r="IML23" s="43"/>
      <c r="IMM23" s="43"/>
      <c r="IMN23" s="43"/>
      <c r="IMO23" s="43"/>
      <c r="IMP23" s="43"/>
      <c r="IMQ23" s="43"/>
      <c r="IMR23" s="43"/>
      <c r="IMS23" s="43"/>
      <c r="IMT23" s="43"/>
      <c r="IMU23" s="43"/>
      <c r="IMV23" s="43"/>
      <c r="IMW23" s="43"/>
      <c r="IMX23" s="43"/>
      <c r="IMY23" s="43"/>
      <c r="IMZ23" s="43"/>
      <c r="INA23" s="43"/>
      <c r="INB23" s="43"/>
      <c r="INC23" s="43"/>
      <c r="IND23" s="43"/>
      <c r="INE23" s="43"/>
      <c r="INF23" s="43"/>
      <c r="ING23" s="43"/>
      <c r="INH23" s="43"/>
      <c r="INI23" s="43"/>
      <c r="INJ23" s="43"/>
      <c r="INK23" s="43"/>
      <c r="INL23" s="43"/>
      <c r="INM23" s="43"/>
      <c r="INN23" s="43"/>
      <c r="INO23" s="43"/>
      <c r="INP23" s="43"/>
      <c r="INQ23" s="43"/>
      <c r="INR23" s="43"/>
      <c r="INS23" s="43"/>
      <c r="INT23" s="43"/>
      <c r="INU23" s="43"/>
      <c r="INV23" s="43"/>
      <c r="INW23" s="43"/>
      <c r="INX23" s="43"/>
      <c r="INY23" s="43"/>
      <c r="INZ23" s="43"/>
      <c r="IOA23" s="43"/>
      <c r="IOB23" s="43"/>
      <c r="IOC23" s="43"/>
      <c r="IOD23" s="43"/>
      <c r="IOE23" s="43"/>
      <c r="IOF23" s="43"/>
      <c r="IOG23" s="43"/>
      <c r="IOH23" s="43"/>
      <c r="IOI23" s="43"/>
      <c r="IOJ23" s="43"/>
      <c r="IOK23" s="43"/>
      <c r="IOL23" s="43"/>
      <c r="IOM23" s="43"/>
      <c r="ION23" s="43"/>
      <c r="IOO23" s="43"/>
      <c r="IOP23" s="43"/>
      <c r="IOQ23" s="43"/>
      <c r="IOR23" s="43"/>
      <c r="IOS23" s="43"/>
      <c r="IOT23" s="43"/>
      <c r="IOU23" s="43"/>
      <c r="IOV23" s="43"/>
      <c r="IOW23" s="43"/>
      <c r="IOX23" s="43"/>
      <c r="IOY23" s="43"/>
      <c r="IOZ23" s="43"/>
      <c r="IPA23" s="43"/>
      <c r="IPB23" s="43"/>
      <c r="IPC23" s="43"/>
      <c r="IPD23" s="43"/>
      <c r="IPE23" s="43"/>
      <c r="IPF23" s="43"/>
      <c r="IPG23" s="43"/>
      <c r="IPH23" s="43"/>
      <c r="IPI23" s="43"/>
      <c r="IPJ23" s="43"/>
      <c r="IPK23" s="43"/>
      <c r="IPL23" s="43"/>
      <c r="IPM23" s="43"/>
      <c r="IPN23" s="43"/>
      <c r="IPO23" s="43"/>
      <c r="IPP23" s="43"/>
      <c r="IPQ23" s="43"/>
      <c r="IPR23" s="43"/>
      <c r="IPS23" s="43"/>
      <c r="IPT23" s="43"/>
      <c r="IPU23" s="43"/>
      <c r="IPV23" s="43"/>
      <c r="IPW23" s="43"/>
      <c r="IPX23" s="43"/>
      <c r="IPY23" s="43"/>
      <c r="IPZ23" s="43"/>
      <c r="IQA23" s="43"/>
      <c r="IQB23" s="43"/>
      <c r="IQC23" s="43"/>
      <c r="IQD23" s="43"/>
      <c r="IQE23" s="43"/>
      <c r="IQF23" s="43"/>
      <c r="IQG23" s="43"/>
      <c r="IQH23" s="43"/>
      <c r="IQI23" s="43"/>
      <c r="IQJ23" s="43"/>
      <c r="IQK23" s="43"/>
      <c r="IQL23" s="43"/>
      <c r="IQM23" s="43"/>
      <c r="IQN23" s="43"/>
      <c r="IQO23" s="43"/>
      <c r="IQP23" s="43"/>
      <c r="IQQ23" s="43"/>
      <c r="IQR23" s="43"/>
      <c r="IQS23" s="43"/>
      <c r="IQT23" s="43"/>
      <c r="IQU23" s="43"/>
      <c r="IQV23" s="43"/>
      <c r="IQW23" s="43"/>
      <c r="IQX23" s="43"/>
      <c r="IQY23" s="43"/>
      <c r="IQZ23" s="43"/>
      <c r="IRA23" s="43"/>
      <c r="IRB23" s="43"/>
      <c r="IRC23" s="43"/>
      <c r="IRD23" s="43"/>
      <c r="IRE23" s="43"/>
      <c r="IRF23" s="43"/>
      <c r="IRG23" s="43"/>
      <c r="IRH23" s="43"/>
      <c r="IRI23" s="43"/>
      <c r="IRJ23" s="43"/>
      <c r="IRK23" s="43"/>
      <c r="IRL23" s="43"/>
      <c r="IRM23" s="43"/>
      <c r="IRN23" s="43"/>
      <c r="IRO23" s="43"/>
      <c r="IRP23" s="43"/>
      <c r="IRQ23" s="43"/>
      <c r="IRR23" s="43"/>
      <c r="IRS23" s="43"/>
      <c r="IRT23" s="43"/>
      <c r="IRU23" s="43"/>
      <c r="IRV23" s="43"/>
      <c r="IRW23" s="43"/>
      <c r="IRX23" s="43"/>
      <c r="IRY23" s="43"/>
      <c r="IRZ23" s="43"/>
      <c r="ISA23" s="43"/>
      <c r="ISB23" s="43"/>
      <c r="ISC23" s="43"/>
      <c r="ISD23" s="43"/>
      <c r="ISE23" s="43"/>
      <c r="ISF23" s="43"/>
      <c r="ISG23" s="43"/>
      <c r="ISH23" s="43"/>
      <c r="ISI23" s="43"/>
      <c r="ISJ23" s="43"/>
      <c r="ISK23" s="43"/>
      <c r="ISL23" s="43"/>
      <c r="ISM23" s="43"/>
      <c r="ISN23" s="43"/>
      <c r="ISO23" s="43"/>
      <c r="ISP23" s="43"/>
      <c r="ISQ23" s="43"/>
      <c r="ISR23" s="43"/>
      <c r="ISS23" s="43"/>
      <c r="IST23" s="43"/>
      <c r="ISU23" s="43"/>
      <c r="ISV23" s="43"/>
      <c r="ISW23" s="43"/>
      <c r="ISX23" s="43"/>
      <c r="ISY23" s="43"/>
      <c r="ISZ23" s="43"/>
      <c r="ITA23" s="43"/>
      <c r="ITB23" s="43"/>
      <c r="ITC23" s="43"/>
      <c r="ITD23" s="43"/>
      <c r="ITE23" s="43"/>
      <c r="ITF23" s="43"/>
      <c r="ITG23" s="43"/>
      <c r="ITH23" s="43"/>
      <c r="ITI23" s="43"/>
      <c r="ITJ23" s="43"/>
      <c r="ITK23" s="43"/>
      <c r="ITL23" s="43"/>
      <c r="ITM23" s="43"/>
      <c r="ITN23" s="43"/>
      <c r="ITO23" s="43"/>
      <c r="ITP23" s="43"/>
      <c r="ITQ23" s="43"/>
      <c r="ITR23" s="43"/>
      <c r="ITS23" s="43"/>
      <c r="ITT23" s="43"/>
      <c r="ITU23" s="43"/>
      <c r="ITV23" s="43"/>
      <c r="ITW23" s="43"/>
      <c r="ITX23" s="43"/>
      <c r="ITY23" s="43"/>
      <c r="ITZ23" s="43"/>
      <c r="IUA23" s="43"/>
      <c r="IUB23" s="43"/>
      <c r="IUC23" s="43"/>
      <c r="IUD23" s="43"/>
      <c r="IUE23" s="43"/>
      <c r="IUF23" s="43"/>
      <c r="IUG23" s="43"/>
      <c r="IUH23" s="43"/>
      <c r="IUI23" s="43"/>
      <c r="IUJ23" s="43"/>
      <c r="IUK23" s="43"/>
      <c r="IUL23" s="43"/>
      <c r="IUM23" s="43"/>
      <c r="IUN23" s="43"/>
      <c r="IUO23" s="43"/>
      <c r="IUP23" s="43"/>
      <c r="IUQ23" s="43"/>
      <c r="IUR23" s="43"/>
      <c r="IUS23" s="43"/>
      <c r="IUT23" s="43"/>
      <c r="IUU23" s="43"/>
      <c r="IUV23" s="43"/>
      <c r="IUW23" s="43"/>
      <c r="IUX23" s="43"/>
      <c r="IUY23" s="43"/>
      <c r="IUZ23" s="43"/>
      <c r="IVA23" s="43"/>
      <c r="IVB23" s="43"/>
      <c r="IVC23" s="43"/>
      <c r="IVD23" s="43"/>
      <c r="IVE23" s="43"/>
      <c r="IVF23" s="43"/>
      <c r="IVG23" s="43"/>
      <c r="IVH23" s="43"/>
      <c r="IVI23" s="43"/>
      <c r="IVJ23" s="43"/>
      <c r="IVK23" s="43"/>
      <c r="IVL23" s="43"/>
      <c r="IVM23" s="43"/>
      <c r="IVN23" s="43"/>
      <c r="IVO23" s="43"/>
      <c r="IVP23" s="43"/>
      <c r="IVQ23" s="43"/>
      <c r="IVR23" s="43"/>
      <c r="IVS23" s="43"/>
      <c r="IVT23" s="43"/>
      <c r="IVU23" s="43"/>
      <c r="IVV23" s="43"/>
      <c r="IVW23" s="43"/>
      <c r="IVX23" s="43"/>
      <c r="IVY23" s="43"/>
      <c r="IVZ23" s="43"/>
      <c r="IWA23" s="43"/>
      <c r="IWB23" s="43"/>
      <c r="IWC23" s="43"/>
      <c r="IWD23" s="43"/>
      <c r="IWE23" s="43"/>
      <c r="IWF23" s="43"/>
      <c r="IWG23" s="43"/>
      <c r="IWH23" s="43"/>
      <c r="IWI23" s="43"/>
      <c r="IWJ23" s="43"/>
      <c r="IWK23" s="43"/>
      <c r="IWL23" s="43"/>
      <c r="IWM23" s="43"/>
      <c r="IWN23" s="43"/>
      <c r="IWO23" s="43"/>
      <c r="IWP23" s="43"/>
      <c r="IWQ23" s="43"/>
      <c r="IWR23" s="43"/>
      <c r="IWS23" s="43"/>
      <c r="IWT23" s="43"/>
      <c r="IWU23" s="43"/>
      <c r="IWV23" s="43"/>
      <c r="IWW23" s="43"/>
      <c r="IWX23" s="43"/>
      <c r="IWY23" s="43"/>
      <c r="IWZ23" s="43"/>
      <c r="IXA23" s="43"/>
      <c r="IXB23" s="43"/>
      <c r="IXC23" s="43"/>
      <c r="IXD23" s="43"/>
      <c r="IXE23" s="43"/>
      <c r="IXF23" s="43"/>
      <c r="IXG23" s="43"/>
      <c r="IXH23" s="43"/>
      <c r="IXI23" s="43"/>
      <c r="IXJ23" s="43"/>
      <c r="IXK23" s="43"/>
      <c r="IXL23" s="43"/>
      <c r="IXM23" s="43"/>
      <c r="IXN23" s="43"/>
      <c r="IXO23" s="43"/>
      <c r="IXP23" s="43"/>
      <c r="IXQ23" s="43"/>
      <c r="IXR23" s="43"/>
      <c r="IXS23" s="43"/>
      <c r="IXT23" s="43"/>
      <c r="IXU23" s="43"/>
      <c r="IXV23" s="43"/>
      <c r="IXW23" s="43"/>
      <c r="IXX23" s="43"/>
      <c r="IXY23" s="43"/>
      <c r="IXZ23" s="43"/>
      <c r="IYA23" s="43"/>
      <c r="IYB23" s="43"/>
      <c r="IYC23" s="43"/>
      <c r="IYD23" s="43"/>
      <c r="IYE23" s="43"/>
      <c r="IYF23" s="43"/>
      <c r="IYG23" s="43"/>
      <c r="IYH23" s="43"/>
      <c r="IYI23" s="43"/>
      <c r="IYJ23" s="43"/>
      <c r="IYK23" s="43"/>
      <c r="IYL23" s="43"/>
      <c r="IYM23" s="43"/>
      <c r="IYN23" s="43"/>
      <c r="IYO23" s="43"/>
      <c r="IYP23" s="43"/>
      <c r="IYQ23" s="43"/>
      <c r="IYR23" s="43"/>
      <c r="IYS23" s="43"/>
      <c r="IYT23" s="43"/>
      <c r="IYU23" s="43"/>
      <c r="IYV23" s="43"/>
      <c r="IYW23" s="43"/>
      <c r="IYX23" s="43"/>
      <c r="IYY23" s="43"/>
      <c r="IYZ23" s="43"/>
      <c r="IZA23" s="43"/>
      <c r="IZB23" s="43"/>
      <c r="IZC23" s="43"/>
      <c r="IZD23" s="43"/>
      <c r="IZE23" s="43"/>
      <c r="IZF23" s="43"/>
      <c r="IZG23" s="43"/>
      <c r="IZH23" s="43"/>
      <c r="IZI23" s="43"/>
      <c r="IZJ23" s="43"/>
      <c r="IZK23" s="43"/>
      <c r="IZL23" s="43"/>
      <c r="IZM23" s="43"/>
      <c r="IZN23" s="43"/>
      <c r="IZO23" s="43"/>
      <c r="IZP23" s="43"/>
      <c r="IZQ23" s="43"/>
      <c r="IZR23" s="43"/>
      <c r="IZS23" s="43"/>
      <c r="IZT23" s="43"/>
      <c r="IZU23" s="43"/>
      <c r="IZV23" s="43"/>
      <c r="IZW23" s="43"/>
      <c r="IZX23" s="43"/>
      <c r="IZY23" s="43"/>
      <c r="IZZ23" s="43"/>
      <c r="JAA23" s="43"/>
      <c r="JAB23" s="43"/>
      <c r="JAC23" s="43"/>
      <c r="JAD23" s="43"/>
      <c r="JAE23" s="43"/>
      <c r="JAF23" s="43"/>
      <c r="JAG23" s="43"/>
      <c r="JAH23" s="43"/>
      <c r="JAI23" s="43"/>
      <c r="JAJ23" s="43"/>
      <c r="JAK23" s="43"/>
      <c r="JAL23" s="43"/>
      <c r="JAM23" s="43"/>
      <c r="JAN23" s="43"/>
      <c r="JAO23" s="43"/>
      <c r="JAP23" s="43"/>
      <c r="JAQ23" s="43"/>
      <c r="JAR23" s="43"/>
      <c r="JAS23" s="43"/>
      <c r="JAT23" s="43"/>
      <c r="JAU23" s="43"/>
      <c r="JAV23" s="43"/>
      <c r="JAW23" s="43"/>
      <c r="JAX23" s="43"/>
      <c r="JAY23" s="43"/>
      <c r="JAZ23" s="43"/>
      <c r="JBA23" s="43"/>
      <c r="JBB23" s="43"/>
      <c r="JBC23" s="43"/>
      <c r="JBD23" s="43"/>
      <c r="JBE23" s="43"/>
      <c r="JBF23" s="43"/>
      <c r="JBG23" s="43"/>
      <c r="JBH23" s="43"/>
      <c r="JBI23" s="43"/>
      <c r="JBJ23" s="43"/>
      <c r="JBK23" s="43"/>
      <c r="JBL23" s="43"/>
      <c r="JBM23" s="43"/>
      <c r="JBN23" s="43"/>
      <c r="JBO23" s="43"/>
      <c r="JBP23" s="43"/>
      <c r="JBQ23" s="43"/>
      <c r="JBR23" s="43"/>
      <c r="JBS23" s="43"/>
      <c r="JBT23" s="43"/>
      <c r="JBU23" s="43"/>
      <c r="JBV23" s="43"/>
      <c r="JBW23" s="43"/>
      <c r="JBX23" s="43"/>
      <c r="JBY23" s="43"/>
      <c r="JBZ23" s="43"/>
      <c r="JCA23" s="43"/>
      <c r="JCB23" s="43"/>
      <c r="JCC23" s="43"/>
      <c r="JCD23" s="43"/>
      <c r="JCE23" s="43"/>
      <c r="JCF23" s="43"/>
      <c r="JCG23" s="43"/>
      <c r="JCH23" s="43"/>
      <c r="JCI23" s="43"/>
      <c r="JCJ23" s="43"/>
      <c r="JCK23" s="43"/>
      <c r="JCL23" s="43"/>
      <c r="JCM23" s="43"/>
      <c r="JCN23" s="43"/>
      <c r="JCO23" s="43"/>
      <c r="JCP23" s="43"/>
      <c r="JCQ23" s="43"/>
      <c r="JCR23" s="43"/>
      <c r="JCS23" s="43"/>
      <c r="JCT23" s="43"/>
      <c r="JCU23" s="43"/>
      <c r="JCV23" s="43"/>
      <c r="JCW23" s="43"/>
      <c r="JCX23" s="43"/>
      <c r="JCY23" s="43"/>
      <c r="JCZ23" s="43"/>
      <c r="JDA23" s="43"/>
      <c r="JDB23" s="43"/>
      <c r="JDC23" s="43"/>
      <c r="JDD23" s="43"/>
      <c r="JDE23" s="43"/>
      <c r="JDF23" s="43"/>
      <c r="JDG23" s="43"/>
      <c r="JDH23" s="43"/>
      <c r="JDI23" s="43"/>
      <c r="JDJ23" s="43"/>
      <c r="JDK23" s="43"/>
      <c r="JDL23" s="43"/>
      <c r="JDM23" s="43"/>
      <c r="JDN23" s="43"/>
      <c r="JDO23" s="43"/>
      <c r="JDP23" s="43"/>
      <c r="JDQ23" s="43"/>
      <c r="JDR23" s="43"/>
      <c r="JDS23" s="43"/>
      <c r="JDT23" s="43"/>
      <c r="JDU23" s="43"/>
      <c r="JDV23" s="43"/>
      <c r="JDW23" s="43"/>
      <c r="JDX23" s="43"/>
      <c r="JDY23" s="43"/>
      <c r="JDZ23" s="43"/>
      <c r="JEA23" s="43"/>
      <c r="JEB23" s="43"/>
      <c r="JEC23" s="43"/>
      <c r="JED23" s="43"/>
      <c r="JEE23" s="43"/>
      <c r="JEF23" s="43"/>
      <c r="JEG23" s="43"/>
      <c r="JEH23" s="43"/>
      <c r="JEI23" s="43"/>
      <c r="JEJ23" s="43"/>
      <c r="JEK23" s="43"/>
      <c r="JEL23" s="43"/>
      <c r="JEM23" s="43"/>
      <c r="JEN23" s="43"/>
      <c r="JEO23" s="43"/>
      <c r="JEP23" s="43"/>
      <c r="JEQ23" s="43"/>
      <c r="JER23" s="43"/>
      <c r="JES23" s="43"/>
      <c r="JET23" s="43"/>
      <c r="JEU23" s="43"/>
      <c r="JEV23" s="43"/>
      <c r="JEW23" s="43"/>
      <c r="JEX23" s="43"/>
      <c r="JEY23" s="43"/>
      <c r="JEZ23" s="43"/>
      <c r="JFA23" s="43"/>
      <c r="JFB23" s="43"/>
      <c r="JFC23" s="43"/>
      <c r="JFD23" s="43"/>
      <c r="JFE23" s="43"/>
      <c r="JFF23" s="43"/>
      <c r="JFG23" s="43"/>
      <c r="JFH23" s="43"/>
      <c r="JFI23" s="43"/>
      <c r="JFJ23" s="43"/>
      <c r="JFK23" s="43"/>
      <c r="JFL23" s="43"/>
      <c r="JFM23" s="43"/>
      <c r="JFN23" s="43"/>
      <c r="JFO23" s="43"/>
      <c r="JFP23" s="43"/>
      <c r="JFQ23" s="43"/>
      <c r="JFR23" s="43"/>
      <c r="JFS23" s="43"/>
      <c r="JFT23" s="43"/>
      <c r="JFU23" s="43"/>
      <c r="JFV23" s="43"/>
      <c r="JFW23" s="43"/>
      <c r="JFX23" s="43"/>
      <c r="JFY23" s="43"/>
      <c r="JFZ23" s="43"/>
      <c r="JGA23" s="43"/>
      <c r="JGB23" s="43"/>
      <c r="JGC23" s="43"/>
      <c r="JGD23" s="43"/>
      <c r="JGE23" s="43"/>
      <c r="JGF23" s="43"/>
      <c r="JGG23" s="43"/>
      <c r="JGH23" s="43"/>
      <c r="JGI23" s="43"/>
      <c r="JGJ23" s="43"/>
      <c r="JGK23" s="43"/>
      <c r="JGL23" s="43"/>
      <c r="JGM23" s="43"/>
      <c r="JGN23" s="43"/>
      <c r="JGO23" s="43"/>
      <c r="JGP23" s="43"/>
      <c r="JGQ23" s="43"/>
      <c r="JGR23" s="43"/>
      <c r="JGS23" s="43"/>
      <c r="JGT23" s="43"/>
      <c r="JGU23" s="43"/>
      <c r="JGV23" s="43"/>
      <c r="JGW23" s="43"/>
      <c r="JGX23" s="43"/>
      <c r="JGY23" s="43"/>
      <c r="JGZ23" s="43"/>
      <c r="JHA23" s="43"/>
      <c r="JHB23" s="43"/>
      <c r="JHC23" s="43"/>
      <c r="JHD23" s="43"/>
      <c r="JHE23" s="43"/>
      <c r="JHF23" s="43"/>
      <c r="JHG23" s="43"/>
      <c r="JHH23" s="43"/>
      <c r="JHI23" s="43"/>
      <c r="JHJ23" s="43"/>
      <c r="JHK23" s="43"/>
      <c r="JHL23" s="43"/>
      <c r="JHM23" s="43"/>
      <c r="JHN23" s="43"/>
      <c r="JHO23" s="43"/>
      <c r="JHP23" s="43"/>
      <c r="JHQ23" s="43"/>
      <c r="JHR23" s="43"/>
      <c r="JHS23" s="43"/>
      <c r="JHT23" s="43"/>
      <c r="JHU23" s="43"/>
      <c r="JHV23" s="43"/>
      <c r="JHW23" s="43"/>
      <c r="JHX23" s="43"/>
      <c r="JHY23" s="43"/>
      <c r="JHZ23" s="43"/>
      <c r="JIA23" s="43"/>
      <c r="JIB23" s="43"/>
      <c r="JIC23" s="43"/>
      <c r="JID23" s="43"/>
      <c r="JIE23" s="43"/>
      <c r="JIF23" s="43"/>
      <c r="JIG23" s="43"/>
      <c r="JIH23" s="43"/>
      <c r="JII23" s="43"/>
      <c r="JIJ23" s="43"/>
      <c r="JIK23" s="43"/>
      <c r="JIL23" s="43"/>
      <c r="JIM23" s="43"/>
      <c r="JIN23" s="43"/>
      <c r="JIO23" s="43"/>
      <c r="JIP23" s="43"/>
      <c r="JIQ23" s="43"/>
      <c r="JIR23" s="43"/>
      <c r="JIS23" s="43"/>
      <c r="JIT23" s="43"/>
      <c r="JIU23" s="43"/>
      <c r="JIV23" s="43"/>
      <c r="JIW23" s="43"/>
      <c r="JIX23" s="43"/>
      <c r="JIY23" s="43"/>
      <c r="JIZ23" s="43"/>
      <c r="JJA23" s="43"/>
      <c r="JJB23" s="43"/>
      <c r="JJC23" s="43"/>
      <c r="JJD23" s="43"/>
      <c r="JJE23" s="43"/>
      <c r="JJF23" s="43"/>
      <c r="JJG23" s="43"/>
      <c r="JJH23" s="43"/>
      <c r="JJI23" s="43"/>
      <c r="JJJ23" s="43"/>
      <c r="JJK23" s="43"/>
      <c r="JJL23" s="43"/>
      <c r="JJM23" s="43"/>
      <c r="JJN23" s="43"/>
      <c r="JJO23" s="43"/>
      <c r="JJP23" s="43"/>
      <c r="JJQ23" s="43"/>
      <c r="JJR23" s="43"/>
      <c r="JJS23" s="43"/>
      <c r="JJT23" s="43"/>
      <c r="JJU23" s="43"/>
      <c r="JJV23" s="43"/>
      <c r="JJW23" s="43"/>
      <c r="JJX23" s="43"/>
      <c r="JJY23" s="43"/>
      <c r="JJZ23" s="43"/>
      <c r="JKA23" s="43"/>
      <c r="JKB23" s="43"/>
      <c r="JKC23" s="43"/>
      <c r="JKD23" s="43"/>
      <c r="JKE23" s="43"/>
      <c r="JKF23" s="43"/>
      <c r="JKG23" s="43"/>
      <c r="JKH23" s="43"/>
      <c r="JKI23" s="43"/>
      <c r="JKJ23" s="43"/>
      <c r="JKK23" s="43"/>
      <c r="JKL23" s="43"/>
      <c r="JKM23" s="43"/>
      <c r="JKN23" s="43"/>
      <c r="JKO23" s="43"/>
      <c r="JKP23" s="43"/>
      <c r="JKQ23" s="43"/>
      <c r="JKR23" s="43"/>
      <c r="JKS23" s="43"/>
      <c r="JKT23" s="43"/>
      <c r="JKU23" s="43"/>
      <c r="JKV23" s="43"/>
      <c r="JKW23" s="43"/>
      <c r="JKX23" s="43"/>
      <c r="JKY23" s="43"/>
      <c r="JKZ23" s="43"/>
      <c r="JLA23" s="43"/>
      <c r="JLB23" s="43"/>
      <c r="JLC23" s="43"/>
      <c r="JLD23" s="43"/>
      <c r="JLE23" s="43"/>
      <c r="JLF23" s="43"/>
      <c r="JLG23" s="43"/>
      <c r="JLH23" s="43"/>
      <c r="JLI23" s="43"/>
      <c r="JLJ23" s="43"/>
      <c r="JLK23" s="43"/>
      <c r="JLL23" s="43"/>
      <c r="JLM23" s="43"/>
      <c r="JLN23" s="43"/>
      <c r="JLO23" s="43"/>
      <c r="JLP23" s="43"/>
      <c r="JLQ23" s="43"/>
      <c r="JLR23" s="43"/>
      <c r="JLS23" s="43"/>
      <c r="JLT23" s="43"/>
      <c r="JLU23" s="43"/>
      <c r="JLV23" s="43"/>
      <c r="JLW23" s="43"/>
      <c r="JLX23" s="43"/>
      <c r="JLY23" s="43"/>
      <c r="JLZ23" s="43"/>
      <c r="JMA23" s="43"/>
      <c r="JMB23" s="43"/>
      <c r="JMC23" s="43"/>
      <c r="JMD23" s="43"/>
      <c r="JME23" s="43"/>
      <c r="JMF23" s="43"/>
      <c r="JMG23" s="43"/>
      <c r="JMH23" s="43"/>
      <c r="JMI23" s="43"/>
      <c r="JMJ23" s="43"/>
      <c r="JMK23" s="43"/>
      <c r="JML23" s="43"/>
      <c r="JMM23" s="43"/>
      <c r="JMN23" s="43"/>
      <c r="JMO23" s="43"/>
      <c r="JMP23" s="43"/>
      <c r="JMQ23" s="43"/>
      <c r="JMR23" s="43"/>
      <c r="JMS23" s="43"/>
      <c r="JMT23" s="43"/>
      <c r="JMU23" s="43"/>
      <c r="JMV23" s="43"/>
      <c r="JMW23" s="43"/>
      <c r="JMX23" s="43"/>
      <c r="JMY23" s="43"/>
      <c r="JMZ23" s="43"/>
      <c r="JNA23" s="43"/>
      <c r="JNB23" s="43"/>
      <c r="JNC23" s="43"/>
      <c r="JND23" s="43"/>
      <c r="JNE23" s="43"/>
      <c r="JNF23" s="43"/>
      <c r="JNG23" s="43"/>
      <c r="JNH23" s="43"/>
      <c r="JNI23" s="43"/>
      <c r="JNJ23" s="43"/>
      <c r="JNK23" s="43"/>
      <c r="JNL23" s="43"/>
      <c r="JNM23" s="43"/>
      <c r="JNN23" s="43"/>
      <c r="JNO23" s="43"/>
      <c r="JNP23" s="43"/>
      <c r="JNQ23" s="43"/>
      <c r="JNR23" s="43"/>
      <c r="JNS23" s="43"/>
      <c r="JNT23" s="43"/>
      <c r="JNU23" s="43"/>
      <c r="JNV23" s="43"/>
      <c r="JNW23" s="43"/>
      <c r="JNX23" s="43"/>
      <c r="JNY23" s="43"/>
      <c r="JNZ23" s="43"/>
      <c r="JOA23" s="43"/>
      <c r="JOB23" s="43"/>
      <c r="JOC23" s="43"/>
      <c r="JOD23" s="43"/>
      <c r="JOE23" s="43"/>
      <c r="JOF23" s="43"/>
      <c r="JOG23" s="43"/>
      <c r="JOH23" s="43"/>
      <c r="JOI23" s="43"/>
      <c r="JOJ23" s="43"/>
      <c r="JOK23" s="43"/>
      <c r="JOL23" s="43"/>
      <c r="JOM23" s="43"/>
      <c r="JON23" s="43"/>
      <c r="JOO23" s="43"/>
      <c r="JOP23" s="43"/>
      <c r="JOQ23" s="43"/>
      <c r="JOR23" s="43"/>
      <c r="JOS23" s="43"/>
      <c r="JOT23" s="43"/>
      <c r="JOU23" s="43"/>
      <c r="JOV23" s="43"/>
      <c r="JOW23" s="43"/>
      <c r="JOX23" s="43"/>
      <c r="JOY23" s="43"/>
      <c r="JOZ23" s="43"/>
      <c r="JPA23" s="43"/>
      <c r="JPB23" s="43"/>
      <c r="JPC23" s="43"/>
      <c r="JPD23" s="43"/>
      <c r="JPE23" s="43"/>
      <c r="JPF23" s="43"/>
      <c r="JPG23" s="43"/>
      <c r="JPH23" s="43"/>
      <c r="JPI23" s="43"/>
      <c r="JPJ23" s="43"/>
      <c r="JPK23" s="43"/>
      <c r="JPL23" s="43"/>
      <c r="JPM23" s="43"/>
      <c r="JPN23" s="43"/>
      <c r="JPO23" s="43"/>
      <c r="JPP23" s="43"/>
      <c r="JPQ23" s="43"/>
      <c r="JPR23" s="43"/>
      <c r="JPS23" s="43"/>
      <c r="JPT23" s="43"/>
      <c r="JPU23" s="43"/>
      <c r="JPV23" s="43"/>
      <c r="JPW23" s="43"/>
      <c r="JPX23" s="43"/>
      <c r="JPY23" s="43"/>
      <c r="JPZ23" s="43"/>
      <c r="JQA23" s="43"/>
      <c r="JQB23" s="43"/>
      <c r="JQC23" s="43"/>
      <c r="JQD23" s="43"/>
      <c r="JQE23" s="43"/>
      <c r="JQF23" s="43"/>
      <c r="JQG23" s="43"/>
      <c r="JQH23" s="43"/>
      <c r="JQI23" s="43"/>
      <c r="JQJ23" s="43"/>
      <c r="JQK23" s="43"/>
      <c r="JQL23" s="43"/>
      <c r="JQM23" s="43"/>
      <c r="JQN23" s="43"/>
      <c r="JQO23" s="43"/>
      <c r="JQP23" s="43"/>
      <c r="JQQ23" s="43"/>
      <c r="JQR23" s="43"/>
      <c r="JQS23" s="43"/>
      <c r="JQT23" s="43"/>
      <c r="JQU23" s="43"/>
      <c r="JQV23" s="43"/>
      <c r="JQW23" s="43"/>
      <c r="JQX23" s="43"/>
      <c r="JQY23" s="43"/>
      <c r="JQZ23" s="43"/>
      <c r="JRA23" s="43"/>
      <c r="JRB23" s="43"/>
      <c r="JRC23" s="43"/>
      <c r="JRD23" s="43"/>
      <c r="JRE23" s="43"/>
      <c r="JRF23" s="43"/>
      <c r="JRG23" s="43"/>
      <c r="JRH23" s="43"/>
      <c r="JRI23" s="43"/>
      <c r="JRJ23" s="43"/>
      <c r="JRK23" s="43"/>
      <c r="JRL23" s="43"/>
      <c r="JRM23" s="43"/>
      <c r="JRN23" s="43"/>
      <c r="JRO23" s="43"/>
      <c r="JRP23" s="43"/>
      <c r="JRQ23" s="43"/>
      <c r="JRR23" s="43"/>
      <c r="JRS23" s="43"/>
      <c r="JRT23" s="43"/>
      <c r="JRU23" s="43"/>
      <c r="JRV23" s="43"/>
      <c r="JRW23" s="43"/>
      <c r="JRX23" s="43"/>
      <c r="JRY23" s="43"/>
      <c r="JRZ23" s="43"/>
      <c r="JSA23" s="43"/>
      <c r="JSB23" s="43"/>
      <c r="JSC23" s="43"/>
      <c r="JSD23" s="43"/>
      <c r="JSE23" s="43"/>
      <c r="JSF23" s="43"/>
      <c r="JSG23" s="43"/>
      <c r="JSH23" s="43"/>
      <c r="JSI23" s="43"/>
      <c r="JSJ23" s="43"/>
      <c r="JSK23" s="43"/>
      <c r="JSL23" s="43"/>
      <c r="JSM23" s="43"/>
      <c r="JSN23" s="43"/>
      <c r="JSO23" s="43"/>
      <c r="JSP23" s="43"/>
      <c r="JSQ23" s="43"/>
      <c r="JSR23" s="43"/>
      <c r="JSS23" s="43"/>
      <c r="JST23" s="43"/>
      <c r="JSU23" s="43"/>
      <c r="JSV23" s="43"/>
      <c r="JSW23" s="43"/>
      <c r="JSX23" s="43"/>
      <c r="JSY23" s="43"/>
      <c r="JSZ23" s="43"/>
      <c r="JTA23" s="43"/>
      <c r="JTB23" s="43"/>
      <c r="JTC23" s="43"/>
      <c r="JTD23" s="43"/>
      <c r="JTE23" s="43"/>
      <c r="JTF23" s="43"/>
      <c r="JTG23" s="43"/>
      <c r="JTH23" s="43"/>
      <c r="JTI23" s="43"/>
      <c r="JTJ23" s="43"/>
      <c r="JTK23" s="43"/>
      <c r="JTL23" s="43"/>
      <c r="JTM23" s="43"/>
      <c r="JTN23" s="43"/>
      <c r="JTO23" s="43"/>
      <c r="JTP23" s="43"/>
      <c r="JTQ23" s="43"/>
      <c r="JTR23" s="43"/>
      <c r="JTS23" s="43"/>
      <c r="JTT23" s="43"/>
      <c r="JTU23" s="43"/>
      <c r="JTV23" s="43"/>
      <c r="JTW23" s="43"/>
      <c r="JTX23" s="43"/>
      <c r="JTY23" s="43"/>
      <c r="JTZ23" s="43"/>
      <c r="JUA23" s="43"/>
      <c r="JUB23" s="43"/>
      <c r="JUC23" s="43"/>
      <c r="JUD23" s="43"/>
      <c r="JUE23" s="43"/>
      <c r="JUF23" s="43"/>
      <c r="JUG23" s="43"/>
      <c r="JUH23" s="43"/>
      <c r="JUI23" s="43"/>
      <c r="JUJ23" s="43"/>
      <c r="JUK23" s="43"/>
      <c r="JUL23" s="43"/>
      <c r="JUM23" s="43"/>
      <c r="JUN23" s="43"/>
      <c r="JUO23" s="43"/>
      <c r="JUP23" s="43"/>
      <c r="JUQ23" s="43"/>
      <c r="JUR23" s="43"/>
      <c r="JUS23" s="43"/>
      <c r="JUT23" s="43"/>
      <c r="JUU23" s="43"/>
      <c r="JUV23" s="43"/>
      <c r="JUW23" s="43"/>
      <c r="JUX23" s="43"/>
      <c r="JUY23" s="43"/>
      <c r="JUZ23" s="43"/>
      <c r="JVA23" s="43"/>
      <c r="JVB23" s="43"/>
      <c r="JVC23" s="43"/>
      <c r="JVD23" s="43"/>
      <c r="JVE23" s="43"/>
      <c r="JVF23" s="43"/>
      <c r="JVG23" s="43"/>
      <c r="JVH23" s="43"/>
      <c r="JVI23" s="43"/>
      <c r="JVJ23" s="43"/>
      <c r="JVK23" s="43"/>
      <c r="JVL23" s="43"/>
      <c r="JVM23" s="43"/>
      <c r="JVN23" s="43"/>
      <c r="JVO23" s="43"/>
      <c r="JVP23" s="43"/>
      <c r="JVQ23" s="43"/>
      <c r="JVR23" s="43"/>
      <c r="JVS23" s="43"/>
      <c r="JVT23" s="43"/>
      <c r="JVU23" s="43"/>
      <c r="JVV23" s="43"/>
      <c r="JVW23" s="43"/>
      <c r="JVX23" s="43"/>
      <c r="JVY23" s="43"/>
      <c r="JVZ23" s="43"/>
      <c r="JWA23" s="43"/>
      <c r="JWB23" s="43"/>
      <c r="JWC23" s="43"/>
      <c r="JWD23" s="43"/>
      <c r="JWE23" s="43"/>
      <c r="JWF23" s="43"/>
      <c r="JWG23" s="43"/>
      <c r="JWH23" s="43"/>
      <c r="JWI23" s="43"/>
      <c r="JWJ23" s="43"/>
      <c r="JWK23" s="43"/>
      <c r="JWL23" s="43"/>
      <c r="JWM23" s="43"/>
      <c r="JWN23" s="43"/>
      <c r="JWO23" s="43"/>
      <c r="JWP23" s="43"/>
      <c r="JWQ23" s="43"/>
      <c r="JWR23" s="43"/>
      <c r="JWS23" s="43"/>
      <c r="JWT23" s="43"/>
      <c r="JWU23" s="43"/>
      <c r="JWV23" s="43"/>
      <c r="JWW23" s="43"/>
      <c r="JWX23" s="43"/>
      <c r="JWY23" s="43"/>
      <c r="JWZ23" s="43"/>
      <c r="JXA23" s="43"/>
      <c r="JXB23" s="43"/>
      <c r="JXC23" s="43"/>
      <c r="JXD23" s="43"/>
      <c r="JXE23" s="43"/>
      <c r="JXF23" s="43"/>
      <c r="JXG23" s="43"/>
      <c r="JXH23" s="43"/>
      <c r="JXI23" s="43"/>
      <c r="JXJ23" s="43"/>
      <c r="JXK23" s="43"/>
      <c r="JXL23" s="43"/>
      <c r="JXM23" s="43"/>
      <c r="JXN23" s="43"/>
      <c r="JXO23" s="43"/>
      <c r="JXP23" s="43"/>
      <c r="JXQ23" s="43"/>
      <c r="JXR23" s="43"/>
      <c r="JXS23" s="43"/>
      <c r="JXT23" s="43"/>
      <c r="JXU23" s="43"/>
      <c r="JXV23" s="43"/>
      <c r="JXW23" s="43"/>
      <c r="JXX23" s="43"/>
      <c r="JXY23" s="43"/>
      <c r="JXZ23" s="43"/>
      <c r="JYA23" s="43"/>
      <c r="JYB23" s="43"/>
      <c r="JYC23" s="43"/>
      <c r="JYD23" s="43"/>
      <c r="JYE23" s="43"/>
      <c r="JYF23" s="43"/>
      <c r="JYG23" s="43"/>
      <c r="JYH23" s="43"/>
      <c r="JYI23" s="43"/>
      <c r="JYJ23" s="43"/>
      <c r="JYK23" s="43"/>
      <c r="JYL23" s="43"/>
      <c r="JYM23" s="43"/>
      <c r="JYN23" s="43"/>
      <c r="JYO23" s="43"/>
      <c r="JYP23" s="43"/>
      <c r="JYQ23" s="43"/>
      <c r="JYR23" s="43"/>
      <c r="JYS23" s="43"/>
      <c r="JYT23" s="43"/>
      <c r="JYU23" s="43"/>
      <c r="JYV23" s="43"/>
      <c r="JYW23" s="43"/>
      <c r="JYX23" s="43"/>
      <c r="JYY23" s="43"/>
      <c r="JYZ23" s="43"/>
      <c r="JZA23" s="43"/>
      <c r="JZB23" s="43"/>
      <c r="JZC23" s="43"/>
      <c r="JZD23" s="43"/>
      <c r="JZE23" s="43"/>
      <c r="JZF23" s="43"/>
      <c r="JZG23" s="43"/>
      <c r="JZH23" s="43"/>
      <c r="JZI23" s="43"/>
      <c r="JZJ23" s="43"/>
      <c r="JZK23" s="43"/>
      <c r="JZL23" s="43"/>
      <c r="JZM23" s="43"/>
      <c r="JZN23" s="43"/>
      <c r="JZO23" s="43"/>
      <c r="JZP23" s="43"/>
      <c r="JZQ23" s="43"/>
      <c r="JZR23" s="43"/>
      <c r="JZS23" s="43"/>
      <c r="JZT23" s="43"/>
      <c r="JZU23" s="43"/>
      <c r="JZV23" s="43"/>
      <c r="JZW23" s="43"/>
      <c r="JZX23" s="43"/>
      <c r="JZY23" s="43"/>
      <c r="JZZ23" s="43"/>
      <c r="KAA23" s="43"/>
      <c r="KAB23" s="43"/>
      <c r="KAC23" s="43"/>
      <c r="KAD23" s="43"/>
      <c r="KAE23" s="43"/>
      <c r="KAF23" s="43"/>
      <c r="KAG23" s="43"/>
      <c r="KAH23" s="43"/>
      <c r="KAI23" s="43"/>
      <c r="KAJ23" s="43"/>
      <c r="KAK23" s="43"/>
      <c r="KAL23" s="43"/>
      <c r="KAM23" s="43"/>
      <c r="KAN23" s="43"/>
      <c r="KAO23" s="43"/>
      <c r="KAP23" s="43"/>
      <c r="KAQ23" s="43"/>
      <c r="KAR23" s="43"/>
      <c r="KAS23" s="43"/>
      <c r="KAT23" s="43"/>
      <c r="KAU23" s="43"/>
      <c r="KAV23" s="43"/>
      <c r="KAW23" s="43"/>
      <c r="KAX23" s="43"/>
      <c r="KAY23" s="43"/>
      <c r="KAZ23" s="43"/>
      <c r="KBA23" s="43"/>
      <c r="KBB23" s="43"/>
      <c r="KBC23" s="43"/>
      <c r="KBD23" s="43"/>
      <c r="KBE23" s="43"/>
      <c r="KBF23" s="43"/>
      <c r="KBG23" s="43"/>
      <c r="KBH23" s="43"/>
      <c r="KBI23" s="43"/>
      <c r="KBJ23" s="43"/>
      <c r="KBK23" s="43"/>
      <c r="KBL23" s="43"/>
      <c r="KBM23" s="43"/>
      <c r="KBN23" s="43"/>
      <c r="KBO23" s="43"/>
      <c r="KBP23" s="43"/>
      <c r="KBQ23" s="43"/>
      <c r="KBR23" s="43"/>
      <c r="KBS23" s="43"/>
      <c r="KBT23" s="43"/>
      <c r="KBU23" s="43"/>
      <c r="KBV23" s="43"/>
      <c r="KBW23" s="43"/>
      <c r="KBX23" s="43"/>
      <c r="KBY23" s="43"/>
      <c r="KBZ23" s="43"/>
      <c r="KCA23" s="43"/>
      <c r="KCB23" s="43"/>
      <c r="KCC23" s="43"/>
      <c r="KCD23" s="43"/>
      <c r="KCE23" s="43"/>
      <c r="KCF23" s="43"/>
      <c r="KCG23" s="43"/>
      <c r="KCH23" s="43"/>
      <c r="KCI23" s="43"/>
      <c r="KCJ23" s="43"/>
      <c r="KCK23" s="43"/>
      <c r="KCL23" s="43"/>
      <c r="KCM23" s="43"/>
      <c r="KCN23" s="43"/>
      <c r="KCO23" s="43"/>
      <c r="KCP23" s="43"/>
      <c r="KCQ23" s="43"/>
      <c r="KCR23" s="43"/>
      <c r="KCS23" s="43"/>
      <c r="KCT23" s="43"/>
      <c r="KCU23" s="43"/>
      <c r="KCV23" s="43"/>
      <c r="KCW23" s="43"/>
      <c r="KCX23" s="43"/>
      <c r="KCY23" s="43"/>
      <c r="KCZ23" s="43"/>
      <c r="KDA23" s="43"/>
      <c r="KDB23" s="43"/>
      <c r="KDC23" s="43"/>
      <c r="KDD23" s="43"/>
      <c r="KDE23" s="43"/>
      <c r="KDF23" s="43"/>
      <c r="KDG23" s="43"/>
      <c r="KDH23" s="43"/>
      <c r="KDI23" s="43"/>
      <c r="KDJ23" s="43"/>
      <c r="KDK23" s="43"/>
      <c r="KDL23" s="43"/>
      <c r="KDM23" s="43"/>
      <c r="KDN23" s="43"/>
      <c r="KDO23" s="43"/>
      <c r="KDP23" s="43"/>
      <c r="KDQ23" s="43"/>
      <c r="KDR23" s="43"/>
      <c r="KDS23" s="43"/>
      <c r="KDT23" s="43"/>
      <c r="KDU23" s="43"/>
      <c r="KDV23" s="43"/>
      <c r="KDW23" s="43"/>
      <c r="KDX23" s="43"/>
      <c r="KDY23" s="43"/>
      <c r="KDZ23" s="43"/>
      <c r="KEA23" s="43"/>
      <c r="KEB23" s="43"/>
      <c r="KEC23" s="43"/>
      <c r="KED23" s="43"/>
      <c r="KEE23" s="43"/>
      <c r="KEF23" s="43"/>
      <c r="KEG23" s="43"/>
      <c r="KEH23" s="43"/>
      <c r="KEI23" s="43"/>
      <c r="KEJ23" s="43"/>
      <c r="KEK23" s="43"/>
      <c r="KEL23" s="43"/>
      <c r="KEM23" s="43"/>
      <c r="KEN23" s="43"/>
      <c r="KEO23" s="43"/>
      <c r="KEP23" s="43"/>
      <c r="KEQ23" s="43"/>
      <c r="KER23" s="43"/>
      <c r="KES23" s="43"/>
      <c r="KET23" s="43"/>
      <c r="KEU23" s="43"/>
      <c r="KEV23" s="43"/>
      <c r="KEW23" s="43"/>
      <c r="KEX23" s="43"/>
      <c r="KEY23" s="43"/>
      <c r="KEZ23" s="43"/>
      <c r="KFA23" s="43"/>
      <c r="KFB23" s="43"/>
      <c r="KFC23" s="43"/>
      <c r="KFD23" s="43"/>
      <c r="KFE23" s="43"/>
      <c r="KFF23" s="43"/>
      <c r="KFG23" s="43"/>
      <c r="KFH23" s="43"/>
      <c r="KFI23" s="43"/>
      <c r="KFJ23" s="43"/>
      <c r="KFK23" s="43"/>
      <c r="KFL23" s="43"/>
      <c r="KFM23" s="43"/>
      <c r="KFN23" s="43"/>
      <c r="KFO23" s="43"/>
      <c r="KFP23" s="43"/>
      <c r="KFQ23" s="43"/>
      <c r="KFR23" s="43"/>
      <c r="KFS23" s="43"/>
      <c r="KFT23" s="43"/>
      <c r="KFU23" s="43"/>
      <c r="KFV23" s="43"/>
      <c r="KFW23" s="43"/>
      <c r="KFX23" s="43"/>
      <c r="KFY23" s="43"/>
      <c r="KFZ23" s="43"/>
      <c r="KGA23" s="43"/>
      <c r="KGB23" s="43"/>
      <c r="KGC23" s="43"/>
      <c r="KGD23" s="43"/>
      <c r="KGE23" s="43"/>
      <c r="KGF23" s="43"/>
      <c r="KGG23" s="43"/>
      <c r="KGH23" s="43"/>
      <c r="KGI23" s="43"/>
      <c r="KGJ23" s="43"/>
      <c r="KGK23" s="43"/>
      <c r="KGL23" s="43"/>
      <c r="KGM23" s="43"/>
      <c r="KGN23" s="43"/>
      <c r="KGO23" s="43"/>
      <c r="KGP23" s="43"/>
      <c r="KGQ23" s="43"/>
      <c r="KGR23" s="43"/>
      <c r="KGS23" s="43"/>
      <c r="KGT23" s="43"/>
      <c r="KGU23" s="43"/>
      <c r="KGV23" s="43"/>
      <c r="KGW23" s="43"/>
      <c r="KGX23" s="43"/>
      <c r="KGY23" s="43"/>
      <c r="KGZ23" s="43"/>
      <c r="KHA23" s="43"/>
      <c r="KHB23" s="43"/>
      <c r="KHC23" s="43"/>
      <c r="KHD23" s="43"/>
      <c r="KHE23" s="43"/>
      <c r="KHF23" s="43"/>
      <c r="KHG23" s="43"/>
      <c r="KHH23" s="43"/>
      <c r="KHI23" s="43"/>
      <c r="KHJ23" s="43"/>
      <c r="KHK23" s="43"/>
      <c r="KHL23" s="43"/>
      <c r="KHM23" s="43"/>
      <c r="KHN23" s="43"/>
      <c r="KHO23" s="43"/>
      <c r="KHP23" s="43"/>
      <c r="KHQ23" s="43"/>
      <c r="KHR23" s="43"/>
      <c r="KHS23" s="43"/>
      <c r="KHT23" s="43"/>
      <c r="KHU23" s="43"/>
      <c r="KHV23" s="43"/>
      <c r="KHW23" s="43"/>
      <c r="KHX23" s="43"/>
      <c r="KHY23" s="43"/>
      <c r="KHZ23" s="43"/>
      <c r="KIA23" s="43"/>
      <c r="KIB23" s="43"/>
      <c r="KIC23" s="43"/>
      <c r="KID23" s="43"/>
      <c r="KIE23" s="43"/>
      <c r="KIF23" s="43"/>
      <c r="KIG23" s="43"/>
      <c r="KIH23" s="43"/>
      <c r="KII23" s="43"/>
      <c r="KIJ23" s="43"/>
      <c r="KIK23" s="43"/>
      <c r="KIL23" s="43"/>
      <c r="KIM23" s="43"/>
      <c r="KIN23" s="43"/>
      <c r="KIO23" s="43"/>
      <c r="KIP23" s="43"/>
      <c r="KIQ23" s="43"/>
      <c r="KIR23" s="43"/>
      <c r="KIS23" s="43"/>
      <c r="KIT23" s="43"/>
      <c r="KIU23" s="43"/>
      <c r="KIV23" s="43"/>
      <c r="KIW23" s="43"/>
      <c r="KIX23" s="43"/>
      <c r="KIY23" s="43"/>
      <c r="KIZ23" s="43"/>
      <c r="KJA23" s="43"/>
      <c r="KJB23" s="43"/>
      <c r="KJC23" s="43"/>
      <c r="KJD23" s="43"/>
      <c r="KJE23" s="43"/>
      <c r="KJF23" s="43"/>
      <c r="KJG23" s="43"/>
      <c r="KJH23" s="43"/>
      <c r="KJI23" s="43"/>
      <c r="KJJ23" s="43"/>
      <c r="KJK23" s="43"/>
      <c r="KJL23" s="43"/>
      <c r="KJM23" s="43"/>
      <c r="KJN23" s="43"/>
      <c r="KJO23" s="43"/>
      <c r="KJP23" s="43"/>
      <c r="KJQ23" s="43"/>
      <c r="KJR23" s="43"/>
      <c r="KJS23" s="43"/>
      <c r="KJT23" s="43"/>
      <c r="KJU23" s="43"/>
      <c r="KJV23" s="43"/>
      <c r="KJW23" s="43"/>
      <c r="KJX23" s="43"/>
      <c r="KJY23" s="43"/>
      <c r="KJZ23" s="43"/>
      <c r="KKA23" s="43"/>
      <c r="KKB23" s="43"/>
      <c r="KKC23" s="43"/>
      <c r="KKD23" s="43"/>
      <c r="KKE23" s="43"/>
      <c r="KKF23" s="43"/>
      <c r="KKG23" s="43"/>
      <c r="KKH23" s="43"/>
      <c r="KKI23" s="43"/>
      <c r="KKJ23" s="43"/>
      <c r="KKK23" s="43"/>
      <c r="KKL23" s="43"/>
      <c r="KKM23" s="43"/>
      <c r="KKN23" s="43"/>
      <c r="KKO23" s="43"/>
      <c r="KKP23" s="43"/>
      <c r="KKQ23" s="43"/>
      <c r="KKR23" s="43"/>
      <c r="KKS23" s="43"/>
      <c r="KKT23" s="43"/>
      <c r="KKU23" s="43"/>
      <c r="KKV23" s="43"/>
      <c r="KKW23" s="43"/>
      <c r="KKX23" s="43"/>
      <c r="KKY23" s="43"/>
      <c r="KKZ23" s="43"/>
      <c r="KLA23" s="43"/>
      <c r="KLB23" s="43"/>
      <c r="KLC23" s="43"/>
      <c r="KLD23" s="43"/>
      <c r="KLE23" s="43"/>
      <c r="KLF23" s="43"/>
      <c r="KLG23" s="43"/>
      <c r="KLH23" s="43"/>
      <c r="KLI23" s="43"/>
      <c r="KLJ23" s="43"/>
      <c r="KLK23" s="43"/>
      <c r="KLL23" s="43"/>
      <c r="KLM23" s="43"/>
      <c r="KLN23" s="43"/>
      <c r="KLO23" s="43"/>
      <c r="KLP23" s="43"/>
      <c r="KLQ23" s="43"/>
      <c r="KLR23" s="43"/>
      <c r="KLS23" s="43"/>
      <c r="KLT23" s="43"/>
      <c r="KLU23" s="43"/>
      <c r="KLV23" s="43"/>
      <c r="KLW23" s="43"/>
      <c r="KLX23" s="43"/>
      <c r="KLY23" s="43"/>
      <c r="KLZ23" s="43"/>
      <c r="KMA23" s="43"/>
      <c r="KMB23" s="43"/>
      <c r="KMC23" s="43"/>
      <c r="KMD23" s="43"/>
      <c r="KME23" s="43"/>
      <c r="KMF23" s="43"/>
      <c r="KMG23" s="43"/>
      <c r="KMH23" s="43"/>
      <c r="KMI23" s="43"/>
      <c r="KMJ23" s="43"/>
      <c r="KMK23" s="43"/>
      <c r="KML23" s="43"/>
      <c r="KMM23" s="43"/>
      <c r="KMN23" s="43"/>
      <c r="KMO23" s="43"/>
      <c r="KMP23" s="43"/>
      <c r="KMQ23" s="43"/>
      <c r="KMR23" s="43"/>
      <c r="KMS23" s="43"/>
      <c r="KMT23" s="43"/>
      <c r="KMU23" s="43"/>
      <c r="KMV23" s="43"/>
      <c r="KMW23" s="43"/>
      <c r="KMX23" s="43"/>
      <c r="KMY23" s="43"/>
      <c r="KMZ23" s="43"/>
      <c r="KNA23" s="43"/>
      <c r="KNB23" s="43"/>
      <c r="KNC23" s="43"/>
      <c r="KND23" s="43"/>
      <c r="KNE23" s="43"/>
      <c r="KNF23" s="43"/>
      <c r="KNG23" s="43"/>
      <c r="KNH23" s="43"/>
      <c r="KNI23" s="43"/>
      <c r="KNJ23" s="43"/>
      <c r="KNK23" s="43"/>
      <c r="KNL23" s="43"/>
      <c r="KNM23" s="43"/>
      <c r="KNN23" s="43"/>
      <c r="KNO23" s="43"/>
      <c r="KNP23" s="43"/>
      <c r="KNQ23" s="43"/>
      <c r="KNR23" s="43"/>
      <c r="KNS23" s="43"/>
      <c r="KNT23" s="43"/>
      <c r="KNU23" s="43"/>
      <c r="KNV23" s="43"/>
      <c r="KNW23" s="43"/>
      <c r="KNX23" s="43"/>
      <c r="KNY23" s="43"/>
      <c r="KNZ23" s="43"/>
      <c r="KOA23" s="43"/>
      <c r="KOB23" s="43"/>
      <c r="KOC23" s="43"/>
      <c r="KOD23" s="43"/>
      <c r="KOE23" s="43"/>
      <c r="KOF23" s="43"/>
      <c r="KOG23" s="43"/>
      <c r="KOH23" s="43"/>
      <c r="KOI23" s="43"/>
      <c r="KOJ23" s="43"/>
      <c r="KOK23" s="43"/>
      <c r="KOL23" s="43"/>
      <c r="KOM23" s="43"/>
      <c r="KON23" s="43"/>
      <c r="KOO23" s="43"/>
      <c r="KOP23" s="43"/>
      <c r="KOQ23" s="43"/>
      <c r="KOR23" s="43"/>
      <c r="KOS23" s="43"/>
      <c r="KOT23" s="43"/>
      <c r="KOU23" s="43"/>
      <c r="KOV23" s="43"/>
      <c r="KOW23" s="43"/>
      <c r="KOX23" s="43"/>
      <c r="KOY23" s="43"/>
      <c r="KOZ23" s="43"/>
      <c r="KPA23" s="43"/>
      <c r="KPB23" s="43"/>
      <c r="KPC23" s="43"/>
      <c r="KPD23" s="43"/>
      <c r="KPE23" s="43"/>
      <c r="KPF23" s="43"/>
      <c r="KPG23" s="43"/>
      <c r="KPH23" s="43"/>
      <c r="KPI23" s="43"/>
      <c r="KPJ23" s="43"/>
      <c r="KPK23" s="43"/>
      <c r="KPL23" s="43"/>
      <c r="KPM23" s="43"/>
      <c r="KPN23" s="43"/>
      <c r="KPO23" s="43"/>
      <c r="KPP23" s="43"/>
      <c r="KPQ23" s="43"/>
      <c r="KPR23" s="43"/>
      <c r="KPS23" s="43"/>
      <c r="KPT23" s="43"/>
      <c r="KPU23" s="43"/>
      <c r="KPV23" s="43"/>
      <c r="KPW23" s="43"/>
      <c r="KPX23" s="43"/>
      <c r="KPY23" s="43"/>
      <c r="KPZ23" s="43"/>
      <c r="KQA23" s="43"/>
      <c r="KQB23" s="43"/>
      <c r="KQC23" s="43"/>
      <c r="KQD23" s="43"/>
      <c r="KQE23" s="43"/>
      <c r="KQF23" s="43"/>
      <c r="KQG23" s="43"/>
      <c r="KQH23" s="43"/>
      <c r="KQI23" s="43"/>
      <c r="KQJ23" s="43"/>
      <c r="KQK23" s="43"/>
      <c r="KQL23" s="43"/>
      <c r="KQM23" s="43"/>
      <c r="KQN23" s="43"/>
      <c r="KQO23" s="43"/>
      <c r="KQP23" s="43"/>
      <c r="KQQ23" s="43"/>
      <c r="KQR23" s="43"/>
      <c r="KQS23" s="43"/>
      <c r="KQT23" s="43"/>
      <c r="KQU23" s="43"/>
      <c r="KQV23" s="43"/>
      <c r="KQW23" s="43"/>
      <c r="KQX23" s="43"/>
      <c r="KQY23" s="43"/>
      <c r="KQZ23" s="43"/>
      <c r="KRA23" s="43"/>
      <c r="KRB23" s="43"/>
      <c r="KRC23" s="43"/>
      <c r="KRD23" s="43"/>
      <c r="KRE23" s="43"/>
      <c r="KRF23" s="43"/>
      <c r="KRG23" s="43"/>
      <c r="KRH23" s="43"/>
      <c r="KRI23" s="43"/>
      <c r="KRJ23" s="43"/>
      <c r="KRK23" s="43"/>
      <c r="KRL23" s="43"/>
      <c r="KRM23" s="43"/>
      <c r="KRN23" s="43"/>
      <c r="KRO23" s="43"/>
      <c r="KRP23" s="43"/>
      <c r="KRQ23" s="43"/>
      <c r="KRR23" s="43"/>
      <c r="KRS23" s="43"/>
      <c r="KRT23" s="43"/>
      <c r="KRU23" s="43"/>
      <c r="KRV23" s="43"/>
      <c r="KRW23" s="43"/>
      <c r="KRX23" s="43"/>
      <c r="KRY23" s="43"/>
      <c r="KRZ23" s="43"/>
      <c r="KSA23" s="43"/>
      <c r="KSB23" s="43"/>
      <c r="KSC23" s="43"/>
      <c r="KSD23" s="43"/>
      <c r="KSE23" s="43"/>
      <c r="KSF23" s="43"/>
      <c r="KSG23" s="43"/>
      <c r="KSH23" s="43"/>
      <c r="KSI23" s="43"/>
      <c r="KSJ23" s="43"/>
      <c r="KSK23" s="43"/>
      <c r="KSL23" s="43"/>
      <c r="KSM23" s="43"/>
      <c r="KSN23" s="43"/>
      <c r="KSO23" s="43"/>
      <c r="KSP23" s="43"/>
      <c r="KSQ23" s="43"/>
      <c r="KSR23" s="43"/>
      <c r="KSS23" s="43"/>
      <c r="KST23" s="43"/>
      <c r="KSU23" s="43"/>
      <c r="KSV23" s="43"/>
      <c r="KSW23" s="43"/>
      <c r="KSX23" s="43"/>
      <c r="KSY23" s="43"/>
      <c r="KSZ23" s="43"/>
      <c r="KTA23" s="43"/>
      <c r="KTB23" s="43"/>
      <c r="KTC23" s="43"/>
      <c r="KTD23" s="43"/>
      <c r="KTE23" s="43"/>
      <c r="KTF23" s="43"/>
      <c r="KTG23" s="43"/>
      <c r="KTH23" s="43"/>
      <c r="KTI23" s="43"/>
      <c r="KTJ23" s="43"/>
      <c r="KTK23" s="43"/>
      <c r="KTL23" s="43"/>
      <c r="KTM23" s="43"/>
      <c r="KTN23" s="43"/>
      <c r="KTO23" s="43"/>
      <c r="KTP23" s="43"/>
      <c r="KTQ23" s="43"/>
      <c r="KTR23" s="43"/>
      <c r="KTS23" s="43"/>
      <c r="KTT23" s="43"/>
      <c r="KTU23" s="43"/>
      <c r="KTV23" s="43"/>
      <c r="KTW23" s="43"/>
      <c r="KTX23" s="43"/>
      <c r="KTY23" s="43"/>
      <c r="KTZ23" s="43"/>
      <c r="KUA23" s="43"/>
      <c r="KUB23" s="43"/>
      <c r="KUC23" s="43"/>
      <c r="KUD23" s="43"/>
      <c r="KUE23" s="43"/>
      <c r="KUF23" s="43"/>
      <c r="KUG23" s="43"/>
      <c r="KUH23" s="43"/>
      <c r="KUI23" s="43"/>
      <c r="KUJ23" s="43"/>
      <c r="KUK23" s="43"/>
      <c r="KUL23" s="43"/>
      <c r="KUM23" s="43"/>
      <c r="KUN23" s="43"/>
      <c r="KUO23" s="43"/>
      <c r="KUP23" s="43"/>
      <c r="KUQ23" s="43"/>
      <c r="KUR23" s="43"/>
      <c r="KUS23" s="43"/>
      <c r="KUT23" s="43"/>
      <c r="KUU23" s="43"/>
      <c r="KUV23" s="43"/>
      <c r="KUW23" s="43"/>
      <c r="KUX23" s="43"/>
      <c r="KUY23" s="43"/>
      <c r="KUZ23" s="43"/>
      <c r="KVA23" s="43"/>
      <c r="KVB23" s="43"/>
      <c r="KVC23" s="43"/>
      <c r="KVD23" s="43"/>
      <c r="KVE23" s="43"/>
      <c r="KVF23" s="43"/>
      <c r="KVG23" s="43"/>
      <c r="KVH23" s="43"/>
      <c r="KVI23" s="43"/>
      <c r="KVJ23" s="43"/>
      <c r="KVK23" s="43"/>
      <c r="KVL23" s="43"/>
      <c r="KVM23" s="43"/>
      <c r="KVN23" s="43"/>
      <c r="KVO23" s="43"/>
      <c r="KVP23" s="43"/>
      <c r="KVQ23" s="43"/>
      <c r="KVR23" s="43"/>
      <c r="KVS23" s="43"/>
      <c r="KVT23" s="43"/>
      <c r="KVU23" s="43"/>
      <c r="KVV23" s="43"/>
      <c r="KVW23" s="43"/>
      <c r="KVX23" s="43"/>
      <c r="KVY23" s="43"/>
      <c r="KVZ23" s="43"/>
      <c r="KWA23" s="43"/>
      <c r="KWB23" s="43"/>
      <c r="KWC23" s="43"/>
      <c r="KWD23" s="43"/>
      <c r="KWE23" s="43"/>
      <c r="KWF23" s="43"/>
      <c r="KWG23" s="43"/>
      <c r="KWH23" s="43"/>
      <c r="KWI23" s="43"/>
      <c r="KWJ23" s="43"/>
      <c r="KWK23" s="43"/>
      <c r="KWL23" s="43"/>
      <c r="KWM23" s="43"/>
      <c r="KWN23" s="43"/>
      <c r="KWO23" s="43"/>
      <c r="KWP23" s="43"/>
      <c r="KWQ23" s="43"/>
      <c r="KWR23" s="43"/>
      <c r="KWS23" s="43"/>
      <c r="KWT23" s="43"/>
      <c r="KWU23" s="43"/>
      <c r="KWV23" s="43"/>
      <c r="KWW23" s="43"/>
      <c r="KWX23" s="43"/>
      <c r="KWY23" s="43"/>
      <c r="KWZ23" s="43"/>
      <c r="KXA23" s="43"/>
      <c r="KXB23" s="43"/>
      <c r="KXC23" s="43"/>
      <c r="KXD23" s="43"/>
      <c r="KXE23" s="43"/>
      <c r="KXF23" s="43"/>
      <c r="KXG23" s="43"/>
      <c r="KXH23" s="43"/>
      <c r="KXI23" s="43"/>
      <c r="KXJ23" s="43"/>
      <c r="KXK23" s="43"/>
      <c r="KXL23" s="43"/>
      <c r="KXM23" s="43"/>
      <c r="KXN23" s="43"/>
      <c r="KXO23" s="43"/>
      <c r="KXP23" s="43"/>
      <c r="KXQ23" s="43"/>
      <c r="KXR23" s="43"/>
      <c r="KXS23" s="43"/>
      <c r="KXT23" s="43"/>
      <c r="KXU23" s="43"/>
      <c r="KXV23" s="43"/>
      <c r="KXW23" s="43"/>
      <c r="KXX23" s="43"/>
      <c r="KXY23" s="43"/>
      <c r="KXZ23" s="43"/>
      <c r="KYA23" s="43"/>
      <c r="KYB23" s="43"/>
      <c r="KYC23" s="43"/>
      <c r="KYD23" s="43"/>
      <c r="KYE23" s="43"/>
      <c r="KYF23" s="43"/>
      <c r="KYG23" s="43"/>
      <c r="KYH23" s="43"/>
      <c r="KYI23" s="43"/>
      <c r="KYJ23" s="43"/>
      <c r="KYK23" s="43"/>
      <c r="KYL23" s="43"/>
      <c r="KYM23" s="43"/>
      <c r="KYN23" s="43"/>
      <c r="KYO23" s="43"/>
      <c r="KYP23" s="43"/>
      <c r="KYQ23" s="43"/>
      <c r="KYR23" s="43"/>
      <c r="KYS23" s="43"/>
      <c r="KYT23" s="43"/>
      <c r="KYU23" s="43"/>
      <c r="KYV23" s="43"/>
      <c r="KYW23" s="43"/>
      <c r="KYX23" s="43"/>
      <c r="KYY23" s="43"/>
      <c r="KYZ23" s="43"/>
      <c r="KZA23" s="43"/>
      <c r="KZB23" s="43"/>
      <c r="KZC23" s="43"/>
      <c r="KZD23" s="43"/>
      <c r="KZE23" s="43"/>
      <c r="KZF23" s="43"/>
      <c r="KZG23" s="43"/>
      <c r="KZH23" s="43"/>
      <c r="KZI23" s="43"/>
      <c r="KZJ23" s="43"/>
      <c r="KZK23" s="43"/>
      <c r="KZL23" s="43"/>
      <c r="KZM23" s="43"/>
      <c r="KZN23" s="43"/>
      <c r="KZO23" s="43"/>
      <c r="KZP23" s="43"/>
      <c r="KZQ23" s="43"/>
      <c r="KZR23" s="43"/>
      <c r="KZS23" s="43"/>
      <c r="KZT23" s="43"/>
      <c r="KZU23" s="43"/>
      <c r="KZV23" s="43"/>
      <c r="KZW23" s="43"/>
      <c r="KZX23" s="43"/>
      <c r="KZY23" s="43"/>
      <c r="KZZ23" s="43"/>
      <c r="LAA23" s="43"/>
      <c r="LAB23" s="43"/>
      <c r="LAC23" s="43"/>
      <c r="LAD23" s="43"/>
      <c r="LAE23" s="43"/>
      <c r="LAF23" s="43"/>
      <c r="LAG23" s="43"/>
      <c r="LAH23" s="43"/>
      <c r="LAI23" s="43"/>
      <c r="LAJ23" s="43"/>
      <c r="LAK23" s="43"/>
      <c r="LAL23" s="43"/>
      <c r="LAM23" s="43"/>
      <c r="LAN23" s="43"/>
      <c r="LAO23" s="43"/>
      <c r="LAP23" s="43"/>
      <c r="LAQ23" s="43"/>
      <c r="LAR23" s="43"/>
      <c r="LAS23" s="43"/>
      <c r="LAT23" s="43"/>
      <c r="LAU23" s="43"/>
      <c r="LAV23" s="43"/>
      <c r="LAW23" s="43"/>
      <c r="LAX23" s="43"/>
      <c r="LAY23" s="43"/>
      <c r="LAZ23" s="43"/>
      <c r="LBA23" s="43"/>
      <c r="LBB23" s="43"/>
      <c r="LBC23" s="43"/>
      <c r="LBD23" s="43"/>
      <c r="LBE23" s="43"/>
      <c r="LBF23" s="43"/>
      <c r="LBG23" s="43"/>
      <c r="LBH23" s="43"/>
      <c r="LBI23" s="43"/>
      <c r="LBJ23" s="43"/>
      <c r="LBK23" s="43"/>
      <c r="LBL23" s="43"/>
      <c r="LBM23" s="43"/>
      <c r="LBN23" s="43"/>
      <c r="LBO23" s="43"/>
      <c r="LBP23" s="43"/>
      <c r="LBQ23" s="43"/>
      <c r="LBR23" s="43"/>
      <c r="LBS23" s="43"/>
      <c r="LBT23" s="43"/>
      <c r="LBU23" s="43"/>
      <c r="LBV23" s="43"/>
      <c r="LBW23" s="43"/>
      <c r="LBX23" s="43"/>
      <c r="LBY23" s="43"/>
      <c r="LBZ23" s="43"/>
      <c r="LCA23" s="43"/>
      <c r="LCB23" s="43"/>
      <c r="LCC23" s="43"/>
      <c r="LCD23" s="43"/>
      <c r="LCE23" s="43"/>
      <c r="LCF23" s="43"/>
      <c r="LCG23" s="43"/>
      <c r="LCH23" s="43"/>
      <c r="LCI23" s="43"/>
      <c r="LCJ23" s="43"/>
      <c r="LCK23" s="43"/>
      <c r="LCL23" s="43"/>
      <c r="LCM23" s="43"/>
      <c r="LCN23" s="43"/>
      <c r="LCO23" s="43"/>
      <c r="LCP23" s="43"/>
      <c r="LCQ23" s="43"/>
      <c r="LCR23" s="43"/>
      <c r="LCS23" s="43"/>
      <c r="LCT23" s="43"/>
      <c r="LCU23" s="43"/>
      <c r="LCV23" s="43"/>
      <c r="LCW23" s="43"/>
      <c r="LCX23" s="43"/>
      <c r="LCY23" s="43"/>
      <c r="LCZ23" s="43"/>
      <c r="LDA23" s="43"/>
      <c r="LDB23" s="43"/>
      <c r="LDC23" s="43"/>
      <c r="LDD23" s="43"/>
      <c r="LDE23" s="43"/>
      <c r="LDF23" s="43"/>
      <c r="LDG23" s="43"/>
      <c r="LDH23" s="43"/>
      <c r="LDI23" s="43"/>
      <c r="LDJ23" s="43"/>
      <c r="LDK23" s="43"/>
      <c r="LDL23" s="43"/>
      <c r="LDM23" s="43"/>
      <c r="LDN23" s="43"/>
      <c r="LDO23" s="43"/>
      <c r="LDP23" s="43"/>
      <c r="LDQ23" s="43"/>
      <c r="LDR23" s="43"/>
      <c r="LDS23" s="43"/>
      <c r="LDT23" s="43"/>
      <c r="LDU23" s="43"/>
      <c r="LDV23" s="43"/>
      <c r="LDW23" s="43"/>
      <c r="LDX23" s="43"/>
      <c r="LDY23" s="43"/>
      <c r="LDZ23" s="43"/>
      <c r="LEA23" s="43"/>
      <c r="LEB23" s="43"/>
      <c r="LEC23" s="43"/>
      <c r="LED23" s="43"/>
      <c r="LEE23" s="43"/>
      <c r="LEF23" s="43"/>
      <c r="LEG23" s="43"/>
      <c r="LEH23" s="43"/>
      <c r="LEI23" s="43"/>
      <c r="LEJ23" s="43"/>
      <c r="LEK23" s="43"/>
      <c r="LEL23" s="43"/>
      <c r="LEM23" s="43"/>
      <c r="LEN23" s="43"/>
      <c r="LEO23" s="43"/>
      <c r="LEP23" s="43"/>
      <c r="LEQ23" s="43"/>
      <c r="LER23" s="43"/>
      <c r="LES23" s="43"/>
      <c r="LET23" s="43"/>
      <c r="LEU23" s="43"/>
      <c r="LEV23" s="43"/>
      <c r="LEW23" s="43"/>
      <c r="LEX23" s="43"/>
      <c r="LEY23" s="43"/>
      <c r="LEZ23" s="43"/>
      <c r="LFA23" s="43"/>
      <c r="LFB23" s="43"/>
      <c r="LFC23" s="43"/>
      <c r="LFD23" s="43"/>
      <c r="LFE23" s="43"/>
      <c r="LFF23" s="43"/>
      <c r="LFG23" s="43"/>
      <c r="LFH23" s="43"/>
      <c r="LFI23" s="43"/>
      <c r="LFJ23" s="43"/>
      <c r="LFK23" s="43"/>
      <c r="LFL23" s="43"/>
      <c r="LFM23" s="43"/>
      <c r="LFN23" s="43"/>
      <c r="LFO23" s="43"/>
      <c r="LFP23" s="43"/>
      <c r="LFQ23" s="43"/>
      <c r="LFR23" s="43"/>
      <c r="LFS23" s="43"/>
      <c r="LFT23" s="43"/>
      <c r="LFU23" s="43"/>
      <c r="LFV23" s="43"/>
      <c r="LFW23" s="43"/>
      <c r="LFX23" s="43"/>
      <c r="LFY23" s="43"/>
      <c r="LFZ23" s="43"/>
      <c r="LGA23" s="43"/>
      <c r="LGB23" s="43"/>
      <c r="LGC23" s="43"/>
      <c r="LGD23" s="43"/>
      <c r="LGE23" s="43"/>
      <c r="LGF23" s="43"/>
      <c r="LGG23" s="43"/>
      <c r="LGH23" s="43"/>
      <c r="LGI23" s="43"/>
      <c r="LGJ23" s="43"/>
      <c r="LGK23" s="43"/>
      <c r="LGL23" s="43"/>
      <c r="LGM23" s="43"/>
      <c r="LGN23" s="43"/>
      <c r="LGO23" s="43"/>
      <c r="LGP23" s="43"/>
      <c r="LGQ23" s="43"/>
      <c r="LGR23" s="43"/>
      <c r="LGS23" s="43"/>
      <c r="LGT23" s="43"/>
      <c r="LGU23" s="43"/>
      <c r="LGV23" s="43"/>
      <c r="LGW23" s="43"/>
      <c r="LGX23" s="43"/>
      <c r="LGY23" s="43"/>
      <c r="LGZ23" s="43"/>
      <c r="LHA23" s="43"/>
      <c r="LHB23" s="43"/>
      <c r="LHC23" s="43"/>
      <c r="LHD23" s="43"/>
      <c r="LHE23" s="43"/>
      <c r="LHF23" s="43"/>
      <c r="LHG23" s="43"/>
      <c r="LHH23" s="43"/>
      <c r="LHI23" s="43"/>
      <c r="LHJ23" s="43"/>
      <c r="LHK23" s="43"/>
      <c r="LHL23" s="43"/>
      <c r="LHM23" s="43"/>
      <c r="LHN23" s="43"/>
      <c r="LHO23" s="43"/>
      <c r="LHP23" s="43"/>
      <c r="LHQ23" s="43"/>
      <c r="LHR23" s="43"/>
      <c r="LHS23" s="43"/>
      <c r="LHT23" s="43"/>
      <c r="LHU23" s="43"/>
      <c r="LHV23" s="43"/>
      <c r="LHW23" s="43"/>
      <c r="LHX23" s="43"/>
      <c r="LHY23" s="43"/>
      <c r="LHZ23" s="43"/>
      <c r="LIA23" s="43"/>
      <c r="LIB23" s="43"/>
      <c r="LIC23" s="43"/>
      <c r="LID23" s="43"/>
      <c r="LIE23" s="43"/>
      <c r="LIF23" s="43"/>
      <c r="LIG23" s="43"/>
      <c r="LIH23" s="43"/>
      <c r="LII23" s="43"/>
      <c r="LIJ23" s="43"/>
      <c r="LIK23" s="43"/>
      <c r="LIL23" s="43"/>
      <c r="LIM23" s="43"/>
      <c r="LIN23" s="43"/>
      <c r="LIO23" s="43"/>
      <c r="LIP23" s="43"/>
      <c r="LIQ23" s="43"/>
      <c r="LIR23" s="43"/>
      <c r="LIS23" s="43"/>
      <c r="LIT23" s="43"/>
      <c r="LIU23" s="43"/>
      <c r="LIV23" s="43"/>
      <c r="LIW23" s="43"/>
      <c r="LIX23" s="43"/>
      <c r="LIY23" s="43"/>
      <c r="LIZ23" s="43"/>
      <c r="LJA23" s="43"/>
      <c r="LJB23" s="43"/>
      <c r="LJC23" s="43"/>
      <c r="LJD23" s="43"/>
      <c r="LJE23" s="43"/>
      <c r="LJF23" s="43"/>
      <c r="LJG23" s="43"/>
      <c r="LJH23" s="43"/>
      <c r="LJI23" s="43"/>
      <c r="LJJ23" s="43"/>
      <c r="LJK23" s="43"/>
      <c r="LJL23" s="43"/>
      <c r="LJM23" s="43"/>
      <c r="LJN23" s="43"/>
      <c r="LJO23" s="43"/>
      <c r="LJP23" s="43"/>
      <c r="LJQ23" s="43"/>
      <c r="LJR23" s="43"/>
      <c r="LJS23" s="43"/>
      <c r="LJT23" s="43"/>
      <c r="LJU23" s="43"/>
      <c r="LJV23" s="43"/>
      <c r="LJW23" s="43"/>
      <c r="LJX23" s="43"/>
      <c r="LJY23" s="43"/>
      <c r="LJZ23" s="43"/>
      <c r="LKA23" s="43"/>
      <c r="LKB23" s="43"/>
      <c r="LKC23" s="43"/>
      <c r="LKD23" s="43"/>
      <c r="LKE23" s="43"/>
      <c r="LKF23" s="43"/>
      <c r="LKG23" s="43"/>
      <c r="LKH23" s="43"/>
      <c r="LKI23" s="43"/>
      <c r="LKJ23" s="43"/>
      <c r="LKK23" s="43"/>
      <c r="LKL23" s="43"/>
      <c r="LKM23" s="43"/>
      <c r="LKN23" s="43"/>
      <c r="LKO23" s="43"/>
      <c r="LKP23" s="43"/>
      <c r="LKQ23" s="43"/>
      <c r="LKR23" s="43"/>
      <c r="LKS23" s="43"/>
      <c r="LKT23" s="43"/>
      <c r="LKU23" s="43"/>
      <c r="LKV23" s="43"/>
      <c r="LKW23" s="43"/>
      <c r="LKX23" s="43"/>
      <c r="LKY23" s="43"/>
      <c r="LKZ23" s="43"/>
      <c r="LLA23" s="43"/>
      <c r="LLB23" s="43"/>
      <c r="LLC23" s="43"/>
      <c r="LLD23" s="43"/>
      <c r="LLE23" s="43"/>
      <c r="LLF23" s="43"/>
      <c r="LLG23" s="43"/>
      <c r="LLH23" s="43"/>
      <c r="LLI23" s="43"/>
      <c r="LLJ23" s="43"/>
      <c r="LLK23" s="43"/>
      <c r="LLL23" s="43"/>
      <c r="LLM23" s="43"/>
      <c r="LLN23" s="43"/>
      <c r="LLO23" s="43"/>
      <c r="LLP23" s="43"/>
      <c r="LLQ23" s="43"/>
      <c r="LLR23" s="43"/>
      <c r="LLS23" s="43"/>
      <c r="LLT23" s="43"/>
      <c r="LLU23" s="43"/>
      <c r="LLV23" s="43"/>
      <c r="LLW23" s="43"/>
      <c r="LLX23" s="43"/>
      <c r="LLY23" s="43"/>
      <c r="LLZ23" s="43"/>
      <c r="LMA23" s="43"/>
      <c r="LMB23" s="43"/>
      <c r="LMC23" s="43"/>
      <c r="LMD23" s="43"/>
      <c r="LME23" s="43"/>
      <c r="LMF23" s="43"/>
      <c r="LMG23" s="43"/>
      <c r="LMH23" s="43"/>
      <c r="LMI23" s="43"/>
      <c r="LMJ23" s="43"/>
      <c r="LMK23" s="43"/>
      <c r="LML23" s="43"/>
      <c r="LMM23" s="43"/>
      <c r="LMN23" s="43"/>
      <c r="LMO23" s="43"/>
      <c r="LMP23" s="43"/>
      <c r="LMQ23" s="43"/>
      <c r="LMR23" s="43"/>
      <c r="LMS23" s="43"/>
      <c r="LMT23" s="43"/>
      <c r="LMU23" s="43"/>
      <c r="LMV23" s="43"/>
      <c r="LMW23" s="43"/>
      <c r="LMX23" s="43"/>
      <c r="LMY23" s="43"/>
      <c r="LMZ23" s="43"/>
      <c r="LNA23" s="43"/>
      <c r="LNB23" s="43"/>
      <c r="LNC23" s="43"/>
      <c r="LND23" s="43"/>
      <c r="LNE23" s="43"/>
      <c r="LNF23" s="43"/>
      <c r="LNG23" s="43"/>
      <c r="LNH23" s="43"/>
      <c r="LNI23" s="43"/>
      <c r="LNJ23" s="43"/>
      <c r="LNK23" s="43"/>
      <c r="LNL23" s="43"/>
      <c r="LNM23" s="43"/>
      <c r="LNN23" s="43"/>
      <c r="LNO23" s="43"/>
      <c r="LNP23" s="43"/>
      <c r="LNQ23" s="43"/>
      <c r="LNR23" s="43"/>
      <c r="LNS23" s="43"/>
      <c r="LNT23" s="43"/>
      <c r="LNU23" s="43"/>
      <c r="LNV23" s="43"/>
      <c r="LNW23" s="43"/>
      <c r="LNX23" s="43"/>
      <c r="LNY23" s="43"/>
      <c r="LNZ23" s="43"/>
      <c r="LOA23" s="43"/>
      <c r="LOB23" s="43"/>
      <c r="LOC23" s="43"/>
      <c r="LOD23" s="43"/>
      <c r="LOE23" s="43"/>
      <c r="LOF23" s="43"/>
      <c r="LOG23" s="43"/>
      <c r="LOH23" s="43"/>
      <c r="LOI23" s="43"/>
      <c r="LOJ23" s="43"/>
      <c r="LOK23" s="43"/>
      <c r="LOL23" s="43"/>
      <c r="LOM23" s="43"/>
      <c r="LON23" s="43"/>
      <c r="LOO23" s="43"/>
      <c r="LOP23" s="43"/>
      <c r="LOQ23" s="43"/>
      <c r="LOR23" s="43"/>
      <c r="LOS23" s="43"/>
      <c r="LOT23" s="43"/>
      <c r="LOU23" s="43"/>
      <c r="LOV23" s="43"/>
      <c r="LOW23" s="43"/>
      <c r="LOX23" s="43"/>
      <c r="LOY23" s="43"/>
      <c r="LOZ23" s="43"/>
      <c r="LPA23" s="43"/>
      <c r="LPB23" s="43"/>
      <c r="LPC23" s="43"/>
      <c r="LPD23" s="43"/>
      <c r="LPE23" s="43"/>
      <c r="LPF23" s="43"/>
      <c r="LPG23" s="43"/>
      <c r="LPH23" s="43"/>
      <c r="LPI23" s="43"/>
      <c r="LPJ23" s="43"/>
      <c r="LPK23" s="43"/>
      <c r="LPL23" s="43"/>
      <c r="LPM23" s="43"/>
      <c r="LPN23" s="43"/>
      <c r="LPO23" s="43"/>
      <c r="LPP23" s="43"/>
      <c r="LPQ23" s="43"/>
      <c r="LPR23" s="43"/>
      <c r="LPS23" s="43"/>
      <c r="LPT23" s="43"/>
      <c r="LPU23" s="43"/>
      <c r="LPV23" s="43"/>
      <c r="LPW23" s="43"/>
      <c r="LPX23" s="43"/>
      <c r="LPY23" s="43"/>
      <c r="LPZ23" s="43"/>
      <c r="LQA23" s="43"/>
      <c r="LQB23" s="43"/>
      <c r="LQC23" s="43"/>
      <c r="LQD23" s="43"/>
      <c r="LQE23" s="43"/>
      <c r="LQF23" s="43"/>
      <c r="LQG23" s="43"/>
      <c r="LQH23" s="43"/>
      <c r="LQI23" s="43"/>
      <c r="LQJ23" s="43"/>
      <c r="LQK23" s="43"/>
      <c r="LQL23" s="43"/>
      <c r="LQM23" s="43"/>
      <c r="LQN23" s="43"/>
      <c r="LQO23" s="43"/>
      <c r="LQP23" s="43"/>
      <c r="LQQ23" s="43"/>
      <c r="LQR23" s="43"/>
      <c r="LQS23" s="43"/>
      <c r="LQT23" s="43"/>
      <c r="LQU23" s="43"/>
      <c r="LQV23" s="43"/>
      <c r="LQW23" s="43"/>
      <c r="LQX23" s="43"/>
      <c r="LQY23" s="43"/>
      <c r="LQZ23" s="43"/>
      <c r="LRA23" s="43"/>
      <c r="LRB23" s="43"/>
      <c r="LRC23" s="43"/>
      <c r="LRD23" s="43"/>
      <c r="LRE23" s="43"/>
      <c r="LRF23" s="43"/>
      <c r="LRG23" s="43"/>
      <c r="LRH23" s="43"/>
      <c r="LRI23" s="43"/>
      <c r="LRJ23" s="43"/>
      <c r="LRK23" s="43"/>
      <c r="LRL23" s="43"/>
      <c r="LRM23" s="43"/>
      <c r="LRN23" s="43"/>
      <c r="LRO23" s="43"/>
      <c r="LRP23" s="43"/>
      <c r="LRQ23" s="43"/>
      <c r="LRR23" s="43"/>
      <c r="LRS23" s="43"/>
      <c r="LRT23" s="43"/>
      <c r="LRU23" s="43"/>
      <c r="LRV23" s="43"/>
      <c r="LRW23" s="43"/>
      <c r="LRX23" s="43"/>
      <c r="LRY23" s="43"/>
      <c r="LRZ23" s="43"/>
      <c r="LSA23" s="43"/>
      <c r="LSB23" s="43"/>
      <c r="LSC23" s="43"/>
      <c r="LSD23" s="43"/>
      <c r="LSE23" s="43"/>
      <c r="LSF23" s="43"/>
      <c r="LSG23" s="43"/>
      <c r="LSH23" s="43"/>
      <c r="LSI23" s="43"/>
      <c r="LSJ23" s="43"/>
      <c r="LSK23" s="43"/>
      <c r="LSL23" s="43"/>
      <c r="LSM23" s="43"/>
      <c r="LSN23" s="43"/>
      <c r="LSO23" s="43"/>
      <c r="LSP23" s="43"/>
      <c r="LSQ23" s="43"/>
      <c r="LSR23" s="43"/>
      <c r="LSS23" s="43"/>
      <c r="LST23" s="43"/>
      <c r="LSU23" s="43"/>
      <c r="LSV23" s="43"/>
      <c r="LSW23" s="43"/>
      <c r="LSX23" s="43"/>
      <c r="LSY23" s="43"/>
      <c r="LSZ23" s="43"/>
      <c r="LTA23" s="43"/>
      <c r="LTB23" s="43"/>
      <c r="LTC23" s="43"/>
      <c r="LTD23" s="43"/>
      <c r="LTE23" s="43"/>
      <c r="LTF23" s="43"/>
      <c r="LTG23" s="43"/>
      <c r="LTH23" s="43"/>
      <c r="LTI23" s="43"/>
      <c r="LTJ23" s="43"/>
      <c r="LTK23" s="43"/>
      <c r="LTL23" s="43"/>
      <c r="LTM23" s="43"/>
      <c r="LTN23" s="43"/>
      <c r="LTO23" s="43"/>
      <c r="LTP23" s="43"/>
      <c r="LTQ23" s="43"/>
      <c r="LTR23" s="43"/>
      <c r="LTS23" s="43"/>
      <c r="LTT23" s="43"/>
      <c r="LTU23" s="43"/>
      <c r="LTV23" s="43"/>
      <c r="LTW23" s="43"/>
      <c r="LTX23" s="43"/>
      <c r="LTY23" s="43"/>
      <c r="LTZ23" s="43"/>
      <c r="LUA23" s="43"/>
      <c r="LUB23" s="43"/>
      <c r="LUC23" s="43"/>
      <c r="LUD23" s="43"/>
      <c r="LUE23" s="43"/>
      <c r="LUF23" s="43"/>
      <c r="LUG23" s="43"/>
      <c r="LUH23" s="43"/>
      <c r="LUI23" s="43"/>
      <c r="LUJ23" s="43"/>
      <c r="LUK23" s="43"/>
      <c r="LUL23" s="43"/>
      <c r="LUM23" s="43"/>
      <c r="LUN23" s="43"/>
      <c r="LUO23" s="43"/>
      <c r="LUP23" s="43"/>
      <c r="LUQ23" s="43"/>
      <c r="LUR23" s="43"/>
      <c r="LUS23" s="43"/>
      <c r="LUT23" s="43"/>
      <c r="LUU23" s="43"/>
      <c r="LUV23" s="43"/>
      <c r="LUW23" s="43"/>
      <c r="LUX23" s="43"/>
      <c r="LUY23" s="43"/>
      <c r="LUZ23" s="43"/>
      <c r="LVA23" s="43"/>
      <c r="LVB23" s="43"/>
      <c r="LVC23" s="43"/>
      <c r="LVD23" s="43"/>
      <c r="LVE23" s="43"/>
      <c r="LVF23" s="43"/>
      <c r="LVG23" s="43"/>
      <c r="LVH23" s="43"/>
      <c r="LVI23" s="43"/>
      <c r="LVJ23" s="43"/>
      <c r="LVK23" s="43"/>
      <c r="LVL23" s="43"/>
      <c r="LVM23" s="43"/>
      <c r="LVN23" s="43"/>
      <c r="LVO23" s="43"/>
      <c r="LVP23" s="43"/>
      <c r="LVQ23" s="43"/>
      <c r="LVR23" s="43"/>
      <c r="LVS23" s="43"/>
      <c r="LVT23" s="43"/>
      <c r="LVU23" s="43"/>
      <c r="LVV23" s="43"/>
      <c r="LVW23" s="43"/>
      <c r="LVX23" s="43"/>
      <c r="LVY23" s="43"/>
      <c r="LVZ23" s="43"/>
      <c r="LWA23" s="43"/>
      <c r="LWB23" s="43"/>
      <c r="LWC23" s="43"/>
      <c r="LWD23" s="43"/>
      <c r="LWE23" s="43"/>
      <c r="LWF23" s="43"/>
      <c r="LWG23" s="43"/>
      <c r="LWH23" s="43"/>
      <c r="LWI23" s="43"/>
      <c r="LWJ23" s="43"/>
      <c r="LWK23" s="43"/>
      <c r="LWL23" s="43"/>
      <c r="LWM23" s="43"/>
      <c r="LWN23" s="43"/>
      <c r="LWO23" s="43"/>
      <c r="LWP23" s="43"/>
      <c r="LWQ23" s="43"/>
      <c r="LWR23" s="43"/>
      <c r="LWS23" s="43"/>
      <c r="LWT23" s="43"/>
      <c r="LWU23" s="43"/>
      <c r="LWV23" s="43"/>
      <c r="LWW23" s="43"/>
      <c r="LWX23" s="43"/>
      <c r="LWY23" s="43"/>
      <c r="LWZ23" s="43"/>
      <c r="LXA23" s="43"/>
      <c r="LXB23" s="43"/>
      <c r="LXC23" s="43"/>
      <c r="LXD23" s="43"/>
      <c r="LXE23" s="43"/>
      <c r="LXF23" s="43"/>
      <c r="LXG23" s="43"/>
      <c r="LXH23" s="43"/>
      <c r="LXI23" s="43"/>
      <c r="LXJ23" s="43"/>
      <c r="LXK23" s="43"/>
      <c r="LXL23" s="43"/>
      <c r="LXM23" s="43"/>
      <c r="LXN23" s="43"/>
      <c r="LXO23" s="43"/>
      <c r="LXP23" s="43"/>
      <c r="LXQ23" s="43"/>
      <c r="LXR23" s="43"/>
      <c r="LXS23" s="43"/>
      <c r="LXT23" s="43"/>
      <c r="LXU23" s="43"/>
      <c r="LXV23" s="43"/>
      <c r="LXW23" s="43"/>
      <c r="LXX23" s="43"/>
      <c r="LXY23" s="43"/>
      <c r="LXZ23" s="43"/>
      <c r="LYA23" s="43"/>
      <c r="LYB23" s="43"/>
      <c r="LYC23" s="43"/>
      <c r="LYD23" s="43"/>
      <c r="LYE23" s="43"/>
      <c r="LYF23" s="43"/>
      <c r="LYG23" s="43"/>
      <c r="LYH23" s="43"/>
      <c r="LYI23" s="43"/>
      <c r="LYJ23" s="43"/>
      <c r="LYK23" s="43"/>
      <c r="LYL23" s="43"/>
      <c r="LYM23" s="43"/>
      <c r="LYN23" s="43"/>
      <c r="LYO23" s="43"/>
      <c r="LYP23" s="43"/>
      <c r="LYQ23" s="43"/>
      <c r="LYR23" s="43"/>
      <c r="LYS23" s="43"/>
      <c r="LYT23" s="43"/>
      <c r="LYU23" s="43"/>
      <c r="LYV23" s="43"/>
      <c r="LYW23" s="43"/>
      <c r="LYX23" s="43"/>
      <c r="LYY23" s="43"/>
      <c r="LYZ23" s="43"/>
      <c r="LZA23" s="43"/>
      <c r="LZB23" s="43"/>
      <c r="LZC23" s="43"/>
      <c r="LZD23" s="43"/>
      <c r="LZE23" s="43"/>
      <c r="LZF23" s="43"/>
      <c r="LZG23" s="43"/>
      <c r="LZH23" s="43"/>
      <c r="LZI23" s="43"/>
      <c r="LZJ23" s="43"/>
      <c r="LZK23" s="43"/>
      <c r="LZL23" s="43"/>
      <c r="LZM23" s="43"/>
      <c r="LZN23" s="43"/>
      <c r="LZO23" s="43"/>
      <c r="LZP23" s="43"/>
      <c r="LZQ23" s="43"/>
      <c r="LZR23" s="43"/>
      <c r="LZS23" s="43"/>
      <c r="LZT23" s="43"/>
      <c r="LZU23" s="43"/>
      <c r="LZV23" s="43"/>
      <c r="LZW23" s="43"/>
      <c r="LZX23" s="43"/>
      <c r="LZY23" s="43"/>
      <c r="LZZ23" s="43"/>
      <c r="MAA23" s="43"/>
      <c r="MAB23" s="43"/>
      <c r="MAC23" s="43"/>
      <c r="MAD23" s="43"/>
      <c r="MAE23" s="43"/>
      <c r="MAF23" s="43"/>
      <c r="MAG23" s="43"/>
      <c r="MAH23" s="43"/>
      <c r="MAI23" s="43"/>
      <c r="MAJ23" s="43"/>
      <c r="MAK23" s="43"/>
      <c r="MAL23" s="43"/>
      <c r="MAM23" s="43"/>
      <c r="MAN23" s="43"/>
      <c r="MAO23" s="43"/>
      <c r="MAP23" s="43"/>
      <c r="MAQ23" s="43"/>
      <c r="MAR23" s="43"/>
      <c r="MAS23" s="43"/>
      <c r="MAT23" s="43"/>
      <c r="MAU23" s="43"/>
      <c r="MAV23" s="43"/>
      <c r="MAW23" s="43"/>
      <c r="MAX23" s="43"/>
      <c r="MAY23" s="43"/>
      <c r="MAZ23" s="43"/>
      <c r="MBA23" s="43"/>
      <c r="MBB23" s="43"/>
      <c r="MBC23" s="43"/>
      <c r="MBD23" s="43"/>
      <c r="MBE23" s="43"/>
      <c r="MBF23" s="43"/>
      <c r="MBG23" s="43"/>
      <c r="MBH23" s="43"/>
      <c r="MBI23" s="43"/>
      <c r="MBJ23" s="43"/>
      <c r="MBK23" s="43"/>
      <c r="MBL23" s="43"/>
      <c r="MBM23" s="43"/>
      <c r="MBN23" s="43"/>
      <c r="MBO23" s="43"/>
      <c r="MBP23" s="43"/>
      <c r="MBQ23" s="43"/>
      <c r="MBR23" s="43"/>
      <c r="MBS23" s="43"/>
      <c r="MBT23" s="43"/>
      <c r="MBU23" s="43"/>
      <c r="MBV23" s="43"/>
      <c r="MBW23" s="43"/>
      <c r="MBX23" s="43"/>
      <c r="MBY23" s="43"/>
      <c r="MBZ23" s="43"/>
      <c r="MCA23" s="43"/>
      <c r="MCB23" s="43"/>
      <c r="MCC23" s="43"/>
      <c r="MCD23" s="43"/>
      <c r="MCE23" s="43"/>
      <c r="MCF23" s="43"/>
      <c r="MCG23" s="43"/>
      <c r="MCH23" s="43"/>
      <c r="MCI23" s="43"/>
      <c r="MCJ23" s="43"/>
      <c r="MCK23" s="43"/>
      <c r="MCL23" s="43"/>
      <c r="MCM23" s="43"/>
      <c r="MCN23" s="43"/>
      <c r="MCO23" s="43"/>
      <c r="MCP23" s="43"/>
      <c r="MCQ23" s="43"/>
      <c r="MCR23" s="43"/>
      <c r="MCS23" s="43"/>
      <c r="MCT23" s="43"/>
      <c r="MCU23" s="43"/>
      <c r="MCV23" s="43"/>
      <c r="MCW23" s="43"/>
      <c r="MCX23" s="43"/>
      <c r="MCY23" s="43"/>
      <c r="MCZ23" s="43"/>
      <c r="MDA23" s="43"/>
      <c r="MDB23" s="43"/>
      <c r="MDC23" s="43"/>
      <c r="MDD23" s="43"/>
      <c r="MDE23" s="43"/>
      <c r="MDF23" s="43"/>
      <c r="MDG23" s="43"/>
      <c r="MDH23" s="43"/>
      <c r="MDI23" s="43"/>
      <c r="MDJ23" s="43"/>
      <c r="MDK23" s="43"/>
      <c r="MDL23" s="43"/>
      <c r="MDM23" s="43"/>
      <c r="MDN23" s="43"/>
      <c r="MDO23" s="43"/>
      <c r="MDP23" s="43"/>
      <c r="MDQ23" s="43"/>
      <c r="MDR23" s="43"/>
      <c r="MDS23" s="43"/>
      <c r="MDT23" s="43"/>
      <c r="MDU23" s="43"/>
      <c r="MDV23" s="43"/>
      <c r="MDW23" s="43"/>
      <c r="MDX23" s="43"/>
      <c r="MDY23" s="43"/>
      <c r="MDZ23" s="43"/>
      <c r="MEA23" s="43"/>
      <c r="MEB23" s="43"/>
      <c r="MEC23" s="43"/>
      <c r="MED23" s="43"/>
      <c r="MEE23" s="43"/>
      <c r="MEF23" s="43"/>
      <c r="MEG23" s="43"/>
      <c r="MEH23" s="43"/>
      <c r="MEI23" s="43"/>
      <c r="MEJ23" s="43"/>
      <c r="MEK23" s="43"/>
      <c r="MEL23" s="43"/>
      <c r="MEM23" s="43"/>
      <c r="MEN23" s="43"/>
      <c r="MEO23" s="43"/>
      <c r="MEP23" s="43"/>
      <c r="MEQ23" s="43"/>
      <c r="MER23" s="43"/>
      <c r="MES23" s="43"/>
      <c r="MET23" s="43"/>
      <c r="MEU23" s="43"/>
      <c r="MEV23" s="43"/>
      <c r="MEW23" s="43"/>
      <c r="MEX23" s="43"/>
      <c r="MEY23" s="43"/>
      <c r="MEZ23" s="43"/>
      <c r="MFA23" s="43"/>
      <c r="MFB23" s="43"/>
      <c r="MFC23" s="43"/>
      <c r="MFD23" s="43"/>
      <c r="MFE23" s="43"/>
      <c r="MFF23" s="43"/>
      <c r="MFG23" s="43"/>
      <c r="MFH23" s="43"/>
      <c r="MFI23" s="43"/>
      <c r="MFJ23" s="43"/>
      <c r="MFK23" s="43"/>
      <c r="MFL23" s="43"/>
      <c r="MFM23" s="43"/>
      <c r="MFN23" s="43"/>
      <c r="MFO23" s="43"/>
      <c r="MFP23" s="43"/>
      <c r="MFQ23" s="43"/>
      <c r="MFR23" s="43"/>
      <c r="MFS23" s="43"/>
      <c r="MFT23" s="43"/>
      <c r="MFU23" s="43"/>
      <c r="MFV23" s="43"/>
      <c r="MFW23" s="43"/>
      <c r="MFX23" s="43"/>
      <c r="MFY23" s="43"/>
      <c r="MFZ23" s="43"/>
      <c r="MGA23" s="43"/>
      <c r="MGB23" s="43"/>
      <c r="MGC23" s="43"/>
      <c r="MGD23" s="43"/>
      <c r="MGE23" s="43"/>
      <c r="MGF23" s="43"/>
      <c r="MGG23" s="43"/>
      <c r="MGH23" s="43"/>
      <c r="MGI23" s="43"/>
      <c r="MGJ23" s="43"/>
      <c r="MGK23" s="43"/>
      <c r="MGL23" s="43"/>
      <c r="MGM23" s="43"/>
      <c r="MGN23" s="43"/>
      <c r="MGO23" s="43"/>
      <c r="MGP23" s="43"/>
      <c r="MGQ23" s="43"/>
      <c r="MGR23" s="43"/>
      <c r="MGS23" s="43"/>
      <c r="MGT23" s="43"/>
      <c r="MGU23" s="43"/>
      <c r="MGV23" s="43"/>
      <c r="MGW23" s="43"/>
      <c r="MGX23" s="43"/>
      <c r="MGY23" s="43"/>
      <c r="MGZ23" s="43"/>
      <c r="MHA23" s="43"/>
      <c r="MHB23" s="43"/>
      <c r="MHC23" s="43"/>
      <c r="MHD23" s="43"/>
      <c r="MHE23" s="43"/>
      <c r="MHF23" s="43"/>
      <c r="MHG23" s="43"/>
      <c r="MHH23" s="43"/>
      <c r="MHI23" s="43"/>
      <c r="MHJ23" s="43"/>
      <c r="MHK23" s="43"/>
      <c r="MHL23" s="43"/>
      <c r="MHM23" s="43"/>
      <c r="MHN23" s="43"/>
      <c r="MHO23" s="43"/>
      <c r="MHP23" s="43"/>
      <c r="MHQ23" s="43"/>
      <c r="MHR23" s="43"/>
      <c r="MHS23" s="43"/>
      <c r="MHT23" s="43"/>
      <c r="MHU23" s="43"/>
      <c r="MHV23" s="43"/>
      <c r="MHW23" s="43"/>
      <c r="MHX23" s="43"/>
      <c r="MHY23" s="43"/>
      <c r="MHZ23" s="43"/>
      <c r="MIA23" s="43"/>
      <c r="MIB23" s="43"/>
      <c r="MIC23" s="43"/>
      <c r="MID23" s="43"/>
      <c r="MIE23" s="43"/>
      <c r="MIF23" s="43"/>
      <c r="MIG23" s="43"/>
      <c r="MIH23" s="43"/>
      <c r="MII23" s="43"/>
      <c r="MIJ23" s="43"/>
      <c r="MIK23" s="43"/>
      <c r="MIL23" s="43"/>
      <c r="MIM23" s="43"/>
      <c r="MIN23" s="43"/>
      <c r="MIO23" s="43"/>
      <c r="MIP23" s="43"/>
      <c r="MIQ23" s="43"/>
      <c r="MIR23" s="43"/>
      <c r="MIS23" s="43"/>
      <c r="MIT23" s="43"/>
      <c r="MIU23" s="43"/>
      <c r="MIV23" s="43"/>
      <c r="MIW23" s="43"/>
      <c r="MIX23" s="43"/>
      <c r="MIY23" s="43"/>
      <c r="MIZ23" s="43"/>
      <c r="MJA23" s="43"/>
      <c r="MJB23" s="43"/>
      <c r="MJC23" s="43"/>
      <c r="MJD23" s="43"/>
      <c r="MJE23" s="43"/>
      <c r="MJF23" s="43"/>
      <c r="MJG23" s="43"/>
      <c r="MJH23" s="43"/>
      <c r="MJI23" s="43"/>
      <c r="MJJ23" s="43"/>
      <c r="MJK23" s="43"/>
      <c r="MJL23" s="43"/>
      <c r="MJM23" s="43"/>
      <c r="MJN23" s="43"/>
      <c r="MJO23" s="43"/>
      <c r="MJP23" s="43"/>
      <c r="MJQ23" s="43"/>
      <c r="MJR23" s="43"/>
      <c r="MJS23" s="43"/>
      <c r="MJT23" s="43"/>
      <c r="MJU23" s="43"/>
      <c r="MJV23" s="43"/>
      <c r="MJW23" s="43"/>
      <c r="MJX23" s="43"/>
      <c r="MJY23" s="43"/>
      <c r="MJZ23" s="43"/>
      <c r="MKA23" s="43"/>
      <c r="MKB23" s="43"/>
      <c r="MKC23" s="43"/>
      <c r="MKD23" s="43"/>
      <c r="MKE23" s="43"/>
      <c r="MKF23" s="43"/>
      <c r="MKG23" s="43"/>
      <c r="MKH23" s="43"/>
      <c r="MKI23" s="43"/>
      <c r="MKJ23" s="43"/>
      <c r="MKK23" s="43"/>
      <c r="MKL23" s="43"/>
      <c r="MKM23" s="43"/>
      <c r="MKN23" s="43"/>
      <c r="MKO23" s="43"/>
      <c r="MKP23" s="43"/>
      <c r="MKQ23" s="43"/>
      <c r="MKR23" s="43"/>
      <c r="MKS23" s="43"/>
      <c r="MKT23" s="43"/>
      <c r="MKU23" s="43"/>
      <c r="MKV23" s="43"/>
      <c r="MKW23" s="43"/>
      <c r="MKX23" s="43"/>
      <c r="MKY23" s="43"/>
      <c r="MKZ23" s="43"/>
      <c r="MLA23" s="43"/>
      <c r="MLB23" s="43"/>
      <c r="MLC23" s="43"/>
      <c r="MLD23" s="43"/>
      <c r="MLE23" s="43"/>
      <c r="MLF23" s="43"/>
      <c r="MLG23" s="43"/>
      <c r="MLH23" s="43"/>
      <c r="MLI23" s="43"/>
      <c r="MLJ23" s="43"/>
      <c r="MLK23" s="43"/>
      <c r="MLL23" s="43"/>
      <c r="MLM23" s="43"/>
      <c r="MLN23" s="43"/>
      <c r="MLO23" s="43"/>
      <c r="MLP23" s="43"/>
      <c r="MLQ23" s="43"/>
      <c r="MLR23" s="43"/>
      <c r="MLS23" s="43"/>
      <c r="MLT23" s="43"/>
      <c r="MLU23" s="43"/>
      <c r="MLV23" s="43"/>
      <c r="MLW23" s="43"/>
      <c r="MLX23" s="43"/>
      <c r="MLY23" s="43"/>
      <c r="MLZ23" s="43"/>
      <c r="MMA23" s="43"/>
      <c r="MMB23" s="43"/>
      <c r="MMC23" s="43"/>
      <c r="MMD23" s="43"/>
      <c r="MME23" s="43"/>
      <c r="MMF23" s="43"/>
      <c r="MMG23" s="43"/>
      <c r="MMH23" s="43"/>
      <c r="MMI23" s="43"/>
      <c r="MMJ23" s="43"/>
      <c r="MMK23" s="43"/>
      <c r="MML23" s="43"/>
      <c r="MMM23" s="43"/>
      <c r="MMN23" s="43"/>
      <c r="MMO23" s="43"/>
      <c r="MMP23" s="43"/>
      <c r="MMQ23" s="43"/>
      <c r="MMR23" s="43"/>
      <c r="MMS23" s="43"/>
      <c r="MMT23" s="43"/>
      <c r="MMU23" s="43"/>
      <c r="MMV23" s="43"/>
      <c r="MMW23" s="43"/>
      <c r="MMX23" s="43"/>
      <c r="MMY23" s="43"/>
      <c r="MMZ23" s="43"/>
      <c r="MNA23" s="43"/>
      <c r="MNB23" s="43"/>
      <c r="MNC23" s="43"/>
      <c r="MND23" s="43"/>
      <c r="MNE23" s="43"/>
      <c r="MNF23" s="43"/>
      <c r="MNG23" s="43"/>
      <c r="MNH23" s="43"/>
      <c r="MNI23" s="43"/>
      <c r="MNJ23" s="43"/>
      <c r="MNK23" s="43"/>
      <c r="MNL23" s="43"/>
      <c r="MNM23" s="43"/>
      <c r="MNN23" s="43"/>
      <c r="MNO23" s="43"/>
      <c r="MNP23" s="43"/>
      <c r="MNQ23" s="43"/>
      <c r="MNR23" s="43"/>
      <c r="MNS23" s="43"/>
      <c r="MNT23" s="43"/>
      <c r="MNU23" s="43"/>
      <c r="MNV23" s="43"/>
      <c r="MNW23" s="43"/>
      <c r="MNX23" s="43"/>
      <c r="MNY23" s="43"/>
      <c r="MNZ23" s="43"/>
      <c r="MOA23" s="43"/>
      <c r="MOB23" s="43"/>
      <c r="MOC23" s="43"/>
      <c r="MOD23" s="43"/>
      <c r="MOE23" s="43"/>
      <c r="MOF23" s="43"/>
      <c r="MOG23" s="43"/>
      <c r="MOH23" s="43"/>
      <c r="MOI23" s="43"/>
      <c r="MOJ23" s="43"/>
      <c r="MOK23" s="43"/>
      <c r="MOL23" s="43"/>
      <c r="MOM23" s="43"/>
      <c r="MON23" s="43"/>
      <c r="MOO23" s="43"/>
      <c r="MOP23" s="43"/>
      <c r="MOQ23" s="43"/>
      <c r="MOR23" s="43"/>
      <c r="MOS23" s="43"/>
      <c r="MOT23" s="43"/>
      <c r="MOU23" s="43"/>
      <c r="MOV23" s="43"/>
      <c r="MOW23" s="43"/>
      <c r="MOX23" s="43"/>
      <c r="MOY23" s="43"/>
      <c r="MOZ23" s="43"/>
      <c r="MPA23" s="43"/>
      <c r="MPB23" s="43"/>
      <c r="MPC23" s="43"/>
      <c r="MPD23" s="43"/>
      <c r="MPE23" s="43"/>
      <c r="MPF23" s="43"/>
      <c r="MPG23" s="43"/>
      <c r="MPH23" s="43"/>
      <c r="MPI23" s="43"/>
      <c r="MPJ23" s="43"/>
      <c r="MPK23" s="43"/>
      <c r="MPL23" s="43"/>
      <c r="MPM23" s="43"/>
      <c r="MPN23" s="43"/>
      <c r="MPO23" s="43"/>
      <c r="MPP23" s="43"/>
      <c r="MPQ23" s="43"/>
      <c r="MPR23" s="43"/>
      <c r="MPS23" s="43"/>
      <c r="MPT23" s="43"/>
      <c r="MPU23" s="43"/>
      <c r="MPV23" s="43"/>
      <c r="MPW23" s="43"/>
      <c r="MPX23" s="43"/>
      <c r="MPY23" s="43"/>
      <c r="MPZ23" s="43"/>
      <c r="MQA23" s="43"/>
      <c r="MQB23" s="43"/>
      <c r="MQC23" s="43"/>
      <c r="MQD23" s="43"/>
      <c r="MQE23" s="43"/>
      <c r="MQF23" s="43"/>
      <c r="MQG23" s="43"/>
      <c r="MQH23" s="43"/>
      <c r="MQI23" s="43"/>
      <c r="MQJ23" s="43"/>
      <c r="MQK23" s="43"/>
      <c r="MQL23" s="43"/>
      <c r="MQM23" s="43"/>
      <c r="MQN23" s="43"/>
      <c r="MQO23" s="43"/>
      <c r="MQP23" s="43"/>
      <c r="MQQ23" s="43"/>
      <c r="MQR23" s="43"/>
      <c r="MQS23" s="43"/>
      <c r="MQT23" s="43"/>
      <c r="MQU23" s="43"/>
      <c r="MQV23" s="43"/>
      <c r="MQW23" s="43"/>
      <c r="MQX23" s="43"/>
      <c r="MQY23" s="43"/>
      <c r="MQZ23" s="43"/>
      <c r="MRA23" s="43"/>
      <c r="MRB23" s="43"/>
      <c r="MRC23" s="43"/>
      <c r="MRD23" s="43"/>
      <c r="MRE23" s="43"/>
      <c r="MRF23" s="43"/>
      <c r="MRG23" s="43"/>
      <c r="MRH23" s="43"/>
      <c r="MRI23" s="43"/>
      <c r="MRJ23" s="43"/>
      <c r="MRK23" s="43"/>
      <c r="MRL23" s="43"/>
      <c r="MRM23" s="43"/>
      <c r="MRN23" s="43"/>
      <c r="MRO23" s="43"/>
      <c r="MRP23" s="43"/>
      <c r="MRQ23" s="43"/>
      <c r="MRR23" s="43"/>
      <c r="MRS23" s="43"/>
      <c r="MRT23" s="43"/>
      <c r="MRU23" s="43"/>
      <c r="MRV23" s="43"/>
      <c r="MRW23" s="43"/>
      <c r="MRX23" s="43"/>
      <c r="MRY23" s="43"/>
      <c r="MRZ23" s="43"/>
      <c r="MSA23" s="43"/>
      <c r="MSB23" s="43"/>
      <c r="MSC23" s="43"/>
      <c r="MSD23" s="43"/>
      <c r="MSE23" s="43"/>
      <c r="MSF23" s="43"/>
      <c r="MSG23" s="43"/>
      <c r="MSH23" s="43"/>
      <c r="MSI23" s="43"/>
      <c r="MSJ23" s="43"/>
      <c r="MSK23" s="43"/>
      <c r="MSL23" s="43"/>
      <c r="MSM23" s="43"/>
      <c r="MSN23" s="43"/>
      <c r="MSO23" s="43"/>
      <c r="MSP23" s="43"/>
      <c r="MSQ23" s="43"/>
      <c r="MSR23" s="43"/>
      <c r="MSS23" s="43"/>
      <c r="MST23" s="43"/>
      <c r="MSU23" s="43"/>
      <c r="MSV23" s="43"/>
      <c r="MSW23" s="43"/>
      <c r="MSX23" s="43"/>
      <c r="MSY23" s="43"/>
      <c r="MSZ23" s="43"/>
      <c r="MTA23" s="43"/>
      <c r="MTB23" s="43"/>
      <c r="MTC23" s="43"/>
      <c r="MTD23" s="43"/>
      <c r="MTE23" s="43"/>
      <c r="MTF23" s="43"/>
      <c r="MTG23" s="43"/>
      <c r="MTH23" s="43"/>
      <c r="MTI23" s="43"/>
      <c r="MTJ23" s="43"/>
      <c r="MTK23" s="43"/>
      <c r="MTL23" s="43"/>
      <c r="MTM23" s="43"/>
      <c r="MTN23" s="43"/>
      <c r="MTO23" s="43"/>
      <c r="MTP23" s="43"/>
      <c r="MTQ23" s="43"/>
      <c r="MTR23" s="43"/>
      <c r="MTS23" s="43"/>
      <c r="MTT23" s="43"/>
      <c r="MTU23" s="43"/>
      <c r="MTV23" s="43"/>
      <c r="MTW23" s="43"/>
      <c r="MTX23" s="43"/>
      <c r="MTY23" s="43"/>
      <c r="MTZ23" s="43"/>
      <c r="MUA23" s="43"/>
      <c r="MUB23" s="43"/>
      <c r="MUC23" s="43"/>
      <c r="MUD23" s="43"/>
      <c r="MUE23" s="43"/>
      <c r="MUF23" s="43"/>
      <c r="MUG23" s="43"/>
      <c r="MUH23" s="43"/>
      <c r="MUI23" s="43"/>
      <c r="MUJ23" s="43"/>
      <c r="MUK23" s="43"/>
      <c r="MUL23" s="43"/>
      <c r="MUM23" s="43"/>
      <c r="MUN23" s="43"/>
      <c r="MUO23" s="43"/>
      <c r="MUP23" s="43"/>
      <c r="MUQ23" s="43"/>
      <c r="MUR23" s="43"/>
      <c r="MUS23" s="43"/>
      <c r="MUT23" s="43"/>
      <c r="MUU23" s="43"/>
      <c r="MUV23" s="43"/>
      <c r="MUW23" s="43"/>
      <c r="MUX23" s="43"/>
      <c r="MUY23" s="43"/>
      <c r="MUZ23" s="43"/>
      <c r="MVA23" s="43"/>
      <c r="MVB23" s="43"/>
      <c r="MVC23" s="43"/>
      <c r="MVD23" s="43"/>
      <c r="MVE23" s="43"/>
      <c r="MVF23" s="43"/>
      <c r="MVG23" s="43"/>
      <c r="MVH23" s="43"/>
      <c r="MVI23" s="43"/>
      <c r="MVJ23" s="43"/>
      <c r="MVK23" s="43"/>
      <c r="MVL23" s="43"/>
      <c r="MVM23" s="43"/>
      <c r="MVN23" s="43"/>
      <c r="MVO23" s="43"/>
      <c r="MVP23" s="43"/>
      <c r="MVQ23" s="43"/>
      <c r="MVR23" s="43"/>
      <c r="MVS23" s="43"/>
      <c r="MVT23" s="43"/>
      <c r="MVU23" s="43"/>
      <c r="MVV23" s="43"/>
      <c r="MVW23" s="43"/>
      <c r="MVX23" s="43"/>
      <c r="MVY23" s="43"/>
      <c r="MVZ23" s="43"/>
      <c r="MWA23" s="43"/>
      <c r="MWB23" s="43"/>
      <c r="MWC23" s="43"/>
      <c r="MWD23" s="43"/>
      <c r="MWE23" s="43"/>
      <c r="MWF23" s="43"/>
      <c r="MWG23" s="43"/>
      <c r="MWH23" s="43"/>
      <c r="MWI23" s="43"/>
      <c r="MWJ23" s="43"/>
      <c r="MWK23" s="43"/>
      <c r="MWL23" s="43"/>
      <c r="MWM23" s="43"/>
      <c r="MWN23" s="43"/>
      <c r="MWO23" s="43"/>
      <c r="MWP23" s="43"/>
      <c r="MWQ23" s="43"/>
      <c r="MWR23" s="43"/>
      <c r="MWS23" s="43"/>
      <c r="MWT23" s="43"/>
      <c r="MWU23" s="43"/>
      <c r="MWV23" s="43"/>
      <c r="MWW23" s="43"/>
      <c r="MWX23" s="43"/>
      <c r="MWY23" s="43"/>
      <c r="MWZ23" s="43"/>
      <c r="MXA23" s="43"/>
      <c r="MXB23" s="43"/>
      <c r="MXC23" s="43"/>
      <c r="MXD23" s="43"/>
      <c r="MXE23" s="43"/>
      <c r="MXF23" s="43"/>
      <c r="MXG23" s="43"/>
      <c r="MXH23" s="43"/>
      <c r="MXI23" s="43"/>
      <c r="MXJ23" s="43"/>
      <c r="MXK23" s="43"/>
      <c r="MXL23" s="43"/>
      <c r="MXM23" s="43"/>
      <c r="MXN23" s="43"/>
      <c r="MXO23" s="43"/>
      <c r="MXP23" s="43"/>
      <c r="MXQ23" s="43"/>
      <c r="MXR23" s="43"/>
      <c r="MXS23" s="43"/>
      <c r="MXT23" s="43"/>
      <c r="MXU23" s="43"/>
      <c r="MXV23" s="43"/>
      <c r="MXW23" s="43"/>
      <c r="MXX23" s="43"/>
      <c r="MXY23" s="43"/>
      <c r="MXZ23" s="43"/>
      <c r="MYA23" s="43"/>
      <c r="MYB23" s="43"/>
      <c r="MYC23" s="43"/>
      <c r="MYD23" s="43"/>
      <c r="MYE23" s="43"/>
      <c r="MYF23" s="43"/>
      <c r="MYG23" s="43"/>
      <c r="MYH23" s="43"/>
      <c r="MYI23" s="43"/>
      <c r="MYJ23" s="43"/>
      <c r="MYK23" s="43"/>
      <c r="MYL23" s="43"/>
      <c r="MYM23" s="43"/>
      <c r="MYN23" s="43"/>
      <c r="MYO23" s="43"/>
      <c r="MYP23" s="43"/>
      <c r="MYQ23" s="43"/>
      <c r="MYR23" s="43"/>
      <c r="MYS23" s="43"/>
      <c r="MYT23" s="43"/>
      <c r="MYU23" s="43"/>
      <c r="MYV23" s="43"/>
      <c r="MYW23" s="43"/>
      <c r="MYX23" s="43"/>
      <c r="MYY23" s="43"/>
      <c r="MYZ23" s="43"/>
      <c r="MZA23" s="43"/>
      <c r="MZB23" s="43"/>
      <c r="MZC23" s="43"/>
      <c r="MZD23" s="43"/>
      <c r="MZE23" s="43"/>
      <c r="MZF23" s="43"/>
      <c r="MZG23" s="43"/>
      <c r="MZH23" s="43"/>
      <c r="MZI23" s="43"/>
      <c r="MZJ23" s="43"/>
      <c r="MZK23" s="43"/>
      <c r="MZL23" s="43"/>
      <c r="MZM23" s="43"/>
      <c r="MZN23" s="43"/>
      <c r="MZO23" s="43"/>
      <c r="MZP23" s="43"/>
      <c r="MZQ23" s="43"/>
      <c r="MZR23" s="43"/>
      <c r="MZS23" s="43"/>
      <c r="MZT23" s="43"/>
      <c r="MZU23" s="43"/>
      <c r="MZV23" s="43"/>
      <c r="MZW23" s="43"/>
      <c r="MZX23" s="43"/>
      <c r="MZY23" s="43"/>
      <c r="MZZ23" s="43"/>
      <c r="NAA23" s="43"/>
      <c r="NAB23" s="43"/>
      <c r="NAC23" s="43"/>
      <c r="NAD23" s="43"/>
      <c r="NAE23" s="43"/>
      <c r="NAF23" s="43"/>
      <c r="NAG23" s="43"/>
      <c r="NAH23" s="43"/>
      <c r="NAI23" s="43"/>
      <c r="NAJ23" s="43"/>
      <c r="NAK23" s="43"/>
      <c r="NAL23" s="43"/>
      <c r="NAM23" s="43"/>
      <c r="NAN23" s="43"/>
      <c r="NAO23" s="43"/>
      <c r="NAP23" s="43"/>
      <c r="NAQ23" s="43"/>
      <c r="NAR23" s="43"/>
      <c r="NAS23" s="43"/>
      <c r="NAT23" s="43"/>
      <c r="NAU23" s="43"/>
      <c r="NAV23" s="43"/>
      <c r="NAW23" s="43"/>
      <c r="NAX23" s="43"/>
      <c r="NAY23" s="43"/>
      <c r="NAZ23" s="43"/>
      <c r="NBA23" s="43"/>
      <c r="NBB23" s="43"/>
      <c r="NBC23" s="43"/>
      <c r="NBD23" s="43"/>
      <c r="NBE23" s="43"/>
      <c r="NBF23" s="43"/>
      <c r="NBG23" s="43"/>
      <c r="NBH23" s="43"/>
      <c r="NBI23" s="43"/>
      <c r="NBJ23" s="43"/>
      <c r="NBK23" s="43"/>
      <c r="NBL23" s="43"/>
      <c r="NBM23" s="43"/>
      <c r="NBN23" s="43"/>
      <c r="NBO23" s="43"/>
      <c r="NBP23" s="43"/>
      <c r="NBQ23" s="43"/>
      <c r="NBR23" s="43"/>
      <c r="NBS23" s="43"/>
      <c r="NBT23" s="43"/>
      <c r="NBU23" s="43"/>
      <c r="NBV23" s="43"/>
      <c r="NBW23" s="43"/>
      <c r="NBX23" s="43"/>
      <c r="NBY23" s="43"/>
      <c r="NBZ23" s="43"/>
      <c r="NCA23" s="43"/>
      <c r="NCB23" s="43"/>
      <c r="NCC23" s="43"/>
      <c r="NCD23" s="43"/>
      <c r="NCE23" s="43"/>
      <c r="NCF23" s="43"/>
      <c r="NCG23" s="43"/>
      <c r="NCH23" s="43"/>
      <c r="NCI23" s="43"/>
      <c r="NCJ23" s="43"/>
      <c r="NCK23" s="43"/>
      <c r="NCL23" s="43"/>
      <c r="NCM23" s="43"/>
      <c r="NCN23" s="43"/>
      <c r="NCO23" s="43"/>
      <c r="NCP23" s="43"/>
      <c r="NCQ23" s="43"/>
      <c r="NCR23" s="43"/>
      <c r="NCS23" s="43"/>
      <c r="NCT23" s="43"/>
      <c r="NCU23" s="43"/>
      <c r="NCV23" s="43"/>
      <c r="NCW23" s="43"/>
      <c r="NCX23" s="43"/>
      <c r="NCY23" s="43"/>
      <c r="NCZ23" s="43"/>
      <c r="NDA23" s="43"/>
      <c r="NDB23" s="43"/>
      <c r="NDC23" s="43"/>
      <c r="NDD23" s="43"/>
      <c r="NDE23" s="43"/>
      <c r="NDF23" s="43"/>
      <c r="NDG23" s="43"/>
      <c r="NDH23" s="43"/>
      <c r="NDI23" s="43"/>
      <c r="NDJ23" s="43"/>
      <c r="NDK23" s="43"/>
      <c r="NDL23" s="43"/>
      <c r="NDM23" s="43"/>
      <c r="NDN23" s="43"/>
      <c r="NDO23" s="43"/>
      <c r="NDP23" s="43"/>
      <c r="NDQ23" s="43"/>
      <c r="NDR23" s="43"/>
      <c r="NDS23" s="43"/>
      <c r="NDT23" s="43"/>
      <c r="NDU23" s="43"/>
      <c r="NDV23" s="43"/>
      <c r="NDW23" s="43"/>
      <c r="NDX23" s="43"/>
      <c r="NDY23" s="43"/>
      <c r="NDZ23" s="43"/>
      <c r="NEA23" s="43"/>
      <c r="NEB23" s="43"/>
      <c r="NEC23" s="43"/>
      <c r="NED23" s="43"/>
      <c r="NEE23" s="43"/>
      <c r="NEF23" s="43"/>
      <c r="NEG23" s="43"/>
      <c r="NEH23" s="43"/>
      <c r="NEI23" s="43"/>
      <c r="NEJ23" s="43"/>
      <c r="NEK23" s="43"/>
      <c r="NEL23" s="43"/>
      <c r="NEM23" s="43"/>
      <c r="NEN23" s="43"/>
      <c r="NEO23" s="43"/>
      <c r="NEP23" s="43"/>
      <c r="NEQ23" s="43"/>
      <c r="NER23" s="43"/>
      <c r="NES23" s="43"/>
      <c r="NET23" s="43"/>
      <c r="NEU23" s="43"/>
      <c r="NEV23" s="43"/>
      <c r="NEW23" s="43"/>
      <c r="NEX23" s="43"/>
      <c r="NEY23" s="43"/>
      <c r="NEZ23" s="43"/>
      <c r="NFA23" s="43"/>
      <c r="NFB23" s="43"/>
      <c r="NFC23" s="43"/>
      <c r="NFD23" s="43"/>
      <c r="NFE23" s="43"/>
      <c r="NFF23" s="43"/>
      <c r="NFG23" s="43"/>
      <c r="NFH23" s="43"/>
      <c r="NFI23" s="43"/>
      <c r="NFJ23" s="43"/>
      <c r="NFK23" s="43"/>
      <c r="NFL23" s="43"/>
      <c r="NFM23" s="43"/>
      <c r="NFN23" s="43"/>
      <c r="NFO23" s="43"/>
      <c r="NFP23" s="43"/>
      <c r="NFQ23" s="43"/>
      <c r="NFR23" s="43"/>
      <c r="NFS23" s="43"/>
      <c r="NFT23" s="43"/>
      <c r="NFU23" s="43"/>
      <c r="NFV23" s="43"/>
      <c r="NFW23" s="43"/>
      <c r="NFX23" s="43"/>
      <c r="NFY23" s="43"/>
      <c r="NFZ23" s="43"/>
      <c r="NGA23" s="43"/>
      <c r="NGB23" s="43"/>
      <c r="NGC23" s="43"/>
      <c r="NGD23" s="43"/>
      <c r="NGE23" s="43"/>
      <c r="NGF23" s="43"/>
      <c r="NGG23" s="43"/>
      <c r="NGH23" s="43"/>
      <c r="NGI23" s="43"/>
      <c r="NGJ23" s="43"/>
      <c r="NGK23" s="43"/>
      <c r="NGL23" s="43"/>
      <c r="NGM23" s="43"/>
      <c r="NGN23" s="43"/>
      <c r="NGO23" s="43"/>
      <c r="NGP23" s="43"/>
      <c r="NGQ23" s="43"/>
      <c r="NGR23" s="43"/>
      <c r="NGS23" s="43"/>
      <c r="NGT23" s="43"/>
      <c r="NGU23" s="43"/>
      <c r="NGV23" s="43"/>
      <c r="NGW23" s="43"/>
      <c r="NGX23" s="43"/>
      <c r="NGY23" s="43"/>
      <c r="NGZ23" s="43"/>
      <c r="NHA23" s="43"/>
      <c r="NHB23" s="43"/>
      <c r="NHC23" s="43"/>
      <c r="NHD23" s="43"/>
      <c r="NHE23" s="43"/>
      <c r="NHF23" s="43"/>
      <c r="NHG23" s="43"/>
      <c r="NHH23" s="43"/>
      <c r="NHI23" s="43"/>
      <c r="NHJ23" s="43"/>
      <c r="NHK23" s="43"/>
      <c r="NHL23" s="43"/>
      <c r="NHM23" s="43"/>
      <c r="NHN23" s="43"/>
      <c r="NHO23" s="43"/>
      <c r="NHP23" s="43"/>
      <c r="NHQ23" s="43"/>
      <c r="NHR23" s="43"/>
      <c r="NHS23" s="43"/>
      <c r="NHT23" s="43"/>
      <c r="NHU23" s="43"/>
      <c r="NHV23" s="43"/>
      <c r="NHW23" s="43"/>
      <c r="NHX23" s="43"/>
      <c r="NHY23" s="43"/>
      <c r="NHZ23" s="43"/>
      <c r="NIA23" s="43"/>
      <c r="NIB23" s="43"/>
      <c r="NIC23" s="43"/>
      <c r="NID23" s="43"/>
      <c r="NIE23" s="43"/>
      <c r="NIF23" s="43"/>
      <c r="NIG23" s="43"/>
      <c r="NIH23" s="43"/>
      <c r="NII23" s="43"/>
      <c r="NIJ23" s="43"/>
      <c r="NIK23" s="43"/>
      <c r="NIL23" s="43"/>
      <c r="NIM23" s="43"/>
      <c r="NIN23" s="43"/>
      <c r="NIO23" s="43"/>
      <c r="NIP23" s="43"/>
      <c r="NIQ23" s="43"/>
      <c r="NIR23" s="43"/>
      <c r="NIS23" s="43"/>
      <c r="NIT23" s="43"/>
      <c r="NIU23" s="43"/>
      <c r="NIV23" s="43"/>
      <c r="NIW23" s="43"/>
      <c r="NIX23" s="43"/>
      <c r="NIY23" s="43"/>
      <c r="NIZ23" s="43"/>
      <c r="NJA23" s="43"/>
      <c r="NJB23" s="43"/>
      <c r="NJC23" s="43"/>
      <c r="NJD23" s="43"/>
      <c r="NJE23" s="43"/>
      <c r="NJF23" s="43"/>
      <c r="NJG23" s="43"/>
      <c r="NJH23" s="43"/>
      <c r="NJI23" s="43"/>
      <c r="NJJ23" s="43"/>
      <c r="NJK23" s="43"/>
      <c r="NJL23" s="43"/>
      <c r="NJM23" s="43"/>
      <c r="NJN23" s="43"/>
      <c r="NJO23" s="43"/>
      <c r="NJP23" s="43"/>
      <c r="NJQ23" s="43"/>
      <c r="NJR23" s="43"/>
      <c r="NJS23" s="43"/>
      <c r="NJT23" s="43"/>
      <c r="NJU23" s="43"/>
      <c r="NJV23" s="43"/>
      <c r="NJW23" s="43"/>
      <c r="NJX23" s="43"/>
      <c r="NJY23" s="43"/>
      <c r="NJZ23" s="43"/>
      <c r="NKA23" s="43"/>
      <c r="NKB23" s="43"/>
      <c r="NKC23" s="43"/>
      <c r="NKD23" s="43"/>
      <c r="NKE23" s="43"/>
      <c r="NKF23" s="43"/>
      <c r="NKG23" s="43"/>
      <c r="NKH23" s="43"/>
      <c r="NKI23" s="43"/>
      <c r="NKJ23" s="43"/>
      <c r="NKK23" s="43"/>
      <c r="NKL23" s="43"/>
      <c r="NKM23" s="43"/>
      <c r="NKN23" s="43"/>
      <c r="NKO23" s="43"/>
      <c r="NKP23" s="43"/>
      <c r="NKQ23" s="43"/>
      <c r="NKR23" s="43"/>
      <c r="NKS23" s="43"/>
      <c r="NKT23" s="43"/>
      <c r="NKU23" s="43"/>
      <c r="NKV23" s="43"/>
      <c r="NKW23" s="43"/>
      <c r="NKX23" s="43"/>
      <c r="NKY23" s="43"/>
      <c r="NKZ23" s="43"/>
      <c r="NLA23" s="43"/>
      <c r="NLB23" s="43"/>
      <c r="NLC23" s="43"/>
      <c r="NLD23" s="43"/>
      <c r="NLE23" s="43"/>
      <c r="NLF23" s="43"/>
      <c r="NLG23" s="43"/>
      <c r="NLH23" s="43"/>
      <c r="NLI23" s="43"/>
      <c r="NLJ23" s="43"/>
      <c r="NLK23" s="43"/>
      <c r="NLL23" s="43"/>
      <c r="NLM23" s="43"/>
      <c r="NLN23" s="43"/>
      <c r="NLO23" s="43"/>
      <c r="NLP23" s="43"/>
      <c r="NLQ23" s="43"/>
      <c r="NLR23" s="43"/>
      <c r="NLS23" s="43"/>
      <c r="NLT23" s="43"/>
      <c r="NLU23" s="43"/>
      <c r="NLV23" s="43"/>
      <c r="NLW23" s="43"/>
      <c r="NLX23" s="43"/>
      <c r="NLY23" s="43"/>
      <c r="NLZ23" s="43"/>
      <c r="NMA23" s="43"/>
      <c r="NMB23" s="43"/>
      <c r="NMC23" s="43"/>
      <c r="NMD23" s="43"/>
      <c r="NME23" s="43"/>
      <c r="NMF23" s="43"/>
      <c r="NMG23" s="43"/>
      <c r="NMH23" s="43"/>
      <c r="NMI23" s="43"/>
      <c r="NMJ23" s="43"/>
      <c r="NMK23" s="43"/>
      <c r="NML23" s="43"/>
      <c r="NMM23" s="43"/>
      <c r="NMN23" s="43"/>
      <c r="NMO23" s="43"/>
      <c r="NMP23" s="43"/>
      <c r="NMQ23" s="43"/>
      <c r="NMR23" s="43"/>
      <c r="NMS23" s="43"/>
      <c r="NMT23" s="43"/>
      <c r="NMU23" s="43"/>
      <c r="NMV23" s="43"/>
      <c r="NMW23" s="43"/>
      <c r="NMX23" s="43"/>
      <c r="NMY23" s="43"/>
      <c r="NMZ23" s="43"/>
      <c r="NNA23" s="43"/>
      <c r="NNB23" s="43"/>
      <c r="NNC23" s="43"/>
      <c r="NND23" s="43"/>
      <c r="NNE23" s="43"/>
      <c r="NNF23" s="43"/>
      <c r="NNG23" s="43"/>
      <c r="NNH23" s="43"/>
      <c r="NNI23" s="43"/>
      <c r="NNJ23" s="43"/>
      <c r="NNK23" s="43"/>
      <c r="NNL23" s="43"/>
      <c r="NNM23" s="43"/>
      <c r="NNN23" s="43"/>
      <c r="NNO23" s="43"/>
      <c r="NNP23" s="43"/>
      <c r="NNQ23" s="43"/>
      <c r="NNR23" s="43"/>
      <c r="NNS23" s="43"/>
      <c r="NNT23" s="43"/>
      <c r="NNU23" s="43"/>
      <c r="NNV23" s="43"/>
      <c r="NNW23" s="43"/>
      <c r="NNX23" s="43"/>
      <c r="NNY23" s="43"/>
      <c r="NNZ23" s="43"/>
      <c r="NOA23" s="43"/>
      <c r="NOB23" s="43"/>
      <c r="NOC23" s="43"/>
      <c r="NOD23" s="43"/>
      <c r="NOE23" s="43"/>
      <c r="NOF23" s="43"/>
      <c r="NOG23" s="43"/>
      <c r="NOH23" s="43"/>
      <c r="NOI23" s="43"/>
      <c r="NOJ23" s="43"/>
      <c r="NOK23" s="43"/>
      <c r="NOL23" s="43"/>
      <c r="NOM23" s="43"/>
      <c r="NON23" s="43"/>
      <c r="NOO23" s="43"/>
      <c r="NOP23" s="43"/>
      <c r="NOQ23" s="43"/>
      <c r="NOR23" s="43"/>
      <c r="NOS23" s="43"/>
      <c r="NOT23" s="43"/>
      <c r="NOU23" s="43"/>
      <c r="NOV23" s="43"/>
      <c r="NOW23" s="43"/>
      <c r="NOX23" s="43"/>
      <c r="NOY23" s="43"/>
      <c r="NOZ23" s="43"/>
      <c r="NPA23" s="43"/>
      <c r="NPB23" s="43"/>
      <c r="NPC23" s="43"/>
      <c r="NPD23" s="43"/>
      <c r="NPE23" s="43"/>
      <c r="NPF23" s="43"/>
      <c r="NPG23" s="43"/>
      <c r="NPH23" s="43"/>
      <c r="NPI23" s="43"/>
      <c r="NPJ23" s="43"/>
      <c r="NPK23" s="43"/>
      <c r="NPL23" s="43"/>
      <c r="NPM23" s="43"/>
      <c r="NPN23" s="43"/>
      <c r="NPO23" s="43"/>
      <c r="NPP23" s="43"/>
      <c r="NPQ23" s="43"/>
      <c r="NPR23" s="43"/>
      <c r="NPS23" s="43"/>
      <c r="NPT23" s="43"/>
      <c r="NPU23" s="43"/>
      <c r="NPV23" s="43"/>
      <c r="NPW23" s="43"/>
      <c r="NPX23" s="43"/>
      <c r="NPY23" s="43"/>
      <c r="NPZ23" s="43"/>
      <c r="NQA23" s="43"/>
      <c r="NQB23" s="43"/>
      <c r="NQC23" s="43"/>
      <c r="NQD23" s="43"/>
      <c r="NQE23" s="43"/>
      <c r="NQF23" s="43"/>
      <c r="NQG23" s="43"/>
      <c r="NQH23" s="43"/>
      <c r="NQI23" s="43"/>
      <c r="NQJ23" s="43"/>
      <c r="NQK23" s="43"/>
      <c r="NQL23" s="43"/>
      <c r="NQM23" s="43"/>
      <c r="NQN23" s="43"/>
      <c r="NQO23" s="43"/>
      <c r="NQP23" s="43"/>
      <c r="NQQ23" s="43"/>
      <c r="NQR23" s="43"/>
      <c r="NQS23" s="43"/>
      <c r="NQT23" s="43"/>
      <c r="NQU23" s="43"/>
      <c r="NQV23" s="43"/>
      <c r="NQW23" s="43"/>
      <c r="NQX23" s="43"/>
      <c r="NQY23" s="43"/>
      <c r="NQZ23" s="43"/>
      <c r="NRA23" s="43"/>
      <c r="NRB23" s="43"/>
      <c r="NRC23" s="43"/>
      <c r="NRD23" s="43"/>
      <c r="NRE23" s="43"/>
      <c r="NRF23" s="43"/>
      <c r="NRG23" s="43"/>
      <c r="NRH23" s="43"/>
      <c r="NRI23" s="43"/>
      <c r="NRJ23" s="43"/>
      <c r="NRK23" s="43"/>
      <c r="NRL23" s="43"/>
      <c r="NRM23" s="43"/>
      <c r="NRN23" s="43"/>
      <c r="NRO23" s="43"/>
      <c r="NRP23" s="43"/>
      <c r="NRQ23" s="43"/>
      <c r="NRR23" s="43"/>
      <c r="NRS23" s="43"/>
      <c r="NRT23" s="43"/>
      <c r="NRU23" s="43"/>
      <c r="NRV23" s="43"/>
      <c r="NRW23" s="43"/>
      <c r="NRX23" s="43"/>
      <c r="NRY23" s="43"/>
      <c r="NRZ23" s="43"/>
      <c r="NSA23" s="43"/>
      <c r="NSB23" s="43"/>
      <c r="NSC23" s="43"/>
      <c r="NSD23" s="43"/>
      <c r="NSE23" s="43"/>
      <c r="NSF23" s="43"/>
      <c r="NSG23" s="43"/>
      <c r="NSH23" s="43"/>
      <c r="NSI23" s="43"/>
      <c r="NSJ23" s="43"/>
      <c r="NSK23" s="43"/>
      <c r="NSL23" s="43"/>
      <c r="NSM23" s="43"/>
      <c r="NSN23" s="43"/>
      <c r="NSO23" s="43"/>
      <c r="NSP23" s="43"/>
      <c r="NSQ23" s="43"/>
      <c r="NSR23" s="43"/>
      <c r="NSS23" s="43"/>
      <c r="NST23" s="43"/>
      <c r="NSU23" s="43"/>
      <c r="NSV23" s="43"/>
      <c r="NSW23" s="43"/>
      <c r="NSX23" s="43"/>
      <c r="NSY23" s="43"/>
      <c r="NSZ23" s="43"/>
      <c r="NTA23" s="43"/>
      <c r="NTB23" s="43"/>
      <c r="NTC23" s="43"/>
      <c r="NTD23" s="43"/>
      <c r="NTE23" s="43"/>
      <c r="NTF23" s="43"/>
      <c r="NTG23" s="43"/>
      <c r="NTH23" s="43"/>
      <c r="NTI23" s="43"/>
      <c r="NTJ23" s="43"/>
      <c r="NTK23" s="43"/>
      <c r="NTL23" s="43"/>
      <c r="NTM23" s="43"/>
      <c r="NTN23" s="43"/>
      <c r="NTO23" s="43"/>
      <c r="NTP23" s="43"/>
      <c r="NTQ23" s="43"/>
      <c r="NTR23" s="43"/>
      <c r="NTS23" s="43"/>
      <c r="NTT23" s="43"/>
      <c r="NTU23" s="43"/>
      <c r="NTV23" s="43"/>
      <c r="NTW23" s="43"/>
      <c r="NTX23" s="43"/>
      <c r="NTY23" s="43"/>
      <c r="NTZ23" s="43"/>
      <c r="NUA23" s="43"/>
      <c r="NUB23" s="43"/>
      <c r="NUC23" s="43"/>
      <c r="NUD23" s="43"/>
      <c r="NUE23" s="43"/>
      <c r="NUF23" s="43"/>
      <c r="NUG23" s="43"/>
      <c r="NUH23" s="43"/>
      <c r="NUI23" s="43"/>
      <c r="NUJ23" s="43"/>
      <c r="NUK23" s="43"/>
      <c r="NUL23" s="43"/>
      <c r="NUM23" s="43"/>
      <c r="NUN23" s="43"/>
      <c r="NUO23" s="43"/>
      <c r="NUP23" s="43"/>
      <c r="NUQ23" s="43"/>
      <c r="NUR23" s="43"/>
      <c r="NUS23" s="43"/>
      <c r="NUT23" s="43"/>
      <c r="NUU23" s="43"/>
      <c r="NUV23" s="43"/>
      <c r="NUW23" s="43"/>
      <c r="NUX23" s="43"/>
      <c r="NUY23" s="43"/>
      <c r="NUZ23" s="43"/>
      <c r="NVA23" s="43"/>
      <c r="NVB23" s="43"/>
      <c r="NVC23" s="43"/>
      <c r="NVD23" s="43"/>
      <c r="NVE23" s="43"/>
      <c r="NVF23" s="43"/>
      <c r="NVG23" s="43"/>
      <c r="NVH23" s="43"/>
      <c r="NVI23" s="43"/>
      <c r="NVJ23" s="43"/>
      <c r="NVK23" s="43"/>
      <c r="NVL23" s="43"/>
      <c r="NVM23" s="43"/>
      <c r="NVN23" s="43"/>
      <c r="NVO23" s="43"/>
      <c r="NVP23" s="43"/>
      <c r="NVQ23" s="43"/>
      <c r="NVR23" s="43"/>
      <c r="NVS23" s="43"/>
      <c r="NVT23" s="43"/>
      <c r="NVU23" s="43"/>
      <c r="NVV23" s="43"/>
      <c r="NVW23" s="43"/>
      <c r="NVX23" s="43"/>
      <c r="NVY23" s="43"/>
      <c r="NVZ23" s="43"/>
      <c r="NWA23" s="43"/>
      <c r="NWB23" s="43"/>
      <c r="NWC23" s="43"/>
      <c r="NWD23" s="43"/>
      <c r="NWE23" s="43"/>
      <c r="NWF23" s="43"/>
      <c r="NWG23" s="43"/>
      <c r="NWH23" s="43"/>
      <c r="NWI23" s="43"/>
      <c r="NWJ23" s="43"/>
      <c r="NWK23" s="43"/>
      <c r="NWL23" s="43"/>
      <c r="NWM23" s="43"/>
      <c r="NWN23" s="43"/>
      <c r="NWO23" s="43"/>
      <c r="NWP23" s="43"/>
      <c r="NWQ23" s="43"/>
      <c r="NWR23" s="43"/>
      <c r="NWS23" s="43"/>
      <c r="NWT23" s="43"/>
      <c r="NWU23" s="43"/>
      <c r="NWV23" s="43"/>
      <c r="NWW23" s="43"/>
      <c r="NWX23" s="43"/>
      <c r="NWY23" s="43"/>
      <c r="NWZ23" s="43"/>
      <c r="NXA23" s="43"/>
      <c r="NXB23" s="43"/>
      <c r="NXC23" s="43"/>
      <c r="NXD23" s="43"/>
      <c r="NXE23" s="43"/>
      <c r="NXF23" s="43"/>
      <c r="NXG23" s="43"/>
      <c r="NXH23" s="43"/>
      <c r="NXI23" s="43"/>
      <c r="NXJ23" s="43"/>
      <c r="NXK23" s="43"/>
      <c r="NXL23" s="43"/>
      <c r="NXM23" s="43"/>
      <c r="NXN23" s="43"/>
      <c r="NXO23" s="43"/>
      <c r="NXP23" s="43"/>
      <c r="NXQ23" s="43"/>
      <c r="NXR23" s="43"/>
      <c r="NXS23" s="43"/>
      <c r="NXT23" s="43"/>
      <c r="NXU23" s="43"/>
      <c r="NXV23" s="43"/>
      <c r="NXW23" s="43"/>
      <c r="NXX23" s="43"/>
      <c r="NXY23" s="43"/>
      <c r="NXZ23" s="43"/>
      <c r="NYA23" s="43"/>
      <c r="NYB23" s="43"/>
      <c r="NYC23" s="43"/>
      <c r="NYD23" s="43"/>
      <c r="NYE23" s="43"/>
      <c r="NYF23" s="43"/>
      <c r="NYG23" s="43"/>
      <c r="NYH23" s="43"/>
      <c r="NYI23" s="43"/>
      <c r="NYJ23" s="43"/>
      <c r="NYK23" s="43"/>
      <c r="NYL23" s="43"/>
      <c r="NYM23" s="43"/>
      <c r="NYN23" s="43"/>
      <c r="NYO23" s="43"/>
      <c r="NYP23" s="43"/>
      <c r="NYQ23" s="43"/>
      <c r="NYR23" s="43"/>
      <c r="NYS23" s="43"/>
      <c r="NYT23" s="43"/>
      <c r="NYU23" s="43"/>
      <c r="NYV23" s="43"/>
      <c r="NYW23" s="43"/>
      <c r="NYX23" s="43"/>
      <c r="NYY23" s="43"/>
      <c r="NYZ23" s="43"/>
      <c r="NZA23" s="43"/>
      <c r="NZB23" s="43"/>
      <c r="NZC23" s="43"/>
      <c r="NZD23" s="43"/>
      <c r="NZE23" s="43"/>
      <c r="NZF23" s="43"/>
      <c r="NZG23" s="43"/>
      <c r="NZH23" s="43"/>
      <c r="NZI23" s="43"/>
      <c r="NZJ23" s="43"/>
      <c r="NZK23" s="43"/>
      <c r="NZL23" s="43"/>
      <c r="NZM23" s="43"/>
      <c r="NZN23" s="43"/>
      <c r="NZO23" s="43"/>
      <c r="NZP23" s="43"/>
      <c r="NZQ23" s="43"/>
      <c r="NZR23" s="43"/>
      <c r="NZS23" s="43"/>
      <c r="NZT23" s="43"/>
      <c r="NZU23" s="43"/>
      <c r="NZV23" s="43"/>
      <c r="NZW23" s="43"/>
      <c r="NZX23" s="43"/>
      <c r="NZY23" s="43"/>
      <c r="NZZ23" s="43"/>
      <c r="OAA23" s="43"/>
      <c r="OAB23" s="43"/>
      <c r="OAC23" s="43"/>
      <c r="OAD23" s="43"/>
      <c r="OAE23" s="43"/>
      <c r="OAF23" s="43"/>
      <c r="OAG23" s="43"/>
      <c r="OAH23" s="43"/>
      <c r="OAI23" s="43"/>
      <c r="OAJ23" s="43"/>
      <c r="OAK23" s="43"/>
      <c r="OAL23" s="43"/>
      <c r="OAM23" s="43"/>
      <c r="OAN23" s="43"/>
      <c r="OAO23" s="43"/>
      <c r="OAP23" s="43"/>
      <c r="OAQ23" s="43"/>
      <c r="OAR23" s="43"/>
      <c r="OAS23" s="43"/>
      <c r="OAT23" s="43"/>
      <c r="OAU23" s="43"/>
      <c r="OAV23" s="43"/>
      <c r="OAW23" s="43"/>
      <c r="OAX23" s="43"/>
      <c r="OAY23" s="43"/>
      <c r="OAZ23" s="43"/>
      <c r="OBA23" s="43"/>
      <c r="OBB23" s="43"/>
      <c r="OBC23" s="43"/>
      <c r="OBD23" s="43"/>
      <c r="OBE23" s="43"/>
      <c r="OBF23" s="43"/>
      <c r="OBG23" s="43"/>
      <c r="OBH23" s="43"/>
      <c r="OBI23" s="43"/>
      <c r="OBJ23" s="43"/>
      <c r="OBK23" s="43"/>
      <c r="OBL23" s="43"/>
      <c r="OBM23" s="43"/>
      <c r="OBN23" s="43"/>
      <c r="OBO23" s="43"/>
      <c r="OBP23" s="43"/>
      <c r="OBQ23" s="43"/>
      <c r="OBR23" s="43"/>
      <c r="OBS23" s="43"/>
      <c r="OBT23" s="43"/>
      <c r="OBU23" s="43"/>
      <c r="OBV23" s="43"/>
      <c r="OBW23" s="43"/>
      <c r="OBX23" s="43"/>
      <c r="OBY23" s="43"/>
      <c r="OBZ23" s="43"/>
      <c r="OCA23" s="43"/>
      <c r="OCB23" s="43"/>
      <c r="OCC23" s="43"/>
      <c r="OCD23" s="43"/>
      <c r="OCE23" s="43"/>
      <c r="OCF23" s="43"/>
      <c r="OCG23" s="43"/>
      <c r="OCH23" s="43"/>
      <c r="OCI23" s="43"/>
      <c r="OCJ23" s="43"/>
      <c r="OCK23" s="43"/>
      <c r="OCL23" s="43"/>
      <c r="OCM23" s="43"/>
      <c r="OCN23" s="43"/>
      <c r="OCO23" s="43"/>
      <c r="OCP23" s="43"/>
      <c r="OCQ23" s="43"/>
      <c r="OCR23" s="43"/>
      <c r="OCS23" s="43"/>
      <c r="OCT23" s="43"/>
      <c r="OCU23" s="43"/>
      <c r="OCV23" s="43"/>
      <c r="OCW23" s="43"/>
      <c r="OCX23" s="43"/>
      <c r="OCY23" s="43"/>
      <c r="OCZ23" s="43"/>
      <c r="ODA23" s="43"/>
      <c r="ODB23" s="43"/>
      <c r="ODC23" s="43"/>
      <c r="ODD23" s="43"/>
      <c r="ODE23" s="43"/>
      <c r="ODF23" s="43"/>
      <c r="ODG23" s="43"/>
      <c r="ODH23" s="43"/>
      <c r="ODI23" s="43"/>
      <c r="ODJ23" s="43"/>
      <c r="ODK23" s="43"/>
      <c r="ODL23" s="43"/>
      <c r="ODM23" s="43"/>
      <c r="ODN23" s="43"/>
      <c r="ODO23" s="43"/>
      <c r="ODP23" s="43"/>
      <c r="ODQ23" s="43"/>
      <c r="ODR23" s="43"/>
      <c r="ODS23" s="43"/>
      <c r="ODT23" s="43"/>
      <c r="ODU23" s="43"/>
      <c r="ODV23" s="43"/>
      <c r="ODW23" s="43"/>
      <c r="ODX23" s="43"/>
      <c r="ODY23" s="43"/>
      <c r="ODZ23" s="43"/>
      <c r="OEA23" s="43"/>
      <c r="OEB23" s="43"/>
      <c r="OEC23" s="43"/>
      <c r="OED23" s="43"/>
      <c r="OEE23" s="43"/>
      <c r="OEF23" s="43"/>
      <c r="OEG23" s="43"/>
      <c r="OEH23" s="43"/>
      <c r="OEI23" s="43"/>
      <c r="OEJ23" s="43"/>
      <c r="OEK23" s="43"/>
      <c r="OEL23" s="43"/>
      <c r="OEM23" s="43"/>
      <c r="OEN23" s="43"/>
      <c r="OEO23" s="43"/>
      <c r="OEP23" s="43"/>
      <c r="OEQ23" s="43"/>
      <c r="OER23" s="43"/>
      <c r="OES23" s="43"/>
      <c r="OET23" s="43"/>
      <c r="OEU23" s="43"/>
      <c r="OEV23" s="43"/>
      <c r="OEW23" s="43"/>
      <c r="OEX23" s="43"/>
      <c r="OEY23" s="43"/>
      <c r="OEZ23" s="43"/>
      <c r="OFA23" s="43"/>
      <c r="OFB23" s="43"/>
      <c r="OFC23" s="43"/>
      <c r="OFD23" s="43"/>
      <c r="OFE23" s="43"/>
      <c r="OFF23" s="43"/>
      <c r="OFG23" s="43"/>
      <c r="OFH23" s="43"/>
      <c r="OFI23" s="43"/>
      <c r="OFJ23" s="43"/>
      <c r="OFK23" s="43"/>
      <c r="OFL23" s="43"/>
      <c r="OFM23" s="43"/>
      <c r="OFN23" s="43"/>
      <c r="OFO23" s="43"/>
      <c r="OFP23" s="43"/>
      <c r="OFQ23" s="43"/>
      <c r="OFR23" s="43"/>
      <c r="OFS23" s="43"/>
      <c r="OFT23" s="43"/>
      <c r="OFU23" s="43"/>
      <c r="OFV23" s="43"/>
      <c r="OFW23" s="43"/>
      <c r="OFX23" s="43"/>
      <c r="OFY23" s="43"/>
      <c r="OFZ23" s="43"/>
      <c r="OGA23" s="43"/>
      <c r="OGB23" s="43"/>
      <c r="OGC23" s="43"/>
      <c r="OGD23" s="43"/>
      <c r="OGE23" s="43"/>
      <c r="OGF23" s="43"/>
      <c r="OGG23" s="43"/>
      <c r="OGH23" s="43"/>
      <c r="OGI23" s="43"/>
      <c r="OGJ23" s="43"/>
      <c r="OGK23" s="43"/>
      <c r="OGL23" s="43"/>
      <c r="OGM23" s="43"/>
      <c r="OGN23" s="43"/>
      <c r="OGO23" s="43"/>
      <c r="OGP23" s="43"/>
      <c r="OGQ23" s="43"/>
      <c r="OGR23" s="43"/>
      <c r="OGS23" s="43"/>
      <c r="OGT23" s="43"/>
      <c r="OGU23" s="43"/>
      <c r="OGV23" s="43"/>
      <c r="OGW23" s="43"/>
      <c r="OGX23" s="43"/>
      <c r="OGY23" s="43"/>
      <c r="OGZ23" s="43"/>
      <c r="OHA23" s="43"/>
      <c r="OHB23" s="43"/>
      <c r="OHC23" s="43"/>
      <c r="OHD23" s="43"/>
      <c r="OHE23" s="43"/>
      <c r="OHF23" s="43"/>
      <c r="OHG23" s="43"/>
      <c r="OHH23" s="43"/>
      <c r="OHI23" s="43"/>
      <c r="OHJ23" s="43"/>
      <c r="OHK23" s="43"/>
      <c r="OHL23" s="43"/>
      <c r="OHM23" s="43"/>
      <c r="OHN23" s="43"/>
      <c r="OHO23" s="43"/>
      <c r="OHP23" s="43"/>
      <c r="OHQ23" s="43"/>
      <c r="OHR23" s="43"/>
      <c r="OHS23" s="43"/>
      <c r="OHT23" s="43"/>
      <c r="OHU23" s="43"/>
      <c r="OHV23" s="43"/>
      <c r="OHW23" s="43"/>
      <c r="OHX23" s="43"/>
      <c r="OHY23" s="43"/>
      <c r="OHZ23" s="43"/>
      <c r="OIA23" s="43"/>
      <c r="OIB23" s="43"/>
      <c r="OIC23" s="43"/>
      <c r="OID23" s="43"/>
      <c r="OIE23" s="43"/>
      <c r="OIF23" s="43"/>
      <c r="OIG23" s="43"/>
      <c r="OIH23" s="43"/>
      <c r="OII23" s="43"/>
      <c r="OIJ23" s="43"/>
      <c r="OIK23" s="43"/>
      <c r="OIL23" s="43"/>
      <c r="OIM23" s="43"/>
      <c r="OIN23" s="43"/>
      <c r="OIO23" s="43"/>
      <c r="OIP23" s="43"/>
      <c r="OIQ23" s="43"/>
      <c r="OIR23" s="43"/>
      <c r="OIS23" s="43"/>
      <c r="OIT23" s="43"/>
      <c r="OIU23" s="43"/>
      <c r="OIV23" s="43"/>
      <c r="OIW23" s="43"/>
      <c r="OIX23" s="43"/>
      <c r="OIY23" s="43"/>
      <c r="OIZ23" s="43"/>
      <c r="OJA23" s="43"/>
      <c r="OJB23" s="43"/>
      <c r="OJC23" s="43"/>
      <c r="OJD23" s="43"/>
      <c r="OJE23" s="43"/>
      <c r="OJF23" s="43"/>
      <c r="OJG23" s="43"/>
      <c r="OJH23" s="43"/>
      <c r="OJI23" s="43"/>
      <c r="OJJ23" s="43"/>
      <c r="OJK23" s="43"/>
      <c r="OJL23" s="43"/>
      <c r="OJM23" s="43"/>
      <c r="OJN23" s="43"/>
      <c r="OJO23" s="43"/>
      <c r="OJP23" s="43"/>
      <c r="OJQ23" s="43"/>
      <c r="OJR23" s="43"/>
      <c r="OJS23" s="43"/>
      <c r="OJT23" s="43"/>
      <c r="OJU23" s="43"/>
      <c r="OJV23" s="43"/>
      <c r="OJW23" s="43"/>
      <c r="OJX23" s="43"/>
      <c r="OJY23" s="43"/>
      <c r="OJZ23" s="43"/>
      <c r="OKA23" s="43"/>
      <c r="OKB23" s="43"/>
      <c r="OKC23" s="43"/>
      <c r="OKD23" s="43"/>
      <c r="OKE23" s="43"/>
      <c r="OKF23" s="43"/>
      <c r="OKG23" s="43"/>
      <c r="OKH23" s="43"/>
      <c r="OKI23" s="43"/>
      <c r="OKJ23" s="43"/>
      <c r="OKK23" s="43"/>
      <c r="OKL23" s="43"/>
      <c r="OKM23" s="43"/>
      <c r="OKN23" s="43"/>
      <c r="OKO23" s="43"/>
      <c r="OKP23" s="43"/>
      <c r="OKQ23" s="43"/>
      <c r="OKR23" s="43"/>
      <c r="OKS23" s="43"/>
      <c r="OKT23" s="43"/>
      <c r="OKU23" s="43"/>
      <c r="OKV23" s="43"/>
      <c r="OKW23" s="43"/>
      <c r="OKX23" s="43"/>
      <c r="OKY23" s="43"/>
      <c r="OKZ23" s="43"/>
      <c r="OLA23" s="43"/>
      <c r="OLB23" s="43"/>
      <c r="OLC23" s="43"/>
      <c r="OLD23" s="43"/>
      <c r="OLE23" s="43"/>
      <c r="OLF23" s="43"/>
      <c r="OLG23" s="43"/>
      <c r="OLH23" s="43"/>
      <c r="OLI23" s="43"/>
      <c r="OLJ23" s="43"/>
      <c r="OLK23" s="43"/>
      <c r="OLL23" s="43"/>
      <c r="OLM23" s="43"/>
      <c r="OLN23" s="43"/>
      <c r="OLO23" s="43"/>
      <c r="OLP23" s="43"/>
      <c r="OLQ23" s="43"/>
      <c r="OLR23" s="43"/>
      <c r="OLS23" s="43"/>
      <c r="OLT23" s="43"/>
      <c r="OLU23" s="43"/>
      <c r="OLV23" s="43"/>
      <c r="OLW23" s="43"/>
      <c r="OLX23" s="43"/>
      <c r="OLY23" s="43"/>
      <c r="OLZ23" s="43"/>
      <c r="OMA23" s="43"/>
      <c r="OMB23" s="43"/>
      <c r="OMC23" s="43"/>
      <c r="OMD23" s="43"/>
      <c r="OME23" s="43"/>
      <c r="OMF23" s="43"/>
      <c r="OMG23" s="43"/>
      <c r="OMH23" s="43"/>
      <c r="OMI23" s="43"/>
      <c r="OMJ23" s="43"/>
      <c r="OMK23" s="43"/>
      <c r="OML23" s="43"/>
      <c r="OMM23" s="43"/>
      <c r="OMN23" s="43"/>
      <c r="OMO23" s="43"/>
      <c r="OMP23" s="43"/>
      <c r="OMQ23" s="43"/>
      <c r="OMR23" s="43"/>
      <c r="OMS23" s="43"/>
      <c r="OMT23" s="43"/>
      <c r="OMU23" s="43"/>
      <c r="OMV23" s="43"/>
      <c r="OMW23" s="43"/>
      <c r="OMX23" s="43"/>
      <c r="OMY23" s="43"/>
      <c r="OMZ23" s="43"/>
      <c r="ONA23" s="43"/>
      <c r="ONB23" s="43"/>
      <c r="ONC23" s="43"/>
      <c r="OND23" s="43"/>
      <c r="ONE23" s="43"/>
      <c r="ONF23" s="43"/>
      <c r="ONG23" s="43"/>
      <c r="ONH23" s="43"/>
      <c r="ONI23" s="43"/>
      <c r="ONJ23" s="43"/>
      <c r="ONK23" s="43"/>
      <c r="ONL23" s="43"/>
      <c r="ONM23" s="43"/>
      <c r="ONN23" s="43"/>
      <c r="ONO23" s="43"/>
      <c r="ONP23" s="43"/>
      <c r="ONQ23" s="43"/>
      <c r="ONR23" s="43"/>
      <c r="ONS23" s="43"/>
      <c r="ONT23" s="43"/>
      <c r="ONU23" s="43"/>
      <c r="ONV23" s="43"/>
      <c r="ONW23" s="43"/>
      <c r="ONX23" s="43"/>
      <c r="ONY23" s="43"/>
      <c r="ONZ23" s="43"/>
      <c r="OOA23" s="43"/>
      <c r="OOB23" s="43"/>
      <c r="OOC23" s="43"/>
      <c r="OOD23" s="43"/>
      <c r="OOE23" s="43"/>
      <c r="OOF23" s="43"/>
      <c r="OOG23" s="43"/>
      <c r="OOH23" s="43"/>
      <c r="OOI23" s="43"/>
      <c r="OOJ23" s="43"/>
      <c r="OOK23" s="43"/>
      <c r="OOL23" s="43"/>
      <c r="OOM23" s="43"/>
      <c r="OON23" s="43"/>
      <c r="OOO23" s="43"/>
      <c r="OOP23" s="43"/>
      <c r="OOQ23" s="43"/>
      <c r="OOR23" s="43"/>
      <c r="OOS23" s="43"/>
      <c r="OOT23" s="43"/>
      <c r="OOU23" s="43"/>
      <c r="OOV23" s="43"/>
      <c r="OOW23" s="43"/>
      <c r="OOX23" s="43"/>
      <c r="OOY23" s="43"/>
      <c r="OOZ23" s="43"/>
      <c r="OPA23" s="43"/>
      <c r="OPB23" s="43"/>
      <c r="OPC23" s="43"/>
      <c r="OPD23" s="43"/>
      <c r="OPE23" s="43"/>
      <c r="OPF23" s="43"/>
      <c r="OPG23" s="43"/>
      <c r="OPH23" s="43"/>
      <c r="OPI23" s="43"/>
      <c r="OPJ23" s="43"/>
      <c r="OPK23" s="43"/>
      <c r="OPL23" s="43"/>
      <c r="OPM23" s="43"/>
      <c r="OPN23" s="43"/>
      <c r="OPO23" s="43"/>
      <c r="OPP23" s="43"/>
      <c r="OPQ23" s="43"/>
      <c r="OPR23" s="43"/>
      <c r="OPS23" s="43"/>
      <c r="OPT23" s="43"/>
      <c r="OPU23" s="43"/>
      <c r="OPV23" s="43"/>
      <c r="OPW23" s="43"/>
      <c r="OPX23" s="43"/>
      <c r="OPY23" s="43"/>
      <c r="OPZ23" s="43"/>
      <c r="OQA23" s="43"/>
      <c r="OQB23" s="43"/>
      <c r="OQC23" s="43"/>
      <c r="OQD23" s="43"/>
      <c r="OQE23" s="43"/>
      <c r="OQF23" s="43"/>
      <c r="OQG23" s="43"/>
      <c r="OQH23" s="43"/>
      <c r="OQI23" s="43"/>
      <c r="OQJ23" s="43"/>
      <c r="OQK23" s="43"/>
      <c r="OQL23" s="43"/>
      <c r="OQM23" s="43"/>
      <c r="OQN23" s="43"/>
      <c r="OQO23" s="43"/>
      <c r="OQP23" s="43"/>
      <c r="OQQ23" s="43"/>
      <c r="OQR23" s="43"/>
      <c r="OQS23" s="43"/>
      <c r="OQT23" s="43"/>
      <c r="OQU23" s="43"/>
      <c r="OQV23" s="43"/>
      <c r="OQW23" s="43"/>
      <c r="OQX23" s="43"/>
      <c r="OQY23" s="43"/>
      <c r="OQZ23" s="43"/>
      <c r="ORA23" s="43"/>
      <c r="ORB23" s="43"/>
      <c r="ORC23" s="43"/>
      <c r="ORD23" s="43"/>
      <c r="ORE23" s="43"/>
      <c r="ORF23" s="43"/>
      <c r="ORG23" s="43"/>
      <c r="ORH23" s="43"/>
      <c r="ORI23" s="43"/>
      <c r="ORJ23" s="43"/>
      <c r="ORK23" s="43"/>
      <c r="ORL23" s="43"/>
      <c r="ORM23" s="43"/>
      <c r="ORN23" s="43"/>
      <c r="ORO23" s="43"/>
      <c r="ORP23" s="43"/>
      <c r="ORQ23" s="43"/>
      <c r="ORR23" s="43"/>
      <c r="ORS23" s="43"/>
      <c r="ORT23" s="43"/>
      <c r="ORU23" s="43"/>
      <c r="ORV23" s="43"/>
      <c r="ORW23" s="43"/>
      <c r="ORX23" s="43"/>
      <c r="ORY23" s="43"/>
      <c r="ORZ23" s="43"/>
      <c r="OSA23" s="43"/>
      <c r="OSB23" s="43"/>
      <c r="OSC23" s="43"/>
      <c r="OSD23" s="43"/>
      <c r="OSE23" s="43"/>
      <c r="OSF23" s="43"/>
      <c r="OSG23" s="43"/>
      <c r="OSH23" s="43"/>
      <c r="OSI23" s="43"/>
      <c r="OSJ23" s="43"/>
      <c r="OSK23" s="43"/>
      <c r="OSL23" s="43"/>
      <c r="OSM23" s="43"/>
      <c r="OSN23" s="43"/>
      <c r="OSO23" s="43"/>
      <c r="OSP23" s="43"/>
      <c r="OSQ23" s="43"/>
      <c r="OSR23" s="43"/>
      <c r="OSS23" s="43"/>
      <c r="OST23" s="43"/>
      <c r="OSU23" s="43"/>
      <c r="OSV23" s="43"/>
      <c r="OSW23" s="43"/>
      <c r="OSX23" s="43"/>
      <c r="OSY23" s="43"/>
      <c r="OSZ23" s="43"/>
      <c r="OTA23" s="43"/>
      <c r="OTB23" s="43"/>
      <c r="OTC23" s="43"/>
      <c r="OTD23" s="43"/>
      <c r="OTE23" s="43"/>
      <c r="OTF23" s="43"/>
      <c r="OTG23" s="43"/>
      <c r="OTH23" s="43"/>
      <c r="OTI23" s="43"/>
      <c r="OTJ23" s="43"/>
      <c r="OTK23" s="43"/>
      <c r="OTL23" s="43"/>
      <c r="OTM23" s="43"/>
      <c r="OTN23" s="43"/>
      <c r="OTO23" s="43"/>
      <c r="OTP23" s="43"/>
      <c r="OTQ23" s="43"/>
      <c r="OTR23" s="43"/>
      <c r="OTS23" s="43"/>
      <c r="OTT23" s="43"/>
      <c r="OTU23" s="43"/>
      <c r="OTV23" s="43"/>
      <c r="OTW23" s="43"/>
      <c r="OTX23" s="43"/>
      <c r="OTY23" s="43"/>
      <c r="OTZ23" s="43"/>
      <c r="OUA23" s="43"/>
      <c r="OUB23" s="43"/>
      <c r="OUC23" s="43"/>
      <c r="OUD23" s="43"/>
      <c r="OUE23" s="43"/>
      <c r="OUF23" s="43"/>
      <c r="OUG23" s="43"/>
      <c r="OUH23" s="43"/>
      <c r="OUI23" s="43"/>
      <c r="OUJ23" s="43"/>
      <c r="OUK23" s="43"/>
      <c r="OUL23" s="43"/>
      <c r="OUM23" s="43"/>
      <c r="OUN23" s="43"/>
      <c r="OUO23" s="43"/>
      <c r="OUP23" s="43"/>
      <c r="OUQ23" s="43"/>
      <c r="OUR23" s="43"/>
      <c r="OUS23" s="43"/>
      <c r="OUT23" s="43"/>
      <c r="OUU23" s="43"/>
      <c r="OUV23" s="43"/>
      <c r="OUW23" s="43"/>
      <c r="OUX23" s="43"/>
      <c r="OUY23" s="43"/>
      <c r="OUZ23" s="43"/>
      <c r="OVA23" s="43"/>
      <c r="OVB23" s="43"/>
      <c r="OVC23" s="43"/>
      <c r="OVD23" s="43"/>
      <c r="OVE23" s="43"/>
      <c r="OVF23" s="43"/>
      <c r="OVG23" s="43"/>
      <c r="OVH23" s="43"/>
      <c r="OVI23" s="43"/>
      <c r="OVJ23" s="43"/>
      <c r="OVK23" s="43"/>
      <c r="OVL23" s="43"/>
      <c r="OVM23" s="43"/>
      <c r="OVN23" s="43"/>
      <c r="OVO23" s="43"/>
      <c r="OVP23" s="43"/>
      <c r="OVQ23" s="43"/>
      <c r="OVR23" s="43"/>
      <c r="OVS23" s="43"/>
      <c r="OVT23" s="43"/>
      <c r="OVU23" s="43"/>
      <c r="OVV23" s="43"/>
      <c r="OVW23" s="43"/>
      <c r="OVX23" s="43"/>
      <c r="OVY23" s="43"/>
      <c r="OVZ23" s="43"/>
      <c r="OWA23" s="43"/>
      <c r="OWB23" s="43"/>
      <c r="OWC23" s="43"/>
      <c r="OWD23" s="43"/>
      <c r="OWE23" s="43"/>
      <c r="OWF23" s="43"/>
      <c r="OWG23" s="43"/>
      <c r="OWH23" s="43"/>
      <c r="OWI23" s="43"/>
      <c r="OWJ23" s="43"/>
      <c r="OWK23" s="43"/>
      <c r="OWL23" s="43"/>
      <c r="OWM23" s="43"/>
      <c r="OWN23" s="43"/>
      <c r="OWO23" s="43"/>
      <c r="OWP23" s="43"/>
      <c r="OWQ23" s="43"/>
      <c r="OWR23" s="43"/>
      <c r="OWS23" s="43"/>
      <c r="OWT23" s="43"/>
      <c r="OWU23" s="43"/>
      <c r="OWV23" s="43"/>
      <c r="OWW23" s="43"/>
      <c r="OWX23" s="43"/>
      <c r="OWY23" s="43"/>
      <c r="OWZ23" s="43"/>
      <c r="OXA23" s="43"/>
      <c r="OXB23" s="43"/>
      <c r="OXC23" s="43"/>
      <c r="OXD23" s="43"/>
      <c r="OXE23" s="43"/>
      <c r="OXF23" s="43"/>
      <c r="OXG23" s="43"/>
      <c r="OXH23" s="43"/>
      <c r="OXI23" s="43"/>
      <c r="OXJ23" s="43"/>
      <c r="OXK23" s="43"/>
      <c r="OXL23" s="43"/>
      <c r="OXM23" s="43"/>
      <c r="OXN23" s="43"/>
      <c r="OXO23" s="43"/>
      <c r="OXP23" s="43"/>
      <c r="OXQ23" s="43"/>
      <c r="OXR23" s="43"/>
      <c r="OXS23" s="43"/>
      <c r="OXT23" s="43"/>
      <c r="OXU23" s="43"/>
      <c r="OXV23" s="43"/>
      <c r="OXW23" s="43"/>
      <c r="OXX23" s="43"/>
      <c r="OXY23" s="43"/>
      <c r="OXZ23" s="43"/>
      <c r="OYA23" s="43"/>
      <c r="OYB23" s="43"/>
      <c r="OYC23" s="43"/>
      <c r="OYD23" s="43"/>
      <c r="OYE23" s="43"/>
      <c r="OYF23" s="43"/>
      <c r="OYG23" s="43"/>
      <c r="OYH23" s="43"/>
      <c r="OYI23" s="43"/>
      <c r="OYJ23" s="43"/>
      <c r="OYK23" s="43"/>
      <c r="OYL23" s="43"/>
      <c r="OYM23" s="43"/>
      <c r="OYN23" s="43"/>
      <c r="OYO23" s="43"/>
      <c r="OYP23" s="43"/>
      <c r="OYQ23" s="43"/>
      <c r="OYR23" s="43"/>
      <c r="OYS23" s="43"/>
      <c r="OYT23" s="43"/>
      <c r="OYU23" s="43"/>
      <c r="OYV23" s="43"/>
      <c r="OYW23" s="43"/>
      <c r="OYX23" s="43"/>
      <c r="OYY23" s="43"/>
      <c r="OYZ23" s="43"/>
      <c r="OZA23" s="43"/>
      <c r="OZB23" s="43"/>
      <c r="OZC23" s="43"/>
      <c r="OZD23" s="43"/>
      <c r="OZE23" s="43"/>
      <c r="OZF23" s="43"/>
      <c r="OZG23" s="43"/>
      <c r="OZH23" s="43"/>
      <c r="OZI23" s="43"/>
      <c r="OZJ23" s="43"/>
      <c r="OZK23" s="43"/>
      <c r="OZL23" s="43"/>
      <c r="OZM23" s="43"/>
      <c r="OZN23" s="43"/>
      <c r="OZO23" s="43"/>
      <c r="OZP23" s="43"/>
      <c r="OZQ23" s="43"/>
      <c r="OZR23" s="43"/>
      <c r="OZS23" s="43"/>
      <c r="OZT23" s="43"/>
      <c r="OZU23" s="43"/>
      <c r="OZV23" s="43"/>
      <c r="OZW23" s="43"/>
      <c r="OZX23" s="43"/>
      <c r="OZY23" s="43"/>
      <c r="OZZ23" s="43"/>
      <c r="PAA23" s="43"/>
      <c r="PAB23" s="43"/>
      <c r="PAC23" s="43"/>
      <c r="PAD23" s="43"/>
      <c r="PAE23" s="43"/>
      <c r="PAF23" s="43"/>
      <c r="PAG23" s="43"/>
      <c r="PAH23" s="43"/>
      <c r="PAI23" s="43"/>
      <c r="PAJ23" s="43"/>
      <c r="PAK23" s="43"/>
      <c r="PAL23" s="43"/>
      <c r="PAM23" s="43"/>
      <c r="PAN23" s="43"/>
      <c r="PAO23" s="43"/>
      <c r="PAP23" s="43"/>
      <c r="PAQ23" s="43"/>
      <c r="PAR23" s="43"/>
      <c r="PAS23" s="43"/>
      <c r="PAT23" s="43"/>
      <c r="PAU23" s="43"/>
      <c r="PAV23" s="43"/>
      <c r="PAW23" s="43"/>
      <c r="PAX23" s="43"/>
      <c r="PAY23" s="43"/>
      <c r="PAZ23" s="43"/>
      <c r="PBA23" s="43"/>
      <c r="PBB23" s="43"/>
      <c r="PBC23" s="43"/>
      <c r="PBD23" s="43"/>
      <c r="PBE23" s="43"/>
      <c r="PBF23" s="43"/>
      <c r="PBG23" s="43"/>
      <c r="PBH23" s="43"/>
      <c r="PBI23" s="43"/>
      <c r="PBJ23" s="43"/>
      <c r="PBK23" s="43"/>
      <c r="PBL23" s="43"/>
      <c r="PBM23" s="43"/>
      <c r="PBN23" s="43"/>
      <c r="PBO23" s="43"/>
      <c r="PBP23" s="43"/>
      <c r="PBQ23" s="43"/>
      <c r="PBR23" s="43"/>
      <c r="PBS23" s="43"/>
      <c r="PBT23" s="43"/>
      <c r="PBU23" s="43"/>
      <c r="PBV23" s="43"/>
      <c r="PBW23" s="43"/>
      <c r="PBX23" s="43"/>
      <c r="PBY23" s="43"/>
      <c r="PBZ23" s="43"/>
      <c r="PCA23" s="43"/>
      <c r="PCB23" s="43"/>
      <c r="PCC23" s="43"/>
      <c r="PCD23" s="43"/>
      <c r="PCE23" s="43"/>
      <c r="PCF23" s="43"/>
      <c r="PCG23" s="43"/>
      <c r="PCH23" s="43"/>
      <c r="PCI23" s="43"/>
      <c r="PCJ23" s="43"/>
      <c r="PCK23" s="43"/>
      <c r="PCL23" s="43"/>
      <c r="PCM23" s="43"/>
      <c r="PCN23" s="43"/>
      <c r="PCO23" s="43"/>
      <c r="PCP23" s="43"/>
      <c r="PCQ23" s="43"/>
      <c r="PCR23" s="43"/>
      <c r="PCS23" s="43"/>
      <c r="PCT23" s="43"/>
      <c r="PCU23" s="43"/>
      <c r="PCV23" s="43"/>
      <c r="PCW23" s="43"/>
      <c r="PCX23" s="43"/>
      <c r="PCY23" s="43"/>
      <c r="PCZ23" s="43"/>
      <c r="PDA23" s="43"/>
      <c r="PDB23" s="43"/>
      <c r="PDC23" s="43"/>
      <c r="PDD23" s="43"/>
      <c r="PDE23" s="43"/>
      <c r="PDF23" s="43"/>
      <c r="PDG23" s="43"/>
      <c r="PDH23" s="43"/>
      <c r="PDI23" s="43"/>
      <c r="PDJ23" s="43"/>
      <c r="PDK23" s="43"/>
      <c r="PDL23" s="43"/>
      <c r="PDM23" s="43"/>
      <c r="PDN23" s="43"/>
      <c r="PDO23" s="43"/>
      <c r="PDP23" s="43"/>
      <c r="PDQ23" s="43"/>
      <c r="PDR23" s="43"/>
      <c r="PDS23" s="43"/>
      <c r="PDT23" s="43"/>
      <c r="PDU23" s="43"/>
      <c r="PDV23" s="43"/>
      <c r="PDW23" s="43"/>
      <c r="PDX23" s="43"/>
      <c r="PDY23" s="43"/>
      <c r="PDZ23" s="43"/>
      <c r="PEA23" s="43"/>
      <c r="PEB23" s="43"/>
      <c r="PEC23" s="43"/>
      <c r="PED23" s="43"/>
      <c r="PEE23" s="43"/>
      <c r="PEF23" s="43"/>
      <c r="PEG23" s="43"/>
      <c r="PEH23" s="43"/>
      <c r="PEI23" s="43"/>
      <c r="PEJ23" s="43"/>
      <c r="PEK23" s="43"/>
      <c r="PEL23" s="43"/>
      <c r="PEM23" s="43"/>
      <c r="PEN23" s="43"/>
      <c r="PEO23" s="43"/>
      <c r="PEP23" s="43"/>
      <c r="PEQ23" s="43"/>
      <c r="PER23" s="43"/>
      <c r="PES23" s="43"/>
      <c r="PET23" s="43"/>
      <c r="PEU23" s="43"/>
      <c r="PEV23" s="43"/>
      <c r="PEW23" s="43"/>
      <c r="PEX23" s="43"/>
      <c r="PEY23" s="43"/>
      <c r="PEZ23" s="43"/>
      <c r="PFA23" s="43"/>
      <c r="PFB23" s="43"/>
      <c r="PFC23" s="43"/>
      <c r="PFD23" s="43"/>
      <c r="PFE23" s="43"/>
      <c r="PFF23" s="43"/>
      <c r="PFG23" s="43"/>
      <c r="PFH23" s="43"/>
      <c r="PFI23" s="43"/>
      <c r="PFJ23" s="43"/>
      <c r="PFK23" s="43"/>
      <c r="PFL23" s="43"/>
      <c r="PFM23" s="43"/>
      <c r="PFN23" s="43"/>
      <c r="PFO23" s="43"/>
      <c r="PFP23" s="43"/>
      <c r="PFQ23" s="43"/>
      <c r="PFR23" s="43"/>
      <c r="PFS23" s="43"/>
      <c r="PFT23" s="43"/>
      <c r="PFU23" s="43"/>
      <c r="PFV23" s="43"/>
      <c r="PFW23" s="43"/>
      <c r="PFX23" s="43"/>
      <c r="PFY23" s="43"/>
      <c r="PFZ23" s="43"/>
      <c r="PGA23" s="43"/>
      <c r="PGB23" s="43"/>
      <c r="PGC23" s="43"/>
      <c r="PGD23" s="43"/>
      <c r="PGE23" s="43"/>
      <c r="PGF23" s="43"/>
      <c r="PGG23" s="43"/>
      <c r="PGH23" s="43"/>
      <c r="PGI23" s="43"/>
      <c r="PGJ23" s="43"/>
      <c r="PGK23" s="43"/>
      <c r="PGL23" s="43"/>
      <c r="PGM23" s="43"/>
      <c r="PGN23" s="43"/>
      <c r="PGO23" s="43"/>
      <c r="PGP23" s="43"/>
      <c r="PGQ23" s="43"/>
      <c r="PGR23" s="43"/>
      <c r="PGS23" s="43"/>
      <c r="PGT23" s="43"/>
      <c r="PGU23" s="43"/>
      <c r="PGV23" s="43"/>
      <c r="PGW23" s="43"/>
      <c r="PGX23" s="43"/>
      <c r="PGY23" s="43"/>
      <c r="PGZ23" s="43"/>
      <c r="PHA23" s="43"/>
      <c r="PHB23" s="43"/>
      <c r="PHC23" s="43"/>
      <c r="PHD23" s="43"/>
      <c r="PHE23" s="43"/>
      <c r="PHF23" s="43"/>
      <c r="PHG23" s="43"/>
      <c r="PHH23" s="43"/>
      <c r="PHI23" s="43"/>
      <c r="PHJ23" s="43"/>
      <c r="PHK23" s="43"/>
      <c r="PHL23" s="43"/>
      <c r="PHM23" s="43"/>
      <c r="PHN23" s="43"/>
      <c r="PHO23" s="43"/>
      <c r="PHP23" s="43"/>
      <c r="PHQ23" s="43"/>
      <c r="PHR23" s="43"/>
      <c r="PHS23" s="43"/>
      <c r="PHT23" s="43"/>
      <c r="PHU23" s="43"/>
      <c r="PHV23" s="43"/>
      <c r="PHW23" s="43"/>
      <c r="PHX23" s="43"/>
      <c r="PHY23" s="43"/>
      <c r="PHZ23" s="43"/>
      <c r="PIA23" s="43"/>
      <c r="PIB23" s="43"/>
      <c r="PIC23" s="43"/>
      <c r="PID23" s="43"/>
      <c r="PIE23" s="43"/>
      <c r="PIF23" s="43"/>
      <c r="PIG23" s="43"/>
      <c r="PIH23" s="43"/>
      <c r="PII23" s="43"/>
      <c r="PIJ23" s="43"/>
      <c r="PIK23" s="43"/>
      <c r="PIL23" s="43"/>
      <c r="PIM23" s="43"/>
      <c r="PIN23" s="43"/>
      <c r="PIO23" s="43"/>
      <c r="PIP23" s="43"/>
      <c r="PIQ23" s="43"/>
      <c r="PIR23" s="43"/>
      <c r="PIS23" s="43"/>
      <c r="PIT23" s="43"/>
      <c r="PIU23" s="43"/>
      <c r="PIV23" s="43"/>
      <c r="PIW23" s="43"/>
      <c r="PIX23" s="43"/>
      <c r="PIY23" s="43"/>
      <c r="PIZ23" s="43"/>
      <c r="PJA23" s="43"/>
      <c r="PJB23" s="43"/>
      <c r="PJC23" s="43"/>
      <c r="PJD23" s="43"/>
      <c r="PJE23" s="43"/>
      <c r="PJF23" s="43"/>
      <c r="PJG23" s="43"/>
      <c r="PJH23" s="43"/>
      <c r="PJI23" s="43"/>
      <c r="PJJ23" s="43"/>
      <c r="PJK23" s="43"/>
      <c r="PJL23" s="43"/>
      <c r="PJM23" s="43"/>
      <c r="PJN23" s="43"/>
      <c r="PJO23" s="43"/>
      <c r="PJP23" s="43"/>
      <c r="PJQ23" s="43"/>
      <c r="PJR23" s="43"/>
      <c r="PJS23" s="43"/>
      <c r="PJT23" s="43"/>
      <c r="PJU23" s="43"/>
      <c r="PJV23" s="43"/>
      <c r="PJW23" s="43"/>
      <c r="PJX23" s="43"/>
      <c r="PJY23" s="43"/>
      <c r="PJZ23" s="43"/>
      <c r="PKA23" s="43"/>
      <c r="PKB23" s="43"/>
      <c r="PKC23" s="43"/>
      <c r="PKD23" s="43"/>
      <c r="PKE23" s="43"/>
      <c r="PKF23" s="43"/>
      <c r="PKG23" s="43"/>
      <c r="PKH23" s="43"/>
      <c r="PKI23" s="43"/>
      <c r="PKJ23" s="43"/>
      <c r="PKK23" s="43"/>
      <c r="PKL23" s="43"/>
      <c r="PKM23" s="43"/>
      <c r="PKN23" s="43"/>
      <c r="PKO23" s="43"/>
      <c r="PKP23" s="43"/>
      <c r="PKQ23" s="43"/>
      <c r="PKR23" s="43"/>
      <c r="PKS23" s="43"/>
      <c r="PKT23" s="43"/>
      <c r="PKU23" s="43"/>
      <c r="PKV23" s="43"/>
      <c r="PKW23" s="43"/>
      <c r="PKX23" s="43"/>
      <c r="PKY23" s="43"/>
      <c r="PKZ23" s="43"/>
      <c r="PLA23" s="43"/>
      <c r="PLB23" s="43"/>
      <c r="PLC23" s="43"/>
      <c r="PLD23" s="43"/>
      <c r="PLE23" s="43"/>
      <c r="PLF23" s="43"/>
      <c r="PLG23" s="43"/>
      <c r="PLH23" s="43"/>
      <c r="PLI23" s="43"/>
      <c r="PLJ23" s="43"/>
      <c r="PLK23" s="43"/>
      <c r="PLL23" s="43"/>
      <c r="PLM23" s="43"/>
      <c r="PLN23" s="43"/>
      <c r="PLO23" s="43"/>
      <c r="PLP23" s="43"/>
      <c r="PLQ23" s="43"/>
      <c r="PLR23" s="43"/>
      <c r="PLS23" s="43"/>
      <c r="PLT23" s="43"/>
      <c r="PLU23" s="43"/>
      <c r="PLV23" s="43"/>
      <c r="PLW23" s="43"/>
      <c r="PLX23" s="43"/>
      <c r="PLY23" s="43"/>
      <c r="PLZ23" s="43"/>
      <c r="PMA23" s="43"/>
      <c r="PMB23" s="43"/>
      <c r="PMC23" s="43"/>
      <c r="PMD23" s="43"/>
      <c r="PME23" s="43"/>
      <c r="PMF23" s="43"/>
      <c r="PMG23" s="43"/>
      <c r="PMH23" s="43"/>
      <c r="PMI23" s="43"/>
      <c r="PMJ23" s="43"/>
      <c r="PMK23" s="43"/>
      <c r="PML23" s="43"/>
      <c r="PMM23" s="43"/>
      <c r="PMN23" s="43"/>
      <c r="PMO23" s="43"/>
      <c r="PMP23" s="43"/>
      <c r="PMQ23" s="43"/>
      <c r="PMR23" s="43"/>
      <c r="PMS23" s="43"/>
      <c r="PMT23" s="43"/>
      <c r="PMU23" s="43"/>
      <c r="PMV23" s="43"/>
      <c r="PMW23" s="43"/>
      <c r="PMX23" s="43"/>
      <c r="PMY23" s="43"/>
      <c r="PMZ23" s="43"/>
      <c r="PNA23" s="43"/>
      <c r="PNB23" s="43"/>
      <c r="PNC23" s="43"/>
      <c r="PND23" s="43"/>
      <c r="PNE23" s="43"/>
      <c r="PNF23" s="43"/>
      <c r="PNG23" s="43"/>
      <c r="PNH23" s="43"/>
      <c r="PNI23" s="43"/>
      <c r="PNJ23" s="43"/>
      <c r="PNK23" s="43"/>
      <c r="PNL23" s="43"/>
      <c r="PNM23" s="43"/>
      <c r="PNN23" s="43"/>
      <c r="PNO23" s="43"/>
      <c r="PNP23" s="43"/>
      <c r="PNQ23" s="43"/>
      <c r="PNR23" s="43"/>
      <c r="PNS23" s="43"/>
      <c r="PNT23" s="43"/>
      <c r="PNU23" s="43"/>
      <c r="PNV23" s="43"/>
      <c r="PNW23" s="43"/>
      <c r="PNX23" s="43"/>
      <c r="PNY23" s="43"/>
      <c r="PNZ23" s="43"/>
      <c r="POA23" s="43"/>
      <c r="POB23" s="43"/>
      <c r="POC23" s="43"/>
      <c r="POD23" s="43"/>
      <c r="POE23" s="43"/>
      <c r="POF23" s="43"/>
      <c r="POG23" s="43"/>
      <c r="POH23" s="43"/>
      <c r="POI23" s="43"/>
      <c r="POJ23" s="43"/>
      <c r="POK23" s="43"/>
      <c r="POL23" s="43"/>
      <c r="POM23" s="43"/>
      <c r="PON23" s="43"/>
      <c r="POO23" s="43"/>
      <c r="POP23" s="43"/>
      <c r="POQ23" s="43"/>
      <c r="POR23" s="43"/>
      <c r="POS23" s="43"/>
      <c r="POT23" s="43"/>
      <c r="POU23" s="43"/>
      <c r="POV23" s="43"/>
      <c r="POW23" s="43"/>
      <c r="POX23" s="43"/>
      <c r="POY23" s="43"/>
      <c r="POZ23" s="43"/>
      <c r="PPA23" s="43"/>
      <c r="PPB23" s="43"/>
      <c r="PPC23" s="43"/>
      <c r="PPD23" s="43"/>
      <c r="PPE23" s="43"/>
      <c r="PPF23" s="43"/>
      <c r="PPG23" s="43"/>
      <c r="PPH23" s="43"/>
      <c r="PPI23" s="43"/>
      <c r="PPJ23" s="43"/>
      <c r="PPK23" s="43"/>
      <c r="PPL23" s="43"/>
      <c r="PPM23" s="43"/>
      <c r="PPN23" s="43"/>
      <c r="PPO23" s="43"/>
      <c r="PPP23" s="43"/>
      <c r="PPQ23" s="43"/>
      <c r="PPR23" s="43"/>
      <c r="PPS23" s="43"/>
      <c r="PPT23" s="43"/>
      <c r="PPU23" s="43"/>
      <c r="PPV23" s="43"/>
      <c r="PPW23" s="43"/>
      <c r="PPX23" s="43"/>
      <c r="PPY23" s="43"/>
      <c r="PPZ23" s="43"/>
      <c r="PQA23" s="43"/>
      <c r="PQB23" s="43"/>
      <c r="PQC23" s="43"/>
      <c r="PQD23" s="43"/>
      <c r="PQE23" s="43"/>
      <c r="PQF23" s="43"/>
      <c r="PQG23" s="43"/>
      <c r="PQH23" s="43"/>
      <c r="PQI23" s="43"/>
      <c r="PQJ23" s="43"/>
      <c r="PQK23" s="43"/>
      <c r="PQL23" s="43"/>
      <c r="PQM23" s="43"/>
      <c r="PQN23" s="43"/>
      <c r="PQO23" s="43"/>
      <c r="PQP23" s="43"/>
      <c r="PQQ23" s="43"/>
      <c r="PQR23" s="43"/>
      <c r="PQS23" s="43"/>
      <c r="PQT23" s="43"/>
      <c r="PQU23" s="43"/>
      <c r="PQV23" s="43"/>
      <c r="PQW23" s="43"/>
      <c r="PQX23" s="43"/>
      <c r="PQY23" s="43"/>
      <c r="PQZ23" s="43"/>
      <c r="PRA23" s="43"/>
      <c r="PRB23" s="43"/>
      <c r="PRC23" s="43"/>
      <c r="PRD23" s="43"/>
      <c r="PRE23" s="43"/>
      <c r="PRF23" s="43"/>
      <c r="PRG23" s="43"/>
      <c r="PRH23" s="43"/>
      <c r="PRI23" s="43"/>
      <c r="PRJ23" s="43"/>
      <c r="PRK23" s="43"/>
      <c r="PRL23" s="43"/>
      <c r="PRM23" s="43"/>
      <c r="PRN23" s="43"/>
      <c r="PRO23" s="43"/>
      <c r="PRP23" s="43"/>
      <c r="PRQ23" s="43"/>
      <c r="PRR23" s="43"/>
      <c r="PRS23" s="43"/>
      <c r="PRT23" s="43"/>
      <c r="PRU23" s="43"/>
      <c r="PRV23" s="43"/>
      <c r="PRW23" s="43"/>
      <c r="PRX23" s="43"/>
      <c r="PRY23" s="43"/>
      <c r="PRZ23" s="43"/>
      <c r="PSA23" s="43"/>
      <c r="PSB23" s="43"/>
      <c r="PSC23" s="43"/>
      <c r="PSD23" s="43"/>
      <c r="PSE23" s="43"/>
      <c r="PSF23" s="43"/>
      <c r="PSG23" s="43"/>
      <c r="PSH23" s="43"/>
      <c r="PSI23" s="43"/>
      <c r="PSJ23" s="43"/>
      <c r="PSK23" s="43"/>
      <c r="PSL23" s="43"/>
      <c r="PSM23" s="43"/>
      <c r="PSN23" s="43"/>
      <c r="PSO23" s="43"/>
      <c r="PSP23" s="43"/>
      <c r="PSQ23" s="43"/>
      <c r="PSR23" s="43"/>
      <c r="PSS23" s="43"/>
      <c r="PST23" s="43"/>
      <c r="PSU23" s="43"/>
      <c r="PSV23" s="43"/>
      <c r="PSW23" s="43"/>
      <c r="PSX23" s="43"/>
      <c r="PSY23" s="43"/>
      <c r="PSZ23" s="43"/>
      <c r="PTA23" s="43"/>
      <c r="PTB23" s="43"/>
      <c r="PTC23" s="43"/>
      <c r="PTD23" s="43"/>
      <c r="PTE23" s="43"/>
      <c r="PTF23" s="43"/>
      <c r="PTG23" s="43"/>
      <c r="PTH23" s="43"/>
      <c r="PTI23" s="43"/>
      <c r="PTJ23" s="43"/>
      <c r="PTK23" s="43"/>
      <c r="PTL23" s="43"/>
      <c r="PTM23" s="43"/>
      <c r="PTN23" s="43"/>
      <c r="PTO23" s="43"/>
      <c r="PTP23" s="43"/>
      <c r="PTQ23" s="43"/>
      <c r="PTR23" s="43"/>
      <c r="PTS23" s="43"/>
      <c r="PTT23" s="43"/>
      <c r="PTU23" s="43"/>
      <c r="PTV23" s="43"/>
      <c r="PTW23" s="43"/>
      <c r="PTX23" s="43"/>
      <c r="PTY23" s="43"/>
      <c r="PTZ23" s="43"/>
      <c r="PUA23" s="43"/>
      <c r="PUB23" s="43"/>
      <c r="PUC23" s="43"/>
      <c r="PUD23" s="43"/>
      <c r="PUE23" s="43"/>
      <c r="PUF23" s="43"/>
      <c r="PUG23" s="43"/>
      <c r="PUH23" s="43"/>
      <c r="PUI23" s="43"/>
      <c r="PUJ23" s="43"/>
      <c r="PUK23" s="43"/>
      <c r="PUL23" s="43"/>
      <c r="PUM23" s="43"/>
      <c r="PUN23" s="43"/>
      <c r="PUO23" s="43"/>
      <c r="PUP23" s="43"/>
      <c r="PUQ23" s="43"/>
      <c r="PUR23" s="43"/>
      <c r="PUS23" s="43"/>
      <c r="PUT23" s="43"/>
      <c r="PUU23" s="43"/>
      <c r="PUV23" s="43"/>
      <c r="PUW23" s="43"/>
      <c r="PUX23" s="43"/>
      <c r="PUY23" s="43"/>
      <c r="PUZ23" s="43"/>
      <c r="PVA23" s="43"/>
      <c r="PVB23" s="43"/>
      <c r="PVC23" s="43"/>
      <c r="PVD23" s="43"/>
      <c r="PVE23" s="43"/>
      <c r="PVF23" s="43"/>
      <c r="PVG23" s="43"/>
      <c r="PVH23" s="43"/>
      <c r="PVI23" s="43"/>
      <c r="PVJ23" s="43"/>
      <c r="PVK23" s="43"/>
      <c r="PVL23" s="43"/>
      <c r="PVM23" s="43"/>
      <c r="PVN23" s="43"/>
      <c r="PVO23" s="43"/>
      <c r="PVP23" s="43"/>
      <c r="PVQ23" s="43"/>
      <c r="PVR23" s="43"/>
      <c r="PVS23" s="43"/>
      <c r="PVT23" s="43"/>
      <c r="PVU23" s="43"/>
      <c r="PVV23" s="43"/>
      <c r="PVW23" s="43"/>
      <c r="PVX23" s="43"/>
      <c r="PVY23" s="43"/>
      <c r="PVZ23" s="43"/>
      <c r="PWA23" s="43"/>
      <c r="PWB23" s="43"/>
      <c r="PWC23" s="43"/>
      <c r="PWD23" s="43"/>
      <c r="PWE23" s="43"/>
      <c r="PWF23" s="43"/>
      <c r="PWG23" s="43"/>
      <c r="PWH23" s="43"/>
      <c r="PWI23" s="43"/>
      <c r="PWJ23" s="43"/>
      <c r="PWK23" s="43"/>
      <c r="PWL23" s="43"/>
      <c r="PWM23" s="43"/>
      <c r="PWN23" s="43"/>
      <c r="PWO23" s="43"/>
      <c r="PWP23" s="43"/>
      <c r="PWQ23" s="43"/>
      <c r="PWR23" s="43"/>
      <c r="PWS23" s="43"/>
      <c r="PWT23" s="43"/>
      <c r="PWU23" s="43"/>
      <c r="PWV23" s="43"/>
      <c r="PWW23" s="43"/>
      <c r="PWX23" s="43"/>
      <c r="PWY23" s="43"/>
      <c r="PWZ23" s="43"/>
      <c r="PXA23" s="43"/>
      <c r="PXB23" s="43"/>
      <c r="PXC23" s="43"/>
      <c r="PXD23" s="43"/>
      <c r="PXE23" s="43"/>
      <c r="PXF23" s="43"/>
      <c r="PXG23" s="43"/>
      <c r="PXH23" s="43"/>
      <c r="PXI23" s="43"/>
      <c r="PXJ23" s="43"/>
      <c r="PXK23" s="43"/>
      <c r="PXL23" s="43"/>
      <c r="PXM23" s="43"/>
      <c r="PXN23" s="43"/>
      <c r="PXO23" s="43"/>
      <c r="PXP23" s="43"/>
      <c r="PXQ23" s="43"/>
      <c r="PXR23" s="43"/>
      <c r="PXS23" s="43"/>
      <c r="PXT23" s="43"/>
      <c r="PXU23" s="43"/>
      <c r="PXV23" s="43"/>
      <c r="PXW23" s="43"/>
      <c r="PXX23" s="43"/>
      <c r="PXY23" s="43"/>
      <c r="PXZ23" s="43"/>
      <c r="PYA23" s="43"/>
      <c r="PYB23" s="43"/>
      <c r="PYC23" s="43"/>
      <c r="PYD23" s="43"/>
      <c r="PYE23" s="43"/>
      <c r="PYF23" s="43"/>
      <c r="PYG23" s="43"/>
      <c r="PYH23" s="43"/>
      <c r="PYI23" s="43"/>
      <c r="PYJ23" s="43"/>
      <c r="PYK23" s="43"/>
      <c r="PYL23" s="43"/>
      <c r="PYM23" s="43"/>
      <c r="PYN23" s="43"/>
      <c r="PYO23" s="43"/>
      <c r="PYP23" s="43"/>
      <c r="PYQ23" s="43"/>
      <c r="PYR23" s="43"/>
      <c r="PYS23" s="43"/>
      <c r="PYT23" s="43"/>
      <c r="PYU23" s="43"/>
      <c r="PYV23" s="43"/>
      <c r="PYW23" s="43"/>
      <c r="PYX23" s="43"/>
      <c r="PYY23" s="43"/>
      <c r="PYZ23" s="43"/>
      <c r="PZA23" s="43"/>
      <c r="PZB23" s="43"/>
      <c r="PZC23" s="43"/>
      <c r="PZD23" s="43"/>
      <c r="PZE23" s="43"/>
      <c r="PZF23" s="43"/>
      <c r="PZG23" s="43"/>
      <c r="PZH23" s="43"/>
      <c r="PZI23" s="43"/>
      <c r="PZJ23" s="43"/>
      <c r="PZK23" s="43"/>
      <c r="PZL23" s="43"/>
      <c r="PZM23" s="43"/>
      <c r="PZN23" s="43"/>
      <c r="PZO23" s="43"/>
      <c r="PZP23" s="43"/>
      <c r="PZQ23" s="43"/>
      <c r="PZR23" s="43"/>
      <c r="PZS23" s="43"/>
      <c r="PZT23" s="43"/>
      <c r="PZU23" s="43"/>
      <c r="PZV23" s="43"/>
      <c r="PZW23" s="43"/>
      <c r="PZX23" s="43"/>
      <c r="PZY23" s="43"/>
      <c r="PZZ23" s="43"/>
      <c r="QAA23" s="43"/>
      <c r="QAB23" s="43"/>
      <c r="QAC23" s="43"/>
      <c r="QAD23" s="43"/>
      <c r="QAE23" s="43"/>
      <c r="QAF23" s="43"/>
      <c r="QAG23" s="43"/>
      <c r="QAH23" s="43"/>
      <c r="QAI23" s="43"/>
      <c r="QAJ23" s="43"/>
      <c r="QAK23" s="43"/>
      <c r="QAL23" s="43"/>
      <c r="QAM23" s="43"/>
      <c r="QAN23" s="43"/>
      <c r="QAO23" s="43"/>
      <c r="QAP23" s="43"/>
      <c r="QAQ23" s="43"/>
      <c r="QAR23" s="43"/>
      <c r="QAS23" s="43"/>
      <c r="QAT23" s="43"/>
      <c r="QAU23" s="43"/>
      <c r="QAV23" s="43"/>
      <c r="QAW23" s="43"/>
      <c r="QAX23" s="43"/>
      <c r="QAY23" s="43"/>
      <c r="QAZ23" s="43"/>
      <c r="QBA23" s="43"/>
      <c r="QBB23" s="43"/>
      <c r="QBC23" s="43"/>
      <c r="QBD23" s="43"/>
      <c r="QBE23" s="43"/>
      <c r="QBF23" s="43"/>
      <c r="QBG23" s="43"/>
      <c r="QBH23" s="43"/>
      <c r="QBI23" s="43"/>
      <c r="QBJ23" s="43"/>
      <c r="QBK23" s="43"/>
      <c r="QBL23" s="43"/>
      <c r="QBM23" s="43"/>
      <c r="QBN23" s="43"/>
      <c r="QBO23" s="43"/>
      <c r="QBP23" s="43"/>
      <c r="QBQ23" s="43"/>
      <c r="QBR23" s="43"/>
      <c r="QBS23" s="43"/>
      <c r="QBT23" s="43"/>
      <c r="QBU23" s="43"/>
      <c r="QBV23" s="43"/>
      <c r="QBW23" s="43"/>
      <c r="QBX23" s="43"/>
      <c r="QBY23" s="43"/>
      <c r="QBZ23" s="43"/>
      <c r="QCA23" s="43"/>
      <c r="QCB23" s="43"/>
      <c r="QCC23" s="43"/>
      <c r="QCD23" s="43"/>
      <c r="QCE23" s="43"/>
      <c r="QCF23" s="43"/>
      <c r="QCG23" s="43"/>
      <c r="QCH23" s="43"/>
      <c r="QCI23" s="43"/>
      <c r="QCJ23" s="43"/>
      <c r="QCK23" s="43"/>
      <c r="QCL23" s="43"/>
      <c r="QCM23" s="43"/>
      <c r="QCN23" s="43"/>
      <c r="QCO23" s="43"/>
      <c r="QCP23" s="43"/>
      <c r="QCQ23" s="43"/>
      <c r="QCR23" s="43"/>
      <c r="QCS23" s="43"/>
      <c r="QCT23" s="43"/>
      <c r="QCU23" s="43"/>
      <c r="QCV23" s="43"/>
      <c r="QCW23" s="43"/>
      <c r="QCX23" s="43"/>
      <c r="QCY23" s="43"/>
      <c r="QCZ23" s="43"/>
      <c r="QDA23" s="43"/>
      <c r="QDB23" s="43"/>
      <c r="QDC23" s="43"/>
      <c r="QDD23" s="43"/>
      <c r="QDE23" s="43"/>
      <c r="QDF23" s="43"/>
      <c r="QDG23" s="43"/>
      <c r="QDH23" s="43"/>
      <c r="QDI23" s="43"/>
      <c r="QDJ23" s="43"/>
      <c r="QDK23" s="43"/>
      <c r="QDL23" s="43"/>
      <c r="QDM23" s="43"/>
      <c r="QDN23" s="43"/>
      <c r="QDO23" s="43"/>
      <c r="QDP23" s="43"/>
      <c r="QDQ23" s="43"/>
      <c r="QDR23" s="43"/>
      <c r="QDS23" s="43"/>
      <c r="QDT23" s="43"/>
      <c r="QDU23" s="43"/>
      <c r="QDV23" s="43"/>
      <c r="QDW23" s="43"/>
      <c r="QDX23" s="43"/>
      <c r="QDY23" s="43"/>
      <c r="QDZ23" s="43"/>
      <c r="QEA23" s="43"/>
      <c r="QEB23" s="43"/>
      <c r="QEC23" s="43"/>
      <c r="QED23" s="43"/>
      <c r="QEE23" s="43"/>
      <c r="QEF23" s="43"/>
      <c r="QEG23" s="43"/>
      <c r="QEH23" s="43"/>
      <c r="QEI23" s="43"/>
      <c r="QEJ23" s="43"/>
      <c r="QEK23" s="43"/>
      <c r="QEL23" s="43"/>
      <c r="QEM23" s="43"/>
      <c r="QEN23" s="43"/>
      <c r="QEO23" s="43"/>
      <c r="QEP23" s="43"/>
      <c r="QEQ23" s="43"/>
      <c r="QER23" s="43"/>
      <c r="QES23" s="43"/>
      <c r="QET23" s="43"/>
      <c r="QEU23" s="43"/>
      <c r="QEV23" s="43"/>
      <c r="QEW23" s="43"/>
      <c r="QEX23" s="43"/>
      <c r="QEY23" s="43"/>
      <c r="QEZ23" s="43"/>
      <c r="QFA23" s="43"/>
      <c r="QFB23" s="43"/>
      <c r="QFC23" s="43"/>
      <c r="QFD23" s="43"/>
      <c r="QFE23" s="43"/>
      <c r="QFF23" s="43"/>
      <c r="QFG23" s="43"/>
      <c r="QFH23" s="43"/>
      <c r="QFI23" s="43"/>
      <c r="QFJ23" s="43"/>
      <c r="QFK23" s="43"/>
      <c r="QFL23" s="43"/>
      <c r="QFM23" s="43"/>
      <c r="QFN23" s="43"/>
      <c r="QFO23" s="43"/>
      <c r="QFP23" s="43"/>
      <c r="QFQ23" s="43"/>
      <c r="QFR23" s="43"/>
      <c r="QFS23" s="43"/>
      <c r="QFT23" s="43"/>
      <c r="QFU23" s="43"/>
      <c r="QFV23" s="43"/>
      <c r="QFW23" s="43"/>
      <c r="QFX23" s="43"/>
      <c r="QFY23" s="43"/>
      <c r="QFZ23" s="43"/>
      <c r="QGA23" s="43"/>
      <c r="QGB23" s="43"/>
      <c r="QGC23" s="43"/>
      <c r="QGD23" s="43"/>
      <c r="QGE23" s="43"/>
      <c r="QGF23" s="43"/>
      <c r="QGG23" s="43"/>
      <c r="QGH23" s="43"/>
      <c r="QGI23" s="43"/>
      <c r="QGJ23" s="43"/>
      <c r="QGK23" s="43"/>
      <c r="QGL23" s="43"/>
      <c r="QGM23" s="43"/>
      <c r="QGN23" s="43"/>
      <c r="QGO23" s="43"/>
      <c r="QGP23" s="43"/>
      <c r="QGQ23" s="43"/>
      <c r="QGR23" s="43"/>
      <c r="QGS23" s="43"/>
      <c r="QGT23" s="43"/>
      <c r="QGU23" s="43"/>
      <c r="QGV23" s="43"/>
      <c r="QGW23" s="43"/>
      <c r="QGX23" s="43"/>
      <c r="QGY23" s="43"/>
      <c r="QGZ23" s="43"/>
      <c r="QHA23" s="43"/>
      <c r="QHB23" s="43"/>
      <c r="QHC23" s="43"/>
      <c r="QHD23" s="43"/>
      <c r="QHE23" s="43"/>
      <c r="QHF23" s="43"/>
      <c r="QHG23" s="43"/>
      <c r="QHH23" s="43"/>
      <c r="QHI23" s="43"/>
      <c r="QHJ23" s="43"/>
      <c r="QHK23" s="43"/>
      <c r="QHL23" s="43"/>
      <c r="QHM23" s="43"/>
      <c r="QHN23" s="43"/>
      <c r="QHO23" s="43"/>
      <c r="QHP23" s="43"/>
      <c r="QHQ23" s="43"/>
      <c r="QHR23" s="43"/>
      <c r="QHS23" s="43"/>
      <c r="QHT23" s="43"/>
      <c r="QHU23" s="43"/>
      <c r="QHV23" s="43"/>
      <c r="QHW23" s="43"/>
      <c r="QHX23" s="43"/>
      <c r="QHY23" s="43"/>
      <c r="QHZ23" s="43"/>
      <c r="QIA23" s="43"/>
      <c r="QIB23" s="43"/>
      <c r="QIC23" s="43"/>
      <c r="QID23" s="43"/>
      <c r="QIE23" s="43"/>
      <c r="QIF23" s="43"/>
      <c r="QIG23" s="43"/>
      <c r="QIH23" s="43"/>
      <c r="QII23" s="43"/>
      <c r="QIJ23" s="43"/>
      <c r="QIK23" s="43"/>
      <c r="QIL23" s="43"/>
      <c r="QIM23" s="43"/>
      <c r="QIN23" s="43"/>
      <c r="QIO23" s="43"/>
      <c r="QIP23" s="43"/>
      <c r="QIQ23" s="43"/>
      <c r="QIR23" s="43"/>
      <c r="QIS23" s="43"/>
      <c r="QIT23" s="43"/>
      <c r="QIU23" s="43"/>
      <c r="QIV23" s="43"/>
      <c r="QIW23" s="43"/>
      <c r="QIX23" s="43"/>
      <c r="QIY23" s="43"/>
      <c r="QIZ23" s="43"/>
      <c r="QJA23" s="43"/>
      <c r="QJB23" s="43"/>
      <c r="QJC23" s="43"/>
      <c r="QJD23" s="43"/>
      <c r="QJE23" s="43"/>
      <c r="QJF23" s="43"/>
      <c r="QJG23" s="43"/>
      <c r="QJH23" s="43"/>
      <c r="QJI23" s="43"/>
      <c r="QJJ23" s="43"/>
      <c r="QJK23" s="43"/>
      <c r="QJL23" s="43"/>
      <c r="QJM23" s="43"/>
      <c r="QJN23" s="43"/>
      <c r="QJO23" s="43"/>
      <c r="QJP23" s="43"/>
      <c r="QJQ23" s="43"/>
      <c r="QJR23" s="43"/>
      <c r="QJS23" s="43"/>
      <c r="QJT23" s="43"/>
      <c r="QJU23" s="43"/>
      <c r="QJV23" s="43"/>
      <c r="QJW23" s="43"/>
      <c r="QJX23" s="43"/>
      <c r="QJY23" s="43"/>
      <c r="QJZ23" s="43"/>
      <c r="QKA23" s="43"/>
      <c r="QKB23" s="43"/>
      <c r="QKC23" s="43"/>
      <c r="QKD23" s="43"/>
      <c r="QKE23" s="43"/>
      <c r="QKF23" s="43"/>
      <c r="QKG23" s="43"/>
      <c r="QKH23" s="43"/>
      <c r="QKI23" s="43"/>
      <c r="QKJ23" s="43"/>
      <c r="QKK23" s="43"/>
      <c r="QKL23" s="43"/>
      <c r="QKM23" s="43"/>
      <c r="QKN23" s="43"/>
      <c r="QKO23" s="43"/>
      <c r="QKP23" s="43"/>
      <c r="QKQ23" s="43"/>
      <c r="QKR23" s="43"/>
      <c r="QKS23" s="43"/>
      <c r="QKT23" s="43"/>
      <c r="QKU23" s="43"/>
      <c r="QKV23" s="43"/>
      <c r="QKW23" s="43"/>
      <c r="QKX23" s="43"/>
      <c r="QKY23" s="43"/>
      <c r="QKZ23" s="43"/>
      <c r="QLA23" s="43"/>
      <c r="QLB23" s="43"/>
      <c r="QLC23" s="43"/>
      <c r="QLD23" s="43"/>
      <c r="QLE23" s="43"/>
      <c r="QLF23" s="43"/>
      <c r="QLG23" s="43"/>
      <c r="QLH23" s="43"/>
      <c r="QLI23" s="43"/>
      <c r="QLJ23" s="43"/>
      <c r="QLK23" s="43"/>
      <c r="QLL23" s="43"/>
      <c r="QLM23" s="43"/>
      <c r="QLN23" s="43"/>
      <c r="QLO23" s="43"/>
      <c r="QLP23" s="43"/>
      <c r="QLQ23" s="43"/>
      <c r="QLR23" s="43"/>
      <c r="QLS23" s="43"/>
      <c r="QLT23" s="43"/>
      <c r="QLU23" s="43"/>
      <c r="QLV23" s="43"/>
      <c r="QLW23" s="43"/>
      <c r="QLX23" s="43"/>
      <c r="QLY23" s="43"/>
      <c r="QLZ23" s="43"/>
      <c r="QMA23" s="43"/>
      <c r="QMB23" s="43"/>
      <c r="QMC23" s="43"/>
      <c r="QMD23" s="43"/>
      <c r="QME23" s="43"/>
      <c r="QMF23" s="43"/>
      <c r="QMG23" s="43"/>
      <c r="QMH23" s="43"/>
      <c r="QMI23" s="43"/>
      <c r="QMJ23" s="43"/>
      <c r="QMK23" s="43"/>
      <c r="QML23" s="43"/>
      <c r="QMM23" s="43"/>
      <c r="QMN23" s="43"/>
      <c r="QMO23" s="43"/>
      <c r="QMP23" s="43"/>
      <c r="QMQ23" s="43"/>
      <c r="QMR23" s="43"/>
      <c r="QMS23" s="43"/>
      <c r="QMT23" s="43"/>
      <c r="QMU23" s="43"/>
      <c r="QMV23" s="43"/>
      <c r="QMW23" s="43"/>
      <c r="QMX23" s="43"/>
      <c r="QMY23" s="43"/>
      <c r="QMZ23" s="43"/>
      <c r="QNA23" s="43"/>
      <c r="QNB23" s="43"/>
      <c r="QNC23" s="43"/>
      <c r="QND23" s="43"/>
      <c r="QNE23" s="43"/>
      <c r="QNF23" s="43"/>
      <c r="QNG23" s="43"/>
      <c r="QNH23" s="43"/>
      <c r="QNI23" s="43"/>
      <c r="QNJ23" s="43"/>
      <c r="QNK23" s="43"/>
      <c r="QNL23" s="43"/>
      <c r="QNM23" s="43"/>
      <c r="QNN23" s="43"/>
      <c r="QNO23" s="43"/>
      <c r="QNP23" s="43"/>
      <c r="QNQ23" s="43"/>
      <c r="QNR23" s="43"/>
      <c r="QNS23" s="43"/>
      <c r="QNT23" s="43"/>
      <c r="QNU23" s="43"/>
      <c r="QNV23" s="43"/>
      <c r="QNW23" s="43"/>
      <c r="QNX23" s="43"/>
      <c r="QNY23" s="43"/>
      <c r="QNZ23" s="43"/>
      <c r="QOA23" s="43"/>
      <c r="QOB23" s="43"/>
      <c r="QOC23" s="43"/>
      <c r="QOD23" s="43"/>
      <c r="QOE23" s="43"/>
      <c r="QOF23" s="43"/>
      <c r="QOG23" s="43"/>
      <c r="QOH23" s="43"/>
      <c r="QOI23" s="43"/>
      <c r="QOJ23" s="43"/>
      <c r="QOK23" s="43"/>
      <c r="QOL23" s="43"/>
      <c r="QOM23" s="43"/>
      <c r="QON23" s="43"/>
      <c r="QOO23" s="43"/>
      <c r="QOP23" s="43"/>
      <c r="QOQ23" s="43"/>
      <c r="QOR23" s="43"/>
      <c r="QOS23" s="43"/>
      <c r="QOT23" s="43"/>
      <c r="QOU23" s="43"/>
      <c r="QOV23" s="43"/>
      <c r="QOW23" s="43"/>
      <c r="QOX23" s="43"/>
      <c r="QOY23" s="43"/>
      <c r="QOZ23" s="43"/>
      <c r="QPA23" s="43"/>
      <c r="QPB23" s="43"/>
      <c r="QPC23" s="43"/>
      <c r="QPD23" s="43"/>
      <c r="QPE23" s="43"/>
      <c r="QPF23" s="43"/>
      <c r="QPG23" s="43"/>
      <c r="QPH23" s="43"/>
      <c r="QPI23" s="43"/>
      <c r="QPJ23" s="43"/>
      <c r="QPK23" s="43"/>
      <c r="QPL23" s="43"/>
      <c r="QPM23" s="43"/>
      <c r="QPN23" s="43"/>
      <c r="QPO23" s="43"/>
      <c r="QPP23" s="43"/>
      <c r="QPQ23" s="43"/>
      <c r="QPR23" s="43"/>
      <c r="QPS23" s="43"/>
      <c r="QPT23" s="43"/>
      <c r="QPU23" s="43"/>
      <c r="QPV23" s="43"/>
      <c r="QPW23" s="43"/>
      <c r="QPX23" s="43"/>
      <c r="QPY23" s="43"/>
      <c r="QPZ23" s="43"/>
      <c r="QQA23" s="43"/>
      <c r="QQB23" s="43"/>
      <c r="QQC23" s="43"/>
      <c r="QQD23" s="43"/>
      <c r="QQE23" s="43"/>
      <c r="QQF23" s="43"/>
      <c r="QQG23" s="43"/>
      <c r="QQH23" s="43"/>
      <c r="QQI23" s="43"/>
      <c r="QQJ23" s="43"/>
      <c r="QQK23" s="43"/>
      <c r="QQL23" s="43"/>
      <c r="QQM23" s="43"/>
      <c r="QQN23" s="43"/>
      <c r="QQO23" s="43"/>
      <c r="QQP23" s="43"/>
      <c r="QQQ23" s="43"/>
      <c r="QQR23" s="43"/>
      <c r="QQS23" s="43"/>
      <c r="QQT23" s="43"/>
      <c r="QQU23" s="43"/>
      <c r="QQV23" s="43"/>
      <c r="QQW23" s="43"/>
      <c r="QQX23" s="43"/>
      <c r="QQY23" s="43"/>
      <c r="QQZ23" s="43"/>
      <c r="QRA23" s="43"/>
      <c r="QRB23" s="43"/>
      <c r="QRC23" s="43"/>
      <c r="QRD23" s="43"/>
      <c r="QRE23" s="43"/>
      <c r="QRF23" s="43"/>
      <c r="QRG23" s="43"/>
      <c r="QRH23" s="43"/>
      <c r="QRI23" s="43"/>
      <c r="QRJ23" s="43"/>
      <c r="QRK23" s="43"/>
      <c r="QRL23" s="43"/>
      <c r="QRM23" s="43"/>
      <c r="QRN23" s="43"/>
      <c r="QRO23" s="43"/>
      <c r="QRP23" s="43"/>
      <c r="QRQ23" s="43"/>
      <c r="QRR23" s="43"/>
      <c r="QRS23" s="43"/>
      <c r="QRT23" s="43"/>
      <c r="QRU23" s="43"/>
      <c r="QRV23" s="43"/>
      <c r="QRW23" s="43"/>
      <c r="QRX23" s="43"/>
      <c r="QRY23" s="43"/>
      <c r="QRZ23" s="43"/>
      <c r="QSA23" s="43"/>
      <c r="QSB23" s="43"/>
      <c r="QSC23" s="43"/>
      <c r="QSD23" s="43"/>
      <c r="QSE23" s="43"/>
      <c r="QSF23" s="43"/>
      <c r="QSG23" s="43"/>
      <c r="QSH23" s="43"/>
      <c r="QSI23" s="43"/>
      <c r="QSJ23" s="43"/>
      <c r="QSK23" s="43"/>
      <c r="QSL23" s="43"/>
      <c r="QSM23" s="43"/>
      <c r="QSN23" s="43"/>
      <c r="QSO23" s="43"/>
      <c r="QSP23" s="43"/>
      <c r="QSQ23" s="43"/>
      <c r="QSR23" s="43"/>
      <c r="QSS23" s="43"/>
      <c r="QST23" s="43"/>
      <c r="QSU23" s="43"/>
      <c r="QSV23" s="43"/>
      <c r="QSW23" s="43"/>
      <c r="QSX23" s="43"/>
      <c r="QSY23" s="43"/>
      <c r="QSZ23" s="43"/>
      <c r="QTA23" s="43"/>
      <c r="QTB23" s="43"/>
      <c r="QTC23" s="43"/>
      <c r="QTD23" s="43"/>
      <c r="QTE23" s="43"/>
      <c r="QTF23" s="43"/>
      <c r="QTG23" s="43"/>
      <c r="QTH23" s="43"/>
      <c r="QTI23" s="43"/>
      <c r="QTJ23" s="43"/>
      <c r="QTK23" s="43"/>
      <c r="QTL23" s="43"/>
      <c r="QTM23" s="43"/>
      <c r="QTN23" s="43"/>
      <c r="QTO23" s="43"/>
      <c r="QTP23" s="43"/>
      <c r="QTQ23" s="43"/>
      <c r="QTR23" s="43"/>
      <c r="QTS23" s="43"/>
      <c r="QTT23" s="43"/>
      <c r="QTU23" s="43"/>
      <c r="QTV23" s="43"/>
      <c r="QTW23" s="43"/>
      <c r="QTX23" s="43"/>
      <c r="QTY23" s="43"/>
      <c r="QTZ23" s="43"/>
      <c r="QUA23" s="43"/>
      <c r="QUB23" s="43"/>
      <c r="QUC23" s="43"/>
      <c r="QUD23" s="43"/>
      <c r="QUE23" s="43"/>
      <c r="QUF23" s="43"/>
      <c r="QUG23" s="43"/>
      <c r="QUH23" s="43"/>
      <c r="QUI23" s="43"/>
      <c r="QUJ23" s="43"/>
      <c r="QUK23" s="43"/>
      <c r="QUL23" s="43"/>
      <c r="QUM23" s="43"/>
      <c r="QUN23" s="43"/>
      <c r="QUO23" s="43"/>
      <c r="QUP23" s="43"/>
      <c r="QUQ23" s="43"/>
      <c r="QUR23" s="43"/>
      <c r="QUS23" s="43"/>
      <c r="QUT23" s="43"/>
      <c r="QUU23" s="43"/>
      <c r="QUV23" s="43"/>
      <c r="QUW23" s="43"/>
      <c r="QUX23" s="43"/>
      <c r="QUY23" s="43"/>
      <c r="QUZ23" s="43"/>
      <c r="QVA23" s="43"/>
      <c r="QVB23" s="43"/>
      <c r="QVC23" s="43"/>
      <c r="QVD23" s="43"/>
      <c r="QVE23" s="43"/>
      <c r="QVF23" s="43"/>
      <c r="QVG23" s="43"/>
      <c r="QVH23" s="43"/>
      <c r="QVI23" s="43"/>
      <c r="QVJ23" s="43"/>
      <c r="QVK23" s="43"/>
      <c r="QVL23" s="43"/>
      <c r="QVM23" s="43"/>
      <c r="QVN23" s="43"/>
      <c r="QVO23" s="43"/>
      <c r="QVP23" s="43"/>
      <c r="QVQ23" s="43"/>
      <c r="QVR23" s="43"/>
      <c r="QVS23" s="43"/>
      <c r="QVT23" s="43"/>
      <c r="QVU23" s="43"/>
      <c r="QVV23" s="43"/>
      <c r="QVW23" s="43"/>
      <c r="QVX23" s="43"/>
      <c r="QVY23" s="43"/>
      <c r="QVZ23" s="43"/>
      <c r="QWA23" s="43"/>
      <c r="QWB23" s="43"/>
      <c r="QWC23" s="43"/>
      <c r="QWD23" s="43"/>
      <c r="QWE23" s="43"/>
      <c r="QWF23" s="43"/>
      <c r="QWG23" s="43"/>
      <c r="QWH23" s="43"/>
      <c r="QWI23" s="43"/>
      <c r="QWJ23" s="43"/>
      <c r="QWK23" s="43"/>
      <c r="QWL23" s="43"/>
      <c r="QWM23" s="43"/>
      <c r="QWN23" s="43"/>
      <c r="QWO23" s="43"/>
      <c r="QWP23" s="43"/>
      <c r="QWQ23" s="43"/>
      <c r="QWR23" s="43"/>
      <c r="QWS23" s="43"/>
      <c r="QWT23" s="43"/>
      <c r="QWU23" s="43"/>
      <c r="QWV23" s="43"/>
      <c r="QWW23" s="43"/>
      <c r="QWX23" s="43"/>
      <c r="QWY23" s="43"/>
      <c r="QWZ23" s="43"/>
      <c r="QXA23" s="43"/>
      <c r="QXB23" s="43"/>
      <c r="QXC23" s="43"/>
      <c r="QXD23" s="43"/>
      <c r="QXE23" s="43"/>
      <c r="QXF23" s="43"/>
      <c r="QXG23" s="43"/>
      <c r="QXH23" s="43"/>
      <c r="QXI23" s="43"/>
      <c r="QXJ23" s="43"/>
      <c r="QXK23" s="43"/>
      <c r="QXL23" s="43"/>
      <c r="QXM23" s="43"/>
      <c r="QXN23" s="43"/>
      <c r="QXO23" s="43"/>
      <c r="QXP23" s="43"/>
      <c r="QXQ23" s="43"/>
      <c r="QXR23" s="43"/>
      <c r="QXS23" s="43"/>
      <c r="QXT23" s="43"/>
      <c r="QXU23" s="43"/>
      <c r="QXV23" s="43"/>
      <c r="QXW23" s="43"/>
      <c r="QXX23" s="43"/>
      <c r="QXY23" s="43"/>
      <c r="QXZ23" s="43"/>
      <c r="QYA23" s="43"/>
      <c r="QYB23" s="43"/>
      <c r="QYC23" s="43"/>
      <c r="QYD23" s="43"/>
      <c r="QYE23" s="43"/>
      <c r="QYF23" s="43"/>
      <c r="QYG23" s="43"/>
      <c r="QYH23" s="43"/>
      <c r="QYI23" s="43"/>
      <c r="QYJ23" s="43"/>
      <c r="QYK23" s="43"/>
      <c r="QYL23" s="43"/>
      <c r="QYM23" s="43"/>
      <c r="QYN23" s="43"/>
      <c r="QYO23" s="43"/>
      <c r="QYP23" s="43"/>
      <c r="QYQ23" s="43"/>
      <c r="QYR23" s="43"/>
      <c r="QYS23" s="43"/>
      <c r="QYT23" s="43"/>
      <c r="QYU23" s="43"/>
      <c r="QYV23" s="43"/>
      <c r="QYW23" s="43"/>
      <c r="QYX23" s="43"/>
      <c r="QYY23" s="43"/>
      <c r="QYZ23" s="43"/>
      <c r="QZA23" s="43"/>
      <c r="QZB23" s="43"/>
      <c r="QZC23" s="43"/>
      <c r="QZD23" s="43"/>
      <c r="QZE23" s="43"/>
      <c r="QZF23" s="43"/>
      <c r="QZG23" s="43"/>
      <c r="QZH23" s="43"/>
      <c r="QZI23" s="43"/>
      <c r="QZJ23" s="43"/>
      <c r="QZK23" s="43"/>
      <c r="QZL23" s="43"/>
      <c r="QZM23" s="43"/>
      <c r="QZN23" s="43"/>
      <c r="QZO23" s="43"/>
      <c r="QZP23" s="43"/>
      <c r="QZQ23" s="43"/>
      <c r="QZR23" s="43"/>
      <c r="QZS23" s="43"/>
      <c r="QZT23" s="43"/>
      <c r="QZU23" s="43"/>
      <c r="QZV23" s="43"/>
      <c r="QZW23" s="43"/>
      <c r="QZX23" s="43"/>
      <c r="QZY23" s="43"/>
      <c r="QZZ23" s="43"/>
      <c r="RAA23" s="43"/>
      <c r="RAB23" s="43"/>
      <c r="RAC23" s="43"/>
      <c r="RAD23" s="43"/>
      <c r="RAE23" s="43"/>
      <c r="RAF23" s="43"/>
      <c r="RAG23" s="43"/>
      <c r="RAH23" s="43"/>
      <c r="RAI23" s="43"/>
      <c r="RAJ23" s="43"/>
      <c r="RAK23" s="43"/>
      <c r="RAL23" s="43"/>
      <c r="RAM23" s="43"/>
      <c r="RAN23" s="43"/>
      <c r="RAO23" s="43"/>
      <c r="RAP23" s="43"/>
      <c r="RAQ23" s="43"/>
      <c r="RAR23" s="43"/>
      <c r="RAS23" s="43"/>
      <c r="RAT23" s="43"/>
      <c r="RAU23" s="43"/>
      <c r="RAV23" s="43"/>
      <c r="RAW23" s="43"/>
      <c r="RAX23" s="43"/>
      <c r="RAY23" s="43"/>
      <c r="RAZ23" s="43"/>
      <c r="RBA23" s="43"/>
      <c r="RBB23" s="43"/>
      <c r="RBC23" s="43"/>
      <c r="RBD23" s="43"/>
      <c r="RBE23" s="43"/>
      <c r="RBF23" s="43"/>
      <c r="RBG23" s="43"/>
      <c r="RBH23" s="43"/>
      <c r="RBI23" s="43"/>
      <c r="RBJ23" s="43"/>
      <c r="RBK23" s="43"/>
      <c r="RBL23" s="43"/>
      <c r="RBM23" s="43"/>
      <c r="RBN23" s="43"/>
      <c r="RBO23" s="43"/>
      <c r="RBP23" s="43"/>
      <c r="RBQ23" s="43"/>
      <c r="RBR23" s="43"/>
      <c r="RBS23" s="43"/>
      <c r="RBT23" s="43"/>
      <c r="RBU23" s="43"/>
      <c r="RBV23" s="43"/>
      <c r="RBW23" s="43"/>
      <c r="RBX23" s="43"/>
      <c r="RBY23" s="43"/>
      <c r="RBZ23" s="43"/>
      <c r="RCA23" s="43"/>
      <c r="RCB23" s="43"/>
      <c r="RCC23" s="43"/>
      <c r="RCD23" s="43"/>
      <c r="RCE23" s="43"/>
      <c r="RCF23" s="43"/>
      <c r="RCG23" s="43"/>
      <c r="RCH23" s="43"/>
      <c r="RCI23" s="43"/>
      <c r="RCJ23" s="43"/>
      <c r="RCK23" s="43"/>
      <c r="RCL23" s="43"/>
      <c r="RCM23" s="43"/>
      <c r="RCN23" s="43"/>
      <c r="RCO23" s="43"/>
      <c r="RCP23" s="43"/>
      <c r="RCQ23" s="43"/>
      <c r="RCR23" s="43"/>
      <c r="RCS23" s="43"/>
      <c r="RCT23" s="43"/>
      <c r="RCU23" s="43"/>
      <c r="RCV23" s="43"/>
      <c r="RCW23" s="43"/>
      <c r="RCX23" s="43"/>
      <c r="RCY23" s="43"/>
      <c r="RCZ23" s="43"/>
      <c r="RDA23" s="43"/>
      <c r="RDB23" s="43"/>
      <c r="RDC23" s="43"/>
      <c r="RDD23" s="43"/>
      <c r="RDE23" s="43"/>
      <c r="RDF23" s="43"/>
      <c r="RDG23" s="43"/>
      <c r="RDH23" s="43"/>
      <c r="RDI23" s="43"/>
      <c r="RDJ23" s="43"/>
      <c r="RDK23" s="43"/>
      <c r="RDL23" s="43"/>
      <c r="RDM23" s="43"/>
      <c r="RDN23" s="43"/>
      <c r="RDO23" s="43"/>
      <c r="RDP23" s="43"/>
      <c r="RDQ23" s="43"/>
      <c r="RDR23" s="43"/>
      <c r="RDS23" s="43"/>
      <c r="RDT23" s="43"/>
      <c r="RDU23" s="43"/>
      <c r="RDV23" s="43"/>
      <c r="RDW23" s="43"/>
      <c r="RDX23" s="43"/>
      <c r="RDY23" s="43"/>
      <c r="RDZ23" s="43"/>
      <c r="REA23" s="43"/>
      <c r="REB23" s="43"/>
      <c r="REC23" s="43"/>
      <c r="RED23" s="43"/>
      <c r="REE23" s="43"/>
      <c r="REF23" s="43"/>
      <c r="REG23" s="43"/>
      <c r="REH23" s="43"/>
      <c r="REI23" s="43"/>
      <c r="REJ23" s="43"/>
      <c r="REK23" s="43"/>
      <c r="REL23" s="43"/>
      <c r="REM23" s="43"/>
      <c r="REN23" s="43"/>
      <c r="REO23" s="43"/>
      <c r="REP23" s="43"/>
      <c r="REQ23" s="43"/>
      <c r="RER23" s="43"/>
      <c r="RES23" s="43"/>
      <c r="RET23" s="43"/>
      <c r="REU23" s="43"/>
      <c r="REV23" s="43"/>
      <c r="REW23" s="43"/>
      <c r="REX23" s="43"/>
      <c r="REY23" s="43"/>
      <c r="REZ23" s="43"/>
      <c r="RFA23" s="43"/>
      <c r="RFB23" s="43"/>
      <c r="RFC23" s="43"/>
      <c r="RFD23" s="43"/>
      <c r="RFE23" s="43"/>
      <c r="RFF23" s="43"/>
      <c r="RFG23" s="43"/>
      <c r="RFH23" s="43"/>
      <c r="RFI23" s="43"/>
      <c r="RFJ23" s="43"/>
      <c r="RFK23" s="43"/>
      <c r="RFL23" s="43"/>
      <c r="RFM23" s="43"/>
      <c r="RFN23" s="43"/>
      <c r="RFO23" s="43"/>
      <c r="RFP23" s="43"/>
      <c r="RFQ23" s="43"/>
      <c r="RFR23" s="43"/>
      <c r="RFS23" s="43"/>
      <c r="RFT23" s="43"/>
      <c r="RFU23" s="43"/>
      <c r="RFV23" s="43"/>
      <c r="RFW23" s="43"/>
      <c r="RFX23" s="43"/>
      <c r="RFY23" s="43"/>
      <c r="RFZ23" s="43"/>
      <c r="RGA23" s="43"/>
      <c r="RGB23" s="43"/>
      <c r="RGC23" s="43"/>
      <c r="RGD23" s="43"/>
      <c r="RGE23" s="43"/>
      <c r="RGF23" s="43"/>
      <c r="RGG23" s="43"/>
      <c r="RGH23" s="43"/>
      <c r="RGI23" s="43"/>
      <c r="RGJ23" s="43"/>
      <c r="RGK23" s="43"/>
      <c r="RGL23" s="43"/>
      <c r="RGM23" s="43"/>
      <c r="RGN23" s="43"/>
      <c r="RGO23" s="43"/>
      <c r="RGP23" s="43"/>
      <c r="RGQ23" s="43"/>
      <c r="RGR23" s="43"/>
      <c r="RGS23" s="43"/>
      <c r="RGT23" s="43"/>
      <c r="RGU23" s="43"/>
      <c r="RGV23" s="43"/>
      <c r="RGW23" s="43"/>
      <c r="RGX23" s="43"/>
      <c r="RGY23" s="43"/>
      <c r="RGZ23" s="43"/>
      <c r="RHA23" s="43"/>
      <c r="RHB23" s="43"/>
      <c r="RHC23" s="43"/>
      <c r="RHD23" s="43"/>
      <c r="RHE23" s="43"/>
      <c r="RHF23" s="43"/>
      <c r="RHG23" s="43"/>
      <c r="RHH23" s="43"/>
      <c r="RHI23" s="43"/>
      <c r="RHJ23" s="43"/>
      <c r="RHK23" s="43"/>
      <c r="RHL23" s="43"/>
      <c r="RHM23" s="43"/>
      <c r="RHN23" s="43"/>
      <c r="RHO23" s="43"/>
      <c r="RHP23" s="43"/>
      <c r="RHQ23" s="43"/>
      <c r="RHR23" s="43"/>
      <c r="RHS23" s="43"/>
      <c r="RHT23" s="43"/>
      <c r="RHU23" s="43"/>
      <c r="RHV23" s="43"/>
      <c r="RHW23" s="43"/>
      <c r="RHX23" s="43"/>
      <c r="RHY23" s="43"/>
      <c r="RHZ23" s="43"/>
      <c r="RIA23" s="43"/>
      <c r="RIB23" s="43"/>
      <c r="RIC23" s="43"/>
      <c r="RID23" s="43"/>
      <c r="RIE23" s="43"/>
      <c r="RIF23" s="43"/>
      <c r="RIG23" s="43"/>
      <c r="RIH23" s="43"/>
      <c r="RII23" s="43"/>
      <c r="RIJ23" s="43"/>
      <c r="RIK23" s="43"/>
      <c r="RIL23" s="43"/>
      <c r="RIM23" s="43"/>
      <c r="RIN23" s="43"/>
      <c r="RIO23" s="43"/>
      <c r="RIP23" s="43"/>
      <c r="RIQ23" s="43"/>
      <c r="RIR23" s="43"/>
      <c r="RIS23" s="43"/>
      <c r="RIT23" s="43"/>
      <c r="RIU23" s="43"/>
      <c r="RIV23" s="43"/>
      <c r="RIW23" s="43"/>
      <c r="RIX23" s="43"/>
      <c r="RIY23" s="43"/>
      <c r="RIZ23" s="43"/>
      <c r="RJA23" s="43"/>
      <c r="RJB23" s="43"/>
      <c r="RJC23" s="43"/>
      <c r="RJD23" s="43"/>
      <c r="RJE23" s="43"/>
      <c r="RJF23" s="43"/>
      <c r="RJG23" s="43"/>
      <c r="RJH23" s="43"/>
      <c r="RJI23" s="43"/>
      <c r="RJJ23" s="43"/>
      <c r="RJK23" s="43"/>
      <c r="RJL23" s="43"/>
      <c r="RJM23" s="43"/>
      <c r="RJN23" s="43"/>
      <c r="RJO23" s="43"/>
      <c r="RJP23" s="43"/>
      <c r="RJQ23" s="43"/>
      <c r="RJR23" s="43"/>
      <c r="RJS23" s="43"/>
      <c r="RJT23" s="43"/>
      <c r="RJU23" s="43"/>
      <c r="RJV23" s="43"/>
      <c r="RJW23" s="43"/>
      <c r="RJX23" s="43"/>
      <c r="RJY23" s="43"/>
      <c r="RJZ23" s="43"/>
      <c r="RKA23" s="43"/>
      <c r="RKB23" s="43"/>
      <c r="RKC23" s="43"/>
      <c r="RKD23" s="43"/>
      <c r="RKE23" s="43"/>
      <c r="RKF23" s="43"/>
      <c r="RKG23" s="43"/>
      <c r="RKH23" s="43"/>
      <c r="RKI23" s="43"/>
      <c r="RKJ23" s="43"/>
      <c r="RKK23" s="43"/>
      <c r="RKL23" s="43"/>
      <c r="RKM23" s="43"/>
      <c r="RKN23" s="43"/>
      <c r="RKO23" s="43"/>
      <c r="RKP23" s="43"/>
      <c r="RKQ23" s="43"/>
      <c r="RKR23" s="43"/>
      <c r="RKS23" s="43"/>
      <c r="RKT23" s="43"/>
      <c r="RKU23" s="43"/>
      <c r="RKV23" s="43"/>
      <c r="RKW23" s="43"/>
      <c r="RKX23" s="43"/>
      <c r="RKY23" s="43"/>
      <c r="RKZ23" s="43"/>
      <c r="RLA23" s="43"/>
      <c r="RLB23" s="43"/>
      <c r="RLC23" s="43"/>
      <c r="RLD23" s="43"/>
      <c r="RLE23" s="43"/>
      <c r="RLF23" s="43"/>
      <c r="RLG23" s="43"/>
      <c r="RLH23" s="43"/>
      <c r="RLI23" s="43"/>
      <c r="RLJ23" s="43"/>
      <c r="RLK23" s="43"/>
      <c r="RLL23" s="43"/>
      <c r="RLM23" s="43"/>
      <c r="RLN23" s="43"/>
      <c r="RLO23" s="43"/>
      <c r="RLP23" s="43"/>
      <c r="RLQ23" s="43"/>
      <c r="RLR23" s="43"/>
      <c r="RLS23" s="43"/>
      <c r="RLT23" s="43"/>
      <c r="RLU23" s="43"/>
      <c r="RLV23" s="43"/>
      <c r="RLW23" s="43"/>
      <c r="RLX23" s="43"/>
      <c r="RLY23" s="43"/>
      <c r="RLZ23" s="43"/>
      <c r="RMA23" s="43"/>
      <c r="RMB23" s="43"/>
      <c r="RMC23" s="43"/>
      <c r="RMD23" s="43"/>
      <c r="RME23" s="43"/>
      <c r="RMF23" s="43"/>
      <c r="RMG23" s="43"/>
      <c r="RMH23" s="43"/>
      <c r="RMI23" s="43"/>
      <c r="RMJ23" s="43"/>
      <c r="RMK23" s="43"/>
      <c r="RML23" s="43"/>
      <c r="RMM23" s="43"/>
      <c r="RMN23" s="43"/>
      <c r="RMO23" s="43"/>
      <c r="RMP23" s="43"/>
      <c r="RMQ23" s="43"/>
      <c r="RMR23" s="43"/>
      <c r="RMS23" s="43"/>
      <c r="RMT23" s="43"/>
      <c r="RMU23" s="43"/>
      <c r="RMV23" s="43"/>
      <c r="RMW23" s="43"/>
      <c r="RMX23" s="43"/>
      <c r="RMY23" s="43"/>
      <c r="RMZ23" s="43"/>
      <c r="RNA23" s="43"/>
      <c r="RNB23" s="43"/>
      <c r="RNC23" s="43"/>
      <c r="RND23" s="43"/>
      <c r="RNE23" s="43"/>
      <c r="RNF23" s="43"/>
      <c r="RNG23" s="43"/>
      <c r="RNH23" s="43"/>
      <c r="RNI23" s="43"/>
      <c r="RNJ23" s="43"/>
      <c r="RNK23" s="43"/>
      <c r="RNL23" s="43"/>
      <c r="RNM23" s="43"/>
      <c r="RNN23" s="43"/>
      <c r="RNO23" s="43"/>
      <c r="RNP23" s="43"/>
      <c r="RNQ23" s="43"/>
      <c r="RNR23" s="43"/>
      <c r="RNS23" s="43"/>
      <c r="RNT23" s="43"/>
      <c r="RNU23" s="43"/>
      <c r="RNV23" s="43"/>
      <c r="RNW23" s="43"/>
      <c r="RNX23" s="43"/>
      <c r="RNY23" s="43"/>
      <c r="RNZ23" s="43"/>
      <c r="ROA23" s="43"/>
      <c r="ROB23" s="43"/>
      <c r="ROC23" s="43"/>
      <c r="ROD23" s="43"/>
      <c r="ROE23" s="43"/>
      <c r="ROF23" s="43"/>
      <c r="ROG23" s="43"/>
      <c r="ROH23" s="43"/>
      <c r="ROI23" s="43"/>
      <c r="ROJ23" s="43"/>
      <c r="ROK23" s="43"/>
      <c r="ROL23" s="43"/>
      <c r="ROM23" s="43"/>
      <c r="RON23" s="43"/>
      <c r="ROO23" s="43"/>
      <c r="ROP23" s="43"/>
      <c r="ROQ23" s="43"/>
      <c r="ROR23" s="43"/>
      <c r="ROS23" s="43"/>
      <c r="ROT23" s="43"/>
      <c r="ROU23" s="43"/>
      <c r="ROV23" s="43"/>
      <c r="ROW23" s="43"/>
      <c r="ROX23" s="43"/>
      <c r="ROY23" s="43"/>
      <c r="ROZ23" s="43"/>
      <c r="RPA23" s="43"/>
      <c r="RPB23" s="43"/>
      <c r="RPC23" s="43"/>
      <c r="RPD23" s="43"/>
      <c r="RPE23" s="43"/>
      <c r="RPF23" s="43"/>
      <c r="RPG23" s="43"/>
      <c r="RPH23" s="43"/>
      <c r="RPI23" s="43"/>
      <c r="RPJ23" s="43"/>
      <c r="RPK23" s="43"/>
      <c r="RPL23" s="43"/>
      <c r="RPM23" s="43"/>
      <c r="RPN23" s="43"/>
      <c r="RPO23" s="43"/>
      <c r="RPP23" s="43"/>
      <c r="RPQ23" s="43"/>
      <c r="RPR23" s="43"/>
      <c r="RPS23" s="43"/>
      <c r="RPT23" s="43"/>
      <c r="RPU23" s="43"/>
      <c r="RPV23" s="43"/>
      <c r="RPW23" s="43"/>
      <c r="RPX23" s="43"/>
      <c r="RPY23" s="43"/>
      <c r="RPZ23" s="43"/>
      <c r="RQA23" s="43"/>
      <c r="RQB23" s="43"/>
      <c r="RQC23" s="43"/>
      <c r="RQD23" s="43"/>
      <c r="RQE23" s="43"/>
      <c r="RQF23" s="43"/>
      <c r="RQG23" s="43"/>
      <c r="RQH23" s="43"/>
      <c r="RQI23" s="43"/>
      <c r="RQJ23" s="43"/>
      <c r="RQK23" s="43"/>
      <c r="RQL23" s="43"/>
      <c r="RQM23" s="43"/>
      <c r="RQN23" s="43"/>
      <c r="RQO23" s="43"/>
      <c r="RQP23" s="43"/>
      <c r="RQQ23" s="43"/>
      <c r="RQR23" s="43"/>
      <c r="RQS23" s="43"/>
      <c r="RQT23" s="43"/>
      <c r="RQU23" s="43"/>
      <c r="RQV23" s="43"/>
      <c r="RQW23" s="43"/>
      <c r="RQX23" s="43"/>
      <c r="RQY23" s="43"/>
      <c r="RQZ23" s="43"/>
      <c r="RRA23" s="43"/>
      <c r="RRB23" s="43"/>
      <c r="RRC23" s="43"/>
      <c r="RRD23" s="43"/>
      <c r="RRE23" s="43"/>
      <c r="RRF23" s="43"/>
      <c r="RRG23" s="43"/>
      <c r="RRH23" s="43"/>
      <c r="RRI23" s="43"/>
      <c r="RRJ23" s="43"/>
      <c r="RRK23" s="43"/>
      <c r="RRL23" s="43"/>
      <c r="RRM23" s="43"/>
      <c r="RRN23" s="43"/>
      <c r="RRO23" s="43"/>
      <c r="RRP23" s="43"/>
      <c r="RRQ23" s="43"/>
      <c r="RRR23" s="43"/>
      <c r="RRS23" s="43"/>
      <c r="RRT23" s="43"/>
      <c r="RRU23" s="43"/>
      <c r="RRV23" s="43"/>
      <c r="RRW23" s="43"/>
      <c r="RRX23" s="43"/>
      <c r="RRY23" s="43"/>
      <c r="RRZ23" s="43"/>
      <c r="RSA23" s="43"/>
      <c r="RSB23" s="43"/>
      <c r="RSC23" s="43"/>
      <c r="RSD23" s="43"/>
      <c r="RSE23" s="43"/>
      <c r="RSF23" s="43"/>
      <c r="RSG23" s="43"/>
      <c r="RSH23" s="43"/>
      <c r="RSI23" s="43"/>
      <c r="RSJ23" s="43"/>
      <c r="RSK23" s="43"/>
      <c r="RSL23" s="43"/>
      <c r="RSM23" s="43"/>
      <c r="RSN23" s="43"/>
      <c r="RSO23" s="43"/>
      <c r="RSP23" s="43"/>
      <c r="RSQ23" s="43"/>
      <c r="RSR23" s="43"/>
      <c r="RSS23" s="43"/>
      <c r="RST23" s="43"/>
      <c r="RSU23" s="43"/>
      <c r="RSV23" s="43"/>
      <c r="RSW23" s="43"/>
      <c r="RSX23" s="43"/>
      <c r="RSY23" s="43"/>
      <c r="RSZ23" s="43"/>
      <c r="RTA23" s="43"/>
      <c r="RTB23" s="43"/>
      <c r="RTC23" s="43"/>
      <c r="RTD23" s="43"/>
      <c r="RTE23" s="43"/>
      <c r="RTF23" s="43"/>
      <c r="RTG23" s="43"/>
      <c r="RTH23" s="43"/>
      <c r="RTI23" s="43"/>
      <c r="RTJ23" s="43"/>
      <c r="RTK23" s="43"/>
      <c r="RTL23" s="43"/>
      <c r="RTM23" s="43"/>
      <c r="RTN23" s="43"/>
      <c r="RTO23" s="43"/>
      <c r="RTP23" s="43"/>
      <c r="RTQ23" s="43"/>
      <c r="RTR23" s="43"/>
      <c r="RTS23" s="43"/>
      <c r="RTT23" s="43"/>
      <c r="RTU23" s="43"/>
      <c r="RTV23" s="43"/>
      <c r="RTW23" s="43"/>
      <c r="RTX23" s="43"/>
      <c r="RTY23" s="43"/>
      <c r="RTZ23" s="43"/>
      <c r="RUA23" s="43"/>
      <c r="RUB23" s="43"/>
      <c r="RUC23" s="43"/>
      <c r="RUD23" s="43"/>
      <c r="RUE23" s="43"/>
      <c r="RUF23" s="43"/>
      <c r="RUG23" s="43"/>
      <c r="RUH23" s="43"/>
      <c r="RUI23" s="43"/>
      <c r="RUJ23" s="43"/>
      <c r="RUK23" s="43"/>
      <c r="RUL23" s="43"/>
      <c r="RUM23" s="43"/>
      <c r="RUN23" s="43"/>
      <c r="RUO23" s="43"/>
      <c r="RUP23" s="43"/>
      <c r="RUQ23" s="43"/>
      <c r="RUR23" s="43"/>
      <c r="RUS23" s="43"/>
      <c r="RUT23" s="43"/>
      <c r="RUU23" s="43"/>
      <c r="RUV23" s="43"/>
      <c r="RUW23" s="43"/>
      <c r="RUX23" s="43"/>
      <c r="RUY23" s="43"/>
      <c r="RUZ23" s="43"/>
      <c r="RVA23" s="43"/>
      <c r="RVB23" s="43"/>
      <c r="RVC23" s="43"/>
      <c r="RVD23" s="43"/>
      <c r="RVE23" s="43"/>
      <c r="RVF23" s="43"/>
      <c r="RVG23" s="43"/>
      <c r="RVH23" s="43"/>
      <c r="RVI23" s="43"/>
      <c r="RVJ23" s="43"/>
      <c r="RVK23" s="43"/>
      <c r="RVL23" s="43"/>
      <c r="RVM23" s="43"/>
      <c r="RVN23" s="43"/>
      <c r="RVO23" s="43"/>
      <c r="RVP23" s="43"/>
      <c r="RVQ23" s="43"/>
      <c r="RVR23" s="43"/>
      <c r="RVS23" s="43"/>
      <c r="RVT23" s="43"/>
      <c r="RVU23" s="43"/>
      <c r="RVV23" s="43"/>
      <c r="RVW23" s="43"/>
      <c r="RVX23" s="43"/>
      <c r="RVY23" s="43"/>
      <c r="RVZ23" s="43"/>
      <c r="RWA23" s="43"/>
      <c r="RWB23" s="43"/>
      <c r="RWC23" s="43"/>
      <c r="RWD23" s="43"/>
      <c r="RWE23" s="43"/>
      <c r="RWF23" s="43"/>
      <c r="RWG23" s="43"/>
      <c r="RWH23" s="43"/>
      <c r="RWI23" s="43"/>
      <c r="RWJ23" s="43"/>
      <c r="RWK23" s="43"/>
      <c r="RWL23" s="43"/>
      <c r="RWM23" s="43"/>
      <c r="RWN23" s="43"/>
      <c r="RWO23" s="43"/>
      <c r="RWP23" s="43"/>
      <c r="RWQ23" s="43"/>
      <c r="RWR23" s="43"/>
      <c r="RWS23" s="43"/>
      <c r="RWT23" s="43"/>
      <c r="RWU23" s="43"/>
      <c r="RWV23" s="43"/>
      <c r="RWW23" s="43"/>
      <c r="RWX23" s="43"/>
      <c r="RWY23" s="43"/>
      <c r="RWZ23" s="43"/>
      <c r="RXA23" s="43"/>
      <c r="RXB23" s="43"/>
      <c r="RXC23" s="43"/>
      <c r="RXD23" s="43"/>
      <c r="RXE23" s="43"/>
      <c r="RXF23" s="43"/>
      <c r="RXG23" s="43"/>
      <c r="RXH23" s="43"/>
      <c r="RXI23" s="43"/>
      <c r="RXJ23" s="43"/>
      <c r="RXK23" s="43"/>
      <c r="RXL23" s="43"/>
      <c r="RXM23" s="43"/>
      <c r="RXN23" s="43"/>
      <c r="RXO23" s="43"/>
      <c r="RXP23" s="43"/>
      <c r="RXQ23" s="43"/>
      <c r="RXR23" s="43"/>
      <c r="RXS23" s="43"/>
      <c r="RXT23" s="43"/>
      <c r="RXU23" s="43"/>
      <c r="RXV23" s="43"/>
      <c r="RXW23" s="43"/>
      <c r="RXX23" s="43"/>
      <c r="RXY23" s="43"/>
      <c r="RXZ23" s="43"/>
      <c r="RYA23" s="43"/>
      <c r="RYB23" s="43"/>
      <c r="RYC23" s="43"/>
      <c r="RYD23" s="43"/>
      <c r="RYE23" s="43"/>
      <c r="RYF23" s="43"/>
      <c r="RYG23" s="43"/>
      <c r="RYH23" s="43"/>
      <c r="RYI23" s="43"/>
      <c r="RYJ23" s="43"/>
      <c r="RYK23" s="43"/>
      <c r="RYL23" s="43"/>
      <c r="RYM23" s="43"/>
      <c r="RYN23" s="43"/>
      <c r="RYO23" s="43"/>
      <c r="RYP23" s="43"/>
      <c r="RYQ23" s="43"/>
      <c r="RYR23" s="43"/>
      <c r="RYS23" s="43"/>
      <c r="RYT23" s="43"/>
      <c r="RYU23" s="43"/>
      <c r="RYV23" s="43"/>
      <c r="RYW23" s="43"/>
      <c r="RYX23" s="43"/>
      <c r="RYY23" s="43"/>
      <c r="RYZ23" s="43"/>
      <c r="RZA23" s="43"/>
      <c r="RZB23" s="43"/>
      <c r="RZC23" s="43"/>
      <c r="RZD23" s="43"/>
      <c r="RZE23" s="43"/>
      <c r="RZF23" s="43"/>
      <c r="RZG23" s="43"/>
      <c r="RZH23" s="43"/>
      <c r="RZI23" s="43"/>
      <c r="RZJ23" s="43"/>
      <c r="RZK23" s="43"/>
      <c r="RZL23" s="43"/>
      <c r="RZM23" s="43"/>
      <c r="RZN23" s="43"/>
      <c r="RZO23" s="43"/>
      <c r="RZP23" s="43"/>
      <c r="RZQ23" s="43"/>
      <c r="RZR23" s="43"/>
      <c r="RZS23" s="43"/>
      <c r="RZT23" s="43"/>
      <c r="RZU23" s="43"/>
      <c r="RZV23" s="43"/>
      <c r="RZW23" s="43"/>
      <c r="RZX23" s="43"/>
      <c r="RZY23" s="43"/>
      <c r="RZZ23" s="43"/>
      <c r="SAA23" s="43"/>
      <c r="SAB23" s="43"/>
      <c r="SAC23" s="43"/>
      <c r="SAD23" s="43"/>
      <c r="SAE23" s="43"/>
      <c r="SAF23" s="43"/>
      <c r="SAG23" s="43"/>
      <c r="SAH23" s="43"/>
      <c r="SAI23" s="43"/>
      <c r="SAJ23" s="43"/>
      <c r="SAK23" s="43"/>
      <c r="SAL23" s="43"/>
      <c r="SAM23" s="43"/>
      <c r="SAN23" s="43"/>
      <c r="SAO23" s="43"/>
      <c r="SAP23" s="43"/>
      <c r="SAQ23" s="43"/>
      <c r="SAR23" s="43"/>
      <c r="SAS23" s="43"/>
      <c r="SAT23" s="43"/>
      <c r="SAU23" s="43"/>
      <c r="SAV23" s="43"/>
      <c r="SAW23" s="43"/>
      <c r="SAX23" s="43"/>
      <c r="SAY23" s="43"/>
      <c r="SAZ23" s="43"/>
      <c r="SBA23" s="43"/>
      <c r="SBB23" s="43"/>
      <c r="SBC23" s="43"/>
      <c r="SBD23" s="43"/>
      <c r="SBE23" s="43"/>
      <c r="SBF23" s="43"/>
      <c r="SBG23" s="43"/>
      <c r="SBH23" s="43"/>
      <c r="SBI23" s="43"/>
      <c r="SBJ23" s="43"/>
      <c r="SBK23" s="43"/>
      <c r="SBL23" s="43"/>
      <c r="SBM23" s="43"/>
      <c r="SBN23" s="43"/>
      <c r="SBO23" s="43"/>
      <c r="SBP23" s="43"/>
      <c r="SBQ23" s="43"/>
      <c r="SBR23" s="43"/>
      <c r="SBS23" s="43"/>
      <c r="SBT23" s="43"/>
      <c r="SBU23" s="43"/>
      <c r="SBV23" s="43"/>
      <c r="SBW23" s="43"/>
      <c r="SBX23" s="43"/>
      <c r="SBY23" s="43"/>
      <c r="SBZ23" s="43"/>
      <c r="SCA23" s="43"/>
      <c r="SCB23" s="43"/>
      <c r="SCC23" s="43"/>
      <c r="SCD23" s="43"/>
      <c r="SCE23" s="43"/>
      <c r="SCF23" s="43"/>
      <c r="SCG23" s="43"/>
      <c r="SCH23" s="43"/>
      <c r="SCI23" s="43"/>
      <c r="SCJ23" s="43"/>
      <c r="SCK23" s="43"/>
      <c r="SCL23" s="43"/>
      <c r="SCM23" s="43"/>
      <c r="SCN23" s="43"/>
      <c r="SCO23" s="43"/>
      <c r="SCP23" s="43"/>
      <c r="SCQ23" s="43"/>
      <c r="SCR23" s="43"/>
      <c r="SCS23" s="43"/>
      <c r="SCT23" s="43"/>
      <c r="SCU23" s="43"/>
      <c r="SCV23" s="43"/>
      <c r="SCW23" s="43"/>
      <c r="SCX23" s="43"/>
      <c r="SCY23" s="43"/>
      <c r="SCZ23" s="43"/>
      <c r="SDA23" s="43"/>
      <c r="SDB23" s="43"/>
      <c r="SDC23" s="43"/>
      <c r="SDD23" s="43"/>
      <c r="SDE23" s="43"/>
      <c r="SDF23" s="43"/>
      <c r="SDG23" s="43"/>
      <c r="SDH23" s="43"/>
      <c r="SDI23" s="43"/>
      <c r="SDJ23" s="43"/>
      <c r="SDK23" s="43"/>
      <c r="SDL23" s="43"/>
      <c r="SDM23" s="43"/>
      <c r="SDN23" s="43"/>
      <c r="SDO23" s="43"/>
      <c r="SDP23" s="43"/>
      <c r="SDQ23" s="43"/>
      <c r="SDR23" s="43"/>
      <c r="SDS23" s="43"/>
      <c r="SDT23" s="43"/>
      <c r="SDU23" s="43"/>
      <c r="SDV23" s="43"/>
      <c r="SDW23" s="43"/>
      <c r="SDX23" s="43"/>
      <c r="SDY23" s="43"/>
      <c r="SDZ23" s="43"/>
      <c r="SEA23" s="43"/>
      <c r="SEB23" s="43"/>
      <c r="SEC23" s="43"/>
      <c r="SED23" s="43"/>
      <c r="SEE23" s="43"/>
      <c r="SEF23" s="43"/>
      <c r="SEG23" s="43"/>
      <c r="SEH23" s="43"/>
      <c r="SEI23" s="43"/>
      <c r="SEJ23" s="43"/>
      <c r="SEK23" s="43"/>
      <c r="SEL23" s="43"/>
      <c r="SEM23" s="43"/>
      <c r="SEN23" s="43"/>
      <c r="SEO23" s="43"/>
      <c r="SEP23" s="43"/>
      <c r="SEQ23" s="43"/>
      <c r="SER23" s="43"/>
      <c r="SES23" s="43"/>
      <c r="SET23" s="43"/>
      <c r="SEU23" s="43"/>
      <c r="SEV23" s="43"/>
      <c r="SEW23" s="43"/>
      <c r="SEX23" s="43"/>
      <c r="SEY23" s="43"/>
      <c r="SEZ23" s="43"/>
      <c r="SFA23" s="43"/>
      <c r="SFB23" s="43"/>
      <c r="SFC23" s="43"/>
      <c r="SFD23" s="43"/>
      <c r="SFE23" s="43"/>
      <c r="SFF23" s="43"/>
      <c r="SFG23" s="43"/>
      <c r="SFH23" s="43"/>
      <c r="SFI23" s="43"/>
      <c r="SFJ23" s="43"/>
      <c r="SFK23" s="43"/>
      <c r="SFL23" s="43"/>
      <c r="SFM23" s="43"/>
      <c r="SFN23" s="43"/>
      <c r="SFO23" s="43"/>
      <c r="SFP23" s="43"/>
      <c r="SFQ23" s="43"/>
      <c r="SFR23" s="43"/>
      <c r="SFS23" s="43"/>
      <c r="SFT23" s="43"/>
      <c r="SFU23" s="43"/>
      <c r="SFV23" s="43"/>
      <c r="SFW23" s="43"/>
      <c r="SFX23" s="43"/>
      <c r="SFY23" s="43"/>
      <c r="SFZ23" s="43"/>
      <c r="SGA23" s="43"/>
      <c r="SGB23" s="43"/>
      <c r="SGC23" s="43"/>
      <c r="SGD23" s="43"/>
      <c r="SGE23" s="43"/>
      <c r="SGF23" s="43"/>
      <c r="SGG23" s="43"/>
      <c r="SGH23" s="43"/>
      <c r="SGI23" s="43"/>
      <c r="SGJ23" s="43"/>
      <c r="SGK23" s="43"/>
      <c r="SGL23" s="43"/>
      <c r="SGM23" s="43"/>
      <c r="SGN23" s="43"/>
      <c r="SGO23" s="43"/>
      <c r="SGP23" s="43"/>
      <c r="SGQ23" s="43"/>
      <c r="SGR23" s="43"/>
      <c r="SGS23" s="43"/>
      <c r="SGT23" s="43"/>
      <c r="SGU23" s="43"/>
      <c r="SGV23" s="43"/>
      <c r="SGW23" s="43"/>
      <c r="SGX23" s="43"/>
      <c r="SGY23" s="43"/>
      <c r="SGZ23" s="43"/>
      <c r="SHA23" s="43"/>
      <c r="SHB23" s="43"/>
      <c r="SHC23" s="43"/>
      <c r="SHD23" s="43"/>
      <c r="SHE23" s="43"/>
      <c r="SHF23" s="43"/>
      <c r="SHG23" s="43"/>
      <c r="SHH23" s="43"/>
      <c r="SHI23" s="43"/>
      <c r="SHJ23" s="43"/>
      <c r="SHK23" s="43"/>
      <c r="SHL23" s="43"/>
      <c r="SHM23" s="43"/>
      <c r="SHN23" s="43"/>
      <c r="SHO23" s="43"/>
      <c r="SHP23" s="43"/>
      <c r="SHQ23" s="43"/>
      <c r="SHR23" s="43"/>
      <c r="SHS23" s="43"/>
      <c r="SHT23" s="43"/>
      <c r="SHU23" s="43"/>
      <c r="SHV23" s="43"/>
      <c r="SHW23" s="43"/>
      <c r="SHX23" s="43"/>
      <c r="SHY23" s="43"/>
      <c r="SHZ23" s="43"/>
      <c r="SIA23" s="43"/>
      <c r="SIB23" s="43"/>
      <c r="SIC23" s="43"/>
      <c r="SID23" s="43"/>
      <c r="SIE23" s="43"/>
      <c r="SIF23" s="43"/>
      <c r="SIG23" s="43"/>
      <c r="SIH23" s="43"/>
      <c r="SII23" s="43"/>
      <c r="SIJ23" s="43"/>
      <c r="SIK23" s="43"/>
      <c r="SIL23" s="43"/>
      <c r="SIM23" s="43"/>
      <c r="SIN23" s="43"/>
      <c r="SIO23" s="43"/>
      <c r="SIP23" s="43"/>
      <c r="SIQ23" s="43"/>
      <c r="SIR23" s="43"/>
      <c r="SIS23" s="43"/>
      <c r="SIT23" s="43"/>
      <c r="SIU23" s="43"/>
      <c r="SIV23" s="43"/>
      <c r="SIW23" s="43"/>
      <c r="SIX23" s="43"/>
      <c r="SIY23" s="43"/>
      <c r="SIZ23" s="43"/>
      <c r="SJA23" s="43"/>
      <c r="SJB23" s="43"/>
      <c r="SJC23" s="43"/>
      <c r="SJD23" s="43"/>
      <c r="SJE23" s="43"/>
      <c r="SJF23" s="43"/>
      <c r="SJG23" s="43"/>
      <c r="SJH23" s="43"/>
      <c r="SJI23" s="43"/>
      <c r="SJJ23" s="43"/>
      <c r="SJK23" s="43"/>
      <c r="SJL23" s="43"/>
      <c r="SJM23" s="43"/>
      <c r="SJN23" s="43"/>
      <c r="SJO23" s="43"/>
      <c r="SJP23" s="43"/>
      <c r="SJQ23" s="43"/>
      <c r="SJR23" s="43"/>
      <c r="SJS23" s="43"/>
      <c r="SJT23" s="43"/>
      <c r="SJU23" s="43"/>
      <c r="SJV23" s="43"/>
      <c r="SJW23" s="43"/>
      <c r="SJX23" s="43"/>
      <c r="SJY23" s="43"/>
      <c r="SJZ23" s="43"/>
      <c r="SKA23" s="43"/>
      <c r="SKB23" s="43"/>
      <c r="SKC23" s="43"/>
      <c r="SKD23" s="43"/>
      <c r="SKE23" s="43"/>
      <c r="SKF23" s="43"/>
      <c r="SKG23" s="43"/>
      <c r="SKH23" s="43"/>
      <c r="SKI23" s="43"/>
      <c r="SKJ23" s="43"/>
      <c r="SKK23" s="43"/>
      <c r="SKL23" s="43"/>
      <c r="SKM23" s="43"/>
      <c r="SKN23" s="43"/>
      <c r="SKO23" s="43"/>
      <c r="SKP23" s="43"/>
      <c r="SKQ23" s="43"/>
      <c r="SKR23" s="43"/>
      <c r="SKS23" s="43"/>
      <c r="SKT23" s="43"/>
      <c r="SKU23" s="43"/>
      <c r="SKV23" s="43"/>
      <c r="SKW23" s="43"/>
      <c r="SKX23" s="43"/>
      <c r="SKY23" s="43"/>
      <c r="SKZ23" s="43"/>
      <c r="SLA23" s="43"/>
      <c r="SLB23" s="43"/>
      <c r="SLC23" s="43"/>
      <c r="SLD23" s="43"/>
      <c r="SLE23" s="43"/>
      <c r="SLF23" s="43"/>
      <c r="SLG23" s="43"/>
      <c r="SLH23" s="43"/>
      <c r="SLI23" s="43"/>
      <c r="SLJ23" s="43"/>
      <c r="SLK23" s="43"/>
      <c r="SLL23" s="43"/>
      <c r="SLM23" s="43"/>
      <c r="SLN23" s="43"/>
      <c r="SLO23" s="43"/>
      <c r="SLP23" s="43"/>
      <c r="SLQ23" s="43"/>
      <c r="SLR23" s="43"/>
      <c r="SLS23" s="43"/>
      <c r="SLT23" s="43"/>
      <c r="SLU23" s="43"/>
      <c r="SLV23" s="43"/>
      <c r="SLW23" s="43"/>
      <c r="SLX23" s="43"/>
      <c r="SLY23" s="43"/>
      <c r="SLZ23" s="43"/>
      <c r="SMA23" s="43"/>
      <c r="SMB23" s="43"/>
      <c r="SMC23" s="43"/>
      <c r="SMD23" s="43"/>
      <c r="SME23" s="43"/>
      <c r="SMF23" s="43"/>
      <c r="SMG23" s="43"/>
      <c r="SMH23" s="43"/>
      <c r="SMI23" s="43"/>
      <c r="SMJ23" s="43"/>
      <c r="SMK23" s="43"/>
      <c r="SML23" s="43"/>
      <c r="SMM23" s="43"/>
      <c r="SMN23" s="43"/>
      <c r="SMO23" s="43"/>
      <c r="SMP23" s="43"/>
      <c r="SMQ23" s="43"/>
      <c r="SMR23" s="43"/>
      <c r="SMS23" s="43"/>
      <c r="SMT23" s="43"/>
      <c r="SMU23" s="43"/>
      <c r="SMV23" s="43"/>
      <c r="SMW23" s="43"/>
      <c r="SMX23" s="43"/>
      <c r="SMY23" s="43"/>
      <c r="SMZ23" s="43"/>
      <c r="SNA23" s="43"/>
      <c r="SNB23" s="43"/>
      <c r="SNC23" s="43"/>
      <c r="SND23" s="43"/>
      <c r="SNE23" s="43"/>
      <c r="SNF23" s="43"/>
      <c r="SNG23" s="43"/>
      <c r="SNH23" s="43"/>
      <c r="SNI23" s="43"/>
      <c r="SNJ23" s="43"/>
      <c r="SNK23" s="43"/>
      <c r="SNL23" s="43"/>
      <c r="SNM23" s="43"/>
      <c r="SNN23" s="43"/>
      <c r="SNO23" s="43"/>
      <c r="SNP23" s="43"/>
      <c r="SNQ23" s="43"/>
      <c r="SNR23" s="43"/>
      <c r="SNS23" s="43"/>
      <c r="SNT23" s="43"/>
      <c r="SNU23" s="43"/>
      <c r="SNV23" s="43"/>
      <c r="SNW23" s="43"/>
      <c r="SNX23" s="43"/>
      <c r="SNY23" s="43"/>
      <c r="SNZ23" s="43"/>
      <c r="SOA23" s="43"/>
      <c r="SOB23" s="43"/>
      <c r="SOC23" s="43"/>
      <c r="SOD23" s="43"/>
      <c r="SOE23" s="43"/>
      <c r="SOF23" s="43"/>
      <c r="SOG23" s="43"/>
      <c r="SOH23" s="43"/>
      <c r="SOI23" s="43"/>
      <c r="SOJ23" s="43"/>
      <c r="SOK23" s="43"/>
      <c r="SOL23" s="43"/>
      <c r="SOM23" s="43"/>
      <c r="SON23" s="43"/>
      <c r="SOO23" s="43"/>
      <c r="SOP23" s="43"/>
      <c r="SOQ23" s="43"/>
      <c r="SOR23" s="43"/>
      <c r="SOS23" s="43"/>
      <c r="SOT23" s="43"/>
      <c r="SOU23" s="43"/>
      <c r="SOV23" s="43"/>
      <c r="SOW23" s="43"/>
      <c r="SOX23" s="43"/>
      <c r="SOY23" s="43"/>
      <c r="SOZ23" s="43"/>
      <c r="SPA23" s="43"/>
      <c r="SPB23" s="43"/>
      <c r="SPC23" s="43"/>
      <c r="SPD23" s="43"/>
      <c r="SPE23" s="43"/>
      <c r="SPF23" s="43"/>
      <c r="SPG23" s="43"/>
      <c r="SPH23" s="43"/>
      <c r="SPI23" s="43"/>
      <c r="SPJ23" s="43"/>
      <c r="SPK23" s="43"/>
      <c r="SPL23" s="43"/>
      <c r="SPM23" s="43"/>
      <c r="SPN23" s="43"/>
      <c r="SPO23" s="43"/>
      <c r="SPP23" s="43"/>
      <c r="SPQ23" s="43"/>
      <c r="SPR23" s="43"/>
      <c r="SPS23" s="43"/>
      <c r="SPT23" s="43"/>
      <c r="SPU23" s="43"/>
      <c r="SPV23" s="43"/>
      <c r="SPW23" s="43"/>
      <c r="SPX23" s="43"/>
      <c r="SPY23" s="43"/>
      <c r="SPZ23" s="43"/>
      <c r="SQA23" s="43"/>
      <c r="SQB23" s="43"/>
      <c r="SQC23" s="43"/>
      <c r="SQD23" s="43"/>
      <c r="SQE23" s="43"/>
      <c r="SQF23" s="43"/>
      <c r="SQG23" s="43"/>
      <c r="SQH23" s="43"/>
      <c r="SQI23" s="43"/>
      <c r="SQJ23" s="43"/>
      <c r="SQK23" s="43"/>
      <c r="SQL23" s="43"/>
      <c r="SQM23" s="43"/>
      <c r="SQN23" s="43"/>
      <c r="SQO23" s="43"/>
      <c r="SQP23" s="43"/>
      <c r="SQQ23" s="43"/>
      <c r="SQR23" s="43"/>
      <c r="SQS23" s="43"/>
      <c r="SQT23" s="43"/>
      <c r="SQU23" s="43"/>
      <c r="SQV23" s="43"/>
      <c r="SQW23" s="43"/>
      <c r="SQX23" s="43"/>
      <c r="SQY23" s="43"/>
      <c r="SQZ23" s="43"/>
      <c r="SRA23" s="43"/>
      <c r="SRB23" s="43"/>
      <c r="SRC23" s="43"/>
      <c r="SRD23" s="43"/>
      <c r="SRE23" s="43"/>
      <c r="SRF23" s="43"/>
      <c r="SRG23" s="43"/>
      <c r="SRH23" s="43"/>
      <c r="SRI23" s="43"/>
      <c r="SRJ23" s="43"/>
      <c r="SRK23" s="43"/>
      <c r="SRL23" s="43"/>
      <c r="SRM23" s="43"/>
      <c r="SRN23" s="43"/>
      <c r="SRO23" s="43"/>
      <c r="SRP23" s="43"/>
      <c r="SRQ23" s="43"/>
      <c r="SRR23" s="43"/>
      <c r="SRS23" s="43"/>
      <c r="SRT23" s="43"/>
      <c r="SRU23" s="43"/>
      <c r="SRV23" s="43"/>
      <c r="SRW23" s="43"/>
      <c r="SRX23" s="43"/>
      <c r="SRY23" s="43"/>
      <c r="SRZ23" s="43"/>
      <c r="SSA23" s="43"/>
      <c r="SSB23" s="43"/>
      <c r="SSC23" s="43"/>
      <c r="SSD23" s="43"/>
      <c r="SSE23" s="43"/>
      <c r="SSF23" s="43"/>
      <c r="SSG23" s="43"/>
      <c r="SSH23" s="43"/>
      <c r="SSI23" s="43"/>
      <c r="SSJ23" s="43"/>
      <c r="SSK23" s="43"/>
      <c r="SSL23" s="43"/>
      <c r="SSM23" s="43"/>
      <c r="SSN23" s="43"/>
      <c r="SSO23" s="43"/>
      <c r="SSP23" s="43"/>
      <c r="SSQ23" s="43"/>
      <c r="SSR23" s="43"/>
      <c r="SSS23" s="43"/>
      <c r="SST23" s="43"/>
      <c r="SSU23" s="43"/>
      <c r="SSV23" s="43"/>
      <c r="SSW23" s="43"/>
      <c r="SSX23" s="43"/>
      <c r="SSY23" s="43"/>
      <c r="SSZ23" s="43"/>
      <c r="STA23" s="43"/>
      <c r="STB23" s="43"/>
      <c r="STC23" s="43"/>
      <c r="STD23" s="43"/>
      <c r="STE23" s="43"/>
      <c r="STF23" s="43"/>
      <c r="STG23" s="43"/>
      <c r="STH23" s="43"/>
      <c r="STI23" s="43"/>
      <c r="STJ23" s="43"/>
      <c r="STK23" s="43"/>
      <c r="STL23" s="43"/>
      <c r="STM23" s="43"/>
      <c r="STN23" s="43"/>
      <c r="STO23" s="43"/>
      <c r="STP23" s="43"/>
      <c r="STQ23" s="43"/>
      <c r="STR23" s="43"/>
      <c r="STS23" s="43"/>
      <c r="STT23" s="43"/>
      <c r="STU23" s="43"/>
      <c r="STV23" s="43"/>
      <c r="STW23" s="43"/>
      <c r="STX23" s="43"/>
      <c r="STY23" s="43"/>
      <c r="STZ23" s="43"/>
      <c r="SUA23" s="43"/>
      <c r="SUB23" s="43"/>
      <c r="SUC23" s="43"/>
      <c r="SUD23" s="43"/>
      <c r="SUE23" s="43"/>
      <c r="SUF23" s="43"/>
      <c r="SUG23" s="43"/>
      <c r="SUH23" s="43"/>
      <c r="SUI23" s="43"/>
      <c r="SUJ23" s="43"/>
      <c r="SUK23" s="43"/>
      <c r="SUL23" s="43"/>
      <c r="SUM23" s="43"/>
      <c r="SUN23" s="43"/>
      <c r="SUO23" s="43"/>
      <c r="SUP23" s="43"/>
      <c r="SUQ23" s="43"/>
      <c r="SUR23" s="43"/>
      <c r="SUS23" s="43"/>
      <c r="SUT23" s="43"/>
      <c r="SUU23" s="43"/>
      <c r="SUV23" s="43"/>
      <c r="SUW23" s="43"/>
      <c r="SUX23" s="43"/>
      <c r="SUY23" s="43"/>
      <c r="SUZ23" s="43"/>
      <c r="SVA23" s="43"/>
      <c r="SVB23" s="43"/>
      <c r="SVC23" s="43"/>
      <c r="SVD23" s="43"/>
      <c r="SVE23" s="43"/>
      <c r="SVF23" s="43"/>
      <c r="SVG23" s="43"/>
      <c r="SVH23" s="43"/>
      <c r="SVI23" s="43"/>
      <c r="SVJ23" s="43"/>
      <c r="SVK23" s="43"/>
      <c r="SVL23" s="43"/>
      <c r="SVM23" s="43"/>
      <c r="SVN23" s="43"/>
      <c r="SVO23" s="43"/>
      <c r="SVP23" s="43"/>
      <c r="SVQ23" s="43"/>
      <c r="SVR23" s="43"/>
      <c r="SVS23" s="43"/>
      <c r="SVT23" s="43"/>
      <c r="SVU23" s="43"/>
      <c r="SVV23" s="43"/>
      <c r="SVW23" s="43"/>
      <c r="SVX23" s="43"/>
      <c r="SVY23" s="43"/>
      <c r="SVZ23" s="43"/>
      <c r="SWA23" s="43"/>
      <c r="SWB23" s="43"/>
      <c r="SWC23" s="43"/>
      <c r="SWD23" s="43"/>
      <c r="SWE23" s="43"/>
      <c r="SWF23" s="43"/>
      <c r="SWG23" s="43"/>
      <c r="SWH23" s="43"/>
      <c r="SWI23" s="43"/>
      <c r="SWJ23" s="43"/>
      <c r="SWK23" s="43"/>
      <c r="SWL23" s="43"/>
      <c r="SWM23" s="43"/>
      <c r="SWN23" s="43"/>
      <c r="SWO23" s="43"/>
      <c r="SWP23" s="43"/>
      <c r="SWQ23" s="43"/>
      <c r="SWR23" s="43"/>
      <c r="SWS23" s="43"/>
      <c r="SWT23" s="43"/>
      <c r="SWU23" s="43"/>
      <c r="SWV23" s="43"/>
      <c r="SWW23" s="43"/>
      <c r="SWX23" s="43"/>
      <c r="SWY23" s="43"/>
      <c r="SWZ23" s="43"/>
      <c r="SXA23" s="43"/>
      <c r="SXB23" s="43"/>
      <c r="SXC23" s="43"/>
      <c r="SXD23" s="43"/>
      <c r="SXE23" s="43"/>
      <c r="SXF23" s="43"/>
      <c r="SXG23" s="43"/>
      <c r="SXH23" s="43"/>
      <c r="SXI23" s="43"/>
      <c r="SXJ23" s="43"/>
      <c r="SXK23" s="43"/>
      <c r="SXL23" s="43"/>
      <c r="SXM23" s="43"/>
      <c r="SXN23" s="43"/>
      <c r="SXO23" s="43"/>
      <c r="SXP23" s="43"/>
      <c r="SXQ23" s="43"/>
      <c r="SXR23" s="43"/>
      <c r="SXS23" s="43"/>
      <c r="SXT23" s="43"/>
      <c r="SXU23" s="43"/>
      <c r="SXV23" s="43"/>
      <c r="SXW23" s="43"/>
      <c r="SXX23" s="43"/>
      <c r="SXY23" s="43"/>
      <c r="SXZ23" s="43"/>
      <c r="SYA23" s="43"/>
      <c r="SYB23" s="43"/>
      <c r="SYC23" s="43"/>
      <c r="SYD23" s="43"/>
      <c r="SYE23" s="43"/>
      <c r="SYF23" s="43"/>
      <c r="SYG23" s="43"/>
      <c r="SYH23" s="43"/>
      <c r="SYI23" s="43"/>
      <c r="SYJ23" s="43"/>
      <c r="SYK23" s="43"/>
      <c r="SYL23" s="43"/>
      <c r="SYM23" s="43"/>
      <c r="SYN23" s="43"/>
      <c r="SYO23" s="43"/>
      <c r="SYP23" s="43"/>
      <c r="SYQ23" s="43"/>
      <c r="SYR23" s="43"/>
      <c r="SYS23" s="43"/>
      <c r="SYT23" s="43"/>
      <c r="SYU23" s="43"/>
      <c r="SYV23" s="43"/>
      <c r="SYW23" s="43"/>
      <c r="SYX23" s="43"/>
      <c r="SYY23" s="43"/>
      <c r="SYZ23" s="43"/>
      <c r="SZA23" s="43"/>
      <c r="SZB23" s="43"/>
      <c r="SZC23" s="43"/>
      <c r="SZD23" s="43"/>
      <c r="SZE23" s="43"/>
      <c r="SZF23" s="43"/>
      <c r="SZG23" s="43"/>
      <c r="SZH23" s="43"/>
      <c r="SZI23" s="43"/>
      <c r="SZJ23" s="43"/>
      <c r="SZK23" s="43"/>
      <c r="SZL23" s="43"/>
      <c r="SZM23" s="43"/>
      <c r="SZN23" s="43"/>
      <c r="SZO23" s="43"/>
      <c r="SZP23" s="43"/>
      <c r="SZQ23" s="43"/>
      <c r="SZR23" s="43"/>
      <c r="SZS23" s="43"/>
      <c r="SZT23" s="43"/>
      <c r="SZU23" s="43"/>
      <c r="SZV23" s="43"/>
      <c r="SZW23" s="43"/>
      <c r="SZX23" s="43"/>
      <c r="SZY23" s="43"/>
      <c r="SZZ23" s="43"/>
      <c r="TAA23" s="43"/>
      <c r="TAB23" s="43"/>
      <c r="TAC23" s="43"/>
      <c r="TAD23" s="43"/>
      <c r="TAE23" s="43"/>
      <c r="TAF23" s="43"/>
      <c r="TAG23" s="43"/>
      <c r="TAH23" s="43"/>
      <c r="TAI23" s="43"/>
      <c r="TAJ23" s="43"/>
      <c r="TAK23" s="43"/>
      <c r="TAL23" s="43"/>
      <c r="TAM23" s="43"/>
      <c r="TAN23" s="43"/>
      <c r="TAO23" s="43"/>
      <c r="TAP23" s="43"/>
      <c r="TAQ23" s="43"/>
      <c r="TAR23" s="43"/>
      <c r="TAS23" s="43"/>
      <c r="TAT23" s="43"/>
      <c r="TAU23" s="43"/>
      <c r="TAV23" s="43"/>
      <c r="TAW23" s="43"/>
      <c r="TAX23" s="43"/>
      <c r="TAY23" s="43"/>
      <c r="TAZ23" s="43"/>
      <c r="TBA23" s="43"/>
      <c r="TBB23" s="43"/>
      <c r="TBC23" s="43"/>
      <c r="TBD23" s="43"/>
      <c r="TBE23" s="43"/>
      <c r="TBF23" s="43"/>
      <c r="TBG23" s="43"/>
      <c r="TBH23" s="43"/>
      <c r="TBI23" s="43"/>
      <c r="TBJ23" s="43"/>
      <c r="TBK23" s="43"/>
      <c r="TBL23" s="43"/>
      <c r="TBM23" s="43"/>
      <c r="TBN23" s="43"/>
      <c r="TBO23" s="43"/>
      <c r="TBP23" s="43"/>
      <c r="TBQ23" s="43"/>
      <c r="TBR23" s="43"/>
      <c r="TBS23" s="43"/>
      <c r="TBT23" s="43"/>
      <c r="TBU23" s="43"/>
      <c r="TBV23" s="43"/>
      <c r="TBW23" s="43"/>
      <c r="TBX23" s="43"/>
      <c r="TBY23" s="43"/>
      <c r="TBZ23" s="43"/>
      <c r="TCA23" s="43"/>
      <c r="TCB23" s="43"/>
      <c r="TCC23" s="43"/>
      <c r="TCD23" s="43"/>
      <c r="TCE23" s="43"/>
      <c r="TCF23" s="43"/>
      <c r="TCG23" s="43"/>
      <c r="TCH23" s="43"/>
      <c r="TCI23" s="43"/>
      <c r="TCJ23" s="43"/>
      <c r="TCK23" s="43"/>
      <c r="TCL23" s="43"/>
      <c r="TCM23" s="43"/>
      <c r="TCN23" s="43"/>
      <c r="TCO23" s="43"/>
      <c r="TCP23" s="43"/>
      <c r="TCQ23" s="43"/>
      <c r="TCR23" s="43"/>
      <c r="TCS23" s="43"/>
      <c r="TCT23" s="43"/>
      <c r="TCU23" s="43"/>
      <c r="TCV23" s="43"/>
      <c r="TCW23" s="43"/>
      <c r="TCX23" s="43"/>
      <c r="TCY23" s="43"/>
      <c r="TCZ23" s="43"/>
      <c r="TDA23" s="43"/>
      <c r="TDB23" s="43"/>
      <c r="TDC23" s="43"/>
      <c r="TDD23" s="43"/>
      <c r="TDE23" s="43"/>
      <c r="TDF23" s="43"/>
      <c r="TDG23" s="43"/>
      <c r="TDH23" s="43"/>
      <c r="TDI23" s="43"/>
      <c r="TDJ23" s="43"/>
      <c r="TDK23" s="43"/>
      <c r="TDL23" s="43"/>
      <c r="TDM23" s="43"/>
      <c r="TDN23" s="43"/>
      <c r="TDO23" s="43"/>
      <c r="TDP23" s="43"/>
      <c r="TDQ23" s="43"/>
      <c r="TDR23" s="43"/>
      <c r="TDS23" s="43"/>
      <c r="TDT23" s="43"/>
      <c r="TDU23" s="43"/>
      <c r="TDV23" s="43"/>
      <c r="TDW23" s="43"/>
      <c r="TDX23" s="43"/>
      <c r="TDY23" s="43"/>
      <c r="TDZ23" s="43"/>
      <c r="TEA23" s="43"/>
      <c r="TEB23" s="43"/>
      <c r="TEC23" s="43"/>
      <c r="TED23" s="43"/>
      <c r="TEE23" s="43"/>
      <c r="TEF23" s="43"/>
      <c r="TEG23" s="43"/>
      <c r="TEH23" s="43"/>
      <c r="TEI23" s="43"/>
      <c r="TEJ23" s="43"/>
      <c r="TEK23" s="43"/>
      <c r="TEL23" s="43"/>
      <c r="TEM23" s="43"/>
      <c r="TEN23" s="43"/>
      <c r="TEO23" s="43"/>
      <c r="TEP23" s="43"/>
      <c r="TEQ23" s="43"/>
      <c r="TER23" s="43"/>
      <c r="TES23" s="43"/>
      <c r="TET23" s="43"/>
      <c r="TEU23" s="43"/>
      <c r="TEV23" s="43"/>
      <c r="TEW23" s="43"/>
      <c r="TEX23" s="43"/>
      <c r="TEY23" s="43"/>
      <c r="TEZ23" s="43"/>
      <c r="TFA23" s="43"/>
      <c r="TFB23" s="43"/>
      <c r="TFC23" s="43"/>
      <c r="TFD23" s="43"/>
      <c r="TFE23" s="43"/>
      <c r="TFF23" s="43"/>
      <c r="TFG23" s="43"/>
      <c r="TFH23" s="43"/>
      <c r="TFI23" s="43"/>
      <c r="TFJ23" s="43"/>
      <c r="TFK23" s="43"/>
      <c r="TFL23" s="43"/>
      <c r="TFM23" s="43"/>
      <c r="TFN23" s="43"/>
      <c r="TFO23" s="43"/>
      <c r="TFP23" s="43"/>
      <c r="TFQ23" s="43"/>
      <c r="TFR23" s="43"/>
      <c r="TFS23" s="43"/>
      <c r="TFT23" s="43"/>
      <c r="TFU23" s="43"/>
      <c r="TFV23" s="43"/>
      <c r="TFW23" s="43"/>
      <c r="TFX23" s="43"/>
      <c r="TFY23" s="43"/>
      <c r="TFZ23" s="43"/>
      <c r="TGA23" s="43"/>
      <c r="TGB23" s="43"/>
      <c r="TGC23" s="43"/>
      <c r="TGD23" s="43"/>
      <c r="TGE23" s="43"/>
      <c r="TGF23" s="43"/>
      <c r="TGG23" s="43"/>
      <c r="TGH23" s="43"/>
      <c r="TGI23" s="43"/>
      <c r="TGJ23" s="43"/>
      <c r="TGK23" s="43"/>
      <c r="TGL23" s="43"/>
      <c r="TGM23" s="43"/>
      <c r="TGN23" s="43"/>
      <c r="TGO23" s="43"/>
      <c r="TGP23" s="43"/>
      <c r="TGQ23" s="43"/>
      <c r="TGR23" s="43"/>
      <c r="TGS23" s="43"/>
      <c r="TGT23" s="43"/>
      <c r="TGU23" s="43"/>
      <c r="TGV23" s="43"/>
      <c r="TGW23" s="43"/>
      <c r="TGX23" s="43"/>
      <c r="TGY23" s="43"/>
      <c r="TGZ23" s="43"/>
      <c r="THA23" s="43"/>
      <c r="THB23" s="43"/>
      <c r="THC23" s="43"/>
      <c r="THD23" s="43"/>
      <c r="THE23" s="43"/>
      <c r="THF23" s="43"/>
      <c r="THG23" s="43"/>
      <c r="THH23" s="43"/>
      <c r="THI23" s="43"/>
      <c r="THJ23" s="43"/>
      <c r="THK23" s="43"/>
      <c r="THL23" s="43"/>
      <c r="THM23" s="43"/>
      <c r="THN23" s="43"/>
      <c r="THO23" s="43"/>
      <c r="THP23" s="43"/>
      <c r="THQ23" s="43"/>
      <c r="THR23" s="43"/>
      <c r="THS23" s="43"/>
      <c r="THT23" s="43"/>
      <c r="THU23" s="43"/>
      <c r="THV23" s="43"/>
      <c r="THW23" s="43"/>
      <c r="THX23" s="43"/>
      <c r="THY23" s="43"/>
      <c r="THZ23" s="43"/>
      <c r="TIA23" s="43"/>
      <c r="TIB23" s="43"/>
      <c r="TIC23" s="43"/>
      <c r="TID23" s="43"/>
      <c r="TIE23" s="43"/>
      <c r="TIF23" s="43"/>
      <c r="TIG23" s="43"/>
      <c r="TIH23" s="43"/>
      <c r="TII23" s="43"/>
      <c r="TIJ23" s="43"/>
      <c r="TIK23" s="43"/>
      <c r="TIL23" s="43"/>
      <c r="TIM23" s="43"/>
      <c r="TIN23" s="43"/>
      <c r="TIO23" s="43"/>
      <c r="TIP23" s="43"/>
      <c r="TIQ23" s="43"/>
      <c r="TIR23" s="43"/>
      <c r="TIS23" s="43"/>
      <c r="TIT23" s="43"/>
      <c r="TIU23" s="43"/>
      <c r="TIV23" s="43"/>
      <c r="TIW23" s="43"/>
      <c r="TIX23" s="43"/>
      <c r="TIY23" s="43"/>
      <c r="TIZ23" s="43"/>
      <c r="TJA23" s="43"/>
      <c r="TJB23" s="43"/>
      <c r="TJC23" s="43"/>
      <c r="TJD23" s="43"/>
      <c r="TJE23" s="43"/>
      <c r="TJF23" s="43"/>
      <c r="TJG23" s="43"/>
      <c r="TJH23" s="43"/>
      <c r="TJI23" s="43"/>
      <c r="TJJ23" s="43"/>
      <c r="TJK23" s="43"/>
      <c r="TJL23" s="43"/>
      <c r="TJM23" s="43"/>
      <c r="TJN23" s="43"/>
      <c r="TJO23" s="43"/>
      <c r="TJP23" s="43"/>
      <c r="TJQ23" s="43"/>
      <c r="TJR23" s="43"/>
      <c r="TJS23" s="43"/>
      <c r="TJT23" s="43"/>
      <c r="TJU23" s="43"/>
      <c r="TJV23" s="43"/>
      <c r="TJW23" s="43"/>
      <c r="TJX23" s="43"/>
      <c r="TJY23" s="43"/>
      <c r="TJZ23" s="43"/>
      <c r="TKA23" s="43"/>
      <c r="TKB23" s="43"/>
      <c r="TKC23" s="43"/>
      <c r="TKD23" s="43"/>
      <c r="TKE23" s="43"/>
      <c r="TKF23" s="43"/>
      <c r="TKG23" s="43"/>
      <c r="TKH23" s="43"/>
      <c r="TKI23" s="43"/>
      <c r="TKJ23" s="43"/>
      <c r="TKK23" s="43"/>
      <c r="TKL23" s="43"/>
      <c r="TKM23" s="43"/>
      <c r="TKN23" s="43"/>
      <c r="TKO23" s="43"/>
      <c r="TKP23" s="43"/>
      <c r="TKQ23" s="43"/>
      <c r="TKR23" s="43"/>
      <c r="TKS23" s="43"/>
      <c r="TKT23" s="43"/>
      <c r="TKU23" s="43"/>
      <c r="TKV23" s="43"/>
      <c r="TKW23" s="43"/>
      <c r="TKX23" s="43"/>
      <c r="TKY23" s="43"/>
      <c r="TKZ23" s="43"/>
      <c r="TLA23" s="43"/>
      <c r="TLB23" s="43"/>
      <c r="TLC23" s="43"/>
      <c r="TLD23" s="43"/>
      <c r="TLE23" s="43"/>
      <c r="TLF23" s="43"/>
      <c r="TLG23" s="43"/>
      <c r="TLH23" s="43"/>
      <c r="TLI23" s="43"/>
      <c r="TLJ23" s="43"/>
      <c r="TLK23" s="43"/>
      <c r="TLL23" s="43"/>
      <c r="TLM23" s="43"/>
      <c r="TLN23" s="43"/>
      <c r="TLO23" s="43"/>
      <c r="TLP23" s="43"/>
      <c r="TLQ23" s="43"/>
      <c r="TLR23" s="43"/>
      <c r="TLS23" s="43"/>
      <c r="TLT23" s="43"/>
      <c r="TLU23" s="43"/>
      <c r="TLV23" s="43"/>
      <c r="TLW23" s="43"/>
      <c r="TLX23" s="43"/>
      <c r="TLY23" s="43"/>
      <c r="TLZ23" s="43"/>
      <c r="TMA23" s="43"/>
      <c r="TMB23" s="43"/>
      <c r="TMC23" s="43"/>
      <c r="TMD23" s="43"/>
      <c r="TME23" s="43"/>
      <c r="TMF23" s="43"/>
      <c r="TMG23" s="43"/>
      <c r="TMH23" s="43"/>
      <c r="TMI23" s="43"/>
      <c r="TMJ23" s="43"/>
      <c r="TMK23" s="43"/>
      <c r="TML23" s="43"/>
      <c r="TMM23" s="43"/>
      <c r="TMN23" s="43"/>
      <c r="TMO23" s="43"/>
      <c r="TMP23" s="43"/>
      <c r="TMQ23" s="43"/>
      <c r="TMR23" s="43"/>
      <c r="TMS23" s="43"/>
      <c r="TMT23" s="43"/>
      <c r="TMU23" s="43"/>
      <c r="TMV23" s="43"/>
      <c r="TMW23" s="43"/>
      <c r="TMX23" s="43"/>
      <c r="TMY23" s="43"/>
      <c r="TMZ23" s="43"/>
      <c r="TNA23" s="43"/>
      <c r="TNB23" s="43"/>
      <c r="TNC23" s="43"/>
      <c r="TND23" s="43"/>
      <c r="TNE23" s="43"/>
      <c r="TNF23" s="43"/>
      <c r="TNG23" s="43"/>
      <c r="TNH23" s="43"/>
      <c r="TNI23" s="43"/>
      <c r="TNJ23" s="43"/>
      <c r="TNK23" s="43"/>
      <c r="TNL23" s="43"/>
      <c r="TNM23" s="43"/>
      <c r="TNN23" s="43"/>
      <c r="TNO23" s="43"/>
      <c r="TNP23" s="43"/>
      <c r="TNQ23" s="43"/>
      <c r="TNR23" s="43"/>
      <c r="TNS23" s="43"/>
      <c r="TNT23" s="43"/>
      <c r="TNU23" s="43"/>
      <c r="TNV23" s="43"/>
      <c r="TNW23" s="43"/>
      <c r="TNX23" s="43"/>
      <c r="TNY23" s="43"/>
      <c r="TNZ23" s="43"/>
      <c r="TOA23" s="43"/>
      <c r="TOB23" s="43"/>
      <c r="TOC23" s="43"/>
      <c r="TOD23" s="43"/>
      <c r="TOE23" s="43"/>
      <c r="TOF23" s="43"/>
      <c r="TOG23" s="43"/>
      <c r="TOH23" s="43"/>
      <c r="TOI23" s="43"/>
      <c r="TOJ23" s="43"/>
      <c r="TOK23" s="43"/>
      <c r="TOL23" s="43"/>
      <c r="TOM23" s="43"/>
      <c r="TON23" s="43"/>
      <c r="TOO23" s="43"/>
      <c r="TOP23" s="43"/>
      <c r="TOQ23" s="43"/>
      <c r="TOR23" s="43"/>
      <c r="TOS23" s="43"/>
      <c r="TOT23" s="43"/>
      <c r="TOU23" s="43"/>
      <c r="TOV23" s="43"/>
      <c r="TOW23" s="43"/>
      <c r="TOX23" s="43"/>
      <c r="TOY23" s="43"/>
      <c r="TOZ23" s="43"/>
      <c r="TPA23" s="43"/>
      <c r="TPB23" s="43"/>
      <c r="TPC23" s="43"/>
      <c r="TPD23" s="43"/>
      <c r="TPE23" s="43"/>
      <c r="TPF23" s="43"/>
      <c r="TPG23" s="43"/>
      <c r="TPH23" s="43"/>
      <c r="TPI23" s="43"/>
      <c r="TPJ23" s="43"/>
      <c r="TPK23" s="43"/>
      <c r="TPL23" s="43"/>
      <c r="TPM23" s="43"/>
      <c r="TPN23" s="43"/>
      <c r="TPO23" s="43"/>
      <c r="TPP23" s="43"/>
      <c r="TPQ23" s="43"/>
      <c r="TPR23" s="43"/>
      <c r="TPS23" s="43"/>
      <c r="TPT23" s="43"/>
      <c r="TPU23" s="43"/>
      <c r="TPV23" s="43"/>
      <c r="TPW23" s="43"/>
      <c r="TPX23" s="43"/>
      <c r="TPY23" s="43"/>
      <c r="TPZ23" s="43"/>
      <c r="TQA23" s="43"/>
      <c r="TQB23" s="43"/>
      <c r="TQC23" s="43"/>
      <c r="TQD23" s="43"/>
      <c r="TQE23" s="43"/>
      <c r="TQF23" s="43"/>
      <c r="TQG23" s="43"/>
      <c r="TQH23" s="43"/>
      <c r="TQI23" s="43"/>
      <c r="TQJ23" s="43"/>
      <c r="TQK23" s="43"/>
      <c r="TQL23" s="43"/>
      <c r="TQM23" s="43"/>
      <c r="TQN23" s="43"/>
      <c r="TQO23" s="43"/>
      <c r="TQP23" s="43"/>
      <c r="TQQ23" s="43"/>
      <c r="TQR23" s="43"/>
      <c r="TQS23" s="43"/>
      <c r="TQT23" s="43"/>
      <c r="TQU23" s="43"/>
      <c r="TQV23" s="43"/>
      <c r="TQW23" s="43"/>
      <c r="TQX23" s="43"/>
      <c r="TQY23" s="43"/>
      <c r="TQZ23" s="43"/>
      <c r="TRA23" s="43"/>
      <c r="TRB23" s="43"/>
      <c r="TRC23" s="43"/>
      <c r="TRD23" s="43"/>
      <c r="TRE23" s="43"/>
      <c r="TRF23" s="43"/>
      <c r="TRG23" s="43"/>
      <c r="TRH23" s="43"/>
      <c r="TRI23" s="43"/>
      <c r="TRJ23" s="43"/>
      <c r="TRK23" s="43"/>
      <c r="TRL23" s="43"/>
      <c r="TRM23" s="43"/>
      <c r="TRN23" s="43"/>
      <c r="TRO23" s="43"/>
      <c r="TRP23" s="43"/>
      <c r="TRQ23" s="43"/>
      <c r="TRR23" s="43"/>
      <c r="TRS23" s="43"/>
      <c r="TRT23" s="43"/>
      <c r="TRU23" s="43"/>
      <c r="TRV23" s="43"/>
      <c r="TRW23" s="43"/>
      <c r="TRX23" s="43"/>
      <c r="TRY23" s="43"/>
      <c r="TRZ23" s="43"/>
      <c r="TSA23" s="43"/>
      <c r="TSB23" s="43"/>
      <c r="TSC23" s="43"/>
      <c r="TSD23" s="43"/>
      <c r="TSE23" s="43"/>
      <c r="TSF23" s="43"/>
      <c r="TSG23" s="43"/>
      <c r="TSH23" s="43"/>
      <c r="TSI23" s="43"/>
      <c r="TSJ23" s="43"/>
      <c r="TSK23" s="43"/>
      <c r="TSL23" s="43"/>
      <c r="TSM23" s="43"/>
      <c r="TSN23" s="43"/>
      <c r="TSO23" s="43"/>
      <c r="TSP23" s="43"/>
      <c r="TSQ23" s="43"/>
      <c r="TSR23" s="43"/>
      <c r="TSS23" s="43"/>
      <c r="TST23" s="43"/>
      <c r="TSU23" s="43"/>
      <c r="TSV23" s="43"/>
      <c r="TSW23" s="43"/>
      <c r="TSX23" s="43"/>
      <c r="TSY23" s="43"/>
      <c r="TSZ23" s="43"/>
      <c r="TTA23" s="43"/>
      <c r="TTB23" s="43"/>
      <c r="TTC23" s="43"/>
      <c r="TTD23" s="43"/>
      <c r="TTE23" s="43"/>
      <c r="TTF23" s="43"/>
      <c r="TTG23" s="43"/>
      <c r="TTH23" s="43"/>
      <c r="TTI23" s="43"/>
      <c r="TTJ23" s="43"/>
      <c r="TTK23" s="43"/>
      <c r="TTL23" s="43"/>
      <c r="TTM23" s="43"/>
      <c r="TTN23" s="43"/>
      <c r="TTO23" s="43"/>
      <c r="TTP23" s="43"/>
      <c r="TTQ23" s="43"/>
      <c r="TTR23" s="43"/>
      <c r="TTS23" s="43"/>
      <c r="TTT23" s="43"/>
      <c r="TTU23" s="43"/>
      <c r="TTV23" s="43"/>
      <c r="TTW23" s="43"/>
      <c r="TTX23" s="43"/>
      <c r="TTY23" s="43"/>
      <c r="TTZ23" s="43"/>
      <c r="TUA23" s="43"/>
      <c r="TUB23" s="43"/>
      <c r="TUC23" s="43"/>
      <c r="TUD23" s="43"/>
      <c r="TUE23" s="43"/>
      <c r="TUF23" s="43"/>
      <c r="TUG23" s="43"/>
      <c r="TUH23" s="43"/>
      <c r="TUI23" s="43"/>
      <c r="TUJ23" s="43"/>
      <c r="TUK23" s="43"/>
      <c r="TUL23" s="43"/>
      <c r="TUM23" s="43"/>
      <c r="TUN23" s="43"/>
      <c r="TUO23" s="43"/>
      <c r="TUP23" s="43"/>
      <c r="TUQ23" s="43"/>
      <c r="TUR23" s="43"/>
      <c r="TUS23" s="43"/>
      <c r="TUT23" s="43"/>
      <c r="TUU23" s="43"/>
      <c r="TUV23" s="43"/>
      <c r="TUW23" s="43"/>
      <c r="TUX23" s="43"/>
      <c r="TUY23" s="43"/>
      <c r="TUZ23" s="43"/>
      <c r="TVA23" s="43"/>
      <c r="TVB23" s="43"/>
      <c r="TVC23" s="43"/>
      <c r="TVD23" s="43"/>
      <c r="TVE23" s="43"/>
      <c r="TVF23" s="43"/>
      <c r="TVG23" s="43"/>
      <c r="TVH23" s="43"/>
      <c r="TVI23" s="43"/>
      <c r="TVJ23" s="43"/>
      <c r="TVK23" s="43"/>
      <c r="TVL23" s="43"/>
      <c r="TVM23" s="43"/>
      <c r="TVN23" s="43"/>
      <c r="TVO23" s="43"/>
      <c r="TVP23" s="43"/>
      <c r="TVQ23" s="43"/>
      <c r="TVR23" s="43"/>
      <c r="TVS23" s="43"/>
      <c r="TVT23" s="43"/>
      <c r="TVU23" s="43"/>
      <c r="TVV23" s="43"/>
      <c r="TVW23" s="43"/>
      <c r="TVX23" s="43"/>
      <c r="TVY23" s="43"/>
      <c r="TVZ23" s="43"/>
      <c r="TWA23" s="43"/>
      <c r="TWB23" s="43"/>
      <c r="TWC23" s="43"/>
      <c r="TWD23" s="43"/>
      <c r="TWE23" s="43"/>
      <c r="TWF23" s="43"/>
      <c r="TWG23" s="43"/>
      <c r="TWH23" s="43"/>
      <c r="TWI23" s="43"/>
      <c r="TWJ23" s="43"/>
      <c r="TWK23" s="43"/>
      <c r="TWL23" s="43"/>
      <c r="TWM23" s="43"/>
      <c r="TWN23" s="43"/>
      <c r="TWO23" s="43"/>
      <c r="TWP23" s="43"/>
      <c r="TWQ23" s="43"/>
      <c r="TWR23" s="43"/>
      <c r="TWS23" s="43"/>
      <c r="TWT23" s="43"/>
      <c r="TWU23" s="43"/>
      <c r="TWV23" s="43"/>
      <c r="TWW23" s="43"/>
      <c r="TWX23" s="43"/>
      <c r="TWY23" s="43"/>
      <c r="TWZ23" s="43"/>
      <c r="TXA23" s="43"/>
      <c r="TXB23" s="43"/>
      <c r="TXC23" s="43"/>
      <c r="TXD23" s="43"/>
      <c r="TXE23" s="43"/>
      <c r="TXF23" s="43"/>
      <c r="TXG23" s="43"/>
      <c r="TXH23" s="43"/>
      <c r="TXI23" s="43"/>
      <c r="TXJ23" s="43"/>
      <c r="TXK23" s="43"/>
      <c r="TXL23" s="43"/>
      <c r="TXM23" s="43"/>
      <c r="TXN23" s="43"/>
      <c r="TXO23" s="43"/>
      <c r="TXP23" s="43"/>
      <c r="TXQ23" s="43"/>
      <c r="TXR23" s="43"/>
      <c r="TXS23" s="43"/>
      <c r="TXT23" s="43"/>
      <c r="TXU23" s="43"/>
      <c r="TXV23" s="43"/>
      <c r="TXW23" s="43"/>
      <c r="TXX23" s="43"/>
      <c r="TXY23" s="43"/>
      <c r="TXZ23" s="43"/>
      <c r="TYA23" s="43"/>
      <c r="TYB23" s="43"/>
      <c r="TYC23" s="43"/>
      <c r="TYD23" s="43"/>
      <c r="TYE23" s="43"/>
      <c r="TYF23" s="43"/>
      <c r="TYG23" s="43"/>
      <c r="TYH23" s="43"/>
      <c r="TYI23" s="43"/>
      <c r="TYJ23" s="43"/>
      <c r="TYK23" s="43"/>
      <c r="TYL23" s="43"/>
      <c r="TYM23" s="43"/>
      <c r="TYN23" s="43"/>
      <c r="TYO23" s="43"/>
      <c r="TYP23" s="43"/>
      <c r="TYQ23" s="43"/>
      <c r="TYR23" s="43"/>
      <c r="TYS23" s="43"/>
      <c r="TYT23" s="43"/>
      <c r="TYU23" s="43"/>
      <c r="TYV23" s="43"/>
      <c r="TYW23" s="43"/>
      <c r="TYX23" s="43"/>
      <c r="TYY23" s="43"/>
      <c r="TYZ23" s="43"/>
      <c r="TZA23" s="43"/>
      <c r="TZB23" s="43"/>
      <c r="TZC23" s="43"/>
      <c r="TZD23" s="43"/>
      <c r="TZE23" s="43"/>
      <c r="TZF23" s="43"/>
      <c r="TZG23" s="43"/>
      <c r="TZH23" s="43"/>
      <c r="TZI23" s="43"/>
      <c r="TZJ23" s="43"/>
      <c r="TZK23" s="43"/>
      <c r="TZL23" s="43"/>
      <c r="TZM23" s="43"/>
      <c r="TZN23" s="43"/>
      <c r="TZO23" s="43"/>
      <c r="TZP23" s="43"/>
      <c r="TZQ23" s="43"/>
      <c r="TZR23" s="43"/>
      <c r="TZS23" s="43"/>
      <c r="TZT23" s="43"/>
      <c r="TZU23" s="43"/>
      <c r="TZV23" s="43"/>
      <c r="TZW23" s="43"/>
      <c r="TZX23" s="43"/>
      <c r="TZY23" s="43"/>
      <c r="TZZ23" s="43"/>
      <c r="UAA23" s="43"/>
      <c r="UAB23" s="43"/>
      <c r="UAC23" s="43"/>
      <c r="UAD23" s="43"/>
      <c r="UAE23" s="43"/>
      <c r="UAF23" s="43"/>
      <c r="UAG23" s="43"/>
      <c r="UAH23" s="43"/>
      <c r="UAI23" s="43"/>
      <c r="UAJ23" s="43"/>
      <c r="UAK23" s="43"/>
      <c r="UAL23" s="43"/>
      <c r="UAM23" s="43"/>
      <c r="UAN23" s="43"/>
      <c r="UAO23" s="43"/>
      <c r="UAP23" s="43"/>
      <c r="UAQ23" s="43"/>
      <c r="UAR23" s="43"/>
      <c r="UAS23" s="43"/>
      <c r="UAT23" s="43"/>
      <c r="UAU23" s="43"/>
      <c r="UAV23" s="43"/>
      <c r="UAW23" s="43"/>
      <c r="UAX23" s="43"/>
      <c r="UAY23" s="43"/>
      <c r="UAZ23" s="43"/>
      <c r="UBA23" s="43"/>
      <c r="UBB23" s="43"/>
      <c r="UBC23" s="43"/>
      <c r="UBD23" s="43"/>
      <c r="UBE23" s="43"/>
      <c r="UBF23" s="43"/>
      <c r="UBG23" s="43"/>
      <c r="UBH23" s="43"/>
      <c r="UBI23" s="43"/>
      <c r="UBJ23" s="43"/>
      <c r="UBK23" s="43"/>
      <c r="UBL23" s="43"/>
      <c r="UBM23" s="43"/>
      <c r="UBN23" s="43"/>
      <c r="UBO23" s="43"/>
      <c r="UBP23" s="43"/>
      <c r="UBQ23" s="43"/>
      <c r="UBR23" s="43"/>
      <c r="UBS23" s="43"/>
      <c r="UBT23" s="43"/>
      <c r="UBU23" s="43"/>
      <c r="UBV23" s="43"/>
      <c r="UBW23" s="43"/>
      <c r="UBX23" s="43"/>
      <c r="UBY23" s="43"/>
      <c r="UBZ23" s="43"/>
      <c r="UCA23" s="43"/>
      <c r="UCB23" s="43"/>
      <c r="UCC23" s="43"/>
      <c r="UCD23" s="43"/>
      <c r="UCE23" s="43"/>
      <c r="UCF23" s="43"/>
      <c r="UCG23" s="43"/>
      <c r="UCH23" s="43"/>
      <c r="UCI23" s="43"/>
      <c r="UCJ23" s="43"/>
      <c r="UCK23" s="43"/>
      <c r="UCL23" s="43"/>
      <c r="UCM23" s="43"/>
      <c r="UCN23" s="43"/>
      <c r="UCO23" s="43"/>
      <c r="UCP23" s="43"/>
      <c r="UCQ23" s="43"/>
      <c r="UCR23" s="43"/>
      <c r="UCS23" s="43"/>
      <c r="UCT23" s="43"/>
      <c r="UCU23" s="43"/>
      <c r="UCV23" s="43"/>
      <c r="UCW23" s="43"/>
      <c r="UCX23" s="43"/>
      <c r="UCY23" s="43"/>
      <c r="UCZ23" s="43"/>
      <c r="UDA23" s="43"/>
      <c r="UDB23" s="43"/>
      <c r="UDC23" s="43"/>
      <c r="UDD23" s="43"/>
      <c r="UDE23" s="43"/>
      <c r="UDF23" s="43"/>
      <c r="UDG23" s="43"/>
      <c r="UDH23" s="43"/>
      <c r="UDI23" s="43"/>
      <c r="UDJ23" s="43"/>
      <c r="UDK23" s="43"/>
      <c r="UDL23" s="43"/>
      <c r="UDM23" s="43"/>
      <c r="UDN23" s="43"/>
      <c r="UDO23" s="43"/>
      <c r="UDP23" s="43"/>
      <c r="UDQ23" s="43"/>
      <c r="UDR23" s="43"/>
      <c r="UDS23" s="43"/>
      <c r="UDT23" s="43"/>
      <c r="UDU23" s="43"/>
      <c r="UDV23" s="43"/>
      <c r="UDW23" s="43"/>
      <c r="UDX23" s="43"/>
      <c r="UDY23" s="43"/>
      <c r="UDZ23" s="43"/>
      <c r="UEA23" s="43"/>
      <c r="UEB23" s="43"/>
      <c r="UEC23" s="43"/>
      <c r="UED23" s="43"/>
      <c r="UEE23" s="43"/>
      <c r="UEF23" s="43"/>
      <c r="UEG23" s="43"/>
      <c r="UEH23" s="43"/>
      <c r="UEI23" s="43"/>
      <c r="UEJ23" s="43"/>
      <c r="UEK23" s="43"/>
      <c r="UEL23" s="43"/>
      <c r="UEM23" s="43"/>
      <c r="UEN23" s="43"/>
      <c r="UEO23" s="43"/>
      <c r="UEP23" s="43"/>
      <c r="UEQ23" s="43"/>
      <c r="UER23" s="43"/>
      <c r="UES23" s="43"/>
      <c r="UET23" s="43"/>
      <c r="UEU23" s="43"/>
      <c r="UEV23" s="43"/>
      <c r="UEW23" s="43"/>
      <c r="UEX23" s="43"/>
      <c r="UEY23" s="43"/>
      <c r="UEZ23" s="43"/>
      <c r="UFA23" s="43"/>
      <c r="UFB23" s="43"/>
      <c r="UFC23" s="43"/>
      <c r="UFD23" s="43"/>
      <c r="UFE23" s="43"/>
      <c r="UFF23" s="43"/>
      <c r="UFG23" s="43"/>
      <c r="UFH23" s="43"/>
      <c r="UFI23" s="43"/>
      <c r="UFJ23" s="43"/>
      <c r="UFK23" s="43"/>
      <c r="UFL23" s="43"/>
      <c r="UFM23" s="43"/>
      <c r="UFN23" s="43"/>
      <c r="UFO23" s="43"/>
      <c r="UFP23" s="43"/>
      <c r="UFQ23" s="43"/>
      <c r="UFR23" s="43"/>
      <c r="UFS23" s="43"/>
      <c r="UFT23" s="43"/>
      <c r="UFU23" s="43"/>
      <c r="UFV23" s="43"/>
      <c r="UFW23" s="43"/>
      <c r="UFX23" s="43"/>
      <c r="UFY23" s="43"/>
      <c r="UFZ23" s="43"/>
      <c r="UGA23" s="43"/>
      <c r="UGB23" s="43"/>
      <c r="UGC23" s="43"/>
      <c r="UGD23" s="43"/>
      <c r="UGE23" s="43"/>
      <c r="UGF23" s="43"/>
      <c r="UGG23" s="43"/>
      <c r="UGH23" s="43"/>
      <c r="UGI23" s="43"/>
      <c r="UGJ23" s="43"/>
      <c r="UGK23" s="43"/>
      <c r="UGL23" s="43"/>
      <c r="UGM23" s="43"/>
      <c r="UGN23" s="43"/>
      <c r="UGO23" s="43"/>
      <c r="UGP23" s="43"/>
      <c r="UGQ23" s="43"/>
      <c r="UGR23" s="43"/>
      <c r="UGS23" s="43"/>
      <c r="UGT23" s="43"/>
      <c r="UGU23" s="43"/>
      <c r="UGV23" s="43"/>
      <c r="UGW23" s="43"/>
      <c r="UGX23" s="43"/>
      <c r="UGY23" s="43"/>
      <c r="UGZ23" s="43"/>
      <c r="UHA23" s="43"/>
      <c r="UHB23" s="43"/>
      <c r="UHC23" s="43"/>
      <c r="UHD23" s="43"/>
      <c r="UHE23" s="43"/>
      <c r="UHF23" s="43"/>
      <c r="UHG23" s="43"/>
      <c r="UHH23" s="43"/>
      <c r="UHI23" s="43"/>
      <c r="UHJ23" s="43"/>
      <c r="UHK23" s="43"/>
      <c r="UHL23" s="43"/>
      <c r="UHM23" s="43"/>
      <c r="UHN23" s="43"/>
      <c r="UHO23" s="43"/>
      <c r="UHP23" s="43"/>
      <c r="UHQ23" s="43"/>
      <c r="UHR23" s="43"/>
      <c r="UHS23" s="43"/>
      <c r="UHT23" s="43"/>
      <c r="UHU23" s="43"/>
      <c r="UHV23" s="43"/>
      <c r="UHW23" s="43"/>
      <c r="UHX23" s="43"/>
      <c r="UHY23" s="43"/>
      <c r="UHZ23" s="43"/>
      <c r="UIA23" s="43"/>
      <c r="UIB23" s="43"/>
      <c r="UIC23" s="43"/>
      <c r="UID23" s="43"/>
      <c r="UIE23" s="43"/>
      <c r="UIF23" s="43"/>
      <c r="UIG23" s="43"/>
      <c r="UIH23" s="43"/>
      <c r="UII23" s="43"/>
      <c r="UIJ23" s="43"/>
      <c r="UIK23" s="43"/>
      <c r="UIL23" s="43"/>
      <c r="UIM23" s="43"/>
      <c r="UIN23" s="43"/>
      <c r="UIO23" s="43"/>
      <c r="UIP23" s="43"/>
      <c r="UIQ23" s="43"/>
      <c r="UIR23" s="43"/>
      <c r="UIS23" s="43"/>
      <c r="UIT23" s="43"/>
      <c r="UIU23" s="43"/>
      <c r="UIV23" s="43"/>
      <c r="UIW23" s="43"/>
      <c r="UIX23" s="43"/>
      <c r="UIY23" s="43"/>
      <c r="UIZ23" s="43"/>
      <c r="UJA23" s="43"/>
      <c r="UJB23" s="43"/>
      <c r="UJC23" s="43"/>
      <c r="UJD23" s="43"/>
      <c r="UJE23" s="43"/>
      <c r="UJF23" s="43"/>
      <c r="UJG23" s="43"/>
      <c r="UJH23" s="43"/>
      <c r="UJI23" s="43"/>
      <c r="UJJ23" s="43"/>
      <c r="UJK23" s="43"/>
      <c r="UJL23" s="43"/>
      <c r="UJM23" s="43"/>
      <c r="UJN23" s="43"/>
      <c r="UJO23" s="43"/>
      <c r="UJP23" s="43"/>
      <c r="UJQ23" s="43"/>
      <c r="UJR23" s="43"/>
      <c r="UJS23" s="43"/>
      <c r="UJT23" s="43"/>
      <c r="UJU23" s="43"/>
      <c r="UJV23" s="43"/>
      <c r="UJW23" s="43"/>
      <c r="UJX23" s="43"/>
      <c r="UJY23" s="43"/>
      <c r="UJZ23" s="43"/>
      <c r="UKA23" s="43"/>
      <c r="UKB23" s="43"/>
      <c r="UKC23" s="43"/>
      <c r="UKD23" s="43"/>
      <c r="UKE23" s="43"/>
      <c r="UKF23" s="43"/>
      <c r="UKG23" s="43"/>
      <c r="UKH23" s="43"/>
      <c r="UKI23" s="43"/>
      <c r="UKJ23" s="43"/>
      <c r="UKK23" s="43"/>
      <c r="UKL23" s="43"/>
      <c r="UKM23" s="43"/>
      <c r="UKN23" s="43"/>
      <c r="UKO23" s="43"/>
      <c r="UKP23" s="43"/>
      <c r="UKQ23" s="43"/>
      <c r="UKR23" s="43"/>
      <c r="UKS23" s="43"/>
      <c r="UKT23" s="43"/>
      <c r="UKU23" s="43"/>
      <c r="UKV23" s="43"/>
      <c r="UKW23" s="43"/>
      <c r="UKX23" s="43"/>
      <c r="UKY23" s="43"/>
      <c r="UKZ23" s="43"/>
      <c r="ULA23" s="43"/>
      <c r="ULB23" s="43"/>
      <c r="ULC23" s="43"/>
      <c r="ULD23" s="43"/>
      <c r="ULE23" s="43"/>
      <c r="ULF23" s="43"/>
      <c r="ULG23" s="43"/>
      <c r="ULH23" s="43"/>
      <c r="ULI23" s="43"/>
      <c r="ULJ23" s="43"/>
      <c r="ULK23" s="43"/>
      <c r="ULL23" s="43"/>
      <c r="ULM23" s="43"/>
      <c r="ULN23" s="43"/>
      <c r="ULO23" s="43"/>
      <c r="ULP23" s="43"/>
      <c r="ULQ23" s="43"/>
      <c r="ULR23" s="43"/>
      <c r="ULS23" s="43"/>
      <c r="ULT23" s="43"/>
      <c r="ULU23" s="43"/>
      <c r="ULV23" s="43"/>
      <c r="ULW23" s="43"/>
      <c r="ULX23" s="43"/>
      <c r="ULY23" s="43"/>
      <c r="ULZ23" s="43"/>
      <c r="UMA23" s="43"/>
      <c r="UMB23" s="43"/>
      <c r="UMC23" s="43"/>
      <c r="UMD23" s="43"/>
      <c r="UME23" s="43"/>
      <c r="UMF23" s="43"/>
      <c r="UMG23" s="43"/>
      <c r="UMH23" s="43"/>
      <c r="UMI23" s="43"/>
      <c r="UMJ23" s="43"/>
      <c r="UMK23" s="43"/>
      <c r="UML23" s="43"/>
      <c r="UMM23" s="43"/>
      <c r="UMN23" s="43"/>
      <c r="UMO23" s="43"/>
      <c r="UMP23" s="43"/>
      <c r="UMQ23" s="43"/>
      <c r="UMR23" s="43"/>
      <c r="UMS23" s="43"/>
      <c r="UMT23" s="43"/>
      <c r="UMU23" s="43"/>
      <c r="UMV23" s="43"/>
      <c r="UMW23" s="43"/>
      <c r="UMX23" s="43"/>
      <c r="UMY23" s="43"/>
      <c r="UMZ23" s="43"/>
      <c r="UNA23" s="43"/>
      <c r="UNB23" s="43"/>
      <c r="UNC23" s="43"/>
      <c r="UND23" s="43"/>
      <c r="UNE23" s="43"/>
      <c r="UNF23" s="43"/>
      <c r="UNG23" s="43"/>
      <c r="UNH23" s="43"/>
      <c r="UNI23" s="43"/>
      <c r="UNJ23" s="43"/>
      <c r="UNK23" s="43"/>
      <c r="UNL23" s="43"/>
      <c r="UNM23" s="43"/>
      <c r="UNN23" s="43"/>
      <c r="UNO23" s="43"/>
      <c r="UNP23" s="43"/>
      <c r="UNQ23" s="43"/>
      <c r="UNR23" s="43"/>
      <c r="UNS23" s="43"/>
      <c r="UNT23" s="43"/>
      <c r="UNU23" s="43"/>
      <c r="UNV23" s="43"/>
      <c r="UNW23" s="43"/>
      <c r="UNX23" s="43"/>
      <c r="UNY23" s="43"/>
      <c r="UNZ23" s="43"/>
      <c r="UOA23" s="43"/>
      <c r="UOB23" s="43"/>
      <c r="UOC23" s="43"/>
      <c r="UOD23" s="43"/>
      <c r="UOE23" s="43"/>
      <c r="UOF23" s="43"/>
      <c r="UOG23" s="43"/>
      <c r="UOH23" s="43"/>
      <c r="UOI23" s="43"/>
      <c r="UOJ23" s="43"/>
      <c r="UOK23" s="43"/>
      <c r="UOL23" s="43"/>
      <c r="UOM23" s="43"/>
      <c r="UON23" s="43"/>
      <c r="UOO23" s="43"/>
      <c r="UOP23" s="43"/>
      <c r="UOQ23" s="43"/>
      <c r="UOR23" s="43"/>
      <c r="UOS23" s="43"/>
      <c r="UOT23" s="43"/>
      <c r="UOU23" s="43"/>
      <c r="UOV23" s="43"/>
      <c r="UOW23" s="43"/>
      <c r="UOX23" s="43"/>
      <c r="UOY23" s="43"/>
      <c r="UOZ23" s="43"/>
      <c r="UPA23" s="43"/>
      <c r="UPB23" s="43"/>
      <c r="UPC23" s="43"/>
      <c r="UPD23" s="43"/>
      <c r="UPE23" s="43"/>
      <c r="UPF23" s="43"/>
      <c r="UPG23" s="43"/>
      <c r="UPH23" s="43"/>
      <c r="UPI23" s="43"/>
      <c r="UPJ23" s="43"/>
      <c r="UPK23" s="43"/>
      <c r="UPL23" s="43"/>
      <c r="UPM23" s="43"/>
      <c r="UPN23" s="43"/>
      <c r="UPO23" s="43"/>
      <c r="UPP23" s="43"/>
      <c r="UPQ23" s="43"/>
      <c r="UPR23" s="43"/>
      <c r="UPS23" s="43"/>
      <c r="UPT23" s="43"/>
      <c r="UPU23" s="43"/>
      <c r="UPV23" s="43"/>
      <c r="UPW23" s="43"/>
      <c r="UPX23" s="43"/>
      <c r="UPY23" s="43"/>
      <c r="UPZ23" s="43"/>
      <c r="UQA23" s="43"/>
      <c r="UQB23" s="43"/>
      <c r="UQC23" s="43"/>
      <c r="UQD23" s="43"/>
      <c r="UQE23" s="43"/>
      <c r="UQF23" s="43"/>
      <c r="UQG23" s="43"/>
      <c r="UQH23" s="43"/>
      <c r="UQI23" s="43"/>
      <c r="UQJ23" s="43"/>
      <c r="UQK23" s="43"/>
      <c r="UQL23" s="43"/>
      <c r="UQM23" s="43"/>
      <c r="UQN23" s="43"/>
      <c r="UQO23" s="43"/>
      <c r="UQP23" s="43"/>
      <c r="UQQ23" s="43"/>
      <c r="UQR23" s="43"/>
      <c r="UQS23" s="43"/>
      <c r="UQT23" s="43"/>
      <c r="UQU23" s="43"/>
      <c r="UQV23" s="43"/>
      <c r="UQW23" s="43"/>
      <c r="UQX23" s="43"/>
      <c r="UQY23" s="43"/>
      <c r="UQZ23" s="43"/>
      <c r="URA23" s="43"/>
      <c r="URB23" s="43"/>
      <c r="URC23" s="43"/>
      <c r="URD23" s="43"/>
      <c r="URE23" s="43"/>
      <c r="URF23" s="43"/>
      <c r="URG23" s="43"/>
      <c r="URH23" s="43"/>
      <c r="URI23" s="43"/>
      <c r="URJ23" s="43"/>
      <c r="URK23" s="43"/>
      <c r="URL23" s="43"/>
      <c r="URM23" s="43"/>
      <c r="URN23" s="43"/>
      <c r="URO23" s="43"/>
      <c r="URP23" s="43"/>
      <c r="URQ23" s="43"/>
      <c r="URR23" s="43"/>
      <c r="URS23" s="43"/>
      <c r="URT23" s="43"/>
      <c r="URU23" s="43"/>
      <c r="URV23" s="43"/>
      <c r="URW23" s="43"/>
      <c r="URX23" s="43"/>
      <c r="URY23" s="43"/>
      <c r="URZ23" s="43"/>
      <c r="USA23" s="43"/>
      <c r="USB23" s="43"/>
      <c r="USC23" s="43"/>
      <c r="USD23" s="43"/>
      <c r="USE23" s="43"/>
      <c r="USF23" s="43"/>
      <c r="USG23" s="43"/>
      <c r="USH23" s="43"/>
      <c r="USI23" s="43"/>
      <c r="USJ23" s="43"/>
      <c r="USK23" s="43"/>
      <c r="USL23" s="43"/>
      <c r="USM23" s="43"/>
      <c r="USN23" s="43"/>
      <c r="USO23" s="43"/>
      <c r="USP23" s="43"/>
      <c r="USQ23" s="43"/>
      <c r="USR23" s="43"/>
      <c r="USS23" s="43"/>
      <c r="UST23" s="43"/>
      <c r="USU23" s="43"/>
      <c r="USV23" s="43"/>
      <c r="USW23" s="43"/>
      <c r="USX23" s="43"/>
      <c r="USY23" s="43"/>
      <c r="USZ23" s="43"/>
      <c r="UTA23" s="43"/>
      <c r="UTB23" s="43"/>
      <c r="UTC23" s="43"/>
      <c r="UTD23" s="43"/>
      <c r="UTE23" s="43"/>
      <c r="UTF23" s="43"/>
      <c r="UTG23" s="43"/>
      <c r="UTH23" s="43"/>
      <c r="UTI23" s="43"/>
      <c r="UTJ23" s="43"/>
      <c r="UTK23" s="43"/>
      <c r="UTL23" s="43"/>
      <c r="UTM23" s="43"/>
      <c r="UTN23" s="43"/>
      <c r="UTO23" s="43"/>
      <c r="UTP23" s="43"/>
      <c r="UTQ23" s="43"/>
      <c r="UTR23" s="43"/>
      <c r="UTS23" s="43"/>
      <c r="UTT23" s="43"/>
      <c r="UTU23" s="43"/>
      <c r="UTV23" s="43"/>
      <c r="UTW23" s="43"/>
      <c r="UTX23" s="43"/>
      <c r="UTY23" s="43"/>
      <c r="UTZ23" s="43"/>
      <c r="UUA23" s="43"/>
      <c r="UUB23" s="43"/>
      <c r="UUC23" s="43"/>
      <c r="UUD23" s="43"/>
      <c r="UUE23" s="43"/>
      <c r="UUF23" s="43"/>
      <c r="UUG23" s="43"/>
      <c r="UUH23" s="43"/>
      <c r="UUI23" s="43"/>
      <c r="UUJ23" s="43"/>
      <c r="UUK23" s="43"/>
      <c r="UUL23" s="43"/>
      <c r="UUM23" s="43"/>
      <c r="UUN23" s="43"/>
      <c r="UUO23" s="43"/>
      <c r="UUP23" s="43"/>
      <c r="UUQ23" s="43"/>
      <c r="UUR23" s="43"/>
      <c r="UUS23" s="43"/>
      <c r="UUT23" s="43"/>
      <c r="UUU23" s="43"/>
      <c r="UUV23" s="43"/>
      <c r="UUW23" s="43"/>
      <c r="UUX23" s="43"/>
      <c r="UUY23" s="43"/>
      <c r="UUZ23" s="43"/>
      <c r="UVA23" s="43"/>
      <c r="UVB23" s="43"/>
      <c r="UVC23" s="43"/>
      <c r="UVD23" s="43"/>
      <c r="UVE23" s="43"/>
      <c r="UVF23" s="43"/>
      <c r="UVG23" s="43"/>
      <c r="UVH23" s="43"/>
      <c r="UVI23" s="43"/>
      <c r="UVJ23" s="43"/>
      <c r="UVK23" s="43"/>
      <c r="UVL23" s="43"/>
      <c r="UVM23" s="43"/>
      <c r="UVN23" s="43"/>
      <c r="UVO23" s="43"/>
      <c r="UVP23" s="43"/>
      <c r="UVQ23" s="43"/>
      <c r="UVR23" s="43"/>
      <c r="UVS23" s="43"/>
      <c r="UVT23" s="43"/>
      <c r="UVU23" s="43"/>
      <c r="UVV23" s="43"/>
      <c r="UVW23" s="43"/>
      <c r="UVX23" s="43"/>
      <c r="UVY23" s="43"/>
      <c r="UVZ23" s="43"/>
      <c r="UWA23" s="43"/>
      <c r="UWB23" s="43"/>
      <c r="UWC23" s="43"/>
      <c r="UWD23" s="43"/>
      <c r="UWE23" s="43"/>
      <c r="UWF23" s="43"/>
      <c r="UWG23" s="43"/>
      <c r="UWH23" s="43"/>
      <c r="UWI23" s="43"/>
      <c r="UWJ23" s="43"/>
      <c r="UWK23" s="43"/>
      <c r="UWL23" s="43"/>
      <c r="UWM23" s="43"/>
      <c r="UWN23" s="43"/>
      <c r="UWO23" s="43"/>
      <c r="UWP23" s="43"/>
      <c r="UWQ23" s="43"/>
      <c r="UWR23" s="43"/>
      <c r="UWS23" s="43"/>
      <c r="UWT23" s="43"/>
      <c r="UWU23" s="43"/>
      <c r="UWV23" s="43"/>
      <c r="UWW23" s="43"/>
      <c r="UWX23" s="43"/>
      <c r="UWY23" s="43"/>
      <c r="UWZ23" s="43"/>
      <c r="UXA23" s="43"/>
      <c r="UXB23" s="43"/>
      <c r="UXC23" s="43"/>
      <c r="UXD23" s="43"/>
      <c r="UXE23" s="43"/>
      <c r="UXF23" s="43"/>
      <c r="UXG23" s="43"/>
      <c r="UXH23" s="43"/>
      <c r="UXI23" s="43"/>
      <c r="UXJ23" s="43"/>
      <c r="UXK23" s="43"/>
      <c r="UXL23" s="43"/>
      <c r="UXM23" s="43"/>
      <c r="UXN23" s="43"/>
      <c r="UXO23" s="43"/>
      <c r="UXP23" s="43"/>
      <c r="UXQ23" s="43"/>
      <c r="UXR23" s="43"/>
      <c r="UXS23" s="43"/>
      <c r="UXT23" s="43"/>
      <c r="UXU23" s="43"/>
      <c r="UXV23" s="43"/>
      <c r="UXW23" s="43"/>
      <c r="UXX23" s="43"/>
      <c r="UXY23" s="43"/>
      <c r="UXZ23" s="43"/>
      <c r="UYA23" s="43"/>
      <c r="UYB23" s="43"/>
      <c r="UYC23" s="43"/>
      <c r="UYD23" s="43"/>
      <c r="UYE23" s="43"/>
      <c r="UYF23" s="43"/>
      <c r="UYG23" s="43"/>
      <c r="UYH23" s="43"/>
      <c r="UYI23" s="43"/>
      <c r="UYJ23" s="43"/>
      <c r="UYK23" s="43"/>
      <c r="UYL23" s="43"/>
      <c r="UYM23" s="43"/>
      <c r="UYN23" s="43"/>
      <c r="UYO23" s="43"/>
      <c r="UYP23" s="43"/>
      <c r="UYQ23" s="43"/>
      <c r="UYR23" s="43"/>
      <c r="UYS23" s="43"/>
      <c r="UYT23" s="43"/>
      <c r="UYU23" s="43"/>
      <c r="UYV23" s="43"/>
      <c r="UYW23" s="43"/>
      <c r="UYX23" s="43"/>
      <c r="UYY23" s="43"/>
      <c r="UYZ23" s="43"/>
      <c r="UZA23" s="43"/>
      <c r="UZB23" s="43"/>
      <c r="UZC23" s="43"/>
      <c r="UZD23" s="43"/>
      <c r="UZE23" s="43"/>
      <c r="UZF23" s="43"/>
      <c r="UZG23" s="43"/>
      <c r="UZH23" s="43"/>
      <c r="UZI23" s="43"/>
      <c r="UZJ23" s="43"/>
      <c r="UZK23" s="43"/>
      <c r="UZL23" s="43"/>
      <c r="UZM23" s="43"/>
      <c r="UZN23" s="43"/>
      <c r="UZO23" s="43"/>
      <c r="UZP23" s="43"/>
      <c r="UZQ23" s="43"/>
      <c r="UZR23" s="43"/>
      <c r="UZS23" s="43"/>
      <c r="UZT23" s="43"/>
      <c r="UZU23" s="43"/>
      <c r="UZV23" s="43"/>
      <c r="UZW23" s="43"/>
      <c r="UZX23" s="43"/>
      <c r="UZY23" s="43"/>
      <c r="UZZ23" s="43"/>
      <c r="VAA23" s="43"/>
      <c r="VAB23" s="43"/>
      <c r="VAC23" s="43"/>
      <c r="VAD23" s="43"/>
      <c r="VAE23" s="43"/>
      <c r="VAF23" s="43"/>
      <c r="VAG23" s="43"/>
      <c r="VAH23" s="43"/>
      <c r="VAI23" s="43"/>
      <c r="VAJ23" s="43"/>
      <c r="VAK23" s="43"/>
      <c r="VAL23" s="43"/>
      <c r="VAM23" s="43"/>
      <c r="VAN23" s="43"/>
      <c r="VAO23" s="43"/>
      <c r="VAP23" s="43"/>
      <c r="VAQ23" s="43"/>
      <c r="VAR23" s="43"/>
      <c r="VAS23" s="43"/>
      <c r="VAT23" s="43"/>
      <c r="VAU23" s="43"/>
      <c r="VAV23" s="43"/>
      <c r="VAW23" s="43"/>
      <c r="VAX23" s="43"/>
      <c r="VAY23" s="43"/>
      <c r="VAZ23" s="43"/>
      <c r="VBA23" s="43"/>
      <c r="VBB23" s="43"/>
      <c r="VBC23" s="43"/>
      <c r="VBD23" s="43"/>
      <c r="VBE23" s="43"/>
      <c r="VBF23" s="43"/>
      <c r="VBG23" s="43"/>
      <c r="VBH23" s="43"/>
      <c r="VBI23" s="43"/>
      <c r="VBJ23" s="43"/>
      <c r="VBK23" s="43"/>
      <c r="VBL23" s="43"/>
      <c r="VBM23" s="43"/>
      <c r="VBN23" s="43"/>
      <c r="VBO23" s="43"/>
      <c r="VBP23" s="43"/>
      <c r="VBQ23" s="43"/>
      <c r="VBR23" s="43"/>
      <c r="VBS23" s="43"/>
      <c r="VBT23" s="43"/>
      <c r="VBU23" s="43"/>
      <c r="VBV23" s="43"/>
      <c r="VBW23" s="43"/>
      <c r="VBX23" s="43"/>
      <c r="VBY23" s="43"/>
      <c r="VBZ23" s="43"/>
      <c r="VCA23" s="43"/>
      <c r="VCB23" s="43"/>
      <c r="VCC23" s="43"/>
      <c r="VCD23" s="43"/>
      <c r="VCE23" s="43"/>
      <c r="VCF23" s="43"/>
      <c r="VCG23" s="43"/>
      <c r="VCH23" s="43"/>
      <c r="VCI23" s="43"/>
      <c r="VCJ23" s="43"/>
      <c r="VCK23" s="43"/>
      <c r="VCL23" s="43"/>
      <c r="VCM23" s="43"/>
      <c r="VCN23" s="43"/>
      <c r="VCO23" s="43"/>
      <c r="VCP23" s="43"/>
      <c r="VCQ23" s="43"/>
      <c r="VCR23" s="43"/>
      <c r="VCS23" s="43"/>
      <c r="VCT23" s="43"/>
      <c r="VCU23" s="43"/>
      <c r="VCV23" s="43"/>
      <c r="VCW23" s="43"/>
      <c r="VCX23" s="43"/>
      <c r="VCY23" s="43"/>
      <c r="VCZ23" s="43"/>
      <c r="VDA23" s="43"/>
      <c r="VDB23" s="43"/>
      <c r="VDC23" s="43"/>
      <c r="VDD23" s="43"/>
      <c r="VDE23" s="43"/>
      <c r="VDF23" s="43"/>
      <c r="VDG23" s="43"/>
      <c r="VDH23" s="43"/>
      <c r="VDI23" s="43"/>
      <c r="VDJ23" s="43"/>
      <c r="VDK23" s="43"/>
      <c r="VDL23" s="43"/>
      <c r="VDM23" s="43"/>
      <c r="VDN23" s="43"/>
      <c r="VDO23" s="43"/>
      <c r="VDP23" s="43"/>
      <c r="VDQ23" s="43"/>
      <c r="VDR23" s="43"/>
      <c r="VDS23" s="43"/>
      <c r="VDT23" s="43"/>
      <c r="VDU23" s="43"/>
      <c r="VDV23" s="43"/>
      <c r="VDW23" s="43"/>
      <c r="VDX23" s="43"/>
      <c r="VDY23" s="43"/>
      <c r="VDZ23" s="43"/>
      <c r="VEA23" s="43"/>
      <c r="VEB23" s="43"/>
      <c r="VEC23" s="43"/>
      <c r="VED23" s="43"/>
      <c r="VEE23" s="43"/>
      <c r="VEF23" s="43"/>
      <c r="VEG23" s="43"/>
      <c r="VEH23" s="43"/>
      <c r="VEI23" s="43"/>
      <c r="VEJ23" s="43"/>
      <c r="VEK23" s="43"/>
      <c r="VEL23" s="43"/>
      <c r="VEM23" s="43"/>
      <c r="VEN23" s="43"/>
      <c r="VEO23" s="43"/>
      <c r="VEP23" s="43"/>
      <c r="VEQ23" s="43"/>
      <c r="VER23" s="43"/>
      <c r="VES23" s="43"/>
      <c r="VET23" s="43"/>
      <c r="VEU23" s="43"/>
      <c r="VEV23" s="43"/>
      <c r="VEW23" s="43"/>
      <c r="VEX23" s="43"/>
      <c r="VEY23" s="43"/>
      <c r="VEZ23" s="43"/>
      <c r="VFA23" s="43"/>
      <c r="VFB23" s="43"/>
      <c r="VFC23" s="43"/>
      <c r="VFD23" s="43"/>
      <c r="VFE23" s="43"/>
      <c r="VFF23" s="43"/>
      <c r="VFG23" s="43"/>
      <c r="VFH23" s="43"/>
      <c r="VFI23" s="43"/>
      <c r="VFJ23" s="43"/>
      <c r="VFK23" s="43"/>
      <c r="VFL23" s="43"/>
      <c r="VFM23" s="43"/>
      <c r="VFN23" s="43"/>
      <c r="VFO23" s="43"/>
      <c r="VFP23" s="43"/>
      <c r="VFQ23" s="43"/>
      <c r="VFR23" s="43"/>
      <c r="VFS23" s="43"/>
      <c r="VFT23" s="43"/>
      <c r="VFU23" s="43"/>
      <c r="VFV23" s="43"/>
      <c r="VFW23" s="43"/>
      <c r="VFX23" s="43"/>
      <c r="VFY23" s="43"/>
      <c r="VFZ23" s="43"/>
      <c r="VGA23" s="43"/>
      <c r="VGB23" s="43"/>
      <c r="VGC23" s="43"/>
      <c r="VGD23" s="43"/>
      <c r="VGE23" s="43"/>
      <c r="VGF23" s="43"/>
      <c r="VGG23" s="43"/>
      <c r="VGH23" s="43"/>
      <c r="VGI23" s="43"/>
      <c r="VGJ23" s="43"/>
      <c r="VGK23" s="43"/>
      <c r="VGL23" s="43"/>
      <c r="VGM23" s="43"/>
      <c r="VGN23" s="43"/>
      <c r="VGO23" s="43"/>
      <c r="VGP23" s="43"/>
      <c r="VGQ23" s="43"/>
      <c r="VGR23" s="43"/>
      <c r="VGS23" s="43"/>
      <c r="VGT23" s="43"/>
      <c r="VGU23" s="43"/>
      <c r="VGV23" s="43"/>
      <c r="VGW23" s="43"/>
      <c r="VGX23" s="43"/>
      <c r="VGY23" s="43"/>
      <c r="VGZ23" s="43"/>
      <c r="VHA23" s="43"/>
      <c r="VHB23" s="43"/>
      <c r="VHC23" s="43"/>
      <c r="VHD23" s="43"/>
      <c r="VHE23" s="43"/>
      <c r="VHF23" s="43"/>
      <c r="VHG23" s="43"/>
      <c r="VHH23" s="43"/>
      <c r="VHI23" s="43"/>
      <c r="VHJ23" s="43"/>
      <c r="VHK23" s="43"/>
      <c r="VHL23" s="43"/>
      <c r="VHM23" s="43"/>
      <c r="VHN23" s="43"/>
      <c r="VHO23" s="43"/>
      <c r="VHP23" s="43"/>
      <c r="VHQ23" s="43"/>
      <c r="VHR23" s="43"/>
      <c r="VHS23" s="43"/>
      <c r="VHT23" s="43"/>
      <c r="VHU23" s="43"/>
      <c r="VHV23" s="43"/>
      <c r="VHW23" s="43"/>
      <c r="VHX23" s="43"/>
      <c r="VHY23" s="43"/>
      <c r="VHZ23" s="43"/>
      <c r="VIA23" s="43"/>
      <c r="VIB23" s="43"/>
      <c r="VIC23" s="43"/>
      <c r="VID23" s="43"/>
      <c r="VIE23" s="43"/>
      <c r="VIF23" s="43"/>
      <c r="VIG23" s="43"/>
      <c r="VIH23" s="43"/>
      <c r="VII23" s="43"/>
      <c r="VIJ23" s="43"/>
      <c r="VIK23" s="43"/>
      <c r="VIL23" s="43"/>
      <c r="VIM23" s="43"/>
      <c r="VIN23" s="43"/>
      <c r="VIO23" s="43"/>
      <c r="VIP23" s="43"/>
      <c r="VIQ23" s="43"/>
      <c r="VIR23" s="43"/>
      <c r="VIS23" s="43"/>
      <c r="VIT23" s="43"/>
      <c r="VIU23" s="43"/>
      <c r="VIV23" s="43"/>
      <c r="VIW23" s="43"/>
      <c r="VIX23" s="43"/>
      <c r="VIY23" s="43"/>
      <c r="VIZ23" s="43"/>
      <c r="VJA23" s="43"/>
      <c r="VJB23" s="43"/>
      <c r="VJC23" s="43"/>
      <c r="VJD23" s="43"/>
      <c r="VJE23" s="43"/>
      <c r="VJF23" s="43"/>
      <c r="VJG23" s="43"/>
      <c r="VJH23" s="43"/>
      <c r="VJI23" s="43"/>
      <c r="VJJ23" s="43"/>
      <c r="VJK23" s="43"/>
      <c r="VJL23" s="43"/>
      <c r="VJM23" s="43"/>
      <c r="VJN23" s="43"/>
      <c r="VJO23" s="43"/>
      <c r="VJP23" s="43"/>
      <c r="VJQ23" s="43"/>
      <c r="VJR23" s="43"/>
      <c r="VJS23" s="43"/>
      <c r="VJT23" s="43"/>
      <c r="VJU23" s="43"/>
      <c r="VJV23" s="43"/>
      <c r="VJW23" s="43"/>
      <c r="VJX23" s="43"/>
      <c r="VJY23" s="43"/>
      <c r="VJZ23" s="43"/>
      <c r="VKA23" s="43"/>
      <c r="VKB23" s="43"/>
      <c r="VKC23" s="43"/>
      <c r="VKD23" s="43"/>
      <c r="VKE23" s="43"/>
      <c r="VKF23" s="43"/>
      <c r="VKG23" s="43"/>
      <c r="VKH23" s="43"/>
      <c r="VKI23" s="43"/>
      <c r="VKJ23" s="43"/>
      <c r="VKK23" s="43"/>
      <c r="VKL23" s="43"/>
      <c r="VKM23" s="43"/>
      <c r="VKN23" s="43"/>
      <c r="VKO23" s="43"/>
      <c r="VKP23" s="43"/>
      <c r="VKQ23" s="43"/>
      <c r="VKR23" s="43"/>
      <c r="VKS23" s="43"/>
      <c r="VKT23" s="43"/>
      <c r="VKU23" s="43"/>
      <c r="VKV23" s="43"/>
      <c r="VKW23" s="43"/>
      <c r="VKX23" s="43"/>
      <c r="VKY23" s="43"/>
      <c r="VKZ23" s="43"/>
      <c r="VLA23" s="43"/>
      <c r="VLB23" s="43"/>
      <c r="VLC23" s="43"/>
      <c r="VLD23" s="43"/>
      <c r="VLE23" s="43"/>
      <c r="VLF23" s="43"/>
      <c r="VLG23" s="43"/>
      <c r="VLH23" s="43"/>
      <c r="VLI23" s="43"/>
      <c r="VLJ23" s="43"/>
      <c r="VLK23" s="43"/>
      <c r="VLL23" s="43"/>
      <c r="VLM23" s="43"/>
      <c r="VLN23" s="43"/>
      <c r="VLO23" s="43"/>
      <c r="VLP23" s="43"/>
      <c r="VLQ23" s="43"/>
      <c r="VLR23" s="43"/>
      <c r="VLS23" s="43"/>
      <c r="VLT23" s="43"/>
      <c r="VLU23" s="43"/>
      <c r="VLV23" s="43"/>
      <c r="VLW23" s="43"/>
      <c r="VLX23" s="43"/>
      <c r="VLY23" s="43"/>
      <c r="VLZ23" s="43"/>
      <c r="VMA23" s="43"/>
      <c r="VMB23" s="43"/>
      <c r="VMC23" s="43"/>
      <c r="VMD23" s="43"/>
      <c r="VME23" s="43"/>
      <c r="VMF23" s="43"/>
      <c r="VMG23" s="43"/>
      <c r="VMH23" s="43"/>
      <c r="VMI23" s="43"/>
      <c r="VMJ23" s="43"/>
      <c r="VMK23" s="43"/>
      <c r="VML23" s="43"/>
      <c r="VMM23" s="43"/>
      <c r="VMN23" s="43"/>
      <c r="VMO23" s="43"/>
      <c r="VMP23" s="43"/>
      <c r="VMQ23" s="43"/>
      <c r="VMR23" s="43"/>
      <c r="VMS23" s="43"/>
      <c r="VMT23" s="43"/>
      <c r="VMU23" s="43"/>
      <c r="VMV23" s="43"/>
      <c r="VMW23" s="43"/>
      <c r="VMX23" s="43"/>
      <c r="VMY23" s="43"/>
      <c r="VMZ23" s="43"/>
      <c r="VNA23" s="43"/>
      <c r="VNB23" s="43"/>
      <c r="VNC23" s="43"/>
      <c r="VND23" s="43"/>
      <c r="VNE23" s="43"/>
      <c r="VNF23" s="43"/>
      <c r="VNG23" s="43"/>
      <c r="VNH23" s="43"/>
      <c r="VNI23" s="43"/>
      <c r="VNJ23" s="43"/>
      <c r="VNK23" s="43"/>
      <c r="VNL23" s="43"/>
      <c r="VNM23" s="43"/>
      <c r="VNN23" s="43"/>
      <c r="VNO23" s="43"/>
      <c r="VNP23" s="43"/>
      <c r="VNQ23" s="43"/>
      <c r="VNR23" s="43"/>
      <c r="VNS23" s="43"/>
      <c r="VNT23" s="43"/>
      <c r="VNU23" s="43"/>
      <c r="VNV23" s="43"/>
      <c r="VNW23" s="43"/>
      <c r="VNX23" s="43"/>
      <c r="VNY23" s="43"/>
      <c r="VNZ23" s="43"/>
      <c r="VOA23" s="43"/>
      <c r="VOB23" s="43"/>
      <c r="VOC23" s="43"/>
      <c r="VOD23" s="43"/>
      <c r="VOE23" s="43"/>
      <c r="VOF23" s="43"/>
      <c r="VOG23" s="43"/>
      <c r="VOH23" s="43"/>
      <c r="VOI23" s="43"/>
      <c r="VOJ23" s="43"/>
      <c r="VOK23" s="43"/>
      <c r="VOL23" s="43"/>
      <c r="VOM23" s="43"/>
      <c r="VON23" s="43"/>
      <c r="VOO23" s="43"/>
      <c r="VOP23" s="43"/>
      <c r="VOQ23" s="43"/>
      <c r="VOR23" s="43"/>
      <c r="VOS23" s="43"/>
      <c r="VOT23" s="43"/>
      <c r="VOU23" s="43"/>
      <c r="VOV23" s="43"/>
      <c r="VOW23" s="43"/>
      <c r="VOX23" s="43"/>
      <c r="VOY23" s="43"/>
      <c r="VOZ23" s="43"/>
      <c r="VPA23" s="43"/>
      <c r="VPB23" s="43"/>
      <c r="VPC23" s="43"/>
      <c r="VPD23" s="43"/>
      <c r="VPE23" s="43"/>
      <c r="VPF23" s="43"/>
      <c r="VPG23" s="43"/>
      <c r="VPH23" s="43"/>
      <c r="VPI23" s="43"/>
      <c r="VPJ23" s="43"/>
      <c r="VPK23" s="43"/>
      <c r="VPL23" s="43"/>
      <c r="VPM23" s="43"/>
      <c r="VPN23" s="43"/>
      <c r="VPO23" s="43"/>
      <c r="VPP23" s="43"/>
      <c r="VPQ23" s="43"/>
      <c r="VPR23" s="43"/>
      <c r="VPS23" s="43"/>
      <c r="VPT23" s="43"/>
      <c r="VPU23" s="43"/>
      <c r="VPV23" s="43"/>
      <c r="VPW23" s="43"/>
      <c r="VPX23" s="43"/>
      <c r="VPY23" s="43"/>
      <c r="VPZ23" s="43"/>
      <c r="VQA23" s="43"/>
      <c r="VQB23" s="43"/>
      <c r="VQC23" s="43"/>
      <c r="VQD23" s="43"/>
      <c r="VQE23" s="43"/>
      <c r="VQF23" s="43"/>
      <c r="VQG23" s="43"/>
      <c r="VQH23" s="43"/>
      <c r="VQI23" s="43"/>
      <c r="VQJ23" s="43"/>
      <c r="VQK23" s="43"/>
      <c r="VQL23" s="43"/>
      <c r="VQM23" s="43"/>
      <c r="VQN23" s="43"/>
      <c r="VQO23" s="43"/>
      <c r="VQP23" s="43"/>
      <c r="VQQ23" s="43"/>
      <c r="VQR23" s="43"/>
      <c r="VQS23" s="43"/>
      <c r="VQT23" s="43"/>
      <c r="VQU23" s="43"/>
      <c r="VQV23" s="43"/>
      <c r="VQW23" s="43"/>
      <c r="VQX23" s="43"/>
      <c r="VQY23" s="43"/>
      <c r="VQZ23" s="43"/>
      <c r="VRA23" s="43"/>
      <c r="VRB23" s="43"/>
      <c r="VRC23" s="43"/>
      <c r="VRD23" s="43"/>
      <c r="VRE23" s="43"/>
      <c r="VRF23" s="43"/>
      <c r="VRG23" s="43"/>
      <c r="VRH23" s="43"/>
      <c r="VRI23" s="43"/>
      <c r="VRJ23" s="43"/>
      <c r="VRK23" s="43"/>
      <c r="VRL23" s="43"/>
      <c r="VRM23" s="43"/>
      <c r="VRN23" s="43"/>
      <c r="VRO23" s="43"/>
      <c r="VRP23" s="43"/>
      <c r="VRQ23" s="43"/>
      <c r="VRR23" s="43"/>
      <c r="VRS23" s="43"/>
      <c r="VRT23" s="43"/>
      <c r="VRU23" s="43"/>
      <c r="VRV23" s="43"/>
      <c r="VRW23" s="43"/>
      <c r="VRX23" s="43"/>
      <c r="VRY23" s="43"/>
      <c r="VRZ23" s="43"/>
      <c r="VSA23" s="43"/>
      <c r="VSB23" s="43"/>
      <c r="VSC23" s="43"/>
      <c r="VSD23" s="43"/>
      <c r="VSE23" s="43"/>
      <c r="VSF23" s="43"/>
      <c r="VSG23" s="43"/>
      <c r="VSH23" s="43"/>
      <c r="VSI23" s="43"/>
      <c r="VSJ23" s="43"/>
      <c r="VSK23" s="43"/>
      <c r="VSL23" s="43"/>
      <c r="VSM23" s="43"/>
      <c r="VSN23" s="43"/>
      <c r="VSO23" s="43"/>
      <c r="VSP23" s="43"/>
      <c r="VSQ23" s="43"/>
      <c r="VSR23" s="43"/>
      <c r="VSS23" s="43"/>
      <c r="VST23" s="43"/>
      <c r="VSU23" s="43"/>
      <c r="VSV23" s="43"/>
      <c r="VSW23" s="43"/>
      <c r="VSX23" s="43"/>
      <c r="VSY23" s="43"/>
      <c r="VSZ23" s="43"/>
      <c r="VTA23" s="43"/>
      <c r="VTB23" s="43"/>
      <c r="VTC23" s="43"/>
      <c r="VTD23" s="43"/>
      <c r="VTE23" s="43"/>
      <c r="VTF23" s="43"/>
      <c r="VTG23" s="43"/>
      <c r="VTH23" s="43"/>
      <c r="VTI23" s="43"/>
      <c r="VTJ23" s="43"/>
      <c r="VTK23" s="43"/>
      <c r="VTL23" s="43"/>
      <c r="VTM23" s="43"/>
      <c r="VTN23" s="43"/>
      <c r="VTO23" s="43"/>
      <c r="VTP23" s="43"/>
      <c r="VTQ23" s="43"/>
      <c r="VTR23" s="43"/>
      <c r="VTS23" s="43"/>
      <c r="VTT23" s="43"/>
      <c r="VTU23" s="43"/>
      <c r="VTV23" s="43"/>
      <c r="VTW23" s="43"/>
      <c r="VTX23" s="43"/>
      <c r="VTY23" s="43"/>
      <c r="VTZ23" s="43"/>
      <c r="VUA23" s="43"/>
      <c r="VUB23" s="43"/>
      <c r="VUC23" s="43"/>
      <c r="VUD23" s="43"/>
      <c r="VUE23" s="43"/>
      <c r="VUF23" s="43"/>
      <c r="VUG23" s="43"/>
      <c r="VUH23" s="43"/>
      <c r="VUI23" s="43"/>
      <c r="VUJ23" s="43"/>
      <c r="VUK23" s="43"/>
      <c r="VUL23" s="43"/>
      <c r="VUM23" s="43"/>
      <c r="VUN23" s="43"/>
      <c r="VUO23" s="43"/>
      <c r="VUP23" s="43"/>
      <c r="VUQ23" s="43"/>
      <c r="VUR23" s="43"/>
      <c r="VUS23" s="43"/>
      <c r="VUT23" s="43"/>
      <c r="VUU23" s="43"/>
      <c r="VUV23" s="43"/>
      <c r="VUW23" s="43"/>
      <c r="VUX23" s="43"/>
      <c r="VUY23" s="43"/>
      <c r="VUZ23" s="43"/>
      <c r="VVA23" s="43"/>
      <c r="VVB23" s="43"/>
      <c r="VVC23" s="43"/>
      <c r="VVD23" s="43"/>
      <c r="VVE23" s="43"/>
      <c r="VVF23" s="43"/>
      <c r="VVG23" s="43"/>
      <c r="VVH23" s="43"/>
      <c r="VVI23" s="43"/>
      <c r="VVJ23" s="43"/>
      <c r="VVK23" s="43"/>
      <c r="VVL23" s="43"/>
      <c r="VVM23" s="43"/>
      <c r="VVN23" s="43"/>
      <c r="VVO23" s="43"/>
      <c r="VVP23" s="43"/>
      <c r="VVQ23" s="43"/>
      <c r="VVR23" s="43"/>
      <c r="VVS23" s="43"/>
      <c r="VVT23" s="43"/>
      <c r="VVU23" s="43"/>
      <c r="VVV23" s="43"/>
      <c r="VVW23" s="43"/>
      <c r="VVX23" s="43"/>
      <c r="VVY23" s="43"/>
      <c r="VVZ23" s="43"/>
      <c r="VWA23" s="43"/>
      <c r="VWB23" s="43"/>
      <c r="VWC23" s="43"/>
      <c r="VWD23" s="43"/>
      <c r="VWE23" s="43"/>
      <c r="VWF23" s="43"/>
      <c r="VWG23" s="43"/>
      <c r="VWH23" s="43"/>
      <c r="VWI23" s="43"/>
      <c r="VWJ23" s="43"/>
      <c r="VWK23" s="43"/>
      <c r="VWL23" s="43"/>
      <c r="VWM23" s="43"/>
      <c r="VWN23" s="43"/>
      <c r="VWO23" s="43"/>
      <c r="VWP23" s="43"/>
      <c r="VWQ23" s="43"/>
      <c r="VWR23" s="43"/>
      <c r="VWS23" s="43"/>
      <c r="VWT23" s="43"/>
      <c r="VWU23" s="43"/>
      <c r="VWV23" s="43"/>
      <c r="VWW23" s="43"/>
      <c r="VWX23" s="43"/>
      <c r="VWY23" s="43"/>
      <c r="VWZ23" s="43"/>
      <c r="VXA23" s="43"/>
      <c r="VXB23" s="43"/>
      <c r="VXC23" s="43"/>
      <c r="VXD23" s="43"/>
      <c r="VXE23" s="43"/>
      <c r="VXF23" s="43"/>
      <c r="VXG23" s="43"/>
      <c r="VXH23" s="43"/>
      <c r="VXI23" s="43"/>
      <c r="VXJ23" s="43"/>
      <c r="VXK23" s="43"/>
      <c r="VXL23" s="43"/>
      <c r="VXM23" s="43"/>
      <c r="VXN23" s="43"/>
      <c r="VXO23" s="43"/>
      <c r="VXP23" s="43"/>
      <c r="VXQ23" s="43"/>
      <c r="VXR23" s="43"/>
      <c r="VXS23" s="43"/>
      <c r="VXT23" s="43"/>
      <c r="VXU23" s="43"/>
      <c r="VXV23" s="43"/>
      <c r="VXW23" s="43"/>
      <c r="VXX23" s="43"/>
      <c r="VXY23" s="43"/>
      <c r="VXZ23" s="43"/>
      <c r="VYA23" s="43"/>
      <c r="VYB23" s="43"/>
      <c r="VYC23" s="43"/>
      <c r="VYD23" s="43"/>
      <c r="VYE23" s="43"/>
      <c r="VYF23" s="43"/>
      <c r="VYG23" s="43"/>
      <c r="VYH23" s="43"/>
      <c r="VYI23" s="43"/>
      <c r="VYJ23" s="43"/>
      <c r="VYK23" s="43"/>
      <c r="VYL23" s="43"/>
      <c r="VYM23" s="43"/>
      <c r="VYN23" s="43"/>
      <c r="VYO23" s="43"/>
      <c r="VYP23" s="43"/>
      <c r="VYQ23" s="43"/>
      <c r="VYR23" s="43"/>
      <c r="VYS23" s="43"/>
      <c r="VYT23" s="43"/>
      <c r="VYU23" s="43"/>
      <c r="VYV23" s="43"/>
      <c r="VYW23" s="43"/>
      <c r="VYX23" s="43"/>
      <c r="VYY23" s="43"/>
      <c r="VYZ23" s="43"/>
      <c r="VZA23" s="43"/>
      <c r="VZB23" s="43"/>
      <c r="VZC23" s="43"/>
      <c r="VZD23" s="43"/>
      <c r="VZE23" s="43"/>
      <c r="VZF23" s="43"/>
      <c r="VZG23" s="43"/>
      <c r="VZH23" s="43"/>
      <c r="VZI23" s="43"/>
      <c r="VZJ23" s="43"/>
      <c r="VZK23" s="43"/>
      <c r="VZL23" s="43"/>
      <c r="VZM23" s="43"/>
      <c r="VZN23" s="43"/>
      <c r="VZO23" s="43"/>
      <c r="VZP23" s="43"/>
      <c r="VZQ23" s="43"/>
      <c r="VZR23" s="43"/>
      <c r="VZS23" s="43"/>
      <c r="VZT23" s="43"/>
      <c r="VZU23" s="43"/>
      <c r="VZV23" s="43"/>
      <c r="VZW23" s="43"/>
      <c r="VZX23" s="43"/>
      <c r="VZY23" s="43"/>
      <c r="VZZ23" s="43"/>
      <c r="WAA23" s="43"/>
      <c r="WAB23" s="43"/>
      <c r="WAC23" s="43"/>
      <c r="WAD23" s="43"/>
      <c r="WAE23" s="43"/>
      <c r="WAF23" s="43"/>
      <c r="WAG23" s="43"/>
      <c r="WAH23" s="43"/>
      <c r="WAI23" s="43"/>
      <c r="WAJ23" s="43"/>
      <c r="WAK23" s="43"/>
      <c r="WAL23" s="43"/>
      <c r="WAM23" s="43"/>
      <c r="WAN23" s="43"/>
      <c r="WAO23" s="43"/>
      <c r="WAP23" s="43"/>
      <c r="WAQ23" s="43"/>
      <c r="WAR23" s="43"/>
      <c r="WAS23" s="43"/>
      <c r="WAT23" s="43"/>
      <c r="WAU23" s="43"/>
      <c r="WAV23" s="43"/>
      <c r="WAW23" s="43"/>
      <c r="WAX23" s="43"/>
      <c r="WAY23" s="43"/>
      <c r="WAZ23" s="43"/>
      <c r="WBA23" s="43"/>
      <c r="WBB23" s="43"/>
      <c r="WBC23" s="43"/>
      <c r="WBD23" s="43"/>
      <c r="WBE23" s="43"/>
      <c r="WBF23" s="43"/>
      <c r="WBG23" s="43"/>
      <c r="WBH23" s="43"/>
      <c r="WBI23" s="43"/>
      <c r="WBJ23" s="43"/>
      <c r="WBK23" s="43"/>
      <c r="WBL23" s="43"/>
      <c r="WBM23" s="43"/>
      <c r="WBN23" s="43"/>
      <c r="WBO23" s="43"/>
      <c r="WBP23" s="43"/>
      <c r="WBQ23" s="43"/>
      <c r="WBR23" s="43"/>
      <c r="WBS23" s="43"/>
      <c r="WBT23" s="43"/>
      <c r="WBU23" s="43"/>
      <c r="WBV23" s="43"/>
      <c r="WBW23" s="43"/>
      <c r="WBX23" s="43"/>
      <c r="WBY23" s="43"/>
      <c r="WBZ23" s="43"/>
      <c r="WCA23" s="43"/>
      <c r="WCB23" s="43"/>
      <c r="WCC23" s="43"/>
      <c r="WCD23" s="43"/>
      <c r="WCE23" s="43"/>
      <c r="WCF23" s="43"/>
      <c r="WCG23" s="43"/>
      <c r="WCH23" s="43"/>
      <c r="WCI23" s="43"/>
      <c r="WCJ23" s="43"/>
      <c r="WCK23" s="43"/>
      <c r="WCL23" s="43"/>
      <c r="WCM23" s="43"/>
      <c r="WCN23" s="43"/>
      <c r="WCO23" s="43"/>
      <c r="WCP23" s="43"/>
      <c r="WCQ23" s="43"/>
      <c r="WCR23" s="43"/>
      <c r="WCS23" s="43"/>
      <c r="WCT23" s="43"/>
      <c r="WCU23" s="43"/>
      <c r="WCV23" s="43"/>
      <c r="WCW23" s="43"/>
      <c r="WCX23" s="43"/>
      <c r="WCY23" s="43"/>
      <c r="WCZ23" s="43"/>
      <c r="WDA23" s="43"/>
      <c r="WDB23" s="43"/>
      <c r="WDC23" s="43"/>
      <c r="WDD23" s="43"/>
      <c r="WDE23" s="43"/>
      <c r="WDF23" s="43"/>
      <c r="WDG23" s="43"/>
      <c r="WDH23" s="43"/>
      <c r="WDI23" s="43"/>
      <c r="WDJ23" s="43"/>
      <c r="WDK23" s="43"/>
      <c r="WDL23" s="43"/>
      <c r="WDM23" s="43"/>
      <c r="WDN23" s="43"/>
      <c r="WDO23" s="43"/>
      <c r="WDP23" s="43"/>
      <c r="WDQ23" s="43"/>
      <c r="WDR23" s="43"/>
      <c r="WDS23" s="43"/>
      <c r="WDT23" s="43"/>
      <c r="WDU23" s="43"/>
      <c r="WDV23" s="43"/>
      <c r="WDW23" s="43"/>
      <c r="WDX23" s="43"/>
      <c r="WDY23" s="43"/>
      <c r="WDZ23" s="43"/>
      <c r="WEA23" s="43"/>
      <c r="WEB23" s="43"/>
      <c r="WEC23" s="43"/>
      <c r="WED23" s="43"/>
      <c r="WEE23" s="43"/>
      <c r="WEF23" s="43"/>
      <c r="WEG23" s="43"/>
      <c r="WEH23" s="43"/>
      <c r="WEI23" s="43"/>
      <c r="WEJ23" s="43"/>
      <c r="WEK23" s="43"/>
      <c r="WEL23" s="43"/>
      <c r="WEM23" s="43"/>
      <c r="WEN23" s="43"/>
      <c r="WEO23" s="43"/>
      <c r="WEP23" s="43"/>
      <c r="WEQ23" s="43"/>
      <c r="WER23" s="43"/>
      <c r="WES23" s="43"/>
      <c r="WET23" s="43"/>
      <c r="WEU23" s="43"/>
      <c r="WEV23" s="43"/>
      <c r="WEW23" s="43"/>
      <c r="WEX23" s="43"/>
      <c r="WEY23" s="43"/>
      <c r="WEZ23" s="43"/>
      <c r="WFA23" s="43"/>
      <c r="WFB23" s="43"/>
      <c r="WFC23" s="43"/>
      <c r="WFD23" s="43"/>
      <c r="WFE23" s="43"/>
      <c r="WFF23" s="43"/>
      <c r="WFG23" s="43"/>
      <c r="WFH23" s="43"/>
      <c r="WFI23" s="43"/>
      <c r="WFJ23" s="43"/>
      <c r="WFK23" s="43"/>
      <c r="WFL23" s="43"/>
      <c r="WFM23" s="43"/>
      <c r="WFN23" s="43"/>
      <c r="WFO23" s="43"/>
      <c r="WFP23" s="43"/>
      <c r="WFQ23" s="43"/>
      <c r="WFR23" s="43"/>
      <c r="WFS23" s="43"/>
      <c r="WFT23" s="43"/>
      <c r="WFU23" s="43"/>
      <c r="WFV23" s="43"/>
      <c r="WFW23" s="43"/>
      <c r="WFX23" s="43"/>
      <c r="WFY23" s="43"/>
      <c r="WFZ23" s="43"/>
      <c r="WGA23" s="43"/>
      <c r="WGB23" s="43"/>
      <c r="WGC23" s="43"/>
      <c r="WGD23" s="43"/>
      <c r="WGE23" s="43"/>
      <c r="WGF23" s="43"/>
      <c r="WGG23" s="43"/>
      <c r="WGH23" s="43"/>
      <c r="WGI23" s="43"/>
      <c r="WGJ23" s="43"/>
      <c r="WGK23" s="43"/>
      <c r="WGL23" s="43"/>
      <c r="WGM23" s="43"/>
      <c r="WGN23" s="43"/>
      <c r="WGO23" s="43"/>
      <c r="WGP23" s="43"/>
      <c r="WGQ23" s="43"/>
      <c r="WGR23" s="43"/>
      <c r="WGS23" s="43"/>
      <c r="WGT23" s="43"/>
      <c r="WGU23" s="43"/>
      <c r="WGV23" s="43"/>
      <c r="WGW23" s="43"/>
      <c r="WGX23" s="43"/>
      <c r="WGY23" s="43"/>
      <c r="WGZ23" s="43"/>
      <c r="WHA23" s="43"/>
      <c r="WHB23" s="43"/>
      <c r="WHC23" s="43"/>
      <c r="WHD23" s="43"/>
      <c r="WHE23" s="43"/>
      <c r="WHF23" s="43"/>
      <c r="WHG23" s="43"/>
      <c r="WHH23" s="43"/>
      <c r="WHI23" s="43"/>
      <c r="WHJ23" s="43"/>
      <c r="WHK23" s="43"/>
      <c r="WHL23" s="43"/>
      <c r="WHM23" s="43"/>
      <c r="WHN23" s="43"/>
      <c r="WHO23" s="43"/>
      <c r="WHP23" s="43"/>
      <c r="WHQ23" s="43"/>
      <c r="WHR23" s="43"/>
      <c r="WHS23" s="43"/>
      <c r="WHT23" s="43"/>
      <c r="WHU23" s="43"/>
      <c r="WHV23" s="43"/>
      <c r="WHW23" s="43"/>
      <c r="WHX23" s="43"/>
      <c r="WHY23" s="43"/>
      <c r="WHZ23" s="43"/>
      <c r="WIA23" s="43"/>
      <c r="WIB23" s="43"/>
      <c r="WIC23" s="43"/>
      <c r="WID23" s="43"/>
      <c r="WIE23" s="43"/>
      <c r="WIF23" s="43"/>
      <c r="WIG23" s="43"/>
      <c r="WIH23" s="43"/>
      <c r="WII23" s="43"/>
      <c r="WIJ23" s="43"/>
      <c r="WIK23" s="43"/>
      <c r="WIL23" s="43"/>
      <c r="WIM23" s="43"/>
      <c r="WIN23" s="43"/>
      <c r="WIO23" s="43"/>
      <c r="WIP23" s="43"/>
      <c r="WIQ23" s="43"/>
      <c r="WIR23" s="43"/>
      <c r="WIS23" s="43"/>
      <c r="WIT23" s="43"/>
      <c r="WIU23" s="43"/>
      <c r="WIV23" s="43"/>
      <c r="WIW23" s="43"/>
      <c r="WIX23" s="43"/>
      <c r="WIY23" s="43"/>
      <c r="WIZ23" s="43"/>
      <c r="WJA23" s="43"/>
      <c r="WJB23" s="43"/>
      <c r="WJC23" s="43"/>
      <c r="WJD23" s="43"/>
      <c r="WJE23" s="43"/>
      <c r="WJF23" s="43"/>
      <c r="WJG23" s="43"/>
      <c r="WJH23" s="43"/>
      <c r="WJI23" s="43"/>
      <c r="WJJ23" s="43"/>
      <c r="WJK23" s="43"/>
      <c r="WJL23" s="43"/>
      <c r="WJM23" s="43"/>
      <c r="WJN23" s="43"/>
      <c r="WJO23" s="43"/>
      <c r="WJP23" s="43"/>
      <c r="WJQ23" s="43"/>
      <c r="WJR23" s="43"/>
      <c r="WJS23" s="43"/>
      <c r="WJT23" s="43"/>
      <c r="WJU23" s="43"/>
      <c r="WJV23" s="43"/>
      <c r="WJW23" s="43"/>
      <c r="WJX23" s="43"/>
      <c r="WJY23" s="43"/>
      <c r="WJZ23" s="43"/>
      <c r="WKA23" s="43"/>
      <c r="WKB23" s="43"/>
      <c r="WKC23" s="43"/>
      <c r="WKD23" s="43"/>
      <c r="WKE23" s="43"/>
      <c r="WKF23" s="43"/>
      <c r="WKG23" s="43"/>
      <c r="WKH23" s="43"/>
      <c r="WKI23" s="43"/>
      <c r="WKJ23" s="43"/>
      <c r="WKK23" s="43"/>
      <c r="WKL23" s="43"/>
      <c r="WKM23" s="43"/>
      <c r="WKN23" s="43"/>
      <c r="WKO23" s="43"/>
      <c r="WKP23" s="43"/>
      <c r="WKQ23" s="43"/>
      <c r="WKR23" s="43"/>
      <c r="WKS23" s="43"/>
      <c r="WKT23" s="43"/>
      <c r="WKU23" s="43"/>
      <c r="WKV23" s="43"/>
      <c r="WKW23" s="43"/>
      <c r="WKX23" s="43"/>
      <c r="WKY23" s="43"/>
      <c r="WKZ23" s="43"/>
      <c r="WLA23" s="43"/>
      <c r="WLB23" s="43"/>
      <c r="WLC23" s="43"/>
      <c r="WLD23" s="43"/>
      <c r="WLE23" s="43"/>
      <c r="WLF23" s="43"/>
      <c r="WLG23" s="43"/>
      <c r="WLH23" s="43"/>
      <c r="WLI23" s="43"/>
      <c r="WLJ23" s="43"/>
      <c r="WLK23" s="43"/>
      <c r="WLL23" s="43"/>
      <c r="WLM23" s="43"/>
      <c r="WLN23" s="43"/>
      <c r="WLO23" s="43"/>
      <c r="WLP23" s="43"/>
      <c r="WLQ23" s="43"/>
      <c r="WLR23" s="43"/>
      <c r="WLS23" s="43"/>
      <c r="WLT23" s="43"/>
      <c r="WLU23" s="43"/>
      <c r="WLV23" s="43"/>
      <c r="WLW23" s="43"/>
      <c r="WLX23" s="43"/>
      <c r="WLY23" s="43"/>
      <c r="WLZ23" s="43"/>
      <c r="WMA23" s="43"/>
      <c r="WMB23" s="43"/>
      <c r="WMC23" s="43"/>
      <c r="WMD23" s="43"/>
      <c r="WME23" s="43"/>
      <c r="WMF23" s="43"/>
      <c r="WMG23" s="43"/>
      <c r="WMH23" s="43"/>
      <c r="WMI23" s="43"/>
      <c r="WMJ23" s="43"/>
      <c r="WMK23" s="43"/>
      <c r="WML23" s="43"/>
      <c r="WMM23" s="43"/>
      <c r="WMN23" s="43"/>
      <c r="WMO23" s="43"/>
      <c r="WMP23" s="43"/>
      <c r="WMQ23" s="43"/>
      <c r="WMR23" s="43"/>
      <c r="WMS23" s="43"/>
      <c r="WMT23" s="43"/>
      <c r="WMU23" s="43"/>
      <c r="WMV23" s="43"/>
      <c r="WMW23" s="43"/>
      <c r="WMX23" s="43"/>
      <c r="WMY23" s="43"/>
      <c r="WMZ23" s="43"/>
      <c r="WNA23" s="43"/>
      <c r="WNB23" s="43"/>
      <c r="WNC23" s="43"/>
      <c r="WND23" s="43"/>
      <c r="WNE23" s="43"/>
      <c r="WNF23" s="43"/>
      <c r="WNG23" s="43"/>
      <c r="WNH23" s="43"/>
      <c r="WNI23" s="43"/>
      <c r="WNJ23" s="43"/>
      <c r="WNK23" s="43"/>
      <c r="WNL23" s="43"/>
      <c r="WNM23" s="43"/>
      <c r="WNN23" s="43"/>
      <c r="WNO23" s="43"/>
      <c r="WNP23" s="43"/>
      <c r="WNQ23" s="43"/>
      <c r="WNR23" s="43"/>
      <c r="WNS23" s="43"/>
      <c r="WNT23" s="43"/>
      <c r="WNU23" s="43"/>
      <c r="WNV23" s="43"/>
      <c r="WNW23" s="43"/>
      <c r="WNX23" s="43"/>
      <c r="WNY23" s="43"/>
      <c r="WNZ23" s="43"/>
      <c r="WOA23" s="43"/>
      <c r="WOB23" s="43"/>
      <c r="WOC23" s="43"/>
      <c r="WOD23" s="43"/>
      <c r="WOE23" s="43"/>
      <c r="WOF23" s="43"/>
      <c r="WOG23" s="43"/>
      <c r="WOH23" s="43"/>
      <c r="WOI23" s="43"/>
      <c r="WOJ23" s="43"/>
      <c r="WOK23" s="43"/>
      <c r="WOL23" s="43"/>
      <c r="WOM23" s="43"/>
      <c r="WON23" s="43"/>
      <c r="WOO23" s="43"/>
      <c r="WOP23" s="43"/>
      <c r="WOQ23" s="43"/>
      <c r="WOR23" s="43"/>
      <c r="WOS23" s="43"/>
      <c r="WOT23" s="43"/>
      <c r="WOU23" s="43"/>
      <c r="WOV23" s="43"/>
      <c r="WOW23" s="43"/>
      <c r="WOX23" s="43"/>
      <c r="WOY23" s="43"/>
      <c r="WOZ23" s="43"/>
      <c r="WPA23" s="43"/>
      <c r="WPB23" s="43"/>
      <c r="WPC23" s="43"/>
      <c r="WPD23" s="43"/>
      <c r="WPE23" s="43"/>
      <c r="WPF23" s="43"/>
      <c r="WPG23" s="43"/>
      <c r="WPH23" s="43"/>
      <c r="WPI23" s="43"/>
      <c r="WPJ23" s="43"/>
      <c r="WPK23" s="43"/>
      <c r="WPL23" s="43"/>
      <c r="WPM23" s="43"/>
      <c r="WPN23" s="43"/>
      <c r="WPO23" s="43"/>
      <c r="WPP23" s="43"/>
      <c r="WPQ23" s="43"/>
      <c r="WPR23" s="43"/>
      <c r="WPS23" s="43"/>
      <c r="WPT23" s="43"/>
      <c r="WPU23" s="43"/>
      <c r="WPV23" s="43"/>
      <c r="WPW23" s="43"/>
      <c r="WPX23" s="43"/>
      <c r="WPY23" s="43"/>
      <c r="WPZ23" s="43"/>
      <c r="WQA23" s="43"/>
      <c r="WQB23" s="43"/>
      <c r="WQC23" s="43"/>
      <c r="WQD23" s="43"/>
      <c r="WQE23" s="43"/>
      <c r="WQF23" s="43"/>
      <c r="WQG23" s="43"/>
      <c r="WQH23" s="43"/>
      <c r="WQI23" s="43"/>
      <c r="WQJ23" s="43"/>
      <c r="WQK23" s="43"/>
      <c r="WQL23" s="43"/>
      <c r="WQM23" s="43"/>
      <c r="WQN23" s="43"/>
      <c r="WQO23" s="43"/>
      <c r="WQP23" s="43"/>
      <c r="WQQ23" s="43"/>
      <c r="WQR23" s="43"/>
      <c r="WQS23" s="43"/>
      <c r="WQT23" s="43"/>
      <c r="WQU23" s="43"/>
      <c r="WQV23" s="43"/>
      <c r="WQW23" s="43"/>
      <c r="WQX23" s="43"/>
      <c r="WQY23" s="43"/>
      <c r="WQZ23" s="43"/>
      <c r="WRA23" s="43"/>
      <c r="WRB23" s="43"/>
      <c r="WRC23" s="43"/>
      <c r="WRD23" s="43"/>
      <c r="WRE23" s="43"/>
      <c r="WRF23" s="43"/>
      <c r="WRG23" s="43"/>
      <c r="WRH23" s="43"/>
      <c r="WRI23" s="43"/>
      <c r="WRJ23" s="43"/>
      <c r="WRK23" s="43"/>
      <c r="WRL23" s="43"/>
      <c r="WRM23" s="43"/>
      <c r="WRN23" s="43"/>
      <c r="WRO23" s="43"/>
      <c r="WRP23" s="43"/>
      <c r="WRQ23" s="43"/>
      <c r="WRR23" s="43"/>
      <c r="WRS23" s="43"/>
      <c r="WRT23" s="43"/>
      <c r="WRU23" s="43"/>
      <c r="WRV23" s="43"/>
      <c r="WRW23" s="43"/>
      <c r="WRX23" s="43"/>
      <c r="WRY23" s="43"/>
      <c r="WRZ23" s="43"/>
      <c r="WSA23" s="43"/>
      <c r="WSB23" s="43"/>
      <c r="WSC23" s="43"/>
      <c r="WSD23" s="43"/>
      <c r="WSE23" s="43"/>
      <c r="WSF23" s="43"/>
      <c r="WSG23" s="43"/>
      <c r="WSH23" s="43"/>
      <c r="WSI23" s="43"/>
      <c r="WSJ23" s="43"/>
      <c r="WSK23" s="43"/>
      <c r="WSL23" s="43"/>
      <c r="WSM23" s="43"/>
      <c r="WSN23" s="43"/>
      <c r="WSO23" s="43"/>
      <c r="WSP23" s="43"/>
      <c r="WSQ23" s="43"/>
      <c r="WSR23" s="43"/>
      <c r="WSS23" s="43"/>
      <c r="WST23" s="43"/>
      <c r="WSU23" s="43"/>
      <c r="WSV23" s="43"/>
      <c r="WSW23" s="43"/>
      <c r="WSX23" s="43"/>
      <c r="WSY23" s="43"/>
      <c r="WSZ23" s="43"/>
      <c r="WTA23" s="43"/>
      <c r="WTB23" s="43"/>
      <c r="WTC23" s="43"/>
      <c r="WTD23" s="43"/>
      <c r="WTE23" s="43"/>
      <c r="WTF23" s="43"/>
      <c r="WTG23" s="43"/>
      <c r="WTH23" s="43"/>
      <c r="WTI23" s="43"/>
      <c r="WTJ23" s="43"/>
      <c r="WTK23" s="43"/>
      <c r="WTL23" s="43"/>
      <c r="WTM23" s="43"/>
      <c r="WTN23" s="43"/>
      <c r="WTO23" s="43"/>
      <c r="WTP23" s="43"/>
      <c r="WTQ23" s="43"/>
      <c r="WTR23" s="43"/>
      <c r="WTS23" s="43"/>
      <c r="WTT23" s="43"/>
      <c r="WTU23" s="43"/>
      <c r="WTV23" s="43"/>
      <c r="WTW23" s="43"/>
      <c r="WTX23" s="43"/>
      <c r="WTY23" s="43"/>
      <c r="WTZ23" s="43"/>
      <c r="WUA23" s="43"/>
      <c r="WUB23" s="43"/>
      <c r="WUC23" s="43"/>
      <c r="WUD23" s="43"/>
      <c r="WUE23" s="43"/>
      <c r="WUF23" s="43"/>
      <c r="WUG23" s="43"/>
      <c r="WUH23" s="43"/>
      <c r="WUI23" s="43"/>
      <c r="WUJ23" s="43"/>
      <c r="WUK23" s="43"/>
      <c r="WUL23" s="43"/>
      <c r="WUM23" s="43"/>
      <c r="WUN23" s="43"/>
      <c r="WUO23" s="43"/>
      <c r="WUP23" s="43"/>
      <c r="WUQ23" s="43"/>
      <c r="WUR23" s="43"/>
      <c r="WUS23" s="43"/>
      <c r="WUT23" s="43"/>
      <c r="WUU23" s="43"/>
      <c r="WUV23" s="43"/>
      <c r="WUW23" s="43"/>
      <c r="WUX23" s="43"/>
      <c r="WUY23" s="43"/>
      <c r="WUZ23" s="43"/>
      <c r="WVA23" s="43"/>
      <c r="WVB23" s="43"/>
      <c r="WVC23" s="43"/>
      <c r="WVD23" s="43"/>
      <c r="WVE23" s="43"/>
      <c r="WVF23" s="43"/>
      <c r="WVG23" s="43"/>
      <c r="WVH23" s="43"/>
      <c r="WVI23" s="43"/>
      <c r="WVJ23" s="43"/>
      <c r="WVK23" s="43"/>
      <c r="WVL23" s="43"/>
      <c r="WVM23" s="43"/>
      <c r="WVN23" s="43"/>
      <c r="WVO23" s="43"/>
      <c r="WVP23" s="43"/>
      <c r="WVQ23" s="43"/>
      <c r="WVR23" s="43"/>
      <c r="WVS23" s="43"/>
      <c r="WVT23" s="43"/>
      <c r="WVU23" s="43"/>
      <c r="WVV23" s="43"/>
      <c r="WVW23" s="43"/>
      <c r="WVX23" s="43"/>
      <c r="WVY23" s="43"/>
      <c r="WVZ23" s="43"/>
      <c r="WWA23" s="43"/>
      <c r="WWB23" s="43"/>
      <c r="WWC23" s="43"/>
      <c r="WWD23" s="43"/>
      <c r="WWE23" s="43"/>
      <c r="WWF23" s="43"/>
      <c r="WWG23" s="43"/>
      <c r="WWH23" s="43"/>
      <c r="WWI23" s="43"/>
      <c r="WWJ23" s="43"/>
      <c r="WWK23" s="43"/>
      <c r="WWL23" s="43"/>
      <c r="WWM23" s="43"/>
      <c r="WWN23" s="43"/>
      <c r="WWO23" s="43"/>
      <c r="WWP23" s="43"/>
      <c r="WWQ23" s="43"/>
      <c r="WWR23" s="43"/>
      <c r="WWS23" s="43"/>
      <c r="WWT23" s="43"/>
      <c r="WWU23" s="43"/>
      <c r="WWV23" s="43"/>
      <c r="WWW23" s="43"/>
      <c r="WWX23" s="43"/>
      <c r="WWY23" s="43"/>
      <c r="WWZ23" s="43"/>
      <c r="WXA23" s="43"/>
      <c r="WXB23" s="43"/>
      <c r="WXC23" s="43"/>
      <c r="WXD23" s="43"/>
      <c r="WXE23" s="43"/>
      <c r="WXF23" s="43"/>
      <c r="WXG23" s="43"/>
      <c r="WXH23" s="43"/>
      <c r="WXI23" s="43"/>
      <c r="WXJ23" s="43"/>
      <c r="WXK23" s="43"/>
      <c r="WXL23" s="43"/>
      <c r="WXM23" s="43"/>
      <c r="WXN23" s="43"/>
      <c r="WXO23" s="43"/>
      <c r="WXP23" s="43"/>
      <c r="WXQ23" s="43"/>
      <c r="WXR23" s="43"/>
      <c r="WXS23" s="43"/>
      <c r="WXT23" s="43"/>
      <c r="WXU23" s="43"/>
      <c r="WXV23" s="43"/>
      <c r="WXW23" s="43"/>
      <c r="WXX23" s="43"/>
      <c r="WXY23" s="43"/>
      <c r="WXZ23" s="43"/>
      <c r="WYA23" s="43"/>
      <c r="WYB23" s="43"/>
      <c r="WYC23" s="43"/>
      <c r="WYD23" s="43"/>
      <c r="WYE23" s="43"/>
      <c r="WYF23" s="43"/>
      <c r="WYG23" s="43"/>
      <c r="WYH23" s="43"/>
      <c r="WYI23" s="43"/>
      <c r="WYJ23" s="43"/>
      <c r="WYK23" s="43"/>
      <c r="WYL23" s="43"/>
      <c r="WYM23" s="43"/>
      <c r="WYN23" s="43"/>
      <c r="WYO23" s="43"/>
      <c r="WYP23" s="43"/>
      <c r="WYQ23" s="43"/>
      <c r="WYR23" s="43"/>
      <c r="WYS23" s="43"/>
      <c r="WYT23" s="43"/>
      <c r="WYU23" s="43"/>
      <c r="WYV23" s="43"/>
      <c r="WYW23" s="43"/>
      <c r="WYX23" s="43"/>
      <c r="WYY23" s="43"/>
      <c r="WYZ23" s="43"/>
      <c r="WZA23" s="43"/>
      <c r="WZB23" s="43"/>
      <c r="WZC23" s="43"/>
      <c r="WZD23" s="43"/>
      <c r="WZE23" s="43"/>
      <c r="WZF23" s="43"/>
      <c r="WZG23" s="43"/>
      <c r="WZH23" s="43"/>
      <c r="WZI23" s="43"/>
      <c r="WZJ23" s="43"/>
      <c r="WZK23" s="43"/>
      <c r="WZL23" s="43"/>
      <c r="WZM23" s="43"/>
      <c r="WZN23" s="43"/>
      <c r="WZO23" s="43"/>
      <c r="WZP23" s="43"/>
      <c r="WZQ23" s="43"/>
      <c r="WZR23" s="43"/>
      <c r="WZS23" s="43"/>
      <c r="WZT23" s="43"/>
      <c r="WZU23" s="43"/>
      <c r="WZV23" s="43"/>
      <c r="WZW23" s="43"/>
      <c r="WZX23" s="43"/>
      <c r="WZY23" s="43"/>
      <c r="WZZ23" s="43"/>
      <c r="XAA23" s="43"/>
      <c r="XAB23" s="43"/>
      <c r="XAC23" s="43"/>
      <c r="XAD23" s="43"/>
      <c r="XAE23" s="43"/>
      <c r="XAF23" s="43"/>
      <c r="XAG23" s="43"/>
      <c r="XAH23" s="43"/>
      <c r="XAI23" s="43"/>
      <c r="XAJ23" s="43"/>
      <c r="XAK23" s="43"/>
      <c r="XAL23" s="43"/>
      <c r="XAM23" s="43"/>
      <c r="XAN23" s="43"/>
      <c r="XAO23" s="43"/>
      <c r="XAP23" s="43"/>
      <c r="XAQ23" s="43"/>
      <c r="XAR23" s="43"/>
      <c r="XAS23" s="43"/>
      <c r="XAT23" s="43"/>
      <c r="XAU23" s="43"/>
      <c r="XAV23" s="43"/>
      <c r="XAW23" s="43"/>
      <c r="XAX23" s="43"/>
      <c r="XAY23" s="43"/>
      <c r="XAZ23" s="43"/>
      <c r="XBA23" s="43"/>
      <c r="XBB23" s="43"/>
      <c r="XBC23" s="43"/>
      <c r="XBD23" s="43"/>
      <c r="XBE23" s="43"/>
      <c r="XBF23" s="43"/>
      <c r="XBG23" s="43"/>
      <c r="XBH23" s="43"/>
      <c r="XBI23" s="43"/>
      <c r="XBJ23" s="43"/>
      <c r="XBK23" s="43"/>
      <c r="XBL23" s="43"/>
      <c r="XBM23" s="43"/>
      <c r="XBN23" s="43"/>
      <c r="XBO23" s="43"/>
      <c r="XBP23" s="43"/>
      <c r="XBQ23" s="43"/>
      <c r="XBR23" s="43"/>
      <c r="XBS23" s="43"/>
      <c r="XBT23" s="43"/>
      <c r="XBU23" s="43"/>
      <c r="XBV23" s="43"/>
      <c r="XBW23" s="43"/>
      <c r="XBX23" s="43"/>
      <c r="XBY23" s="43"/>
      <c r="XBZ23" s="43"/>
      <c r="XCA23" s="43"/>
      <c r="XCB23" s="43"/>
      <c r="XCC23" s="43"/>
      <c r="XCD23" s="43"/>
      <c r="XCE23" s="43"/>
      <c r="XCF23" s="43"/>
      <c r="XCG23" s="43"/>
      <c r="XCH23" s="43"/>
      <c r="XCI23" s="43"/>
      <c r="XCJ23" s="43"/>
      <c r="XCK23" s="43"/>
      <c r="XCL23" s="43"/>
      <c r="XCM23" s="43"/>
      <c r="XCN23" s="43"/>
      <c r="XCO23" s="43"/>
      <c r="XCP23" s="43"/>
      <c r="XCQ23" s="43"/>
      <c r="XCR23" s="43"/>
      <c r="XCS23" s="43"/>
      <c r="XCT23" s="43"/>
      <c r="XCU23" s="43"/>
      <c r="XCV23" s="43"/>
      <c r="XCW23" s="43"/>
      <c r="XCX23" s="43"/>
      <c r="XCY23" s="43"/>
      <c r="XCZ23" s="43"/>
      <c r="XDA23" s="43"/>
      <c r="XDB23" s="43"/>
      <c r="XDC23" s="43"/>
      <c r="XDD23" s="43"/>
      <c r="XDE23" s="43"/>
      <c r="XDF23" s="43"/>
      <c r="XDG23" s="43"/>
      <c r="XDH23" s="43"/>
      <c r="XDI23" s="43"/>
      <c r="XDJ23" s="43"/>
      <c r="XDK23" s="43"/>
      <c r="XDL23" s="43"/>
      <c r="XDM23" s="43"/>
      <c r="XDN23" s="43"/>
      <c r="XDO23" s="43"/>
      <c r="XDP23" s="43"/>
      <c r="XDQ23" s="43"/>
      <c r="XDR23" s="43"/>
      <c r="XDS23" s="43"/>
      <c r="XDT23" s="43"/>
      <c r="XDU23" s="43"/>
      <c r="XDV23" s="43"/>
      <c r="XDW23" s="43"/>
      <c r="XDX23" s="43"/>
      <c r="XDY23" s="43"/>
      <c r="XDZ23" s="43"/>
      <c r="XEA23" s="43"/>
      <c r="XEB23" s="43"/>
      <c r="XEC23" s="43"/>
      <c r="XED23" s="43"/>
      <c r="XEE23" s="43"/>
      <c r="XEF23" s="43"/>
      <c r="XEG23" s="43"/>
      <c r="XEH23" s="43"/>
      <c r="XEI23" s="43"/>
      <c r="XEJ23" s="43"/>
      <c r="XEK23" s="43"/>
      <c r="XEL23" s="43"/>
      <c r="XEM23" s="43"/>
      <c r="XEN23" s="43"/>
      <c r="XEO23" s="43"/>
      <c r="XEP23" s="43"/>
      <c r="XEQ23" s="43"/>
      <c r="XER23" s="43"/>
      <c r="XES23" s="43"/>
      <c r="XET23" s="43"/>
      <c r="XEU23" s="43"/>
      <c r="XEV23" s="43"/>
      <c r="XEW23" s="43"/>
      <c r="XEX23" s="43"/>
      <c r="XEY23" s="43"/>
      <c r="XEZ23" s="43"/>
      <c r="XFA23" s="43"/>
      <c r="XFB23" s="43"/>
      <c r="XFC23" s="43"/>
      <c r="XFD23" s="43"/>
    </row>
    <row r="24" s="225" customFormat="1" ht="32" customHeight="1" spans="1:16384">
      <c r="A24" s="61">
        <v>2</v>
      </c>
      <c r="B24" s="261" t="s">
        <v>34</v>
      </c>
      <c r="C24" s="262">
        <v>598</v>
      </c>
      <c r="D24" s="252">
        <v>634</v>
      </c>
      <c r="E24" s="252">
        <f t="shared" si="0"/>
        <v>36</v>
      </c>
      <c r="F24" s="253">
        <f t="shared" si="1"/>
        <v>0.0602006688963211</v>
      </c>
      <c r="G24" s="25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  <c r="WVV24" s="43"/>
      <c r="WVW24" s="43"/>
      <c r="WVX24" s="43"/>
      <c r="WVY24" s="43"/>
      <c r="WVZ24" s="43"/>
      <c r="WWA24" s="43"/>
      <c r="WWB24" s="43"/>
      <c r="WWC24" s="43"/>
      <c r="WWD24" s="43"/>
      <c r="WWE24" s="43"/>
      <c r="WWF24" s="43"/>
      <c r="WWG24" s="43"/>
      <c r="WWH24" s="43"/>
      <c r="WWI24" s="43"/>
      <c r="WWJ24" s="43"/>
      <c r="WWK24" s="43"/>
      <c r="WWL24" s="43"/>
      <c r="WWM24" s="43"/>
      <c r="WWN24" s="43"/>
      <c r="WWO24" s="43"/>
      <c r="WWP24" s="43"/>
      <c r="WWQ24" s="43"/>
      <c r="WWR24" s="43"/>
      <c r="WWS24" s="43"/>
      <c r="WWT24" s="43"/>
      <c r="WWU24" s="43"/>
      <c r="WWV24" s="43"/>
      <c r="WWW24" s="43"/>
      <c r="WWX24" s="43"/>
      <c r="WWY24" s="43"/>
      <c r="WWZ24" s="43"/>
      <c r="WXA24" s="43"/>
      <c r="WXB24" s="43"/>
      <c r="WXC24" s="43"/>
      <c r="WXD24" s="43"/>
      <c r="WXE24" s="43"/>
      <c r="WXF24" s="43"/>
      <c r="WXG24" s="43"/>
      <c r="WXH24" s="43"/>
      <c r="WXI24" s="43"/>
      <c r="WXJ24" s="43"/>
      <c r="WXK24" s="43"/>
      <c r="WXL24" s="43"/>
      <c r="WXM24" s="43"/>
      <c r="WXN24" s="43"/>
      <c r="WXO24" s="43"/>
      <c r="WXP24" s="43"/>
      <c r="WXQ24" s="43"/>
      <c r="WXR24" s="43"/>
      <c r="WXS24" s="43"/>
      <c r="WXT24" s="43"/>
      <c r="WXU24" s="43"/>
      <c r="WXV24" s="43"/>
      <c r="WXW24" s="43"/>
      <c r="WXX24" s="43"/>
      <c r="WXY24" s="43"/>
      <c r="WXZ24" s="43"/>
      <c r="WYA24" s="43"/>
      <c r="WYB24" s="43"/>
      <c r="WYC24" s="43"/>
      <c r="WYD24" s="43"/>
      <c r="WYE24" s="43"/>
      <c r="WYF24" s="43"/>
      <c r="WYG24" s="43"/>
      <c r="WYH24" s="43"/>
      <c r="WYI24" s="43"/>
      <c r="WYJ24" s="43"/>
      <c r="WYK24" s="43"/>
      <c r="WYL24" s="43"/>
      <c r="WYM24" s="43"/>
      <c r="WYN24" s="43"/>
      <c r="WYO24" s="43"/>
      <c r="WYP24" s="43"/>
      <c r="WYQ24" s="43"/>
      <c r="WYR24" s="43"/>
      <c r="WYS24" s="43"/>
      <c r="WYT24" s="43"/>
      <c r="WYU24" s="43"/>
      <c r="WYV24" s="43"/>
      <c r="WYW24" s="43"/>
      <c r="WYX24" s="43"/>
      <c r="WYY24" s="43"/>
      <c r="WYZ24" s="43"/>
      <c r="WZA24" s="43"/>
      <c r="WZB24" s="43"/>
      <c r="WZC24" s="43"/>
      <c r="WZD24" s="43"/>
      <c r="WZE24" s="43"/>
      <c r="WZF24" s="43"/>
      <c r="WZG24" s="43"/>
      <c r="WZH24" s="43"/>
      <c r="WZI24" s="43"/>
      <c r="WZJ24" s="43"/>
      <c r="WZK24" s="43"/>
      <c r="WZL24" s="43"/>
      <c r="WZM24" s="43"/>
      <c r="WZN24" s="43"/>
      <c r="WZO24" s="43"/>
      <c r="WZP24" s="43"/>
      <c r="WZQ24" s="43"/>
      <c r="WZR24" s="43"/>
      <c r="WZS24" s="43"/>
      <c r="WZT24" s="43"/>
      <c r="WZU24" s="43"/>
      <c r="WZV24" s="43"/>
      <c r="WZW24" s="43"/>
      <c r="WZX24" s="43"/>
      <c r="WZY24" s="43"/>
      <c r="WZZ24" s="43"/>
      <c r="XAA24" s="43"/>
      <c r="XAB24" s="43"/>
      <c r="XAC24" s="43"/>
      <c r="XAD24" s="43"/>
      <c r="XAE24" s="43"/>
      <c r="XAF24" s="43"/>
      <c r="XAG24" s="43"/>
      <c r="XAH24" s="43"/>
      <c r="XAI24" s="43"/>
      <c r="XAJ24" s="43"/>
      <c r="XAK24" s="43"/>
      <c r="XAL24" s="43"/>
      <c r="XAM24" s="43"/>
      <c r="XAN24" s="43"/>
      <c r="XAO24" s="43"/>
      <c r="XAP24" s="43"/>
      <c r="XAQ24" s="43"/>
      <c r="XAR24" s="43"/>
      <c r="XAS24" s="43"/>
      <c r="XAT24" s="43"/>
      <c r="XAU24" s="43"/>
      <c r="XAV24" s="43"/>
      <c r="XAW24" s="43"/>
      <c r="XAX24" s="43"/>
      <c r="XAY24" s="43"/>
      <c r="XAZ24" s="43"/>
      <c r="XBA24" s="43"/>
      <c r="XBB24" s="43"/>
      <c r="XBC24" s="43"/>
      <c r="XBD24" s="43"/>
      <c r="XBE24" s="43"/>
      <c r="XBF24" s="43"/>
      <c r="XBG24" s="43"/>
      <c r="XBH24" s="43"/>
      <c r="XBI24" s="43"/>
      <c r="XBJ24" s="43"/>
      <c r="XBK24" s="43"/>
      <c r="XBL24" s="43"/>
      <c r="XBM24" s="43"/>
      <c r="XBN24" s="43"/>
      <c r="XBO24" s="43"/>
      <c r="XBP24" s="43"/>
      <c r="XBQ24" s="43"/>
      <c r="XBR24" s="43"/>
      <c r="XBS24" s="43"/>
      <c r="XBT24" s="43"/>
      <c r="XBU24" s="43"/>
      <c r="XBV24" s="43"/>
      <c r="XBW24" s="43"/>
      <c r="XBX24" s="43"/>
      <c r="XBY24" s="43"/>
      <c r="XBZ24" s="43"/>
      <c r="XCA24" s="43"/>
      <c r="XCB24" s="43"/>
      <c r="XCC24" s="43"/>
      <c r="XCD24" s="43"/>
      <c r="XCE24" s="43"/>
      <c r="XCF24" s="43"/>
      <c r="XCG24" s="43"/>
      <c r="XCH24" s="43"/>
      <c r="XCI24" s="43"/>
      <c r="XCJ24" s="43"/>
      <c r="XCK24" s="43"/>
      <c r="XCL24" s="43"/>
      <c r="XCM24" s="43"/>
      <c r="XCN24" s="43"/>
      <c r="XCO24" s="43"/>
      <c r="XCP24" s="43"/>
      <c r="XCQ24" s="43"/>
      <c r="XCR24" s="43"/>
      <c r="XCS24" s="43"/>
      <c r="XCT24" s="43"/>
      <c r="XCU24" s="43"/>
      <c r="XCV24" s="43"/>
      <c r="XCW24" s="43"/>
      <c r="XCX24" s="43"/>
      <c r="XCY24" s="43"/>
      <c r="XCZ24" s="43"/>
      <c r="XDA24" s="43"/>
      <c r="XDB24" s="43"/>
      <c r="XDC24" s="43"/>
      <c r="XDD24" s="43"/>
      <c r="XDE24" s="43"/>
      <c r="XDF24" s="43"/>
      <c r="XDG24" s="43"/>
      <c r="XDH24" s="43"/>
      <c r="XDI24" s="43"/>
      <c r="XDJ24" s="43"/>
      <c r="XDK24" s="43"/>
      <c r="XDL24" s="43"/>
      <c r="XDM24" s="43"/>
      <c r="XDN24" s="43"/>
      <c r="XDO24" s="43"/>
      <c r="XDP24" s="43"/>
      <c r="XDQ24" s="43"/>
      <c r="XDR24" s="43"/>
      <c r="XDS24" s="43"/>
      <c r="XDT24" s="43"/>
      <c r="XDU24" s="43"/>
      <c r="XDV24" s="43"/>
      <c r="XDW24" s="43"/>
      <c r="XDX24" s="43"/>
      <c r="XDY24" s="43"/>
      <c r="XDZ24" s="43"/>
      <c r="XEA24" s="43"/>
      <c r="XEB24" s="43"/>
      <c r="XEC24" s="43"/>
      <c r="XED24" s="43"/>
      <c r="XEE24" s="43"/>
      <c r="XEF24" s="43"/>
      <c r="XEG24" s="43"/>
      <c r="XEH24" s="43"/>
      <c r="XEI24" s="43"/>
      <c r="XEJ24" s="43"/>
      <c r="XEK24" s="43"/>
      <c r="XEL24" s="43"/>
      <c r="XEM24" s="43"/>
      <c r="XEN24" s="43"/>
      <c r="XEO24" s="43"/>
      <c r="XEP24" s="43"/>
      <c r="XEQ24" s="43"/>
      <c r="XER24" s="43"/>
      <c r="XES24" s="43"/>
      <c r="XET24" s="43"/>
      <c r="XEU24" s="43"/>
      <c r="XEV24" s="43"/>
      <c r="XEW24" s="43"/>
      <c r="XEX24" s="43"/>
      <c r="XEY24" s="43"/>
      <c r="XEZ24" s="43"/>
      <c r="XFA24" s="43"/>
      <c r="XFB24" s="43"/>
      <c r="XFC24" s="43"/>
      <c r="XFD24" s="43"/>
    </row>
    <row r="25" s="225" customFormat="1" ht="32" customHeight="1" spans="1:16384">
      <c r="A25" s="61">
        <v>3</v>
      </c>
      <c r="B25" s="261" t="s">
        <v>35</v>
      </c>
      <c r="C25" s="262">
        <v>171</v>
      </c>
      <c r="D25" s="252">
        <v>55</v>
      </c>
      <c r="E25" s="252">
        <f t="shared" ref="E25:E32" si="3">D25-C25</f>
        <v>-116</v>
      </c>
      <c r="F25" s="253">
        <f t="shared" si="1"/>
        <v>-0.678362573099415</v>
      </c>
      <c r="G25" s="25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  <c r="ACZ25" s="43"/>
      <c r="ADA25" s="43"/>
      <c r="ADB25" s="43"/>
      <c r="ADC25" s="43"/>
      <c r="ADD25" s="43"/>
      <c r="ADE25" s="43"/>
      <c r="ADF25" s="43"/>
      <c r="ADG25" s="43"/>
      <c r="ADH25" s="43"/>
      <c r="ADI25" s="43"/>
      <c r="ADJ25" s="43"/>
      <c r="ADK25" s="43"/>
      <c r="ADL25" s="43"/>
      <c r="ADM25" s="43"/>
      <c r="ADN25" s="43"/>
      <c r="ADO25" s="43"/>
      <c r="ADP25" s="43"/>
      <c r="ADQ25" s="43"/>
      <c r="ADR25" s="43"/>
      <c r="ADS25" s="43"/>
      <c r="ADT25" s="43"/>
      <c r="ADU25" s="43"/>
      <c r="ADV25" s="43"/>
      <c r="ADW25" s="43"/>
      <c r="ADX25" s="43"/>
      <c r="ADY25" s="43"/>
      <c r="ADZ25" s="43"/>
      <c r="AEA25" s="43"/>
      <c r="AEB25" s="43"/>
      <c r="AEC25" s="43"/>
      <c r="AED25" s="43"/>
      <c r="AEE25" s="43"/>
      <c r="AEF25" s="43"/>
      <c r="AEG25" s="43"/>
      <c r="AEH25" s="43"/>
      <c r="AEI25" s="43"/>
      <c r="AEJ25" s="43"/>
      <c r="AEK25" s="43"/>
      <c r="AEL25" s="43"/>
      <c r="AEM25" s="43"/>
      <c r="AEN25" s="43"/>
      <c r="AEO25" s="43"/>
      <c r="AEP25" s="43"/>
      <c r="AEQ25" s="43"/>
      <c r="AER25" s="43"/>
      <c r="AES25" s="43"/>
      <c r="AET25" s="43"/>
      <c r="AEU25" s="43"/>
      <c r="AEV25" s="43"/>
      <c r="AEW25" s="43"/>
      <c r="AEX25" s="43"/>
      <c r="AEY25" s="43"/>
      <c r="AEZ25" s="43"/>
      <c r="AFA25" s="43"/>
      <c r="AFB25" s="43"/>
      <c r="AFC25" s="43"/>
      <c r="AFD25" s="43"/>
      <c r="AFE25" s="43"/>
      <c r="AFF25" s="43"/>
      <c r="AFG25" s="43"/>
      <c r="AFH25" s="43"/>
      <c r="AFI25" s="43"/>
      <c r="AFJ25" s="43"/>
      <c r="AFK25" s="43"/>
      <c r="AFL25" s="43"/>
      <c r="AFM25" s="43"/>
      <c r="AFN25" s="43"/>
      <c r="AFO25" s="43"/>
      <c r="AFP25" s="43"/>
      <c r="AFQ25" s="43"/>
      <c r="AFR25" s="43"/>
      <c r="AFS25" s="43"/>
      <c r="AFT25" s="43"/>
      <c r="AFU25" s="43"/>
      <c r="AFV25" s="43"/>
      <c r="AFW25" s="43"/>
      <c r="AFX25" s="43"/>
      <c r="AFY25" s="43"/>
      <c r="AFZ25" s="43"/>
      <c r="AGA25" s="43"/>
      <c r="AGB25" s="43"/>
      <c r="AGC25" s="43"/>
      <c r="AGD25" s="43"/>
      <c r="AGE25" s="43"/>
      <c r="AGF25" s="43"/>
      <c r="AGG25" s="43"/>
      <c r="AGH25" s="43"/>
      <c r="AGI25" s="43"/>
      <c r="AGJ25" s="43"/>
      <c r="AGK25" s="43"/>
      <c r="AGL25" s="43"/>
      <c r="AGM25" s="43"/>
      <c r="AGN25" s="43"/>
      <c r="AGO25" s="43"/>
      <c r="AGP25" s="43"/>
      <c r="AGQ25" s="43"/>
      <c r="AGR25" s="43"/>
      <c r="AGS25" s="43"/>
      <c r="AGT25" s="43"/>
      <c r="AGU25" s="43"/>
      <c r="AGV25" s="43"/>
      <c r="AGW25" s="43"/>
      <c r="AGX25" s="43"/>
      <c r="AGY25" s="43"/>
      <c r="AGZ25" s="43"/>
      <c r="AHA25" s="43"/>
      <c r="AHB25" s="43"/>
      <c r="AHC25" s="43"/>
      <c r="AHD25" s="43"/>
      <c r="AHE25" s="43"/>
      <c r="AHF25" s="43"/>
      <c r="AHG25" s="43"/>
      <c r="AHH25" s="43"/>
      <c r="AHI25" s="43"/>
      <c r="AHJ25" s="43"/>
      <c r="AHK25" s="43"/>
      <c r="AHL25" s="43"/>
      <c r="AHM25" s="43"/>
      <c r="AHN25" s="43"/>
      <c r="AHO25" s="43"/>
      <c r="AHP25" s="43"/>
      <c r="AHQ25" s="43"/>
      <c r="AHR25" s="43"/>
      <c r="AHS25" s="43"/>
      <c r="AHT25" s="43"/>
      <c r="AHU25" s="43"/>
      <c r="AHV25" s="43"/>
      <c r="AHW25" s="43"/>
      <c r="AHX25" s="43"/>
      <c r="AHY25" s="43"/>
      <c r="AHZ25" s="43"/>
      <c r="AIA25" s="43"/>
      <c r="AIB25" s="43"/>
      <c r="AIC25" s="43"/>
      <c r="AID25" s="43"/>
      <c r="AIE25" s="43"/>
      <c r="AIF25" s="43"/>
      <c r="AIG25" s="43"/>
      <c r="AIH25" s="43"/>
      <c r="AII25" s="43"/>
      <c r="AIJ25" s="43"/>
      <c r="AIK25" s="43"/>
      <c r="AIL25" s="43"/>
      <c r="AIM25" s="43"/>
      <c r="AIN25" s="43"/>
      <c r="AIO25" s="43"/>
      <c r="AIP25" s="43"/>
      <c r="AIQ25" s="43"/>
      <c r="AIR25" s="43"/>
      <c r="AIS25" s="43"/>
      <c r="AIT25" s="43"/>
      <c r="AIU25" s="43"/>
      <c r="AIV25" s="43"/>
      <c r="AIW25" s="43"/>
      <c r="AIX25" s="43"/>
      <c r="AIY25" s="43"/>
      <c r="AIZ25" s="43"/>
      <c r="AJA25" s="43"/>
      <c r="AJB25" s="43"/>
      <c r="AJC25" s="43"/>
      <c r="AJD25" s="43"/>
      <c r="AJE25" s="43"/>
      <c r="AJF25" s="43"/>
      <c r="AJG25" s="43"/>
      <c r="AJH25" s="43"/>
      <c r="AJI25" s="43"/>
      <c r="AJJ25" s="43"/>
      <c r="AJK25" s="43"/>
      <c r="AJL25" s="43"/>
      <c r="AJM25" s="43"/>
      <c r="AJN25" s="43"/>
      <c r="AJO25" s="43"/>
      <c r="AJP25" s="43"/>
      <c r="AJQ25" s="43"/>
      <c r="AJR25" s="43"/>
      <c r="AJS25" s="43"/>
      <c r="AJT25" s="43"/>
      <c r="AJU25" s="43"/>
      <c r="AJV25" s="43"/>
      <c r="AJW25" s="43"/>
      <c r="AJX25" s="43"/>
      <c r="AJY25" s="43"/>
      <c r="AJZ25" s="43"/>
      <c r="AKA25" s="43"/>
      <c r="AKB25" s="43"/>
      <c r="AKC25" s="43"/>
      <c r="AKD25" s="43"/>
      <c r="AKE25" s="43"/>
      <c r="AKF25" s="43"/>
      <c r="AKG25" s="43"/>
      <c r="AKH25" s="43"/>
      <c r="AKI25" s="43"/>
      <c r="AKJ25" s="43"/>
      <c r="AKK25" s="43"/>
      <c r="AKL25" s="43"/>
      <c r="AKM25" s="43"/>
      <c r="AKN25" s="43"/>
      <c r="AKO25" s="43"/>
      <c r="AKP25" s="43"/>
      <c r="AKQ25" s="43"/>
      <c r="AKR25" s="43"/>
      <c r="AKS25" s="43"/>
      <c r="AKT25" s="43"/>
      <c r="AKU25" s="43"/>
      <c r="AKV25" s="43"/>
      <c r="AKW25" s="43"/>
      <c r="AKX25" s="43"/>
      <c r="AKY25" s="43"/>
      <c r="AKZ25" s="43"/>
      <c r="ALA25" s="43"/>
      <c r="ALB25" s="43"/>
      <c r="ALC25" s="43"/>
      <c r="ALD25" s="43"/>
      <c r="ALE25" s="43"/>
      <c r="ALF25" s="43"/>
      <c r="ALG25" s="43"/>
      <c r="ALH25" s="43"/>
      <c r="ALI25" s="43"/>
      <c r="ALJ25" s="43"/>
      <c r="ALK25" s="43"/>
      <c r="ALL25" s="43"/>
      <c r="ALM25" s="43"/>
      <c r="ALN25" s="43"/>
      <c r="ALO25" s="43"/>
      <c r="ALP25" s="43"/>
      <c r="ALQ25" s="43"/>
      <c r="ALR25" s="43"/>
      <c r="ALS25" s="43"/>
      <c r="ALT25" s="43"/>
      <c r="ALU25" s="43"/>
      <c r="ALV25" s="43"/>
      <c r="ALW25" s="43"/>
      <c r="ALX25" s="43"/>
      <c r="ALY25" s="43"/>
      <c r="ALZ25" s="43"/>
      <c r="AMA25" s="43"/>
      <c r="AMB25" s="43"/>
      <c r="AMC25" s="43"/>
      <c r="AMD25" s="43"/>
      <c r="AME25" s="43"/>
      <c r="AMF25" s="43"/>
      <c r="AMG25" s="43"/>
      <c r="AMH25" s="43"/>
      <c r="AMI25" s="43"/>
      <c r="AMJ25" s="43"/>
      <c r="AMK25" s="43"/>
      <c r="AML25" s="43"/>
      <c r="AMM25" s="43"/>
      <c r="AMN25" s="43"/>
      <c r="AMO25" s="43"/>
      <c r="AMP25" s="43"/>
      <c r="AMQ25" s="43"/>
      <c r="AMR25" s="43"/>
      <c r="AMS25" s="43"/>
      <c r="AMT25" s="43"/>
      <c r="AMU25" s="43"/>
      <c r="AMV25" s="43"/>
      <c r="AMW25" s="43"/>
      <c r="AMX25" s="43"/>
      <c r="AMY25" s="43"/>
      <c r="AMZ25" s="43"/>
      <c r="ANA25" s="43"/>
      <c r="ANB25" s="43"/>
      <c r="ANC25" s="43"/>
      <c r="AND25" s="43"/>
      <c r="ANE25" s="43"/>
      <c r="ANF25" s="43"/>
      <c r="ANG25" s="43"/>
      <c r="ANH25" s="43"/>
      <c r="ANI25" s="43"/>
      <c r="ANJ25" s="43"/>
      <c r="ANK25" s="43"/>
      <c r="ANL25" s="43"/>
      <c r="ANM25" s="43"/>
      <c r="ANN25" s="43"/>
      <c r="ANO25" s="43"/>
      <c r="ANP25" s="43"/>
      <c r="ANQ25" s="43"/>
      <c r="ANR25" s="43"/>
      <c r="ANS25" s="43"/>
      <c r="ANT25" s="43"/>
      <c r="ANU25" s="43"/>
      <c r="ANV25" s="43"/>
      <c r="ANW25" s="43"/>
      <c r="ANX25" s="43"/>
      <c r="ANY25" s="43"/>
      <c r="ANZ25" s="43"/>
      <c r="AOA25" s="43"/>
      <c r="AOB25" s="43"/>
      <c r="AOC25" s="43"/>
      <c r="AOD25" s="43"/>
      <c r="AOE25" s="43"/>
      <c r="AOF25" s="43"/>
      <c r="AOG25" s="43"/>
      <c r="AOH25" s="43"/>
      <c r="AOI25" s="43"/>
      <c r="AOJ25" s="43"/>
      <c r="AOK25" s="43"/>
      <c r="AOL25" s="43"/>
      <c r="AOM25" s="43"/>
      <c r="AON25" s="43"/>
      <c r="AOO25" s="43"/>
      <c r="AOP25" s="43"/>
      <c r="AOQ25" s="43"/>
      <c r="AOR25" s="43"/>
      <c r="AOS25" s="43"/>
      <c r="AOT25" s="43"/>
      <c r="AOU25" s="43"/>
      <c r="AOV25" s="43"/>
      <c r="AOW25" s="43"/>
      <c r="AOX25" s="43"/>
      <c r="AOY25" s="43"/>
      <c r="AOZ25" s="43"/>
      <c r="APA25" s="43"/>
      <c r="APB25" s="43"/>
      <c r="APC25" s="43"/>
      <c r="APD25" s="43"/>
      <c r="APE25" s="43"/>
      <c r="APF25" s="43"/>
      <c r="APG25" s="43"/>
      <c r="APH25" s="43"/>
      <c r="API25" s="43"/>
      <c r="APJ25" s="43"/>
      <c r="APK25" s="43"/>
      <c r="APL25" s="43"/>
      <c r="APM25" s="43"/>
      <c r="APN25" s="43"/>
      <c r="APO25" s="43"/>
      <c r="APP25" s="43"/>
      <c r="APQ25" s="43"/>
      <c r="APR25" s="43"/>
      <c r="APS25" s="43"/>
      <c r="APT25" s="43"/>
      <c r="APU25" s="43"/>
      <c r="APV25" s="43"/>
      <c r="APW25" s="43"/>
      <c r="APX25" s="43"/>
      <c r="APY25" s="43"/>
      <c r="APZ25" s="43"/>
      <c r="AQA25" s="43"/>
      <c r="AQB25" s="43"/>
      <c r="AQC25" s="43"/>
      <c r="AQD25" s="43"/>
      <c r="AQE25" s="43"/>
      <c r="AQF25" s="43"/>
      <c r="AQG25" s="43"/>
      <c r="AQH25" s="43"/>
      <c r="AQI25" s="43"/>
      <c r="AQJ25" s="43"/>
      <c r="AQK25" s="43"/>
      <c r="AQL25" s="43"/>
      <c r="AQM25" s="43"/>
      <c r="AQN25" s="43"/>
      <c r="AQO25" s="43"/>
      <c r="AQP25" s="43"/>
      <c r="AQQ25" s="43"/>
      <c r="AQR25" s="43"/>
      <c r="AQS25" s="43"/>
      <c r="AQT25" s="43"/>
      <c r="AQU25" s="43"/>
      <c r="AQV25" s="43"/>
      <c r="AQW25" s="43"/>
      <c r="AQX25" s="43"/>
      <c r="AQY25" s="43"/>
      <c r="AQZ25" s="43"/>
      <c r="ARA25" s="43"/>
      <c r="ARB25" s="43"/>
      <c r="ARC25" s="43"/>
      <c r="ARD25" s="43"/>
      <c r="ARE25" s="43"/>
      <c r="ARF25" s="43"/>
      <c r="ARG25" s="43"/>
      <c r="ARH25" s="43"/>
      <c r="ARI25" s="43"/>
      <c r="ARJ25" s="43"/>
      <c r="ARK25" s="43"/>
      <c r="ARL25" s="43"/>
      <c r="ARM25" s="43"/>
      <c r="ARN25" s="43"/>
      <c r="ARO25" s="43"/>
      <c r="ARP25" s="43"/>
      <c r="ARQ25" s="43"/>
      <c r="ARR25" s="43"/>
      <c r="ARS25" s="43"/>
      <c r="ART25" s="43"/>
      <c r="ARU25" s="43"/>
      <c r="ARV25" s="43"/>
      <c r="ARW25" s="43"/>
      <c r="ARX25" s="43"/>
      <c r="ARY25" s="43"/>
      <c r="ARZ25" s="43"/>
      <c r="ASA25" s="43"/>
      <c r="ASB25" s="43"/>
      <c r="ASC25" s="43"/>
      <c r="ASD25" s="43"/>
      <c r="ASE25" s="43"/>
      <c r="ASF25" s="43"/>
      <c r="ASG25" s="43"/>
      <c r="ASH25" s="43"/>
      <c r="ASI25" s="43"/>
      <c r="ASJ25" s="43"/>
      <c r="ASK25" s="43"/>
      <c r="ASL25" s="43"/>
      <c r="ASM25" s="43"/>
      <c r="ASN25" s="43"/>
      <c r="ASO25" s="43"/>
      <c r="ASP25" s="43"/>
      <c r="ASQ25" s="43"/>
      <c r="ASR25" s="43"/>
      <c r="ASS25" s="43"/>
      <c r="AST25" s="43"/>
      <c r="ASU25" s="43"/>
      <c r="ASV25" s="43"/>
      <c r="ASW25" s="43"/>
      <c r="ASX25" s="43"/>
      <c r="ASY25" s="43"/>
      <c r="ASZ25" s="43"/>
      <c r="ATA25" s="43"/>
      <c r="ATB25" s="43"/>
      <c r="ATC25" s="43"/>
      <c r="ATD25" s="43"/>
      <c r="ATE25" s="43"/>
      <c r="ATF25" s="43"/>
      <c r="ATG25" s="43"/>
      <c r="ATH25" s="43"/>
      <c r="ATI25" s="43"/>
      <c r="ATJ25" s="43"/>
      <c r="ATK25" s="43"/>
      <c r="ATL25" s="43"/>
      <c r="ATM25" s="43"/>
      <c r="ATN25" s="43"/>
      <c r="ATO25" s="43"/>
      <c r="ATP25" s="43"/>
      <c r="ATQ25" s="43"/>
      <c r="ATR25" s="43"/>
      <c r="ATS25" s="43"/>
      <c r="ATT25" s="43"/>
      <c r="ATU25" s="43"/>
      <c r="ATV25" s="43"/>
      <c r="ATW25" s="43"/>
      <c r="ATX25" s="43"/>
      <c r="ATY25" s="43"/>
      <c r="ATZ25" s="43"/>
      <c r="AUA25" s="43"/>
      <c r="AUB25" s="43"/>
      <c r="AUC25" s="43"/>
      <c r="AUD25" s="43"/>
      <c r="AUE25" s="43"/>
      <c r="AUF25" s="43"/>
      <c r="AUG25" s="43"/>
      <c r="AUH25" s="43"/>
      <c r="AUI25" s="43"/>
      <c r="AUJ25" s="43"/>
      <c r="AUK25" s="43"/>
      <c r="AUL25" s="43"/>
      <c r="AUM25" s="43"/>
      <c r="AUN25" s="43"/>
      <c r="AUO25" s="43"/>
      <c r="AUP25" s="43"/>
      <c r="AUQ25" s="43"/>
      <c r="AUR25" s="43"/>
      <c r="AUS25" s="43"/>
      <c r="AUT25" s="43"/>
      <c r="AUU25" s="43"/>
      <c r="AUV25" s="43"/>
      <c r="AUW25" s="43"/>
      <c r="AUX25" s="43"/>
      <c r="AUY25" s="43"/>
      <c r="AUZ25" s="43"/>
      <c r="AVA25" s="43"/>
      <c r="AVB25" s="43"/>
      <c r="AVC25" s="43"/>
      <c r="AVD25" s="43"/>
      <c r="AVE25" s="43"/>
      <c r="AVF25" s="43"/>
      <c r="AVG25" s="43"/>
      <c r="AVH25" s="43"/>
      <c r="AVI25" s="43"/>
      <c r="AVJ25" s="43"/>
      <c r="AVK25" s="43"/>
      <c r="AVL25" s="43"/>
      <c r="AVM25" s="43"/>
      <c r="AVN25" s="43"/>
      <c r="AVO25" s="43"/>
      <c r="AVP25" s="43"/>
      <c r="AVQ25" s="43"/>
      <c r="AVR25" s="43"/>
      <c r="AVS25" s="43"/>
      <c r="AVT25" s="43"/>
      <c r="AVU25" s="43"/>
      <c r="AVV25" s="43"/>
      <c r="AVW25" s="43"/>
      <c r="AVX25" s="43"/>
      <c r="AVY25" s="43"/>
      <c r="AVZ25" s="43"/>
      <c r="AWA25" s="43"/>
      <c r="AWB25" s="43"/>
      <c r="AWC25" s="43"/>
      <c r="AWD25" s="43"/>
      <c r="AWE25" s="43"/>
      <c r="AWF25" s="43"/>
      <c r="AWG25" s="43"/>
      <c r="AWH25" s="43"/>
      <c r="AWI25" s="43"/>
      <c r="AWJ25" s="43"/>
      <c r="AWK25" s="43"/>
      <c r="AWL25" s="43"/>
      <c r="AWM25" s="43"/>
      <c r="AWN25" s="43"/>
      <c r="AWO25" s="43"/>
      <c r="AWP25" s="43"/>
      <c r="AWQ25" s="43"/>
      <c r="AWR25" s="43"/>
      <c r="AWS25" s="43"/>
      <c r="AWT25" s="43"/>
      <c r="AWU25" s="43"/>
      <c r="AWV25" s="43"/>
      <c r="AWW25" s="43"/>
      <c r="AWX25" s="43"/>
      <c r="AWY25" s="43"/>
      <c r="AWZ25" s="43"/>
      <c r="AXA25" s="43"/>
      <c r="AXB25" s="43"/>
      <c r="AXC25" s="43"/>
      <c r="AXD25" s="43"/>
      <c r="AXE25" s="43"/>
      <c r="AXF25" s="43"/>
      <c r="AXG25" s="43"/>
      <c r="AXH25" s="43"/>
      <c r="AXI25" s="43"/>
      <c r="AXJ25" s="43"/>
      <c r="AXK25" s="43"/>
      <c r="AXL25" s="43"/>
      <c r="AXM25" s="43"/>
      <c r="AXN25" s="43"/>
      <c r="AXO25" s="43"/>
      <c r="AXP25" s="43"/>
      <c r="AXQ25" s="43"/>
      <c r="AXR25" s="43"/>
      <c r="AXS25" s="43"/>
      <c r="AXT25" s="43"/>
      <c r="AXU25" s="43"/>
      <c r="AXV25" s="43"/>
      <c r="AXW25" s="43"/>
      <c r="AXX25" s="43"/>
      <c r="AXY25" s="43"/>
      <c r="AXZ25" s="43"/>
      <c r="AYA25" s="43"/>
      <c r="AYB25" s="43"/>
      <c r="AYC25" s="43"/>
      <c r="AYD25" s="43"/>
      <c r="AYE25" s="43"/>
      <c r="AYF25" s="43"/>
      <c r="AYG25" s="43"/>
      <c r="AYH25" s="43"/>
      <c r="AYI25" s="43"/>
      <c r="AYJ25" s="43"/>
      <c r="AYK25" s="43"/>
      <c r="AYL25" s="43"/>
      <c r="AYM25" s="43"/>
      <c r="AYN25" s="43"/>
      <c r="AYO25" s="43"/>
      <c r="AYP25" s="43"/>
      <c r="AYQ25" s="43"/>
      <c r="AYR25" s="43"/>
      <c r="AYS25" s="43"/>
      <c r="AYT25" s="43"/>
      <c r="AYU25" s="43"/>
      <c r="AYV25" s="43"/>
      <c r="AYW25" s="43"/>
      <c r="AYX25" s="43"/>
      <c r="AYY25" s="43"/>
      <c r="AYZ25" s="43"/>
      <c r="AZA25" s="43"/>
      <c r="AZB25" s="43"/>
      <c r="AZC25" s="43"/>
      <c r="AZD25" s="43"/>
      <c r="AZE25" s="43"/>
      <c r="AZF25" s="43"/>
      <c r="AZG25" s="43"/>
      <c r="AZH25" s="43"/>
      <c r="AZI25" s="43"/>
      <c r="AZJ25" s="43"/>
      <c r="AZK25" s="43"/>
      <c r="AZL25" s="43"/>
      <c r="AZM25" s="43"/>
      <c r="AZN25" s="43"/>
      <c r="AZO25" s="43"/>
      <c r="AZP25" s="43"/>
      <c r="AZQ25" s="43"/>
      <c r="AZR25" s="43"/>
      <c r="AZS25" s="43"/>
      <c r="AZT25" s="43"/>
      <c r="AZU25" s="43"/>
      <c r="AZV25" s="43"/>
      <c r="AZW25" s="43"/>
      <c r="AZX25" s="43"/>
      <c r="AZY25" s="43"/>
      <c r="AZZ25" s="43"/>
      <c r="BAA25" s="43"/>
      <c r="BAB25" s="43"/>
      <c r="BAC25" s="43"/>
      <c r="BAD25" s="43"/>
      <c r="BAE25" s="43"/>
      <c r="BAF25" s="43"/>
      <c r="BAG25" s="43"/>
      <c r="BAH25" s="43"/>
      <c r="BAI25" s="43"/>
      <c r="BAJ25" s="43"/>
      <c r="BAK25" s="43"/>
      <c r="BAL25" s="43"/>
      <c r="BAM25" s="43"/>
      <c r="BAN25" s="43"/>
      <c r="BAO25" s="43"/>
      <c r="BAP25" s="43"/>
      <c r="BAQ25" s="43"/>
      <c r="BAR25" s="43"/>
      <c r="BAS25" s="43"/>
      <c r="BAT25" s="43"/>
      <c r="BAU25" s="43"/>
      <c r="BAV25" s="43"/>
      <c r="BAW25" s="43"/>
      <c r="BAX25" s="43"/>
      <c r="BAY25" s="43"/>
      <c r="BAZ25" s="43"/>
      <c r="BBA25" s="43"/>
      <c r="BBB25" s="43"/>
      <c r="BBC25" s="43"/>
      <c r="BBD25" s="43"/>
      <c r="BBE25" s="43"/>
      <c r="BBF25" s="43"/>
      <c r="BBG25" s="43"/>
      <c r="BBH25" s="43"/>
      <c r="BBI25" s="43"/>
      <c r="BBJ25" s="43"/>
      <c r="BBK25" s="43"/>
      <c r="BBL25" s="43"/>
      <c r="BBM25" s="43"/>
      <c r="BBN25" s="43"/>
      <c r="BBO25" s="43"/>
      <c r="BBP25" s="43"/>
      <c r="BBQ25" s="43"/>
      <c r="BBR25" s="43"/>
      <c r="BBS25" s="43"/>
      <c r="BBT25" s="43"/>
      <c r="BBU25" s="43"/>
      <c r="BBV25" s="43"/>
      <c r="BBW25" s="43"/>
      <c r="BBX25" s="43"/>
      <c r="BBY25" s="43"/>
      <c r="BBZ25" s="43"/>
      <c r="BCA25" s="43"/>
      <c r="BCB25" s="43"/>
      <c r="BCC25" s="43"/>
      <c r="BCD25" s="43"/>
      <c r="BCE25" s="43"/>
      <c r="BCF25" s="43"/>
      <c r="BCG25" s="43"/>
      <c r="BCH25" s="43"/>
      <c r="BCI25" s="43"/>
      <c r="BCJ25" s="43"/>
      <c r="BCK25" s="43"/>
      <c r="BCL25" s="43"/>
      <c r="BCM25" s="43"/>
      <c r="BCN25" s="43"/>
      <c r="BCO25" s="43"/>
      <c r="BCP25" s="43"/>
      <c r="BCQ25" s="43"/>
      <c r="BCR25" s="43"/>
      <c r="BCS25" s="43"/>
      <c r="BCT25" s="43"/>
      <c r="BCU25" s="43"/>
      <c r="BCV25" s="43"/>
      <c r="BCW25" s="43"/>
      <c r="BCX25" s="43"/>
      <c r="BCY25" s="43"/>
      <c r="BCZ25" s="43"/>
      <c r="BDA25" s="43"/>
      <c r="BDB25" s="43"/>
      <c r="BDC25" s="43"/>
      <c r="BDD25" s="43"/>
      <c r="BDE25" s="43"/>
      <c r="BDF25" s="43"/>
      <c r="BDG25" s="43"/>
      <c r="BDH25" s="43"/>
      <c r="BDI25" s="43"/>
      <c r="BDJ25" s="43"/>
      <c r="BDK25" s="43"/>
      <c r="BDL25" s="43"/>
      <c r="BDM25" s="43"/>
      <c r="BDN25" s="43"/>
      <c r="BDO25" s="43"/>
      <c r="BDP25" s="43"/>
      <c r="BDQ25" s="43"/>
      <c r="BDR25" s="43"/>
      <c r="BDS25" s="43"/>
      <c r="BDT25" s="43"/>
      <c r="BDU25" s="43"/>
      <c r="BDV25" s="43"/>
      <c r="BDW25" s="43"/>
      <c r="BDX25" s="43"/>
      <c r="BDY25" s="43"/>
      <c r="BDZ25" s="43"/>
      <c r="BEA25" s="43"/>
      <c r="BEB25" s="43"/>
      <c r="BEC25" s="43"/>
      <c r="BED25" s="43"/>
      <c r="BEE25" s="43"/>
      <c r="BEF25" s="43"/>
      <c r="BEG25" s="43"/>
      <c r="BEH25" s="43"/>
      <c r="BEI25" s="43"/>
      <c r="BEJ25" s="43"/>
      <c r="BEK25" s="43"/>
      <c r="BEL25" s="43"/>
      <c r="BEM25" s="43"/>
      <c r="BEN25" s="43"/>
      <c r="BEO25" s="43"/>
      <c r="BEP25" s="43"/>
      <c r="BEQ25" s="43"/>
      <c r="BER25" s="43"/>
      <c r="BES25" s="43"/>
      <c r="BET25" s="43"/>
      <c r="BEU25" s="43"/>
      <c r="BEV25" s="43"/>
      <c r="BEW25" s="43"/>
      <c r="BEX25" s="43"/>
      <c r="BEY25" s="43"/>
      <c r="BEZ25" s="43"/>
      <c r="BFA25" s="43"/>
      <c r="BFB25" s="43"/>
      <c r="BFC25" s="43"/>
      <c r="BFD25" s="43"/>
      <c r="BFE25" s="43"/>
      <c r="BFF25" s="43"/>
      <c r="BFG25" s="43"/>
      <c r="BFH25" s="43"/>
      <c r="BFI25" s="43"/>
      <c r="BFJ25" s="43"/>
      <c r="BFK25" s="43"/>
      <c r="BFL25" s="43"/>
      <c r="BFM25" s="43"/>
      <c r="BFN25" s="43"/>
      <c r="BFO25" s="43"/>
      <c r="BFP25" s="43"/>
      <c r="BFQ25" s="43"/>
      <c r="BFR25" s="43"/>
      <c r="BFS25" s="43"/>
      <c r="BFT25" s="43"/>
      <c r="BFU25" s="43"/>
      <c r="BFV25" s="43"/>
      <c r="BFW25" s="43"/>
      <c r="BFX25" s="43"/>
      <c r="BFY25" s="43"/>
      <c r="BFZ25" s="43"/>
      <c r="BGA25" s="43"/>
      <c r="BGB25" s="43"/>
      <c r="BGC25" s="43"/>
      <c r="BGD25" s="43"/>
      <c r="BGE25" s="43"/>
      <c r="BGF25" s="43"/>
      <c r="BGG25" s="43"/>
      <c r="BGH25" s="43"/>
      <c r="BGI25" s="43"/>
      <c r="BGJ25" s="43"/>
      <c r="BGK25" s="43"/>
      <c r="BGL25" s="43"/>
      <c r="BGM25" s="43"/>
      <c r="BGN25" s="43"/>
      <c r="BGO25" s="43"/>
      <c r="BGP25" s="43"/>
      <c r="BGQ25" s="43"/>
      <c r="BGR25" s="43"/>
      <c r="BGS25" s="43"/>
      <c r="BGT25" s="43"/>
      <c r="BGU25" s="43"/>
      <c r="BGV25" s="43"/>
      <c r="BGW25" s="43"/>
      <c r="BGX25" s="43"/>
      <c r="BGY25" s="43"/>
      <c r="BGZ25" s="43"/>
      <c r="BHA25" s="43"/>
      <c r="BHB25" s="43"/>
      <c r="BHC25" s="43"/>
      <c r="BHD25" s="43"/>
      <c r="BHE25" s="43"/>
      <c r="BHF25" s="43"/>
      <c r="BHG25" s="43"/>
      <c r="BHH25" s="43"/>
      <c r="BHI25" s="43"/>
      <c r="BHJ25" s="43"/>
      <c r="BHK25" s="43"/>
      <c r="BHL25" s="43"/>
      <c r="BHM25" s="43"/>
      <c r="BHN25" s="43"/>
      <c r="BHO25" s="43"/>
      <c r="BHP25" s="43"/>
      <c r="BHQ25" s="43"/>
      <c r="BHR25" s="43"/>
      <c r="BHS25" s="43"/>
      <c r="BHT25" s="43"/>
      <c r="BHU25" s="43"/>
      <c r="BHV25" s="43"/>
      <c r="BHW25" s="43"/>
      <c r="BHX25" s="43"/>
      <c r="BHY25" s="43"/>
      <c r="BHZ25" s="43"/>
      <c r="BIA25" s="43"/>
      <c r="BIB25" s="43"/>
      <c r="BIC25" s="43"/>
      <c r="BID25" s="43"/>
      <c r="BIE25" s="43"/>
      <c r="BIF25" s="43"/>
      <c r="BIG25" s="43"/>
      <c r="BIH25" s="43"/>
      <c r="BII25" s="43"/>
      <c r="BIJ25" s="43"/>
      <c r="BIK25" s="43"/>
      <c r="BIL25" s="43"/>
      <c r="BIM25" s="43"/>
      <c r="BIN25" s="43"/>
      <c r="BIO25" s="43"/>
      <c r="BIP25" s="43"/>
      <c r="BIQ25" s="43"/>
      <c r="BIR25" s="43"/>
      <c r="BIS25" s="43"/>
      <c r="BIT25" s="43"/>
      <c r="BIU25" s="43"/>
      <c r="BIV25" s="43"/>
      <c r="BIW25" s="43"/>
      <c r="BIX25" s="43"/>
      <c r="BIY25" s="43"/>
      <c r="BIZ25" s="43"/>
      <c r="BJA25" s="43"/>
      <c r="BJB25" s="43"/>
      <c r="BJC25" s="43"/>
      <c r="BJD25" s="43"/>
      <c r="BJE25" s="43"/>
      <c r="BJF25" s="43"/>
      <c r="BJG25" s="43"/>
      <c r="BJH25" s="43"/>
      <c r="BJI25" s="43"/>
      <c r="BJJ25" s="43"/>
      <c r="BJK25" s="43"/>
      <c r="BJL25" s="43"/>
      <c r="BJM25" s="43"/>
      <c r="BJN25" s="43"/>
      <c r="BJO25" s="43"/>
      <c r="BJP25" s="43"/>
      <c r="BJQ25" s="43"/>
      <c r="BJR25" s="43"/>
      <c r="BJS25" s="43"/>
      <c r="BJT25" s="43"/>
      <c r="BJU25" s="43"/>
      <c r="BJV25" s="43"/>
      <c r="BJW25" s="43"/>
      <c r="BJX25" s="43"/>
      <c r="BJY25" s="43"/>
      <c r="BJZ25" s="43"/>
      <c r="BKA25" s="43"/>
      <c r="BKB25" s="43"/>
      <c r="BKC25" s="43"/>
      <c r="BKD25" s="43"/>
      <c r="BKE25" s="43"/>
      <c r="BKF25" s="43"/>
      <c r="BKG25" s="43"/>
      <c r="BKH25" s="43"/>
      <c r="BKI25" s="43"/>
      <c r="BKJ25" s="43"/>
      <c r="BKK25" s="43"/>
      <c r="BKL25" s="43"/>
      <c r="BKM25" s="43"/>
      <c r="BKN25" s="43"/>
      <c r="BKO25" s="43"/>
      <c r="BKP25" s="43"/>
      <c r="BKQ25" s="43"/>
      <c r="BKR25" s="43"/>
      <c r="BKS25" s="43"/>
      <c r="BKT25" s="43"/>
      <c r="BKU25" s="43"/>
      <c r="BKV25" s="43"/>
      <c r="BKW25" s="43"/>
      <c r="BKX25" s="43"/>
      <c r="BKY25" s="43"/>
      <c r="BKZ25" s="43"/>
      <c r="BLA25" s="43"/>
      <c r="BLB25" s="43"/>
      <c r="BLC25" s="43"/>
      <c r="BLD25" s="43"/>
      <c r="BLE25" s="43"/>
      <c r="BLF25" s="43"/>
      <c r="BLG25" s="43"/>
      <c r="BLH25" s="43"/>
      <c r="BLI25" s="43"/>
      <c r="BLJ25" s="43"/>
      <c r="BLK25" s="43"/>
      <c r="BLL25" s="43"/>
      <c r="BLM25" s="43"/>
      <c r="BLN25" s="43"/>
      <c r="BLO25" s="43"/>
      <c r="BLP25" s="43"/>
      <c r="BLQ25" s="43"/>
      <c r="BLR25" s="43"/>
      <c r="BLS25" s="43"/>
      <c r="BLT25" s="43"/>
      <c r="BLU25" s="43"/>
      <c r="BLV25" s="43"/>
      <c r="BLW25" s="43"/>
      <c r="BLX25" s="43"/>
      <c r="BLY25" s="43"/>
      <c r="BLZ25" s="43"/>
      <c r="BMA25" s="43"/>
      <c r="BMB25" s="43"/>
      <c r="BMC25" s="43"/>
      <c r="BMD25" s="43"/>
      <c r="BME25" s="43"/>
      <c r="BMF25" s="43"/>
      <c r="BMG25" s="43"/>
      <c r="BMH25" s="43"/>
      <c r="BMI25" s="43"/>
      <c r="BMJ25" s="43"/>
      <c r="BMK25" s="43"/>
      <c r="BML25" s="43"/>
      <c r="BMM25" s="43"/>
      <c r="BMN25" s="43"/>
      <c r="BMO25" s="43"/>
      <c r="BMP25" s="43"/>
      <c r="BMQ25" s="43"/>
      <c r="BMR25" s="43"/>
      <c r="BMS25" s="43"/>
      <c r="BMT25" s="43"/>
      <c r="BMU25" s="43"/>
      <c r="BMV25" s="43"/>
      <c r="BMW25" s="43"/>
      <c r="BMX25" s="43"/>
      <c r="BMY25" s="43"/>
      <c r="BMZ25" s="43"/>
      <c r="BNA25" s="43"/>
      <c r="BNB25" s="43"/>
      <c r="BNC25" s="43"/>
      <c r="BND25" s="43"/>
      <c r="BNE25" s="43"/>
      <c r="BNF25" s="43"/>
      <c r="BNG25" s="43"/>
      <c r="BNH25" s="43"/>
      <c r="BNI25" s="43"/>
      <c r="BNJ25" s="43"/>
      <c r="BNK25" s="43"/>
      <c r="BNL25" s="43"/>
      <c r="BNM25" s="43"/>
      <c r="BNN25" s="43"/>
      <c r="BNO25" s="43"/>
      <c r="BNP25" s="43"/>
      <c r="BNQ25" s="43"/>
      <c r="BNR25" s="43"/>
      <c r="BNS25" s="43"/>
      <c r="BNT25" s="43"/>
      <c r="BNU25" s="43"/>
      <c r="BNV25" s="43"/>
      <c r="BNW25" s="43"/>
      <c r="BNX25" s="43"/>
      <c r="BNY25" s="43"/>
      <c r="BNZ25" s="43"/>
      <c r="BOA25" s="43"/>
      <c r="BOB25" s="43"/>
      <c r="BOC25" s="43"/>
      <c r="BOD25" s="43"/>
      <c r="BOE25" s="43"/>
      <c r="BOF25" s="43"/>
      <c r="BOG25" s="43"/>
      <c r="BOH25" s="43"/>
      <c r="BOI25" s="43"/>
      <c r="BOJ25" s="43"/>
      <c r="BOK25" s="43"/>
      <c r="BOL25" s="43"/>
      <c r="BOM25" s="43"/>
      <c r="BON25" s="43"/>
      <c r="BOO25" s="43"/>
      <c r="BOP25" s="43"/>
      <c r="BOQ25" s="43"/>
      <c r="BOR25" s="43"/>
      <c r="BOS25" s="43"/>
      <c r="BOT25" s="43"/>
      <c r="BOU25" s="43"/>
      <c r="BOV25" s="43"/>
      <c r="BOW25" s="43"/>
      <c r="BOX25" s="43"/>
      <c r="BOY25" s="43"/>
      <c r="BOZ25" s="43"/>
      <c r="BPA25" s="43"/>
      <c r="BPB25" s="43"/>
      <c r="BPC25" s="43"/>
      <c r="BPD25" s="43"/>
      <c r="BPE25" s="43"/>
      <c r="BPF25" s="43"/>
      <c r="BPG25" s="43"/>
      <c r="BPH25" s="43"/>
      <c r="BPI25" s="43"/>
      <c r="BPJ25" s="43"/>
      <c r="BPK25" s="43"/>
      <c r="BPL25" s="43"/>
      <c r="BPM25" s="43"/>
      <c r="BPN25" s="43"/>
      <c r="BPO25" s="43"/>
      <c r="BPP25" s="43"/>
      <c r="BPQ25" s="43"/>
      <c r="BPR25" s="43"/>
      <c r="BPS25" s="43"/>
      <c r="BPT25" s="43"/>
      <c r="BPU25" s="43"/>
      <c r="BPV25" s="43"/>
      <c r="BPW25" s="43"/>
      <c r="BPX25" s="43"/>
      <c r="BPY25" s="43"/>
      <c r="BPZ25" s="43"/>
      <c r="BQA25" s="43"/>
      <c r="BQB25" s="43"/>
      <c r="BQC25" s="43"/>
      <c r="BQD25" s="43"/>
      <c r="BQE25" s="43"/>
      <c r="BQF25" s="43"/>
      <c r="BQG25" s="43"/>
      <c r="BQH25" s="43"/>
      <c r="BQI25" s="43"/>
      <c r="BQJ25" s="43"/>
      <c r="BQK25" s="43"/>
      <c r="BQL25" s="43"/>
      <c r="BQM25" s="43"/>
      <c r="BQN25" s="43"/>
      <c r="BQO25" s="43"/>
      <c r="BQP25" s="43"/>
      <c r="BQQ25" s="43"/>
      <c r="BQR25" s="43"/>
      <c r="BQS25" s="43"/>
      <c r="BQT25" s="43"/>
      <c r="BQU25" s="43"/>
      <c r="BQV25" s="43"/>
      <c r="BQW25" s="43"/>
      <c r="BQX25" s="43"/>
      <c r="BQY25" s="43"/>
      <c r="BQZ25" s="43"/>
      <c r="BRA25" s="43"/>
      <c r="BRB25" s="43"/>
      <c r="BRC25" s="43"/>
      <c r="BRD25" s="43"/>
      <c r="BRE25" s="43"/>
      <c r="BRF25" s="43"/>
      <c r="BRG25" s="43"/>
      <c r="BRH25" s="43"/>
      <c r="BRI25" s="43"/>
      <c r="BRJ25" s="43"/>
      <c r="BRK25" s="43"/>
      <c r="BRL25" s="43"/>
      <c r="BRM25" s="43"/>
      <c r="BRN25" s="43"/>
      <c r="BRO25" s="43"/>
      <c r="BRP25" s="43"/>
      <c r="BRQ25" s="43"/>
      <c r="BRR25" s="43"/>
      <c r="BRS25" s="43"/>
      <c r="BRT25" s="43"/>
      <c r="BRU25" s="43"/>
      <c r="BRV25" s="43"/>
      <c r="BRW25" s="43"/>
      <c r="BRX25" s="43"/>
      <c r="BRY25" s="43"/>
      <c r="BRZ25" s="43"/>
      <c r="BSA25" s="43"/>
      <c r="BSB25" s="43"/>
      <c r="BSC25" s="43"/>
      <c r="BSD25" s="43"/>
      <c r="BSE25" s="43"/>
      <c r="BSF25" s="43"/>
      <c r="BSG25" s="43"/>
      <c r="BSH25" s="43"/>
      <c r="BSI25" s="43"/>
      <c r="BSJ25" s="43"/>
      <c r="BSK25" s="43"/>
      <c r="BSL25" s="43"/>
      <c r="BSM25" s="43"/>
      <c r="BSN25" s="43"/>
      <c r="BSO25" s="43"/>
      <c r="BSP25" s="43"/>
      <c r="BSQ25" s="43"/>
      <c r="BSR25" s="43"/>
      <c r="BSS25" s="43"/>
      <c r="BST25" s="43"/>
      <c r="BSU25" s="43"/>
      <c r="BSV25" s="43"/>
      <c r="BSW25" s="43"/>
      <c r="BSX25" s="43"/>
      <c r="BSY25" s="43"/>
      <c r="BSZ25" s="43"/>
      <c r="BTA25" s="43"/>
      <c r="BTB25" s="43"/>
      <c r="BTC25" s="43"/>
      <c r="BTD25" s="43"/>
      <c r="BTE25" s="43"/>
      <c r="BTF25" s="43"/>
      <c r="BTG25" s="43"/>
      <c r="BTH25" s="43"/>
      <c r="BTI25" s="43"/>
      <c r="BTJ25" s="43"/>
      <c r="BTK25" s="43"/>
      <c r="BTL25" s="43"/>
      <c r="BTM25" s="43"/>
      <c r="BTN25" s="43"/>
      <c r="BTO25" s="43"/>
      <c r="BTP25" s="43"/>
      <c r="BTQ25" s="43"/>
      <c r="BTR25" s="43"/>
      <c r="BTS25" s="43"/>
      <c r="BTT25" s="43"/>
      <c r="BTU25" s="43"/>
      <c r="BTV25" s="43"/>
      <c r="BTW25" s="43"/>
      <c r="BTX25" s="43"/>
      <c r="BTY25" s="43"/>
      <c r="BTZ25" s="43"/>
      <c r="BUA25" s="43"/>
      <c r="BUB25" s="43"/>
      <c r="BUC25" s="43"/>
      <c r="BUD25" s="43"/>
      <c r="BUE25" s="43"/>
      <c r="BUF25" s="43"/>
      <c r="BUG25" s="43"/>
      <c r="BUH25" s="43"/>
      <c r="BUI25" s="43"/>
      <c r="BUJ25" s="43"/>
      <c r="BUK25" s="43"/>
      <c r="BUL25" s="43"/>
      <c r="BUM25" s="43"/>
      <c r="BUN25" s="43"/>
      <c r="BUO25" s="43"/>
      <c r="BUP25" s="43"/>
      <c r="BUQ25" s="43"/>
      <c r="BUR25" s="43"/>
      <c r="BUS25" s="43"/>
      <c r="BUT25" s="43"/>
      <c r="BUU25" s="43"/>
      <c r="BUV25" s="43"/>
      <c r="BUW25" s="43"/>
      <c r="BUX25" s="43"/>
      <c r="BUY25" s="43"/>
      <c r="BUZ25" s="43"/>
      <c r="BVA25" s="43"/>
      <c r="BVB25" s="43"/>
      <c r="BVC25" s="43"/>
      <c r="BVD25" s="43"/>
      <c r="BVE25" s="43"/>
      <c r="BVF25" s="43"/>
      <c r="BVG25" s="43"/>
      <c r="BVH25" s="43"/>
      <c r="BVI25" s="43"/>
      <c r="BVJ25" s="43"/>
      <c r="BVK25" s="43"/>
      <c r="BVL25" s="43"/>
      <c r="BVM25" s="43"/>
      <c r="BVN25" s="43"/>
      <c r="BVO25" s="43"/>
      <c r="BVP25" s="43"/>
      <c r="BVQ25" s="43"/>
      <c r="BVR25" s="43"/>
      <c r="BVS25" s="43"/>
      <c r="BVT25" s="43"/>
      <c r="BVU25" s="43"/>
      <c r="BVV25" s="43"/>
      <c r="BVW25" s="43"/>
      <c r="BVX25" s="43"/>
      <c r="BVY25" s="43"/>
      <c r="BVZ25" s="43"/>
      <c r="BWA25" s="43"/>
      <c r="BWB25" s="43"/>
      <c r="BWC25" s="43"/>
      <c r="BWD25" s="43"/>
      <c r="BWE25" s="43"/>
      <c r="BWF25" s="43"/>
      <c r="BWG25" s="43"/>
      <c r="BWH25" s="43"/>
      <c r="BWI25" s="43"/>
      <c r="BWJ25" s="43"/>
      <c r="BWK25" s="43"/>
      <c r="BWL25" s="43"/>
      <c r="BWM25" s="43"/>
      <c r="BWN25" s="43"/>
      <c r="BWO25" s="43"/>
      <c r="BWP25" s="43"/>
      <c r="BWQ25" s="43"/>
      <c r="BWR25" s="43"/>
      <c r="BWS25" s="43"/>
      <c r="BWT25" s="43"/>
      <c r="BWU25" s="43"/>
      <c r="BWV25" s="43"/>
      <c r="BWW25" s="43"/>
      <c r="BWX25" s="43"/>
      <c r="BWY25" s="43"/>
      <c r="BWZ25" s="43"/>
      <c r="BXA25" s="43"/>
      <c r="BXB25" s="43"/>
      <c r="BXC25" s="43"/>
      <c r="BXD25" s="43"/>
      <c r="BXE25" s="43"/>
      <c r="BXF25" s="43"/>
      <c r="BXG25" s="43"/>
      <c r="BXH25" s="43"/>
      <c r="BXI25" s="43"/>
      <c r="BXJ25" s="43"/>
      <c r="BXK25" s="43"/>
      <c r="BXL25" s="43"/>
      <c r="BXM25" s="43"/>
      <c r="BXN25" s="43"/>
      <c r="BXO25" s="43"/>
      <c r="BXP25" s="43"/>
      <c r="BXQ25" s="43"/>
      <c r="BXR25" s="43"/>
      <c r="BXS25" s="43"/>
      <c r="BXT25" s="43"/>
      <c r="BXU25" s="43"/>
      <c r="BXV25" s="43"/>
      <c r="BXW25" s="43"/>
      <c r="BXX25" s="43"/>
      <c r="BXY25" s="43"/>
      <c r="BXZ25" s="43"/>
      <c r="BYA25" s="43"/>
      <c r="BYB25" s="43"/>
      <c r="BYC25" s="43"/>
      <c r="BYD25" s="43"/>
      <c r="BYE25" s="43"/>
      <c r="BYF25" s="43"/>
      <c r="BYG25" s="43"/>
      <c r="BYH25" s="43"/>
      <c r="BYI25" s="43"/>
      <c r="BYJ25" s="43"/>
      <c r="BYK25" s="43"/>
      <c r="BYL25" s="43"/>
      <c r="BYM25" s="43"/>
      <c r="BYN25" s="43"/>
      <c r="BYO25" s="43"/>
      <c r="BYP25" s="43"/>
      <c r="BYQ25" s="43"/>
      <c r="BYR25" s="43"/>
      <c r="BYS25" s="43"/>
      <c r="BYT25" s="43"/>
      <c r="BYU25" s="43"/>
      <c r="BYV25" s="43"/>
      <c r="BYW25" s="43"/>
      <c r="BYX25" s="43"/>
      <c r="BYY25" s="43"/>
      <c r="BYZ25" s="43"/>
      <c r="BZA25" s="43"/>
      <c r="BZB25" s="43"/>
      <c r="BZC25" s="43"/>
      <c r="BZD25" s="43"/>
      <c r="BZE25" s="43"/>
      <c r="BZF25" s="43"/>
      <c r="BZG25" s="43"/>
      <c r="BZH25" s="43"/>
      <c r="BZI25" s="43"/>
      <c r="BZJ25" s="43"/>
      <c r="BZK25" s="43"/>
      <c r="BZL25" s="43"/>
      <c r="BZM25" s="43"/>
      <c r="BZN25" s="43"/>
      <c r="BZO25" s="43"/>
      <c r="BZP25" s="43"/>
      <c r="BZQ25" s="43"/>
      <c r="BZR25" s="43"/>
      <c r="BZS25" s="43"/>
      <c r="BZT25" s="43"/>
      <c r="BZU25" s="43"/>
      <c r="BZV25" s="43"/>
      <c r="BZW25" s="43"/>
      <c r="BZX25" s="43"/>
      <c r="BZY25" s="43"/>
      <c r="BZZ25" s="43"/>
      <c r="CAA25" s="43"/>
      <c r="CAB25" s="43"/>
      <c r="CAC25" s="43"/>
      <c r="CAD25" s="43"/>
      <c r="CAE25" s="43"/>
      <c r="CAF25" s="43"/>
      <c r="CAG25" s="43"/>
      <c r="CAH25" s="43"/>
      <c r="CAI25" s="43"/>
      <c r="CAJ25" s="43"/>
      <c r="CAK25" s="43"/>
      <c r="CAL25" s="43"/>
      <c r="CAM25" s="43"/>
      <c r="CAN25" s="43"/>
      <c r="CAO25" s="43"/>
      <c r="CAP25" s="43"/>
      <c r="CAQ25" s="43"/>
      <c r="CAR25" s="43"/>
      <c r="CAS25" s="43"/>
      <c r="CAT25" s="43"/>
      <c r="CAU25" s="43"/>
      <c r="CAV25" s="43"/>
      <c r="CAW25" s="43"/>
      <c r="CAX25" s="43"/>
      <c r="CAY25" s="43"/>
      <c r="CAZ25" s="43"/>
      <c r="CBA25" s="43"/>
      <c r="CBB25" s="43"/>
      <c r="CBC25" s="43"/>
      <c r="CBD25" s="43"/>
      <c r="CBE25" s="43"/>
      <c r="CBF25" s="43"/>
      <c r="CBG25" s="43"/>
      <c r="CBH25" s="43"/>
      <c r="CBI25" s="43"/>
      <c r="CBJ25" s="43"/>
      <c r="CBK25" s="43"/>
      <c r="CBL25" s="43"/>
      <c r="CBM25" s="43"/>
      <c r="CBN25" s="43"/>
      <c r="CBO25" s="43"/>
      <c r="CBP25" s="43"/>
      <c r="CBQ25" s="43"/>
      <c r="CBR25" s="43"/>
      <c r="CBS25" s="43"/>
      <c r="CBT25" s="43"/>
      <c r="CBU25" s="43"/>
      <c r="CBV25" s="43"/>
      <c r="CBW25" s="43"/>
      <c r="CBX25" s="43"/>
      <c r="CBY25" s="43"/>
      <c r="CBZ25" s="43"/>
      <c r="CCA25" s="43"/>
      <c r="CCB25" s="43"/>
      <c r="CCC25" s="43"/>
      <c r="CCD25" s="43"/>
      <c r="CCE25" s="43"/>
      <c r="CCF25" s="43"/>
      <c r="CCG25" s="43"/>
      <c r="CCH25" s="43"/>
      <c r="CCI25" s="43"/>
      <c r="CCJ25" s="43"/>
      <c r="CCK25" s="43"/>
      <c r="CCL25" s="43"/>
      <c r="CCM25" s="43"/>
      <c r="CCN25" s="43"/>
      <c r="CCO25" s="43"/>
      <c r="CCP25" s="43"/>
      <c r="CCQ25" s="43"/>
      <c r="CCR25" s="43"/>
      <c r="CCS25" s="43"/>
      <c r="CCT25" s="43"/>
      <c r="CCU25" s="43"/>
      <c r="CCV25" s="43"/>
      <c r="CCW25" s="43"/>
      <c r="CCX25" s="43"/>
      <c r="CCY25" s="43"/>
      <c r="CCZ25" s="43"/>
      <c r="CDA25" s="43"/>
      <c r="CDB25" s="43"/>
      <c r="CDC25" s="43"/>
      <c r="CDD25" s="43"/>
      <c r="CDE25" s="43"/>
      <c r="CDF25" s="43"/>
      <c r="CDG25" s="43"/>
      <c r="CDH25" s="43"/>
      <c r="CDI25" s="43"/>
      <c r="CDJ25" s="43"/>
      <c r="CDK25" s="43"/>
      <c r="CDL25" s="43"/>
      <c r="CDM25" s="43"/>
      <c r="CDN25" s="43"/>
      <c r="CDO25" s="43"/>
      <c r="CDP25" s="43"/>
      <c r="CDQ25" s="43"/>
      <c r="CDR25" s="43"/>
      <c r="CDS25" s="43"/>
      <c r="CDT25" s="43"/>
      <c r="CDU25" s="43"/>
      <c r="CDV25" s="43"/>
      <c r="CDW25" s="43"/>
      <c r="CDX25" s="43"/>
      <c r="CDY25" s="43"/>
      <c r="CDZ25" s="43"/>
      <c r="CEA25" s="43"/>
      <c r="CEB25" s="43"/>
      <c r="CEC25" s="43"/>
      <c r="CED25" s="43"/>
      <c r="CEE25" s="43"/>
      <c r="CEF25" s="43"/>
      <c r="CEG25" s="43"/>
      <c r="CEH25" s="43"/>
      <c r="CEI25" s="43"/>
      <c r="CEJ25" s="43"/>
      <c r="CEK25" s="43"/>
      <c r="CEL25" s="43"/>
      <c r="CEM25" s="43"/>
      <c r="CEN25" s="43"/>
      <c r="CEO25" s="43"/>
      <c r="CEP25" s="43"/>
      <c r="CEQ25" s="43"/>
      <c r="CER25" s="43"/>
      <c r="CES25" s="43"/>
      <c r="CET25" s="43"/>
      <c r="CEU25" s="43"/>
      <c r="CEV25" s="43"/>
      <c r="CEW25" s="43"/>
      <c r="CEX25" s="43"/>
      <c r="CEY25" s="43"/>
      <c r="CEZ25" s="43"/>
      <c r="CFA25" s="43"/>
      <c r="CFB25" s="43"/>
      <c r="CFC25" s="43"/>
      <c r="CFD25" s="43"/>
      <c r="CFE25" s="43"/>
      <c r="CFF25" s="43"/>
      <c r="CFG25" s="43"/>
      <c r="CFH25" s="43"/>
      <c r="CFI25" s="43"/>
      <c r="CFJ25" s="43"/>
      <c r="CFK25" s="43"/>
      <c r="CFL25" s="43"/>
      <c r="CFM25" s="43"/>
      <c r="CFN25" s="43"/>
      <c r="CFO25" s="43"/>
      <c r="CFP25" s="43"/>
      <c r="CFQ25" s="43"/>
      <c r="CFR25" s="43"/>
      <c r="CFS25" s="43"/>
      <c r="CFT25" s="43"/>
      <c r="CFU25" s="43"/>
      <c r="CFV25" s="43"/>
      <c r="CFW25" s="43"/>
      <c r="CFX25" s="43"/>
      <c r="CFY25" s="43"/>
      <c r="CFZ25" s="43"/>
      <c r="CGA25" s="43"/>
      <c r="CGB25" s="43"/>
      <c r="CGC25" s="43"/>
      <c r="CGD25" s="43"/>
      <c r="CGE25" s="43"/>
      <c r="CGF25" s="43"/>
      <c r="CGG25" s="43"/>
      <c r="CGH25" s="43"/>
      <c r="CGI25" s="43"/>
      <c r="CGJ25" s="43"/>
      <c r="CGK25" s="43"/>
      <c r="CGL25" s="43"/>
      <c r="CGM25" s="43"/>
      <c r="CGN25" s="43"/>
      <c r="CGO25" s="43"/>
      <c r="CGP25" s="43"/>
      <c r="CGQ25" s="43"/>
      <c r="CGR25" s="43"/>
      <c r="CGS25" s="43"/>
      <c r="CGT25" s="43"/>
      <c r="CGU25" s="43"/>
      <c r="CGV25" s="43"/>
      <c r="CGW25" s="43"/>
      <c r="CGX25" s="43"/>
      <c r="CGY25" s="43"/>
      <c r="CGZ25" s="43"/>
      <c r="CHA25" s="43"/>
      <c r="CHB25" s="43"/>
      <c r="CHC25" s="43"/>
      <c r="CHD25" s="43"/>
      <c r="CHE25" s="43"/>
      <c r="CHF25" s="43"/>
      <c r="CHG25" s="43"/>
      <c r="CHH25" s="43"/>
      <c r="CHI25" s="43"/>
      <c r="CHJ25" s="43"/>
      <c r="CHK25" s="43"/>
      <c r="CHL25" s="43"/>
      <c r="CHM25" s="43"/>
      <c r="CHN25" s="43"/>
      <c r="CHO25" s="43"/>
      <c r="CHP25" s="43"/>
      <c r="CHQ25" s="43"/>
      <c r="CHR25" s="43"/>
      <c r="CHS25" s="43"/>
      <c r="CHT25" s="43"/>
      <c r="CHU25" s="43"/>
      <c r="CHV25" s="43"/>
      <c r="CHW25" s="43"/>
      <c r="CHX25" s="43"/>
      <c r="CHY25" s="43"/>
      <c r="CHZ25" s="43"/>
      <c r="CIA25" s="43"/>
      <c r="CIB25" s="43"/>
      <c r="CIC25" s="43"/>
      <c r="CID25" s="43"/>
      <c r="CIE25" s="43"/>
      <c r="CIF25" s="43"/>
      <c r="CIG25" s="43"/>
      <c r="CIH25" s="43"/>
      <c r="CII25" s="43"/>
      <c r="CIJ25" s="43"/>
      <c r="CIK25" s="43"/>
      <c r="CIL25" s="43"/>
      <c r="CIM25" s="43"/>
      <c r="CIN25" s="43"/>
      <c r="CIO25" s="43"/>
      <c r="CIP25" s="43"/>
      <c r="CIQ25" s="43"/>
      <c r="CIR25" s="43"/>
      <c r="CIS25" s="43"/>
      <c r="CIT25" s="43"/>
      <c r="CIU25" s="43"/>
      <c r="CIV25" s="43"/>
      <c r="CIW25" s="43"/>
      <c r="CIX25" s="43"/>
      <c r="CIY25" s="43"/>
      <c r="CIZ25" s="43"/>
      <c r="CJA25" s="43"/>
      <c r="CJB25" s="43"/>
      <c r="CJC25" s="43"/>
      <c r="CJD25" s="43"/>
      <c r="CJE25" s="43"/>
      <c r="CJF25" s="43"/>
      <c r="CJG25" s="43"/>
      <c r="CJH25" s="43"/>
      <c r="CJI25" s="43"/>
      <c r="CJJ25" s="43"/>
      <c r="CJK25" s="43"/>
      <c r="CJL25" s="43"/>
      <c r="CJM25" s="43"/>
      <c r="CJN25" s="43"/>
      <c r="CJO25" s="43"/>
      <c r="CJP25" s="43"/>
      <c r="CJQ25" s="43"/>
      <c r="CJR25" s="43"/>
      <c r="CJS25" s="43"/>
      <c r="CJT25" s="43"/>
      <c r="CJU25" s="43"/>
      <c r="CJV25" s="43"/>
      <c r="CJW25" s="43"/>
      <c r="CJX25" s="43"/>
      <c r="CJY25" s="43"/>
      <c r="CJZ25" s="43"/>
      <c r="CKA25" s="43"/>
      <c r="CKB25" s="43"/>
      <c r="CKC25" s="43"/>
      <c r="CKD25" s="43"/>
      <c r="CKE25" s="43"/>
      <c r="CKF25" s="43"/>
      <c r="CKG25" s="43"/>
      <c r="CKH25" s="43"/>
      <c r="CKI25" s="43"/>
      <c r="CKJ25" s="43"/>
      <c r="CKK25" s="43"/>
      <c r="CKL25" s="43"/>
      <c r="CKM25" s="43"/>
      <c r="CKN25" s="43"/>
      <c r="CKO25" s="43"/>
      <c r="CKP25" s="43"/>
      <c r="CKQ25" s="43"/>
      <c r="CKR25" s="43"/>
      <c r="CKS25" s="43"/>
      <c r="CKT25" s="43"/>
      <c r="CKU25" s="43"/>
      <c r="CKV25" s="43"/>
      <c r="CKW25" s="43"/>
      <c r="CKX25" s="43"/>
      <c r="CKY25" s="43"/>
      <c r="CKZ25" s="43"/>
      <c r="CLA25" s="43"/>
      <c r="CLB25" s="43"/>
      <c r="CLC25" s="43"/>
      <c r="CLD25" s="43"/>
      <c r="CLE25" s="43"/>
      <c r="CLF25" s="43"/>
      <c r="CLG25" s="43"/>
      <c r="CLH25" s="43"/>
      <c r="CLI25" s="43"/>
      <c r="CLJ25" s="43"/>
      <c r="CLK25" s="43"/>
      <c r="CLL25" s="43"/>
      <c r="CLM25" s="43"/>
      <c r="CLN25" s="43"/>
      <c r="CLO25" s="43"/>
      <c r="CLP25" s="43"/>
      <c r="CLQ25" s="43"/>
      <c r="CLR25" s="43"/>
      <c r="CLS25" s="43"/>
      <c r="CLT25" s="43"/>
      <c r="CLU25" s="43"/>
      <c r="CLV25" s="43"/>
      <c r="CLW25" s="43"/>
      <c r="CLX25" s="43"/>
      <c r="CLY25" s="43"/>
      <c r="CLZ25" s="43"/>
      <c r="CMA25" s="43"/>
      <c r="CMB25" s="43"/>
      <c r="CMC25" s="43"/>
      <c r="CMD25" s="43"/>
      <c r="CME25" s="43"/>
      <c r="CMF25" s="43"/>
      <c r="CMG25" s="43"/>
      <c r="CMH25" s="43"/>
      <c r="CMI25" s="43"/>
      <c r="CMJ25" s="43"/>
      <c r="CMK25" s="43"/>
      <c r="CML25" s="43"/>
      <c r="CMM25" s="43"/>
      <c r="CMN25" s="43"/>
      <c r="CMO25" s="43"/>
      <c r="CMP25" s="43"/>
      <c r="CMQ25" s="43"/>
      <c r="CMR25" s="43"/>
      <c r="CMS25" s="43"/>
      <c r="CMT25" s="43"/>
      <c r="CMU25" s="43"/>
      <c r="CMV25" s="43"/>
      <c r="CMW25" s="43"/>
      <c r="CMX25" s="43"/>
      <c r="CMY25" s="43"/>
      <c r="CMZ25" s="43"/>
      <c r="CNA25" s="43"/>
      <c r="CNB25" s="43"/>
      <c r="CNC25" s="43"/>
      <c r="CND25" s="43"/>
      <c r="CNE25" s="43"/>
      <c r="CNF25" s="43"/>
      <c r="CNG25" s="43"/>
      <c r="CNH25" s="43"/>
      <c r="CNI25" s="43"/>
      <c r="CNJ25" s="43"/>
      <c r="CNK25" s="43"/>
      <c r="CNL25" s="43"/>
      <c r="CNM25" s="43"/>
      <c r="CNN25" s="43"/>
      <c r="CNO25" s="43"/>
      <c r="CNP25" s="43"/>
      <c r="CNQ25" s="43"/>
      <c r="CNR25" s="43"/>
      <c r="CNS25" s="43"/>
      <c r="CNT25" s="43"/>
      <c r="CNU25" s="43"/>
      <c r="CNV25" s="43"/>
      <c r="CNW25" s="43"/>
      <c r="CNX25" s="43"/>
      <c r="CNY25" s="43"/>
      <c r="CNZ25" s="43"/>
      <c r="COA25" s="43"/>
      <c r="COB25" s="43"/>
      <c r="COC25" s="43"/>
      <c r="COD25" s="43"/>
      <c r="COE25" s="43"/>
      <c r="COF25" s="43"/>
      <c r="COG25" s="43"/>
      <c r="COH25" s="43"/>
      <c r="COI25" s="43"/>
      <c r="COJ25" s="43"/>
      <c r="COK25" s="43"/>
      <c r="COL25" s="43"/>
      <c r="COM25" s="43"/>
      <c r="CON25" s="43"/>
      <c r="COO25" s="43"/>
      <c r="COP25" s="43"/>
      <c r="COQ25" s="43"/>
      <c r="COR25" s="43"/>
      <c r="COS25" s="43"/>
      <c r="COT25" s="43"/>
      <c r="COU25" s="43"/>
      <c r="COV25" s="43"/>
      <c r="COW25" s="43"/>
      <c r="COX25" s="43"/>
      <c r="COY25" s="43"/>
      <c r="COZ25" s="43"/>
      <c r="CPA25" s="43"/>
      <c r="CPB25" s="43"/>
      <c r="CPC25" s="43"/>
      <c r="CPD25" s="43"/>
      <c r="CPE25" s="43"/>
      <c r="CPF25" s="43"/>
      <c r="CPG25" s="43"/>
      <c r="CPH25" s="43"/>
      <c r="CPI25" s="43"/>
      <c r="CPJ25" s="43"/>
      <c r="CPK25" s="43"/>
      <c r="CPL25" s="43"/>
      <c r="CPM25" s="43"/>
      <c r="CPN25" s="43"/>
      <c r="CPO25" s="43"/>
      <c r="CPP25" s="43"/>
      <c r="CPQ25" s="43"/>
      <c r="CPR25" s="43"/>
      <c r="CPS25" s="43"/>
      <c r="CPT25" s="43"/>
      <c r="CPU25" s="43"/>
      <c r="CPV25" s="43"/>
      <c r="CPW25" s="43"/>
      <c r="CPX25" s="43"/>
      <c r="CPY25" s="43"/>
      <c r="CPZ25" s="43"/>
      <c r="CQA25" s="43"/>
      <c r="CQB25" s="43"/>
      <c r="CQC25" s="43"/>
      <c r="CQD25" s="43"/>
      <c r="CQE25" s="43"/>
      <c r="CQF25" s="43"/>
      <c r="CQG25" s="43"/>
      <c r="CQH25" s="43"/>
      <c r="CQI25" s="43"/>
      <c r="CQJ25" s="43"/>
      <c r="CQK25" s="43"/>
      <c r="CQL25" s="43"/>
      <c r="CQM25" s="43"/>
      <c r="CQN25" s="43"/>
      <c r="CQO25" s="43"/>
      <c r="CQP25" s="43"/>
      <c r="CQQ25" s="43"/>
      <c r="CQR25" s="43"/>
      <c r="CQS25" s="43"/>
      <c r="CQT25" s="43"/>
      <c r="CQU25" s="43"/>
      <c r="CQV25" s="43"/>
      <c r="CQW25" s="43"/>
      <c r="CQX25" s="43"/>
      <c r="CQY25" s="43"/>
      <c r="CQZ25" s="43"/>
      <c r="CRA25" s="43"/>
      <c r="CRB25" s="43"/>
      <c r="CRC25" s="43"/>
      <c r="CRD25" s="43"/>
      <c r="CRE25" s="43"/>
      <c r="CRF25" s="43"/>
      <c r="CRG25" s="43"/>
      <c r="CRH25" s="43"/>
      <c r="CRI25" s="43"/>
      <c r="CRJ25" s="43"/>
      <c r="CRK25" s="43"/>
      <c r="CRL25" s="43"/>
      <c r="CRM25" s="43"/>
      <c r="CRN25" s="43"/>
      <c r="CRO25" s="43"/>
      <c r="CRP25" s="43"/>
      <c r="CRQ25" s="43"/>
      <c r="CRR25" s="43"/>
      <c r="CRS25" s="43"/>
      <c r="CRT25" s="43"/>
      <c r="CRU25" s="43"/>
      <c r="CRV25" s="43"/>
      <c r="CRW25" s="43"/>
      <c r="CRX25" s="43"/>
      <c r="CRY25" s="43"/>
      <c r="CRZ25" s="43"/>
      <c r="CSA25" s="43"/>
      <c r="CSB25" s="43"/>
      <c r="CSC25" s="43"/>
      <c r="CSD25" s="43"/>
      <c r="CSE25" s="43"/>
      <c r="CSF25" s="43"/>
      <c r="CSG25" s="43"/>
      <c r="CSH25" s="43"/>
      <c r="CSI25" s="43"/>
      <c r="CSJ25" s="43"/>
      <c r="CSK25" s="43"/>
      <c r="CSL25" s="43"/>
      <c r="CSM25" s="43"/>
      <c r="CSN25" s="43"/>
      <c r="CSO25" s="43"/>
      <c r="CSP25" s="43"/>
      <c r="CSQ25" s="43"/>
      <c r="CSR25" s="43"/>
      <c r="CSS25" s="43"/>
      <c r="CST25" s="43"/>
      <c r="CSU25" s="43"/>
      <c r="CSV25" s="43"/>
      <c r="CSW25" s="43"/>
      <c r="CSX25" s="43"/>
      <c r="CSY25" s="43"/>
      <c r="CSZ25" s="43"/>
      <c r="CTA25" s="43"/>
      <c r="CTB25" s="43"/>
      <c r="CTC25" s="43"/>
      <c r="CTD25" s="43"/>
      <c r="CTE25" s="43"/>
      <c r="CTF25" s="43"/>
      <c r="CTG25" s="43"/>
      <c r="CTH25" s="43"/>
      <c r="CTI25" s="43"/>
      <c r="CTJ25" s="43"/>
      <c r="CTK25" s="43"/>
      <c r="CTL25" s="43"/>
      <c r="CTM25" s="43"/>
      <c r="CTN25" s="43"/>
      <c r="CTO25" s="43"/>
      <c r="CTP25" s="43"/>
      <c r="CTQ25" s="43"/>
      <c r="CTR25" s="43"/>
      <c r="CTS25" s="43"/>
      <c r="CTT25" s="43"/>
      <c r="CTU25" s="43"/>
      <c r="CTV25" s="43"/>
      <c r="CTW25" s="43"/>
      <c r="CTX25" s="43"/>
      <c r="CTY25" s="43"/>
      <c r="CTZ25" s="43"/>
      <c r="CUA25" s="43"/>
      <c r="CUB25" s="43"/>
      <c r="CUC25" s="43"/>
      <c r="CUD25" s="43"/>
      <c r="CUE25" s="43"/>
      <c r="CUF25" s="43"/>
      <c r="CUG25" s="43"/>
      <c r="CUH25" s="43"/>
      <c r="CUI25" s="43"/>
      <c r="CUJ25" s="43"/>
      <c r="CUK25" s="43"/>
      <c r="CUL25" s="43"/>
      <c r="CUM25" s="43"/>
      <c r="CUN25" s="43"/>
      <c r="CUO25" s="43"/>
      <c r="CUP25" s="43"/>
      <c r="CUQ25" s="43"/>
      <c r="CUR25" s="43"/>
      <c r="CUS25" s="43"/>
      <c r="CUT25" s="43"/>
      <c r="CUU25" s="43"/>
      <c r="CUV25" s="43"/>
      <c r="CUW25" s="43"/>
      <c r="CUX25" s="43"/>
      <c r="CUY25" s="43"/>
      <c r="CUZ25" s="43"/>
      <c r="CVA25" s="43"/>
      <c r="CVB25" s="43"/>
      <c r="CVC25" s="43"/>
      <c r="CVD25" s="43"/>
      <c r="CVE25" s="43"/>
      <c r="CVF25" s="43"/>
      <c r="CVG25" s="43"/>
      <c r="CVH25" s="43"/>
      <c r="CVI25" s="43"/>
      <c r="CVJ25" s="43"/>
      <c r="CVK25" s="43"/>
      <c r="CVL25" s="43"/>
      <c r="CVM25" s="43"/>
      <c r="CVN25" s="43"/>
      <c r="CVO25" s="43"/>
      <c r="CVP25" s="43"/>
      <c r="CVQ25" s="43"/>
      <c r="CVR25" s="43"/>
      <c r="CVS25" s="43"/>
      <c r="CVT25" s="43"/>
      <c r="CVU25" s="43"/>
      <c r="CVV25" s="43"/>
      <c r="CVW25" s="43"/>
      <c r="CVX25" s="43"/>
      <c r="CVY25" s="43"/>
      <c r="CVZ25" s="43"/>
      <c r="CWA25" s="43"/>
      <c r="CWB25" s="43"/>
      <c r="CWC25" s="43"/>
      <c r="CWD25" s="43"/>
      <c r="CWE25" s="43"/>
      <c r="CWF25" s="43"/>
      <c r="CWG25" s="43"/>
      <c r="CWH25" s="43"/>
      <c r="CWI25" s="43"/>
      <c r="CWJ25" s="43"/>
      <c r="CWK25" s="43"/>
      <c r="CWL25" s="43"/>
      <c r="CWM25" s="43"/>
      <c r="CWN25" s="43"/>
      <c r="CWO25" s="43"/>
      <c r="CWP25" s="43"/>
      <c r="CWQ25" s="43"/>
      <c r="CWR25" s="43"/>
      <c r="CWS25" s="43"/>
      <c r="CWT25" s="43"/>
      <c r="CWU25" s="43"/>
      <c r="CWV25" s="43"/>
      <c r="CWW25" s="43"/>
      <c r="CWX25" s="43"/>
      <c r="CWY25" s="43"/>
      <c r="CWZ25" s="43"/>
      <c r="CXA25" s="43"/>
      <c r="CXB25" s="43"/>
      <c r="CXC25" s="43"/>
      <c r="CXD25" s="43"/>
      <c r="CXE25" s="43"/>
      <c r="CXF25" s="43"/>
      <c r="CXG25" s="43"/>
      <c r="CXH25" s="43"/>
      <c r="CXI25" s="43"/>
      <c r="CXJ25" s="43"/>
      <c r="CXK25" s="43"/>
      <c r="CXL25" s="43"/>
      <c r="CXM25" s="43"/>
      <c r="CXN25" s="43"/>
      <c r="CXO25" s="43"/>
      <c r="CXP25" s="43"/>
      <c r="CXQ25" s="43"/>
      <c r="CXR25" s="43"/>
      <c r="CXS25" s="43"/>
      <c r="CXT25" s="43"/>
      <c r="CXU25" s="43"/>
      <c r="CXV25" s="43"/>
      <c r="CXW25" s="43"/>
      <c r="CXX25" s="43"/>
      <c r="CXY25" s="43"/>
      <c r="CXZ25" s="43"/>
      <c r="CYA25" s="43"/>
      <c r="CYB25" s="43"/>
      <c r="CYC25" s="43"/>
      <c r="CYD25" s="43"/>
      <c r="CYE25" s="43"/>
      <c r="CYF25" s="43"/>
      <c r="CYG25" s="43"/>
      <c r="CYH25" s="43"/>
      <c r="CYI25" s="43"/>
      <c r="CYJ25" s="43"/>
      <c r="CYK25" s="43"/>
      <c r="CYL25" s="43"/>
      <c r="CYM25" s="43"/>
      <c r="CYN25" s="43"/>
      <c r="CYO25" s="43"/>
      <c r="CYP25" s="43"/>
      <c r="CYQ25" s="43"/>
      <c r="CYR25" s="43"/>
      <c r="CYS25" s="43"/>
      <c r="CYT25" s="43"/>
      <c r="CYU25" s="43"/>
      <c r="CYV25" s="43"/>
      <c r="CYW25" s="43"/>
      <c r="CYX25" s="43"/>
      <c r="CYY25" s="43"/>
      <c r="CYZ25" s="43"/>
      <c r="CZA25" s="43"/>
      <c r="CZB25" s="43"/>
      <c r="CZC25" s="43"/>
      <c r="CZD25" s="43"/>
      <c r="CZE25" s="43"/>
      <c r="CZF25" s="43"/>
      <c r="CZG25" s="43"/>
      <c r="CZH25" s="43"/>
      <c r="CZI25" s="43"/>
      <c r="CZJ25" s="43"/>
      <c r="CZK25" s="43"/>
      <c r="CZL25" s="43"/>
      <c r="CZM25" s="43"/>
      <c r="CZN25" s="43"/>
      <c r="CZO25" s="43"/>
      <c r="CZP25" s="43"/>
      <c r="CZQ25" s="43"/>
      <c r="CZR25" s="43"/>
      <c r="CZS25" s="43"/>
      <c r="CZT25" s="43"/>
      <c r="CZU25" s="43"/>
      <c r="CZV25" s="43"/>
      <c r="CZW25" s="43"/>
      <c r="CZX25" s="43"/>
      <c r="CZY25" s="43"/>
      <c r="CZZ25" s="43"/>
      <c r="DAA25" s="43"/>
      <c r="DAB25" s="43"/>
      <c r="DAC25" s="43"/>
      <c r="DAD25" s="43"/>
      <c r="DAE25" s="43"/>
      <c r="DAF25" s="43"/>
      <c r="DAG25" s="43"/>
      <c r="DAH25" s="43"/>
      <c r="DAI25" s="43"/>
      <c r="DAJ25" s="43"/>
      <c r="DAK25" s="43"/>
      <c r="DAL25" s="43"/>
      <c r="DAM25" s="43"/>
      <c r="DAN25" s="43"/>
      <c r="DAO25" s="43"/>
      <c r="DAP25" s="43"/>
      <c r="DAQ25" s="43"/>
      <c r="DAR25" s="43"/>
      <c r="DAS25" s="43"/>
      <c r="DAT25" s="43"/>
      <c r="DAU25" s="43"/>
      <c r="DAV25" s="43"/>
      <c r="DAW25" s="43"/>
      <c r="DAX25" s="43"/>
      <c r="DAY25" s="43"/>
      <c r="DAZ25" s="43"/>
      <c r="DBA25" s="43"/>
      <c r="DBB25" s="43"/>
      <c r="DBC25" s="43"/>
      <c r="DBD25" s="43"/>
      <c r="DBE25" s="43"/>
      <c r="DBF25" s="43"/>
      <c r="DBG25" s="43"/>
      <c r="DBH25" s="43"/>
      <c r="DBI25" s="43"/>
      <c r="DBJ25" s="43"/>
      <c r="DBK25" s="43"/>
      <c r="DBL25" s="43"/>
      <c r="DBM25" s="43"/>
      <c r="DBN25" s="43"/>
      <c r="DBO25" s="43"/>
      <c r="DBP25" s="43"/>
      <c r="DBQ25" s="43"/>
      <c r="DBR25" s="43"/>
      <c r="DBS25" s="43"/>
      <c r="DBT25" s="43"/>
      <c r="DBU25" s="43"/>
      <c r="DBV25" s="43"/>
      <c r="DBW25" s="43"/>
      <c r="DBX25" s="43"/>
      <c r="DBY25" s="43"/>
      <c r="DBZ25" s="43"/>
      <c r="DCA25" s="43"/>
      <c r="DCB25" s="43"/>
      <c r="DCC25" s="43"/>
      <c r="DCD25" s="43"/>
      <c r="DCE25" s="43"/>
      <c r="DCF25" s="43"/>
      <c r="DCG25" s="43"/>
      <c r="DCH25" s="43"/>
      <c r="DCI25" s="43"/>
      <c r="DCJ25" s="43"/>
      <c r="DCK25" s="43"/>
      <c r="DCL25" s="43"/>
      <c r="DCM25" s="43"/>
      <c r="DCN25" s="43"/>
      <c r="DCO25" s="43"/>
      <c r="DCP25" s="43"/>
      <c r="DCQ25" s="43"/>
      <c r="DCR25" s="43"/>
      <c r="DCS25" s="43"/>
      <c r="DCT25" s="43"/>
      <c r="DCU25" s="43"/>
      <c r="DCV25" s="43"/>
      <c r="DCW25" s="43"/>
      <c r="DCX25" s="43"/>
      <c r="DCY25" s="43"/>
      <c r="DCZ25" s="43"/>
      <c r="DDA25" s="43"/>
      <c r="DDB25" s="43"/>
      <c r="DDC25" s="43"/>
      <c r="DDD25" s="43"/>
      <c r="DDE25" s="43"/>
      <c r="DDF25" s="43"/>
      <c r="DDG25" s="43"/>
      <c r="DDH25" s="43"/>
      <c r="DDI25" s="43"/>
      <c r="DDJ25" s="43"/>
      <c r="DDK25" s="43"/>
      <c r="DDL25" s="43"/>
      <c r="DDM25" s="43"/>
      <c r="DDN25" s="43"/>
      <c r="DDO25" s="43"/>
      <c r="DDP25" s="43"/>
      <c r="DDQ25" s="43"/>
      <c r="DDR25" s="43"/>
      <c r="DDS25" s="43"/>
      <c r="DDT25" s="43"/>
      <c r="DDU25" s="43"/>
      <c r="DDV25" s="43"/>
      <c r="DDW25" s="43"/>
      <c r="DDX25" s="43"/>
      <c r="DDY25" s="43"/>
      <c r="DDZ25" s="43"/>
      <c r="DEA25" s="43"/>
      <c r="DEB25" s="43"/>
      <c r="DEC25" s="43"/>
      <c r="DED25" s="43"/>
      <c r="DEE25" s="43"/>
      <c r="DEF25" s="43"/>
      <c r="DEG25" s="43"/>
      <c r="DEH25" s="43"/>
      <c r="DEI25" s="43"/>
      <c r="DEJ25" s="43"/>
      <c r="DEK25" s="43"/>
      <c r="DEL25" s="43"/>
      <c r="DEM25" s="43"/>
      <c r="DEN25" s="43"/>
      <c r="DEO25" s="43"/>
      <c r="DEP25" s="43"/>
      <c r="DEQ25" s="43"/>
      <c r="DER25" s="43"/>
      <c r="DES25" s="43"/>
      <c r="DET25" s="43"/>
      <c r="DEU25" s="43"/>
      <c r="DEV25" s="43"/>
      <c r="DEW25" s="43"/>
      <c r="DEX25" s="43"/>
      <c r="DEY25" s="43"/>
      <c r="DEZ25" s="43"/>
      <c r="DFA25" s="43"/>
      <c r="DFB25" s="43"/>
      <c r="DFC25" s="43"/>
      <c r="DFD25" s="43"/>
      <c r="DFE25" s="43"/>
      <c r="DFF25" s="43"/>
      <c r="DFG25" s="43"/>
      <c r="DFH25" s="43"/>
      <c r="DFI25" s="43"/>
      <c r="DFJ25" s="43"/>
      <c r="DFK25" s="43"/>
      <c r="DFL25" s="43"/>
      <c r="DFM25" s="43"/>
      <c r="DFN25" s="43"/>
      <c r="DFO25" s="43"/>
      <c r="DFP25" s="43"/>
      <c r="DFQ25" s="43"/>
      <c r="DFR25" s="43"/>
      <c r="DFS25" s="43"/>
      <c r="DFT25" s="43"/>
      <c r="DFU25" s="43"/>
      <c r="DFV25" s="43"/>
      <c r="DFW25" s="43"/>
      <c r="DFX25" s="43"/>
      <c r="DFY25" s="43"/>
      <c r="DFZ25" s="43"/>
      <c r="DGA25" s="43"/>
      <c r="DGB25" s="43"/>
      <c r="DGC25" s="43"/>
      <c r="DGD25" s="43"/>
      <c r="DGE25" s="43"/>
      <c r="DGF25" s="43"/>
      <c r="DGG25" s="43"/>
      <c r="DGH25" s="43"/>
      <c r="DGI25" s="43"/>
      <c r="DGJ25" s="43"/>
      <c r="DGK25" s="43"/>
      <c r="DGL25" s="43"/>
      <c r="DGM25" s="43"/>
      <c r="DGN25" s="43"/>
      <c r="DGO25" s="43"/>
      <c r="DGP25" s="43"/>
      <c r="DGQ25" s="43"/>
      <c r="DGR25" s="43"/>
      <c r="DGS25" s="43"/>
      <c r="DGT25" s="43"/>
      <c r="DGU25" s="43"/>
      <c r="DGV25" s="43"/>
      <c r="DGW25" s="43"/>
      <c r="DGX25" s="43"/>
      <c r="DGY25" s="43"/>
      <c r="DGZ25" s="43"/>
      <c r="DHA25" s="43"/>
      <c r="DHB25" s="43"/>
      <c r="DHC25" s="43"/>
      <c r="DHD25" s="43"/>
      <c r="DHE25" s="43"/>
      <c r="DHF25" s="43"/>
      <c r="DHG25" s="43"/>
      <c r="DHH25" s="43"/>
      <c r="DHI25" s="43"/>
      <c r="DHJ25" s="43"/>
      <c r="DHK25" s="43"/>
      <c r="DHL25" s="43"/>
      <c r="DHM25" s="43"/>
      <c r="DHN25" s="43"/>
      <c r="DHO25" s="43"/>
      <c r="DHP25" s="43"/>
      <c r="DHQ25" s="43"/>
      <c r="DHR25" s="43"/>
      <c r="DHS25" s="43"/>
      <c r="DHT25" s="43"/>
      <c r="DHU25" s="43"/>
      <c r="DHV25" s="43"/>
      <c r="DHW25" s="43"/>
      <c r="DHX25" s="43"/>
      <c r="DHY25" s="43"/>
      <c r="DHZ25" s="43"/>
      <c r="DIA25" s="43"/>
      <c r="DIB25" s="43"/>
      <c r="DIC25" s="43"/>
      <c r="DID25" s="43"/>
      <c r="DIE25" s="43"/>
      <c r="DIF25" s="43"/>
      <c r="DIG25" s="43"/>
      <c r="DIH25" s="43"/>
      <c r="DII25" s="43"/>
      <c r="DIJ25" s="43"/>
      <c r="DIK25" s="43"/>
      <c r="DIL25" s="43"/>
      <c r="DIM25" s="43"/>
      <c r="DIN25" s="43"/>
      <c r="DIO25" s="43"/>
      <c r="DIP25" s="43"/>
      <c r="DIQ25" s="43"/>
      <c r="DIR25" s="43"/>
      <c r="DIS25" s="43"/>
      <c r="DIT25" s="43"/>
      <c r="DIU25" s="43"/>
      <c r="DIV25" s="43"/>
      <c r="DIW25" s="43"/>
      <c r="DIX25" s="43"/>
      <c r="DIY25" s="43"/>
      <c r="DIZ25" s="43"/>
      <c r="DJA25" s="43"/>
      <c r="DJB25" s="43"/>
      <c r="DJC25" s="43"/>
      <c r="DJD25" s="43"/>
      <c r="DJE25" s="43"/>
      <c r="DJF25" s="43"/>
      <c r="DJG25" s="43"/>
      <c r="DJH25" s="43"/>
      <c r="DJI25" s="43"/>
      <c r="DJJ25" s="43"/>
      <c r="DJK25" s="43"/>
      <c r="DJL25" s="43"/>
      <c r="DJM25" s="43"/>
      <c r="DJN25" s="43"/>
      <c r="DJO25" s="43"/>
      <c r="DJP25" s="43"/>
      <c r="DJQ25" s="43"/>
      <c r="DJR25" s="43"/>
      <c r="DJS25" s="43"/>
      <c r="DJT25" s="43"/>
      <c r="DJU25" s="43"/>
      <c r="DJV25" s="43"/>
      <c r="DJW25" s="43"/>
      <c r="DJX25" s="43"/>
      <c r="DJY25" s="43"/>
      <c r="DJZ25" s="43"/>
      <c r="DKA25" s="43"/>
      <c r="DKB25" s="43"/>
      <c r="DKC25" s="43"/>
      <c r="DKD25" s="43"/>
      <c r="DKE25" s="43"/>
      <c r="DKF25" s="43"/>
      <c r="DKG25" s="43"/>
      <c r="DKH25" s="43"/>
      <c r="DKI25" s="43"/>
      <c r="DKJ25" s="43"/>
      <c r="DKK25" s="43"/>
      <c r="DKL25" s="43"/>
      <c r="DKM25" s="43"/>
      <c r="DKN25" s="43"/>
      <c r="DKO25" s="43"/>
      <c r="DKP25" s="43"/>
      <c r="DKQ25" s="43"/>
      <c r="DKR25" s="43"/>
      <c r="DKS25" s="43"/>
      <c r="DKT25" s="43"/>
      <c r="DKU25" s="43"/>
      <c r="DKV25" s="43"/>
      <c r="DKW25" s="43"/>
      <c r="DKX25" s="43"/>
      <c r="DKY25" s="43"/>
      <c r="DKZ25" s="43"/>
      <c r="DLA25" s="43"/>
      <c r="DLB25" s="43"/>
      <c r="DLC25" s="43"/>
      <c r="DLD25" s="43"/>
      <c r="DLE25" s="43"/>
      <c r="DLF25" s="43"/>
      <c r="DLG25" s="43"/>
      <c r="DLH25" s="43"/>
      <c r="DLI25" s="43"/>
      <c r="DLJ25" s="43"/>
      <c r="DLK25" s="43"/>
      <c r="DLL25" s="43"/>
      <c r="DLM25" s="43"/>
      <c r="DLN25" s="43"/>
      <c r="DLO25" s="43"/>
      <c r="DLP25" s="43"/>
      <c r="DLQ25" s="43"/>
      <c r="DLR25" s="43"/>
      <c r="DLS25" s="43"/>
      <c r="DLT25" s="43"/>
      <c r="DLU25" s="43"/>
      <c r="DLV25" s="43"/>
      <c r="DLW25" s="43"/>
      <c r="DLX25" s="43"/>
      <c r="DLY25" s="43"/>
      <c r="DLZ25" s="43"/>
      <c r="DMA25" s="43"/>
      <c r="DMB25" s="43"/>
      <c r="DMC25" s="43"/>
      <c r="DMD25" s="43"/>
      <c r="DME25" s="43"/>
      <c r="DMF25" s="43"/>
      <c r="DMG25" s="43"/>
      <c r="DMH25" s="43"/>
      <c r="DMI25" s="43"/>
      <c r="DMJ25" s="43"/>
      <c r="DMK25" s="43"/>
      <c r="DML25" s="43"/>
      <c r="DMM25" s="43"/>
      <c r="DMN25" s="43"/>
      <c r="DMO25" s="43"/>
      <c r="DMP25" s="43"/>
      <c r="DMQ25" s="43"/>
      <c r="DMR25" s="43"/>
      <c r="DMS25" s="43"/>
      <c r="DMT25" s="43"/>
      <c r="DMU25" s="43"/>
      <c r="DMV25" s="43"/>
      <c r="DMW25" s="43"/>
      <c r="DMX25" s="43"/>
      <c r="DMY25" s="43"/>
      <c r="DMZ25" s="43"/>
      <c r="DNA25" s="43"/>
      <c r="DNB25" s="43"/>
      <c r="DNC25" s="43"/>
      <c r="DND25" s="43"/>
      <c r="DNE25" s="43"/>
      <c r="DNF25" s="43"/>
      <c r="DNG25" s="43"/>
      <c r="DNH25" s="43"/>
      <c r="DNI25" s="43"/>
      <c r="DNJ25" s="43"/>
      <c r="DNK25" s="43"/>
      <c r="DNL25" s="43"/>
      <c r="DNM25" s="43"/>
      <c r="DNN25" s="43"/>
      <c r="DNO25" s="43"/>
      <c r="DNP25" s="43"/>
      <c r="DNQ25" s="43"/>
      <c r="DNR25" s="43"/>
      <c r="DNS25" s="43"/>
      <c r="DNT25" s="43"/>
      <c r="DNU25" s="43"/>
      <c r="DNV25" s="43"/>
      <c r="DNW25" s="43"/>
      <c r="DNX25" s="43"/>
      <c r="DNY25" s="43"/>
      <c r="DNZ25" s="43"/>
      <c r="DOA25" s="43"/>
      <c r="DOB25" s="43"/>
      <c r="DOC25" s="43"/>
      <c r="DOD25" s="43"/>
      <c r="DOE25" s="43"/>
      <c r="DOF25" s="43"/>
      <c r="DOG25" s="43"/>
      <c r="DOH25" s="43"/>
      <c r="DOI25" s="43"/>
      <c r="DOJ25" s="43"/>
      <c r="DOK25" s="43"/>
      <c r="DOL25" s="43"/>
      <c r="DOM25" s="43"/>
      <c r="DON25" s="43"/>
      <c r="DOO25" s="43"/>
      <c r="DOP25" s="43"/>
      <c r="DOQ25" s="43"/>
      <c r="DOR25" s="43"/>
      <c r="DOS25" s="43"/>
      <c r="DOT25" s="43"/>
      <c r="DOU25" s="43"/>
      <c r="DOV25" s="43"/>
      <c r="DOW25" s="43"/>
      <c r="DOX25" s="43"/>
      <c r="DOY25" s="43"/>
      <c r="DOZ25" s="43"/>
      <c r="DPA25" s="43"/>
      <c r="DPB25" s="43"/>
      <c r="DPC25" s="43"/>
      <c r="DPD25" s="43"/>
      <c r="DPE25" s="43"/>
      <c r="DPF25" s="43"/>
      <c r="DPG25" s="43"/>
      <c r="DPH25" s="43"/>
      <c r="DPI25" s="43"/>
      <c r="DPJ25" s="43"/>
      <c r="DPK25" s="43"/>
      <c r="DPL25" s="43"/>
      <c r="DPM25" s="43"/>
      <c r="DPN25" s="43"/>
      <c r="DPO25" s="43"/>
      <c r="DPP25" s="43"/>
      <c r="DPQ25" s="43"/>
      <c r="DPR25" s="43"/>
      <c r="DPS25" s="43"/>
      <c r="DPT25" s="43"/>
      <c r="DPU25" s="43"/>
      <c r="DPV25" s="43"/>
      <c r="DPW25" s="43"/>
      <c r="DPX25" s="43"/>
      <c r="DPY25" s="43"/>
      <c r="DPZ25" s="43"/>
      <c r="DQA25" s="43"/>
      <c r="DQB25" s="43"/>
      <c r="DQC25" s="43"/>
      <c r="DQD25" s="43"/>
      <c r="DQE25" s="43"/>
      <c r="DQF25" s="43"/>
      <c r="DQG25" s="43"/>
      <c r="DQH25" s="43"/>
      <c r="DQI25" s="43"/>
      <c r="DQJ25" s="43"/>
      <c r="DQK25" s="43"/>
      <c r="DQL25" s="43"/>
      <c r="DQM25" s="43"/>
      <c r="DQN25" s="43"/>
      <c r="DQO25" s="43"/>
      <c r="DQP25" s="43"/>
      <c r="DQQ25" s="43"/>
      <c r="DQR25" s="43"/>
      <c r="DQS25" s="43"/>
      <c r="DQT25" s="43"/>
      <c r="DQU25" s="43"/>
      <c r="DQV25" s="43"/>
      <c r="DQW25" s="43"/>
      <c r="DQX25" s="43"/>
      <c r="DQY25" s="43"/>
      <c r="DQZ25" s="43"/>
      <c r="DRA25" s="43"/>
      <c r="DRB25" s="43"/>
      <c r="DRC25" s="43"/>
      <c r="DRD25" s="43"/>
      <c r="DRE25" s="43"/>
      <c r="DRF25" s="43"/>
      <c r="DRG25" s="43"/>
      <c r="DRH25" s="43"/>
      <c r="DRI25" s="43"/>
      <c r="DRJ25" s="43"/>
      <c r="DRK25" s="43"/>
      <c r="DRL25" s="43"/>
      <c r="DRM25" s="43"/>
      <c r="DRN25" s="43"/>
      <c r="DRO25" s="43"/>
      <c r="DRP25" s="43"/>
      <c r="DRQ25" s="43"/>
      <c r="DRR25" s="43"/>
      <c r="DRS25" s="43"/>
      <c r="DRT25" s="43"/>
      <c r="DRU25" s="43"/>
      <c r="DRV25" s="43"/>
      <c r="DRW25" s="43"/>
      <c r="DRX25" s="43"/>
      <c r="DRY25" s="43"/>
      <c r="DRZ25" s="43"/>
      <c r="DSA25" s="43"/>
      <c r="DSB25" s="43"/>
      <c r="DSC25" s="43"/>
      <c r="DSD25" s="43"/>
      <c r="DSE25" s="43"/>
      <c r="DSF25" s="43"/>
      <c r="DSG25" s="43"/>
      <c r="DSH25" s="43"/>
      <c r="DSI25" s="43"/>
      <c r="DSJ25" s="43"/>
      <c r="DSK25" s="43"/>
      <c r="DSL25" s="43"/>
      <c r="DSM25" s="43"/>
      <c r="DSN25" s="43"/>
      <c r="DSO25" s="43"/>
      <c r="DSP25" s="43"/>
      <c r="DSQ25" s="43"/>
      <c r="DSR25" s="43"/>
      <c r="DSS25" s="43"/>
      <c r="DST25" s="43"/>
      <c r="DSU25" s="43"/>
      <c r="DSV25" s="43"/>
      <c r="DSW25" s="43"/>
      <c r="DSX25" s="43"/>
      <c r="DSY25" s="43"/>
      <c r="DSZ25" s="43"/>
      <c r="DTA25" s="43"/>
      <c r="DTB25" s="43"/>
      <c r="DTC25" s="43"/>
      <c r="DTD25" s="43"/>
      <c r="DTE25" s="43"/>
      <c r="DTF25" s="43"/>
      <c r="DTG25" s="43"/>
      <c r="DTH25" s="43"/>
      <c r="DTI25" s="43"/>
      <c r="DTJ25" s="43"/>
      <c r="DTK25" s="43"/>
      <c r="DTL25" s="43"/>
      <c r="DTM25" s="43"/>
      <c r="DTN25" s="43"/>
      <c r="DTO25" s="43"/>
      <c r="DTP25" s="43"/>
      <c r="DTQ25" s="43"/>
      <c r="DTR25" s="43"/>
      <c r="DTS25" s="43"/>
      <c r="DTT25" s="43"/>
      <c r="DTU25" s="43"/>
      <c r="DTV25" s="43"/>
      <c r="DTW25" s="43"/>
      <c r="DTX25" s="43"/>
      <c r="DTY25" s="43"/>
      <c r="DTZ25" s="43"/>
      <c r="DUA25" s="43"/>
      <c r="DUB25" s="43"/>
      <c r="DUC25" s="43"/>
      <c r="DUD25" s="43"/>
      <c r="DUE25" s="43"/>
      <c r="DUF25" s="43"/>
      <c r="DUG25" s="43"/>
      <c r="DUH25" s="43"/>
      <c r="DUI25" s="43"/>
      <c r="DUJ25" s="43"/>
      <c r="DUK25" s="43"/>
      <c r="DUL25" s="43"/>
      <c r="DUM25" s="43"/>
      <c r="DUN25" s="43"/>
      <c r="DUO25" s="43"/>
      <c r="DUP25" s="43"/>
      <c r="DUQ25" s="43"/>
      <c r="DUR25" s="43"/>
      <c r="DUS25" s="43"/>
      <c r="DUT25" s="43"/>
      <c r="DUU25" s="43"/>
      <c r="DUV25" s="43"/>
      <c r="DUW25" s="43"/>
      <c r="DUX25" s="43"/>
      <c r="DUY25" s="43"/>
      <c r="DUZ25" s="43"/>
      <c r="DVA25" s="43"/>
      <c r="DVB25" s="43"/>
      <c r="DVC25" s="43"/>
      <c r="DVD25" s="43"/>
      <c r="DVE25" s="43"/>
      <c r="DVF25" s="43"/>
      <c r="DVG25" s="43"/>
      <c r="DVH25" s="43"/>
      <c r="DVI25" s="43"/>
      <c r="DVJ25" s="43"/>
      <c r="DVK25" s="43"/>
      <c r="DVL25" s="43"/>
      <c r="DVM25" s="43"/>
      <c r="DVN25" s="43"/>
      <c r="DVO25" s="43"/>
      <c r="DVP25" s="43"/>
      <c r="DVQ25" s="43"/>
      <c r="DVR25" s="43"/>
      <c r="DVS25" s="43"/>
      <c r="DVT25" s="43"/>
      <c r="DVU25" s="43"/>
      <c r="DVV25" s="43"/>
      <c r="DVW25" s="43"/>
      <c r="DVX25" s="43"/>
      <c r="DVY25" s="43"/>
      <c r="DVZ25" s="43"/>
      <c r="DWA25" s="43"/>
      <c r="DWB25" s="43"/>
      <c r="DWC25" s="43"/>
      <c r="DWD25" s="43"/>
      <c r="DWE25" s="43"/>
      <c r="DWF25" s="43"/>
      <c r="DWG25" s="43"/>
      <c r="DWH25" s="43"/>
      <c r="DWI25" s="43"/>
      <c r="DWJ25" s="43"/>
      <c r="DWK25" s="43"/>
      <c r="DWL25" s="43"/>
      <c r="DWM25" s="43"/>
      <c r="DWN25" s="43"/>
      <c r="DWO25" s="43"/>
      <c r="DWP25" s="43"/>
      <c r="DWQ25" s="43"/>
      <c r="DWR25" s="43"/>
      <c r="DWS25" s="43"/>
      <c r="DWT25" s="43"/>
      <c r="DWU25" s="43"/>
      <c r="DWV25" s="43"/>
      <c r="DWW25" s="43"/>
      <c r="DWX25" s="43"/>
      <c r="DWY25" s="43"/>
      <c r="DWZ25" s="43"/>
      <c r="DXA25" s="43"/>
      <c r="DXB25" s="43"/>
      <c r="DXC25" s="43"/>
      <c r="DXD25" s="43"/>
      <c r="DXE25" s="43"/>
      <c r="DXF25" s="43"/>
      <c r="DXG25" s="43"/>
      <c r="DXH25" s="43"/>
      <c r="DXI25" s="43"/>
      <c r="DXJ25" s="43"/>
      <c r="DXK25" s="43"/>
      <c r="DXL25" s="43"/>
      <c r="DXM25" s="43"/>
      <c r="DXN25" s="43"/>
      <c r="DXO25" s="43"/>
      <c r="DXP25" s="43"/>
      <c r="DXQ25" s="43"/>
      <c r="DXR25" s="43"/>
      <c r="DXS25" s="43"/>
      <c r="DXT25" s="43"/>
      <c r="DXU25" s="43"/>
      <c r="DXV25" s="43"/>
      <c r="DXW25" s="43"/>
      <c r="DXX25" s="43"/>
      <c r="DXY25" s="43"/>
      <c r="DXZ25" s="43"/>
      <c r="DYA25" s="43"/>
      <c r="DYB25" s="43"/>
      <c r="DYC25" s="43"/>
      <c r="DYD25" s="43"/>
      <c r="DYE25" s="43"/>
      <c r="DYF25" s="43"/>
      <c r="DYG25" s="43"/>
      <c r="DYH25" s="43"/>
      <c r="DYI25" s="43"/>
      <c r="DYJ25" s="43"/>
      <c r="DYK25" s="43"/>
      <c r="DYL25" s="43"/>
      <c r="DYM25" s="43"/>
      <c r="DYN25" s="43"/>
      <c r="DYO25" s="43"/>
      <c r="DYP25" s="43"/>
      <c r="DYQ25" s="43"/>
      <c r="DYR25" s="43"/>
      <c r="DYS25" s="43"/>
      <c r="DYT25" s="43"/>
      <c r="DYU25" s="43"/>
      <c r="DYV25" s="43"/>
      <c r="DYW25" s="43"/>
      <c r="DYX25" s="43"/>
      <c r="DYY25" s="43"/>
      <c r="DYZ25" s="43"/>
      <c r="DZA25" s="43"/>
      <c r="DZB25" s="43"/>
      <c r="DZC25" s="43"/>
      <c r="DZD25" s="43"/>
      <c r="DZE25" s="43"/>
      <c r="DZF25" s="43"/>
      <c r="DZG25" s="43"/>
      <c r="DZH25" s="43"/>
      <c r="DZI25" s="43"/>
      <c r="DZJ25" s="43"/>
      <c r="DZK25" s="43"/>
      <c r="DZL25" s="43"/>
      <c r="DZM25" s="43"/>
      <c r="DZN25" s="43"/>
      <c r="DZO25" s="43"/>
      <c r="DZP25" s="43"/>
      <c r="DZQ25" s="43"/>
      <c r="DZR25" s="43"/>
      <c r="DZS25" s="43"/>
      <c r="DZT25" s="43"/>
      <c r="DZU25" s="43"/>
      <c r="DZV25" s="43"/>
      <c r="DZW25" s="43"/>
      <c r="DZX25" s="43"/>
      <c r="DZY25" s="43"/>
      <c r="DZZ25" s="43"/>
      <c r="EAA25" s="43"/>
      <c r="EAB25" s="43"/>
      <c r="EAC25" s="43"/>
      <c r="EAD25" s="43"/>
      <c r="EAE25" s="43"/>
      <c r="EAF25" s="43"/>
      <c r="EAG25" s="43"/>
      <c r="EAH25" s="43"/>
      <c r="EAI25" s="43"/>
      <c r="EAJ25" s="43"/>
      <c r="EAK25" s="43"/>
      <c r="EAL25" s="43"/>
      <c r="EAM25" s="43"/>
      <c r="EAN25" s="43"/>
      <c r="EAO25" s="43"/>
      <c r="EAP25" s="43"/>
      <c r="EAQ25" s="43"/>
      <c r="EAR25" s="43"/>
      <c r="EAS25" s="43"/>
      <c r="EAT25" s="43"/>
      <c r="EAU25" s="43"/>
      <c r="EAV25" s="43"/>
      <c r="EAW25" s="43"/>
      <c r="EAX25" s="43"/>
      <c r="EAY25" s="43"/>
      <c r="EAZ25" s="43"/>
      <c r="EBA25" s="43"/>
      <c r="EBB25" s="43"/>
      <c r="EBC25" s="43"/>
      <c r="EBD25" s="43"/>
      <c r="EBE25" s="43"/>
      <c r="EBF25" s="43"/>
      <c r="EBG25" s="43"/>
      <c r="EBH25" s="43"/>
      <c r="EBI25" s="43"/>
      <c r="EBJ25" s="43"/>
      <c r="EBK25" s="43"/>
      <c r="EBL25" s="43"/>
      <c r="EBM25" s="43"/>
      <c r="EBN25" s="43"/>
      <c r="EBO25" s="43"/>
      <c r="EBP25" s="43"/>
      <c r="EBQ25" s="43"/>
      <c r="EBR25" s="43"/>
      <c r="EBS25" s="43"/>
      <c r="EBT25" s="43"/>
      <c r="EBU25" s="43"/>
      <c r="EBV25" s="43"/>
      <c r="EBW25" s="43"/>
      <c r="EBX25" s="43"/>
      <c r="EBY25" s="43"/>
      <c r="EBZ25" s="43"/>
      <c r="ECA25" s="43"/>
      <c r="ECB25" s="43"/>
      <c r="ECC25" s="43"/>
      <c r="ECD25" s="43"/>
      <c r="ECE25" s="43"/>
      <c r="ECF25" s="43"/>
      <c r="ECG25" s="43"/>
      <c r="ECH25" s="43"/>
      <c r="ECI25" s="43"/>
      <c r="ECJ25" s="43"/>
      <c r="ECK25" s="43"/>
      <c r="ECL25" s="43"/>
      <c r="ECM25" s="43"/>
      <c r="ECN25" s="43"/>
      <c r="ECO25" s="43"/>
      <c r="ECP25" s="43"/>
      <c r="ECQ25" s="43"/>
      <c r="ECR25" s="43"/>
      <c r="ECS25" s="43"/>
      <c r="ECT25" s="43"/>
      <c r="ECU25" s="43"/>
      <c r="ECV25" s="43"/>
      <c r="ECW25" s="43"/>
      <c r="ECX25" s="43"/>
      <c r="ECY25" s="43"/>
      <c r="ECZ25" s="43"/>
      <c r="EDA25" s="43"/>
      <c r="EDB25" s="43"/>
      <c r="EDC25" s="43"/>
      <c r="EDD25" s="43"/>
      <c r="EDE25" s="43"/>
      <c r="EDF25" s="43"/>
      <c r="EDG25" s="43"/>
      <c r="EDH25" s="43"/>
      <c r="EDI25" s="43"/>
      <c r="EDJ25" s="43"/>
      <c r="EDK25" s="43"/>
      <c r="EDL25" s="43"/>
      <c r="EDM25" s="43"/>
      <c r="EDN25" s="43"/>
      <c r="EDO25" s="43"/>
      <c r="EDP25" s="43"/>
      <c r="EDQ25" s="43"/>
      <c r="EDR25" s="43"/>
      <c r="EDS25" s="43"/>
      <c r="EDT25" s="43"/>
      <c r="EDU25" s="43"/>
      <c r="EDV25" s="43"/>
      <c r="EDW25" s="43"/>
      <c r="EDX25" s="43"/>
      <c r="EDY25" s="43"/>
      <c r="EDZ25" s="43"/>
      <c r="EEA25" s="43"/>
      <c r="EEB25" s="43"/>
      <c r="EEC25" s="43"/>
      <c r="EED25" s="43"/>
      <c r="EEE25" s="43"/>
      <c r="EEF25" s="43"/>
      <c r="EEG25" s="43"/>
      <c r="EEH25" s="43"/>
      <c r="EEI25" s="43"/>
      <c r="EEJ25" s="43"/>
      <c r="EEK25" s="43"/>
      <c r="EEL25" s="43"/>
      <c r="EEM25" s="43"/>
      <c r="EEN25" s="43"/>
      <c r="EEO25" s="43"/>
      <c r="EEP25" s="43"/>
      <c r="EEQ25" s="43"/>
      <c r="EER25" s="43"/>
      <c r="EES25" s="43"/>
      <c r="EET25" s="43"/>
      <c r="EEU25" s="43"/>
      <c r="EEV25" s="43"/>
      <c r="EEW25" s="43"/>
      <c r="EEX25" s="43"/>
      <c r="EEY25" s="43"/>
      <c r="EEZ25" s="43"/>
      <c r="EFA25" s="43"/>
      <c r="EFB25" s="43"/>
      <c r="EFC25" s="43"/>
      <c r="EFD25" s="43"/>
      <c r="EFE25" s="43"/>
      <c r="EFF25" s="43"/>
      <c r="EFG25" s="43"/>
      <c r="EFH25" s="43"/>
      <c r="EFI25" s="43"/>
      <c r="EFJ25" s="43"/>
      <c r="EFK25" s="43"/>
      <c r="EFL25" s="43"/>
      <c r="EFM25" s="43"/>
      <c r="EFN25" s="43"/>
      <c r="EFO25" s="43"/>
      <c r="EFP25" s="43"/>
      <c r="EFQ25" s="43"/>
      <c r="EFR25" s="43"/>
      <c r="EFS25" s="43"/>
      <c r="EFT25" s="43"/>
      <c r="EFU25" s="43"/>
      <c r="EFV25" s="43"/>
      <c r="EFW25" s="43"/>
      <c r="EFX25" s="43"/>
      <c r="EFY25" s="43"/>
      <c r="EFZ25" s="43"/>
      <c r="EGA25" s="43"/>
      <c r="EGB25" s="43"/>
      <c r="EGC25" s="43"/>
      <c r="EGD25" s="43"/>
      <c r="EGE25" s="43"/>
      <c r="EGF25" s="43"/>
      <c r="EGG25" s="43"/>
      <c r="EGH25" s="43"/>
      <c r="EGI25" s="43"/>
      <c r="EGJ25" s="43"/>
      <c r="EGK25" s="43"/>
      <c r="EGL25" s="43"/>
      <c r="EGM25" s="43"/>
      <c r="EGN25" s="43"/>
      <c r="EGO25" s="43"/>
      <c r="EGP25" s="43"/>
      <c r="EGQ25" s="43"/>
      <c r="EGR25" s="43"/>
      <c r="EGS25" s="43"/>
      <c r="EGT25" s="43"/>
      <c r="EGU25" s="43"/>
      <c r="EGV25" s="43"/>
      <c r="EGW25" s="43"/>
      <c r="EGX25" s="43"/>
      <c r="EGY25" s="43"/>
      <c r="EGZ25" s="43"/>
      <c r="EHA25" s="43"/>
      <c r="EHB25" s="43"/>
      <c r="EHC25" s="43"/>
      <c r="EHD25" s="43"/>
      <c r="EHE25" s="43"/>
      <c r="EHF25" s="43"/>
      <c r="EHG25" s="43"/>
      <c r="EHH25" s="43"/>
      <c r="EHI25" s="43"/>
      <c r="EHJ25" s="43"/>
      <c r="EHK25" s="43"/>
      <c r="EHL25" s="43"/>
      <c r="EHM25" s="43"/>
      <c r="EHN25" s="43"/>
      <c r="EHO25" s="43"/>
      <c r="EHP25" s="43"/>
      <c r="EHQ25" s="43"/>
      <c r="EHR25" s="43"/>
      <c r="EHS25" s="43"/>
      <c r="EHT25" s="43"/>
      <c r="EHU25" s="43"/>
      <c r="EHV25" s="43"/>
      <c r="EHW25" s="43"/>
      <c r="EHX25" s="43"/>
      <c r="EHY25" s="43"/>
      <c r="EHZ25" s="43"/>
      <c r="EIA25" s="43"/>
      <c r="EIB25" s="43"/>
      <c r="EIC25" s="43"/>
      <c r="EID25" s="43"/>
      <c r="EIE25" s="43"/>
      <c r="EIF25" s="43"/>
      <c r="EIG25" s="43"/>
      <c r="EIH25" s="43"/>
      <c r="EII25" s="43"/>
      <c r="EIJ25" s="43"/>
      <c r="EIK25" s="43"/>
      <c r="EIL25" s="43"/>
      <c r="EIM25" s="43"/>
      <c r="EIN25" s="43"/>
      <c r="EIO25" s="43"/>
      <c r="EIP25" s="43"/>
      <c r="EIQ25" s="43"/>
      <c r="EIR25" s="43"/>
      <c r="EIS25" s="43"/>
      <c r="EIT25" s="43"/>
      <c r="EIU25" s="43"/>
      <c r="EIV25" s="43"/>
      <c r="EIW25" s="43"/>
      <c r="EIX25" s="43"/>
      <c r="EIY25" s="43"/>
      <c r="EIZ25" s="43"/>
      <c r="EJA25" s="43"/>
      <c r="EJB25" s="43"/>
      <c r="EJC25" s="43"/>
      <c r="EJD25" s="43"/>
      <c r="EJE25" s="43"/>
      <c r="EJF25" s="43"/>
      <c r="EJG25" s="43"/>
      <c r="EJH25" s="43"/>
      <c r="EJI25" s="43"/>
      <c r="EJJ25" s="43"/>
      <c r="EJK25" s="43"/>
      <c r="EJL25" s="43"/>
      <c r="EJM25" s="43"/>
      <c r="EJN25" s="43"/>
      <c r="EJO25" s="43"/>
      <c r="EJP25" s="43"/>
      <c r="EJQ25" s="43"/>
      <c r="EJR25" s="43"/>
      <c r="EJS25" s="43"/>
      <c r="EJT25" s="43"/>
      <c r="EJU25" s="43"/>
      <c r="EJV25" s="43"/>
      <c r="EJW25" s="43"/>
      <c r="EJX25" s="43"/>
      <c r="EJY25" s="43"/>
      <c r="EJZ25" s="43"/>
      <c r="EKA25" s="43"/>
      <c r="EKB25" s="43"/>
      <c r="EKC25" s="43"/>
      <c r="EKD25" s="43"/>
      <c r="EKE25" s="43"/>
      <c r="EKF25" s="43"/>
      <c r="EKG25" s="43"/>
      <c r="EKH25" s="43"/>
      <c r="EKI25" s="43"/>
      <c r="EKJ25" s="43"/>
      <c r="EKK25" s="43"/>
      <c r="EKL25" s="43"/>
      <c r="EKM25" s="43"/>
      <c r="EKN25" s="43"/>
      <c r="EKO25" s="43"/>
      <c r="EKP25" s="43"/>
      <c r="EKQ25" s="43"/>
      <c r="EKR25" s="43"/>
      <c r="EKS25" s="43"/>
      <c r="EKT25" s="43"/>
      <c r="EKU25" s="43"/>
      <c r="EKV25" s="43"/>
      <c r="EKW25" s="43"/>
      <c r="EKX25" s="43"/>
      <c r="EKY25" s="43"/>
      <c r="EKZ25" s="43"/>
      <c r="ELA25" s="43"/>
      <c r="ELB25" s="43"/>
      <c r="ELC25" s="43"/>
      <c r="ELD25" s="43"/>
      <c r="ELE25" s="43"/>
      <c r="ELF25" s="43"/>
      <c r="ELG25" s="43"/>
      <c r="ELH25" s="43"/>
      <c r="ELI25" s="43"/>
      <c r="ELJ25" s="43"/>
      <c r="ELK25" s="43"/>
      <c r="ELL25" s="43"/>
      <c r="ELM25" s="43"/>
      <c r="ELN25" s="43"/>
      <c r="ELO25" s="43"/>
      <c r="ELP25" s="43"/>
      <c r="ELQ25" s="43"/>
      <c r="ELR25" s="43"/>
      <c r="ELS25" s="43"/>
      <c r="ELT25" s="43"/>
      <c r="ELU25" s="43"/>
      <c r="ELV25" s="43"/>
      <c r="ELW25" s="43"/>
      <c r="ELX25" s="43"/>
      <c r="ELY25" s="43"/>
      <c r="ELZ25" s="43"/>
      <c r="EMA25" s="43"/>
      <c r="EMB25" s="43"/>
      <c r="EMC25" s="43"/>
      <c r="EMD25" s="43"/>
      <c r="EME25" s="43"/>
      <c r="EMF25" s="43"/>
      <c r="EMG25" s="43"/>
      <c r="EMH25" s="43"/>
      <c r="EMI25" s="43"/>
      <c r="EMJ25" s="43"/>
      <c r="EMK25" s="43"/>
      <c r="EML25" s="43"/>
      <c r="EMM25" s="43"/>
      <c r="EMN25" s="43"/>
      <c r="EMO25" s="43"/>
      <c r="EMP25" s="43"/>
      <c r="EMQ25" s="43"/>
      <c r="EMR25" s="43"/>
      <c r="EMS25" s="43"/>
      <c r="EMT25" s="43"/>
      <c r="EMU25" s="43"/>
      <c r="EMV25" s="43"/>
      <c r="EMW25" s="43"/>
      <c r="EMX25" s="43"/>
      <c r="EMY25" s="43"/>
      <c r="EMZ25" s="43"/>
      <c r="ENA25" s="43"/>
      <c r="ENB25" s="43"/>
      <c r="ENC25" s="43"/>
      <c r="END25" s="43"/>
      <c r="ENE25" s="43"/>
      <c r="ENF25" s="43"/>
      <c r="ENG25" s="43"/>
      <c r="ENH25" s="43"/>
      <c r="ENI25" s="43"/>
      <c r="ENJ25" s="43"/>
      <c r="ENK25" s="43"/>
      <c r="ENL25" s="43"/>
      <c r="ENM25" s="43"/>
      <c r="ENN25" s="43"/>
      <c r="ENO25" s="43"/>
      <c r="ENP25" s="43"/>
      <c r="ENQ25" s="43"/>
      <c r="ENR25" s="43"/>
      <c r="ENS25" s="43"/>
      <c r="ENT25" s="43"/>
      <c r="ENU25" s="43"/>
      <c r="ENV25" s="43"/>
      <c r="ENW25" s="43"/>
      <c r="ENX25" s="43"/>
      <c r="ENY25" s="43"/>
      <c r="ENZ25" s="43"/>
      <c r="EOA25" s="43"/>
      <c r="EOB25" s="43"/>
      <c r="EOC25" s="43"/>
      <c r="EOD25" s="43"/>
      <c r="EOE25" s="43"/>
      <c r="EOF25" s="43"/>
      <c r="EOG25" s="43"/>
      <c r="EOH25" s="43"/>
      <c r="EOI25" s="43"/>
      <c r="EOJ25" s="43"/>
      <c r="EOK25" s="43"/>
      <c r="EOL25" s="43"/>
      <c r="EOM25" s="43"/>
      <c r="EON25" s="43"/>
      <c r="EOO25" s="43"/>
      <c r="EOP25" s="43"/>
      <c r="EOQ25" s="43"/>
      <c r="EOR25" s="43"/>
      <c r="EOS25" s="43"/>
      <c r="EOT25" s="43"/>
      <c r="EOU25" s="43"/>
      <c r="EOV25" s="43"/>
      <c r="EOW25" s="43"/>
      <c r="EOX25" s="43"/>
      <c r="EOY25" s="43"/>
      <c r="EOZ25" s="43"/>
      <c r="EPA25" s="43"/>
      <c r="EPB25" s="43"/>
      <c r="EPC25" s="43"/>
      <c r="EPD25" s="43"/>
      <c r="EPE25" s="43"/>
      <c r="EPF25" s="43"/>
      <c r="EPG25" s="43"/>
      <c r="EPH25" s="43"/>
      <c r="EPI25" s="43"/>
      <c r="EPJ25" s="43"/>
      <c r="EPK25" s="43"/>
      <c r="EPL25" s="43"/>
      <c r="EPM25" s="43"/>
      <c r="EPN25" s="43"/>
      <c r="EPO25" s="43"/>
      <c r="EPP25" s="43"/>
      <c r="EPQ25" s="43"/>
      <c r="EPR25" s="43"/>
      <c r="EPS25" s="43"/>
      <c r="EPT25" s="43"/>
      <c r="EPU25" s="43"/>
      <c r="EPV25" s="43"/>
      <c r="EPW25" s="43"/>
      <c r="EPX25" s="43"/>
      <c r="EPY25" s="43"/>
      <c r="EPZ25" s="43"/>
      <c r="EQA25" s="43"/>
      <c r="EQB25" s="43"/>
      <c r="EQC25" s="43"/>
      <c r="EQD25" s="43"/>
      <c r="EQE25" s="43"/>
      <c r="EQF25" s="43"/>
      <c r="EQG25" s="43"/>
      <c r="EQH25" s="43"/>
      <c r="EQI25" s="43"/>
      <c r="EQJ25" s="43"/>
      <c r="EQK25" s="43"/>
      <c r="EQL25" s="43"/>
      <c r="EQM25" s="43"/>
      <c r="EQN25" s="43"/>
      <c r="EQO25" s="43"/>
      <c r="EQP25" s="43"/>
      <c r="EQQ25" s="43"/>
      <c r="EQR25" s="43"/>
      <c r="EQS25" s="43"/>
      <c r="EQT25" s="43"/>
      <c r="EQU25" s="43"/>
      <c r="EQV25" s="43"/>
      <c r="EQW25" s="43"/>
      <c r="EQX25" s="43"/>
      <c r="EQY25" s="43"/>
      <c r="EQZ25" s="43"/>
      <c r="ERA25" s="43"/>
      <c r="ERB25" s="43"/>
      <c r="ERC25" s="43"/>
      <c r="ERD25" s="43"/>
      <c r="ERE25" s="43"/>
      <c r="ERF25" s="43"/>
      <c r="ERG25" s="43"/>
      <c r="ERH25" s="43"/>
      <c r="ERI25" s="43"/>
      <c r="ERJ25" s="43"/>
      <c r="ERK25" s="43"/>
      <c r="ERL25" s="43"/>
      <c r="ERM25" s="43"/>
      <c r="ERN25" s="43"/>
      <c r="ERO25" s="43"/>
      <c r="ERP25" s="43"/>
      <c r="ERQ25" s="43"/>
      <c r="ERR25" s="43"/>
      <c r="ERS25" s="43"/>
      <c r="ERT25" s="43"/>
      <c r="ERU25" s="43"/>
      <c r="ERV25" s="43"/>
      <c r="ERW25" s="43"/>
      <c r="ERX25" s="43"/>
      <c r="ERY25" s="43"/>
      <c r="ERZ25" s="43"/>
      <c r="ESA25" s="43"/>
      <c r="ESB25" s="43"/>
      <c r="ESC25" s="43"/>
      <c r="ESD25" s="43"/>
      <c r="ESE25" s="43"/>
      <c r="ESF25" s="43"/>
      <c r="ESG25" s="43"/>
      <c r="ESH25" s="43"/>
      <c r="ESI25" s="43"/>
      <c r="ESJ25" s="43"/>
      <c r="ESK25" s="43"/>
      <c r="ESL25" s="43"/>
      <c r="ESM25" s="43"/>
      <c r="ESN25" s="43"/>
      <c r="ESO25" s="43"/>
      <c r="ESP25" s="43"/>
      <c r="ESQ25" s="43"/>
      <c r="ESR25" s="43"/>
      <c r="ESS25" s="43"/>
      <c r="EST25" s="43"/>
      <c r="ESU25" s="43"/>
      <c r="ESV25" s="43"/>
      <c r="ESW25" s="43"/>
      <c r="ESX25" s="43"/>
      <c r="ESY25" s="43"/>
      <c r="ESZ25" s="43"/>
      <c r="ETA25" s="43"/>
      <c r="ETB25" s="43"/>
      <c r="ETC25" s="43"/>
      <c r="ETD25" s="43"/>
      <c r="ETE25" s="43"/>
      <c r="ETF25" s="43"/>
      <c r="ETG25" s="43"/>
      <c r="ETH25" s="43"/>
      <c r="ETI25" s="43"/>
      <c r="ETJ25" s="43"/>
      <c r="ETK25" s="43"/>
      <c r="ETL25" s="43"/>
      <c r="ETM25" s="43"/>
      <c r="ETN25" s="43"/>
      <c r="ETO25" s="43"/>
      <c r="ETP25" s="43"/>
      <c r="ETQ25" s="43"/>
      <c r="ETR25" s="43"/>
      <c r="ETS25" s="43"/>
      <c r="ETT25" s="43"/>
      <c r="ETU25" s="43"/>
      <c r="ETV25" s="43"/>
      <c r="ETW25" s="43"/>
      <c r="ETX25" s="43"/>
      <c r="ETY25" s="43"/>
      <c r="ETZ25" s="43"/>
      <c r="EUA25" s="43"/>
      <c r="EUB25" s="43"/>
      <c r="EUC25" s="43"/>
      <c r="EUD25" s="43"/>
      <c r="EUE25" s="43"/>
      <c r="EUF25" s="43"/>
      <c r="EUG25" s="43"/>
      <c r="EUH25" s="43"/>
      <c r="EUI25" s="43"/>
      <c r="EUJ25" s="43"/>
      <c r="EUK25" s="43"/>
      <c r="EUL25" s="43"/>
      <c r="EUM25" s="43"/>
      <c r="EUN25" s="43"/>
      <c r="EUO25" s="43"/>
      <c r="EUP25" s="43"/>
      <c r="EUQ25" s="43"/>
      <c r="EUR25" s="43"/>
      <c r="EUS25" s="43"/>
      <c r="EUT25" s="43"/>
      <c r="EUU25" s="43"/>
      <c r="EUV25" s="43"/>
      <c r="EUW25" s="43"/>
      <c r="EUX25" s="43"/>
      <c r="EUY25" s="43"/>
      <c r="EUZ25" s="43"/>
      <c r="EVA25" s="43"/>
      <c r="EVB25" s="43"/>
      <c r="EVC25" s="43"/>
      <c r="EVD25" s="43"/>
      <c r="EVE25" s="43"/>
      <c r="EVF25" s="43"/>
      <c r="EVG25" s="43"/>
      <c r="EVH25" s="43"/>
      <c r="EVI25" s="43"/>
      <c r="EVJ25" s="43"/>
      <c r="EVK25" s="43"/>
      <c r="EVL25" s="43"/>
      <c r="EVM25" s="43"/>
      <c r="EVN25" s="43"/>
      <c r="EVO25" s="43"/>
      <c r="EVP25" s="43"/>
      <c r="EVQ25" s="43"/>
      <c r="EVR25" s="43"/>
      <c r="EVS25" s="43"/>
      <c r="EVT25" s="43"/>
      <c r="EVU25" s="43"/>
      <c r="EVV25" s="43"/>
      <c r="EVW25" s="43"/>
      <c r="EVX25" s="43"/>
      <c r="EVY25" s="43"/>
      <c r="EVZ25" s="43"/>
      <c r="EWA25" s="43"/>
      <c r="EWB25" s="43"/>
      <c r="EWC25" s="43"/>
      <c r="EWD25" s="43"/>
      <c r="EWE25" s="43"/>
      <c r="EWF25" s="43"/>
      <c r="EWG25" s="43"/>
      <c r="EWH25" s="43"/>
      <c r="EWI25" s="43"/>
      <c r="EWJ25" s="43"/>
      <c r="EWK25" s="43"/>
      <c r="EWL25" s="43"/>
      <c r="EWM25" s="43"/>
      <c r="EWN25" s="43"/>
      <c r="EWO25" s="43"/>
      <c r="EWP25" s="43"/>
      <c r="EWQ25" s="43"/>
      <c r="EWR25" s="43"/>
      <c r="EWS25" s="43"/>
      <c r="EWT25" s="43"/>
      <c r="EWU25" s="43"/>
      <c r="EWV25" s="43"/>
      <c r="EWW25" s="43"/>
      <c r="EWX25" s="43"/>
      <c r="EWY25" s="43"/>
      <c r="EWZ25" s="43"/>
      <c r="EXA25" s="43"/>
      <c r="EXB25" s="43"/>
      <c r="EXC25" s="43"/>
      <c r="EXD25" s="43"/>
      <c r="EXE25" s="43"/>
      <c r="EXF25" s="43"/>
      <c r="EXG25" s="43"/>
      <c r="EXH25" s="43"/>
      <c r="EXI25" s="43"/>
      <c r="EXJ25" s="43"/>
      <c r="EXK25" s="43"/>
      <c r="EXL25" s="43"/>
      <c r="EXM25" s="43"/>
      <c r="EXN25" s="43"/>
      <c r="EXO25" s="43"/>
      <c r="EXP25" s="43"/>
      <c r="EXQ25" s="43"/>
      <c r="EXR25" s="43"/>
      <c r="EXS25" s="43"/>
      <c r="EXT25" s="43"/>
      <c r="EXU25" s="43"/>
      <c r="EXV25" s="43"/>
      <c r="EXW25" s="43"/>
      <c r="EXX25" s="43"/>
      <c r="EXY25" s="43"/>
      <c r="EXZ25" s="43"/>
      <c r="EYA25" s="43"/>
      <c r="EYB25" s="43"/>
      <c r="EYC25" s="43"/>
      <c r="EYD25" s="43"/>
      <c r="EYE25" s="43"/>
      <c r="EYF25" s="43"/>
      <c r="EYG25" s="43"/>
      <c r="EYH25" s="43"/>
      <c r="EYI25" s="43"/>
      <c r="EYJ25" s="43"/>
      <c r="EYK25" s="43"/>
      <c r="EYL25" s="43"/>
      <c r="EYM25" s="43"/>
      <c r="EYN25" s="43"/>
      <c r="EYO25" s="43"/>
      <c r="EYP25" s="43"/>
      <c r="EYQ25" s="43"/>
      <c r="EYR25" s="43"/>
      <c r="EYS25" s="43"/>
      <c r="EYT25" s="43"/>
      <c r="EYU25" s="43"/>
      <c r="EYV25" s="43"/>
      <c r="EYW25" s="43"/>
      <c r="EYX25" s="43"/>
      <c r="EYY25" s="43"/>
      <c r="EYZ25" s="43"/>
      <c r="EZA25" s="43"/>
      <c r="EZB25" s="43"/>
      <c r="EZC25" s="43"/>
      <c r="EZD25" s="43"/>
      <c r="EZE25" s="43"/>
      <c r="EZF25" s="43"/>
      <c r="EZG25" s="43"/>
      <c r="EZH25" s="43"/>
      <c r="EZI25" s="43"/>
      <c r="EZJ25" s="43"/>
      <c r="EZK25" s="43"/>
      <c r="EZL25" s="43"/>
      <c r="EZM25" s="43"/>
      <c r="EZN25" s="43"/>
      <c r="EZO25" s="43"/>
      <c r="EZP25" s="43"/>
      <c r="EZQ25" s="43"/>
      <c r="EZR25" s="43"/>
      <c r="EZS25" s="43"/>
      <c r="EZT25" s="43"/>
      <c r="EZU25" s="43"/>
      <c r="EZV25" s="43"/>
      <c r="EZW25" s="43"/>
      <c r="EZX25" s="43"/>
      <c r="EZY25" s="43"/>
      <c r="EZZ25" s="43"/>
      <c r="FAA25" s="43"/>
      <c r="FAB25" s="43"/>
      <c r="FAC25" s="43"/>
      <c r="FAD25" s="43"/>
      <c r="FAE25" s="43"/>
      <c r="FAF25" s="43"/>
      <c r="FAG25" s="43"/>
      <c r="FAH25" s="43"/>
      <c r="FAI25" s="43"/>
      <c r="FAJ25" s="43"/>
      <c r="FAK25" s="43"/>
      <c r="FAL25" s="43"/>
      <c r="FAM25" s="43"/>
      <c r="FAN25" s="43"/>
      <c r="FAO25" s="43"/>
      <c r="FAP25" s="43"/>
      <c r="FAQ25" s="43"/>
      <c r="FAR25" s="43"/>
      <c r="FAS25" s="43"/>
      <c r="FAT25" s="43"/>
      <c r="FAU25" s="43"/>
      <c r="FAV25" s="43"/>
      <c r="FAW25" s="43"/>
      <c r="FAX25" s="43"/>
      <c r="FAY25" s="43"/>
      <c r="FAZ25" s="43"/>
      <c r="FBA25" s="43"/>
      <c r="FBB25" s="43"/>
      <c r="FBC25" s="43"/>
      <c r="FBD25" s="43"/>
      <c r="FBE25" s="43"/>
      <c r="FBF25" s="43"/>
      <c r="FBG25" s="43"/>
      <c r="FBH25" s="43"/>
      <c r="FBI25" s="43"/>
      <c r="FBJ25" s="43"/>
      <c r="FBK25" s="43"/>
      <c r="FBL25" s="43"/>
      <c r="FBM25" s="43"/>
      <c r="FBN25" s="43"/>
      <c r="FBO25" s="43"/>
      <c r="FBP25" s="43"/>
      <c r="FBQ25" s="43"/>
      <c r="FBR25" s="43"/>
      <c r="FBS25" s="43"/>
      <c r="FBT25" s="43"/>
      <c r="FBU25" s="43"/>
      <c r="FBV25" s="43"/>
      <c r="FBW25" s="43"/>
      <c r="FBX25" s="43"/>
      <c r="FBY25" s="43"/>
      <c r="FBZ25" s="43"/>
      <c r="FCA25" s="43"/>
      <c r="FCB25" s="43"/>
      <c r="FCC25" s="43"/>
      <c r="FCD25" s="43"/>
      <c r="FCE25" s="43"/>
      <c r="FCF25" s="43"/>
      <c r="FCG25" s="43"/>
      <c r="FCH25" s="43"/>
      <c r="FCI25" s="43"/>
      <c r="FCJ25" s="43"/>
      <c r="FCK25" s="43"/>
      <c r="FCL25" s="43"/>
      <c r="FCM25" s="43"/>
      <c r="FCN25" s="43"/>
      <c r="FCO25" s="43"/>
      <c r="FCP25" s="43"/>
      <c r="FCQ25" s="43"/>
      <c r="FCR25" s="43"/>
      <c r="FCS25" s="43"/>
      <c r="FCT25" s="43"/>
      <c r="FCU25" s="43"/>
      <c r="FCV25" s="43"/>
      <c r="FCW25" s="43"/>
      <c r="FCX25" s="43"/>
      <c r="FCY25" s="43"/>
      <c r="FCZ25" s="43"/>
      <c r="FDA25" s="43"/>
      <c r="FDB25" s="43"/>
      <c r="FDC25" s="43"/>
      <c r="FDD25" s="43"/>
      <c r="FDE25" s="43"/>
      <c r="FDF25" s="43"/>
      <c r="FDG25" s="43"/>
      <c r="FDH25" s="43"/>
      <c r="FDI25" s="43"/>
      <c r="FDJ25" s="43"/>
      <c r="FDK25" s="43"/>
      <c r="FDL25" s="43"/>
      <c r="FDM25" s="43"/>
      <c r="FDN25" s="43"/>
      <c r="FDO25" s="43"/>
      <c r="FDP25" s="43"/>
      <c r="FDQ25" s="43"/>
      <c r="FDR25" s="43"/>
      <c r="FDS25" s="43"/>
      <c r="FDT25" s="43"/>
      <c r="FDU25" s="43"/>
      <c r="FDV25" s="43"/>
      <c r="FDW25" s="43"/>
      <c r="FDX25" s="43"/>
      <c r="FDY25" s="43"/>
      <c r="FDZ25" s="43"/>
      <c r="FEA25" s="43"/>
      <c r="FEB25" s="43"/>
      <c r="FEC25" s="43"/>
      <c r="FED25" s="43"/>
      <c r="FEE25" s="43"/>
      <c r="FEF25" s="43"/>
      <c r="FEG25" s="43"/>
      <c r="FEH25" s="43"/>
      <c r="FEI25" s="43"/>
      <c r="FEJ25" s="43"/>
      <c r="FEK25" s="43"/>
      <c r="FEL25" s="43"/>
      <c r="FEM25" s="43"/>
      <c r="FEN25" s="43"/>
      <c r="FEO25" s="43"/>
      <c r="FEP25" s="43"/>
      <c r="FEQ25" s="43"/>
      <c r="FER25" s="43"/>
      <c r="FES25" s="43"/>
      <c r="FET25" s="43"/>
      <c r="FEU25" s="43"/>
      <c r="FEV25" s="43"/>
      <c r="FEW25" s="43"/>
      <c r="FEX25" s="43"/>
      <c r="FEY25" s="43"/>
      <c r="FEZ25" s="43"/>
      <c r="FFA25" s="43"/>
      <c r="FFB25" s="43"/>
      <c r="FFC25" s="43"/>
      <c r="FFD25" s="43"/>
      <c r="FFE25" s="43"/>
      <c r="FFF25" s="43"/>
      <c r="FFG25" s="43"/>
      <c r="FFH25" s="43"/>
      <c r="FFI25" s="43"/>
      <c r="FFJ25" s="43"/>
      <c r="FFK25" s="43"/>
      <c r="FFL25" s="43"/>
      <c r="FFM25" s="43"/>
      <c r="FFN25" s="43"/>
      <c r="FFO25" s="43"/>
      <c r="FFP25" s="43"/>
      <c r="FFQ25" s="43"/>
      <c r="FFR25" s="43"/>
      <c r="FFS25" s="43"/>
      <c r="FFT25" s="43"/>
      <c r="FFU25" s="43"/>
      <c r="FFV25" s="43"/>
      <c r="FFW25" s="43"/>
      <c r="FFX25" s="43"/>
      <c r="FFY25" s="43"/>
      <c r="FFZ25" s="43"/>
      <c r="FGA25" s="43"/>
      <c r="FGB25" s="43"/>
      <c r="FGC25" s="43"/>
      <c r="FGD25" s="43"/>
      <c r="FGE25" s="43"/>
      <c r="FGF25" s="43"/>
      <c r="FGG25" s="43"/>
      <c r="FGH25" s="43"/>
      <c r="FGI25" s="43"/>
      <c r="FGJ25" s="43"/>
      <c r="FGK25" s="43"/>
      <c r="FGL25" s="43"/>
      <c r="FGM25" s="43"/>
      <c r="FGN25" s="43"/>
      <c r="FGO25" s="43"/>
      <c r="FGP25" s="43"/>
      <c r="FGQ25" s="43"/>
      <c r="FGR25" s="43"/>
      <c r="FGS25" s="43"/>
      <c r="FGT25" s="43"/>
      <c r="FGU25" s="43"/>
      <c r="FGV25" s="43"/>
      <c r="FGW25" s="43"/>
      <c r="FGX25" s="43"/>
      <c r="FGY25" s="43"/>
      <c r="FGZ25" s="43"/>
      <c r="FHA25" s="43"/>
      <c r="FHB25" s="43"/>
      <c r="FHC25" s="43"/>
      <c r="FHD25" s="43"/>
      <c r="FHE25" s="43"/>
      <c r="FHF25" s="43"/>
      <c r="FHG25" s="43"/>
      <c r="FHH25" s="43"/>
      <c r="FHI25" s="43"/>
      <c r="FHJ25" s="43"/>
      <c r="FHK25" s="43"/>
      <c r="FHL25" s="43"/>
      <c r="FHM25" s="43"/>
      <c r="FHN25" s="43"/>
      <c r="FHO25" s="43"/>
      <c r="FHP25" s="43"/>
      <c r="FHQ25" s="43"/>
      <c r="FHR25" s="43"/>
      <c r="FHS25" s="43"/>
      <c r="FHT25" s="43"/>
      <c r="FHU25" s="43"/>
      <c r="FHV25" s="43"/>
      <c r="FHW25" s="43"/>
      <c r="FHX25" s="43"/>
      <c r="FHY25" s="43"/>
      <c r="FHZ25" s="43"/>
      <c r="FIA25" s="43"/>
      <c r="FIB25" s="43"/>
      <c r="FIC25" s="43"/>
      <c r="FID25" s="43"/>
      <c r="FIE25" s="43"/>
      <c r="FIF25" s="43"/>
      <c r="FIG25" s="43"/>
      <c r="FIH25" s="43"/>
      <c r="FII25" s="43"/>
      <c r="FIJ25" s="43"/>
      <c r="FIK25" s="43"/>
      <c r="FIL25" s="43"/>
      <c r="FIM25" s="43"/>
      <c r="FIN25" s="43"/>
      <c r="FIO25" s="43"/>
      <c r="FIP25" s="43"/>
      <c r="FIQ25" s="43"/>
      <c r="FIR25" s="43"/>
      <c r="FIS25" s="43"/>
      <c r="FIT25" s="43"/>
      <c r="FIU25" s="43"/>
      <c r="FIV25" s="43"/>
      <c r="FIW25" s="43"/>
      <c r="FIX25" s="43"/>
      <c r="FIY25" s="43"/>
      <c r="FIZ25" s="43"/>
      <c r="FJA25" s="43"/>
      <c r="FJB25" s="43"/>
      <c r="FJC25" s="43"/>
      <c r="FJD25" s="43"/>
      <c r="FJE25" s="43"/>
      <c r="FJF25" s="43"/>
      <c r="FJG25" s="43"/>
      <c r="FJH25" s="43"/>
      <c r="FJI25" s="43"/>
      <c r="FJJ25" s="43"/>
      <c r="FJK25" s="43"/>
      <c r="FJL25" s="43"/>
      <c r="FJM25" s="43"/>
      <c r="FJN25" s="43"/>
      <c r="FJO25" s="43"/>
      <c r="FJP25" s="43"/>
      <c r="FJQ25" s="43"/>
      <c r="FJR25" s="43"/>
      <c r="FJS25" s="43"/>
      <c r="FJT25" s="43"/>
      <c r="FJU25" s="43"/>
      <c r="FJV25" s="43"/>
      <c r="FJW25" s="43"/>
      <c r="FJX25" s="43"/>
      <c r="FJY25" s="43"/>
      <c r="FJZ25" s="43"/>
      <c r="FKA25" s="43"/>
      <c r="FKB25" s="43"/>
      <c r="FKC25" s="43"/>
      <c r="FKD25" s="43"/>
      <c r="FKE25" s="43"/>
      <c r="FKF25" s="43"/>
      <c r="FKG25" s="43"/>
      <c r="FKH25" s="43"/>
      <c r="FKI25" s="43"/>
      <c r="FKJ25" s="43"/>
      <c r="FKK25" s="43"/>
      <c r="FKL25" s="43"/>
      <c r="FKM25" s="43"/>
      <c r="FKN25" s="43"/>
      <c r="FKO25" s="43"/>
      <c r="FKP25" s="43"/>
      <c r="FKQ25" s="43"/>
      <c r="FKR25" s="43"/>
      <c r="FKS25" s="43"/>
      <c r="FKT25" s="43"/>
      <c r="FKU25" s="43"/>
      <c r="FKV25" s="43"/>
      <c r="FKW25" s="43"/>
      <c r="FKX25" s="43"/>
      <c r="FKY25" s="43"/>
      <c r="FKZ25" s="43"/>
      <c r="FLA25" s="43"/>
      <c r="FLB25" s="43"/>
      <c r="FLC25" s="43"/>
      <c r="FLD25" s="43"/>
      <c r="FLE25" s="43"/>
      <c r="FLF25" s="43"/>
      <c r="FLG25" s="43"/>
      <c r="FLH25" s="43"/>
      <c r="FLI25" s="43"/>
      <c r="FLJ25" s="43"/>
      <c r="FLK25" s="43"/>
      <c r="FLL25" s="43"/>
      <c r="FLM25" s="43"/>
      <c r="FLN25" s="43"/>
      <c r="FLO25" s="43"/>
      <c r="FLP25" s="43"/>
      <c r="FLQ25" s="43"/>
      <c r="FLR25" s="43"/>
      <c r="FLS25" s="43"/>
      <c r="FLT25" s="43"/>
      <c r="FLU25" s="43"/>
      <c r="FLV25" s="43"/>
      <c r="FLW25" s="43"/>
      <c r="FLX25" s="43"/>
      <c r="FLY25" s="43"/>
      <c r="FLZ25" s="43"/>
      <c r="FMA25" s="43"/>
      <c r="FMB25" s="43"/>
      <c r="FMC25" s="43"/>
      <c r="FMD25" s="43"/>
      <c r="FME25" s="43"/>
      <c r="FMF25" s="43"/>
      <c r="FMG25" s="43"/>
      <c r="FMH25" s="43"/>
      <c r="FMI25" s="43"/>
      <c r="FMJ25" s="43"/>
      <c r="FMK25" s="43"/>
      <c r="FML25" s="43"/>
      <c r="FMM25" s="43"/>
      <c r="FMN25" s="43"/>
      <c r="FMO25" s="43"/>
      <c r="FMP25" s="43"/>
      <c r="FMQ25" s="43"/>
      <c r="FMR25" s="43"/>
      <c r="FMS25" s="43"/>
      <c r="FMT25" s="43"/>
      <c r="FMU25" s="43"/>
      <c r="FMV25" s="43"/>
      <c r="FMW25" s="43"/>
      <c r="FMX25" s="43"/>
      <c r="FMY25" s="43"/>
      <c r="FMZ25" s="43"/>
      <c r="FNA25" s="43"/>
      <c r="FNB25" s="43"/>
      <c r="FNC25" s="43"/>
      <c r="FND25" s="43"/>
      <c r="FNE25" s="43"/>
      <c r="FNF25" s="43"/>
      <c r="FNG25" s="43"/>
      <c r="FNH25" s="43"/>
      <c r="FNI25" s="43"/>
      <c r="FNJ25" s="43"/>
      <c r="FNK25" s="43"/>
      <c r="FNL25" s="43"/>
      <c r="FNM25" s="43"/>
      <c r="FNN25" s="43"/>
      <c r="FNO25" s="43"/>
      <c r="FNP25" s="43"/>
      <c r="FNQ25" s="43"/>
      <c r="FNR25" s="43"/>
      <c r="FNS25" s="43"/>
      <c r="FNT25" s="43"/>
      <c r="FNU25" s="43"/>
      <c r="FNV25" s="43"/>
      <c r="FNW25" s="43"/>
      <c r="FNX25" s="43"/>
      <c r="FNY25" s="43"/>
      <c r="FNZ25" s="43"/>
      <c r="FOA25" s="43"/>
      <c r="FOB25" s="43"/>
      <c r="FOC25" s="43"/>
      <c r="FOD25" s="43"/>
      <c r="FOE25" s="43"/>
      <c r="FOF25" s="43"/>
      <c r="FOG25" s="43"/>
      <c r="FOH25" s="43"/>
      <c r="FOI25" s="43"/>
      <c r="FOJ25" s="43"/>
      <c r="FOK25" s="43"/>
      <c r="FOL25" s="43"/>
      <c r="FOM25" s="43"/>
      <c r="FON25" s="43"/>
      <c r="FOO25" s="43"/>
      <c r="FOP25" s="43"/>
      <c r="FOQ25" s="43"/>
      <c r="FOR25" s="43"/>
      <c r="FOS25" s="43"/>
      <c r="FOT25" s="43"/>
      <c r="FOU25" s="43"/>
      <c r="FOV25" s="43"/>
      <c r="FOW25" s="43"/>
      <c r="FOX25" s="43"/>
      <c r="FOY25" s="43"/>
      <c r="FOZ25" s="43"/>
      <c r="FPA25" s="43"/>
      <c r="FPB25" s="43"/>
      <c r="FPC25" s="43"/>
      <c r="FPD25" s="43"/>
      <c r="FPE25" s="43"/>
      <c r="FPF25" s="43"/>
      <c r="FPG25" s="43"/>
      <c r="FPH25" s="43"/>
      <c r="FPI25" s="43"/>
      <c r="FPJ25" s="43"/>
      <c r="FPK25" s="43"/>
      <c r="FPL25" s="43"/>
      <c r="FPM25" s="43"/>
      <c r="FPN25" s="43"/>
      <c r="FPO25" s="43"/>
      <c r="FPP25" s="43"/>
      <c r="FPQ25" s="43"/>
      <c r="FPR25" s="43"/>
      <c r="FPS25" s="43"/>
      <c r="FPT25" s="43"/>
      <c r="FPU25" s="43"/>
      <c r="FPV25" s="43"/>
      <c r="FPW25" s="43"/>
      <c r="FPX25" s="43"/>
      <c r="FPY25" s="43"/>
      <c r="FPZ25" s="43"/>
      <c r="FQA25" s="43"/>
      <c r="FQB25" s="43"/>
      <c r="FQC25" s="43"/>
      <c r="FQD25" s="43"/>
      <c r="FQE25" s="43"/>
      <c r="FQF25" s="43"/>
      <c r="FQG25" s="43"/>
      <c r="FQH25" s="43"/>
      <c r="FQI25" s="43"/>
      <c r="FQJ25" s="43"/>
      <c r="FQK25" s="43"/>
      <c r="FQL25" s="43"/>
      <c r="FQM25" s="43"/>
      <c r="FQN25" s="43"/>
      <c r="FQO25" s="43"/>
      <c r="FQP25" s="43"/>
      <c r="FQQ25" s="43"/>
      <c r="FQR25" s="43"/>
      <c r="FQS25" s="43"/>
      <c r="FQT25" s="43"/>
      <c r="FQU25" s="43"/>
      <c r="FQV25" s="43"/>
      <c r="FQW25" s="43"/>
      <c r="FQX25" s="43"/>
      <c r="FQY25" s="43"/>
      <c r="FQZ25" s="43"/>
      <c r="FRA25" s="43"/>
      <c r="FRB25" s="43"/>
      <c r="FRC25" s="43"/>
      <c r="FRD25" s="43"/>
      <c r="FRE25" s="43"/>
      <c r="FRF25" s="43"/>
      <c r="FRG25" s="43"/>
      <c r="FRH25" s="43"/>
      <c r="FRI25" s="43"/>
      <c r="FRJ25" s="43"/>
      <c r="FRK25" s="43"/>
      <c r="FRL25" s="43"/>
      <c r="FRM25" s="43"/>
      <c r="FRN25" s="43"/>
      <c r="FRO25" s="43"/>
      <c r="FRP25" s="43"/>
      <c r="FRQ25" s="43"/>
      <c r="FRR25" s="43"/>
      <c r="FRS25" s="43"/>
      <c r="FRT25" s="43"/>
      <c r="FRU25" s="43"/>
      <c r="FRV25" s="43"/>
      <c r="FRW25" s="43"/>
      <c r="FRX25" s="43"/>
      <c r="FRY25" s="43"/>
      <c r="FRZ25" s="43"/>
      <c r="FSA25" s="43"/>
      <c r="FSB25" s="43"/>
      <c r="FSC25" s="43"/>
      <c r="FSD25" s="43"/>
      <c r="FSE25" s="43"/>
      <c r="FSF25" s="43"/>
      <c r="FSG25" s="43"/>
      <c r="FSH25" s="43"/>
      <c r="FSI25" s="43"/>
      <c r="FSJ25" s="43"/>
      <c r="FSK25" s="43"/>
      <c r="FSL25" s="43"/>
      <c r="FSM25" s="43"/>
      <c r="FSN25" s="43"/>
      <c r="FSO25" s="43"/>
      <c r="FSP25" s="43"/>
      <c r="FSQ25" s="43"/>
      <c r="FSR25" s="43"/>
      <c r="FSS25" s="43"/>
      <c r="FST25" s="43"/>
      <c r="FSU25" s="43"/>
      <c r="FSV25" s="43"/>
      <c r="FSW25" s="43"/>
      <c r="FSX25" s="43"/>
      <c r="FSY25" s="43"/>
      <c r="FSZ25" s="43"/>
      <c r="FTA25" s="43"/>
      <c r="FTB25" s="43"/>
      <c r="FTC25" s="43"/>
      <c r="FTD25" s="43"/>
      <c r="FTE25" s="43"/>
      <c r="FTF25" s="43"/>
      <c r="FTG25" s="43"/>
      <c r="FTH25" s="43"/>
      <c r="FTI25" s="43"/>
      <c r="FTJ25" s="43"/>
      <c r="FTK25" s="43"/>
      <c r="FTL25" s="43"/>
      <c r="FTM25" s="43"/>
      <c r="FTN25" s="43"/>
      <c r="FTO25" s="43"/>
      <c r="FTP25" s="43"/>
      <c r="FTQ25" s="43"/>
      <c r="FTR25" s="43"/>
      <c r="FTS25" s="43"/>
      <c r="FTT25" s="43"/>
      <c r="FTU25" s="43"/>
      <c r="FTV25" s="43"/>
      <c r="FTW25" s="43"/>
      <c r="FTX25" s="43"/>
      <c r="FTY25" s="43"/>
      <c r="FTZ25" s="43"/>
      <c r="FUA25" s="43"/>
      <c r="FUB25" s="43"/>
      <c r="FUC25" s="43"/>
      <c r="FUD25" s="43"/>
      <c r="FUE25" s="43"/>
      <c r="FUF25" s="43"/>
      <c r="FUG25" s="43"/>
      <c r="FUH25" s="43"/>
      <c r="FUI25" s="43"/>
      <c r="FUJ25" s="43"/>
      <c r="FUK25" s="43"/>
      <c r="FUL25" s="43"/>
      <c r="FUM25" s="43"/>
      <c r="FUN25" s="43"/>
      <c r="FUO25" s="43"/>
      <c r="FUP25" s="43"/>
      <c r="FUQ25" s="43"/>
      <c r="FUR25" s="43"/>
      <c r="FUS25" s="43"/>
      <c r="FUT25" s="43"/>
      <c r="FUU25" s="43"/>
      <c r="FUV25" s="43"/>
      <c r="FUW25" s="43"/>
      <c r="FUX25" s="43"/>
      <c r="FUY25" s="43"/>
      <c r="FUZ25" s="43"/>
      <c r="FVA25" s="43"/>
      <c r="FVB25" s="43"/>
      <c r="FVC25" s="43"/>
      <c r="FVD25" s="43"/>
      <c r="FVE25" s="43"/>
      <c r="FVF25" s="43"/>
      <c r="FVG25" s="43"/>
      <c r="FVH25" s="43"/>
      <c r="FVI25" s="43"/>
      <c r="FVJ25" s="43"/>
      <c r="FVK25" s="43"/>
      <c r="FVL25" s="43"/>
      <c r="FVM25" s="43"/>
      <c r="FVN25" s="43"/>
      <c r="FVO25" s="43"/>
      <c r="FVP25" s="43"/>
      <c r="FVQ25" s="43"/>
      <c r="FVR25" s="43"/>
      <c r="FVS25" s="43"/>
      <c r="FVT25" s="43"/>
      <c r="FVU25" s="43"/>
      <c r="FVV25" s="43"/>
      <c r="FVW25" s="43"/>
      <c r="FVX25" s="43"/>
      <c r="FVY25" s="43"/>
      <c r="FVZ25" s="43"/>
      <c r="FWA25" s="43"/>
      <c r="FWB25" s="43"/>
      <c r="FWC25" s="43"/>
      <c r="FWD25" s="43"/>
      <c r="FWE25" s="43"/>
      <c r="FWF25" s="43"/>
      <c r="FWG25" s="43"/>
      <c r="FWH25" s="43"/>
      <c r="FWI25" s="43"/>
      <c r="FWJ25" s="43"/>
      <c r="FWK25" s="43"/>
      <c r="FWL25" s="43"/>
      <c r="FWM25" s="43"/>
      <c r="FWN25" s="43"/>
      <c r="FWO25" s="43"/>
      <c r="FWP25" s="43"/>
      <c r="FWQ25" s="43"/>
      <c r="FWR25" s="43"/>
      <c r="FWS25" s="43"/>
      <c r="FWT25" s="43"/>
      <c r="FWU25" s="43"/>
      <c r="FWV25" s="43"/>
      <c r="FWW25" s="43"/>
      <c r="FWX25" s="43"/>
      <c r="FWY25" s="43"/>
      <c r="FWZ25" s="43"/>
      <c r="FXA25" s="43"/>
      <c r="FXB25" s="43"/>
      <c r="FXC25" s="43"/>
      <c r="FXD25" s="43"/>
      <c r="FXE25" s="43"/>
      <c r="FXF25" s="43"/>
      <c r="FXG25" s="43"/>
      <c r="FXH25" s="43"/>
      <c r="FXI25" s="43"/>
      <c r="FXJ25" s="43"/>
      <c r="FXK25" s="43"/>
      <c r="FXL25" s="43"/>
      <c r="FXM25" s="43"/>
      <c r="FXN25" s="43"/>
      <c r="FXO25" s="43"/>
      <c r="FXP25" s="43"/>
      <c r="FXQ25" s="43"/>
      <c r="FXR25" s="43"/>
      <c r="FXS25" s="43"/>
      <c r="FXT25" s="43"/>
      <c r="FXU25" s="43"/>
      <c r="FXV25" s="43"/>
      <c r="FXW25" s="43"/>
      <c r="FXX25" s="43"/>
      <c r="FXY25" s="43"/>
      <c r="FXZ25" s="43"/>
      <c r="FYA25" s="43"/>
      <c r="FYB25" s="43"/>
      <c r="FYC25" s="43"/>
      <c r="FYD25" s="43"/>
      <c r="FYE25" s="43"/>
      <c r="FYF25" s="43"/>
      <c r="FYG25" s="43"/>
      <c r="FYH25" s="43"/>
      <c r="FYI25" s="43"/>
      <c r="FYJ25" s="43"/>
      <c r="FYK25" s="43"/>
      <c r="FYL25" s="43"/>
      <c r="FYM25" s="43"/>
      <c r="FYN25" s="43"/>
      <c r="FYO25" s="43"/>
      <c r="FYP25" s="43"/>
      <c r="FYQ25" s="43"/>
      <c r="FYR25" s="43"/>
      <c r="FYS25" s="43"/>
      <c r="FYT25" s="43"/>
      <c r="FYU25" s="43"/>
      <c r="FYV25" s="43"/>
      <c r="FYW25" s="43"/>
      <c r="FYX25" s="43"/>
      <c r="FYY25" s="43"/>
      <c r="FYZ25" s="43"/>
      <c r="FZA25" s="43"/>
      <c r="FZB25" s="43"/>
      <c r="FZC25" s="43"/>
      <c r="FZD25" s="43"/>
      <c r="FZE25" s="43"/>
      <c r="FZF25" s="43"/>
      <c r="FZG25" s="43"/>
      <c r="FZH25" s="43"/>
      <c r="FZI25" s="43"/>
      <c r="FZJ25" s="43"/>
      <c r="FZK25" s="43"/>
      <c r="FZL25" s="43"/>
      <c r="FZM25" s="43"/>
      <c r="FZN25" s="43"/>
      <c r="FZO25" s="43"/>
      <c r="FZP25" s="43"/>
      <c r="FZQ25" s="43"/>
      <c r="FZR25" s="43"/>
      <c r="FZS25" s="43"/>
      <c r="FZT25" s="43"/>
      <c r="FZU25" s="43"/>
      <c r="FZV25" s="43"/>
      <c r="FZW25" s="43"/>
      <c r="FZX25" s="43"/>
      <c r="FZY25" s="43"/>
      <c r="FZZ25" s="43"/>
      <c r="GAA25" s="43"/>
      <c r="GAB25" s="43"/>
      <c r="GAC25" s="43"/>
      <c r="GAD25" s="43"/>
      <c r="GAE25" s="43"/>
      <c r="GAF25" s="43"/>
      <c r="GAG25" s="43"/>
      <c r="GAH25" s="43"/>
      <c r="GAI25" s="43"/>
      <c r="GAJ25" s="43"/>
      <c r="GAK25" s="43"/>
      <c r="GAL25" s="43"/>
      <c r="GAM25" s="43"/>
      <c r="GAN25" s="43"/>
      <c r="GAO25" s="43"/>
      <c r="GAP25" s="43"/>
      <c r="GAQ25" s="43"/>
      <c r="GAR25" s="43"/>
      <c r="GAS25" s="43"/>
      <c r="GAT25" s="43"/>
      <c r="GAU25" s="43"/>
      <c r="GAV25" s="43"/>
      <c r="GAW25" s="43"/>
      <c r="GAX25" s="43"/>
      <c r="GAY25" s="43"/>
      <c r="GAZ25" s="43"/>
      <c r="GBA25" s="43"/>
      <c r="GBB25" s="43"/>
      <c r="GBC25" s="43"/>
      <c r="GBD25" s="43"/>
      <c r="GBE25" s="43"/>
      <c r="GBF25" s="43"/>
      <c r="GBG25" s="43"/>
      <c r="GBH25" s="43"/>
      <c r="GBI25" s="43"/>
      <c r="GBJ25" s="43"/>
      <c r="GBK25" s="43"/>
      <c r="GBL25" s="43"/>
      <c r="GBM25" s="43"/>
      <c r="GBN25" s="43"/>
      <c r="GBO25" s="43"/>
      <c r="GBP25" s="43"/>
      <c r="GBQ25" s="43"/>
      <c r="GBR25" s="43"/>
      <c r="GBS25" s="43"/>
      <c r="GBT25" s="43"/>
      <c r="GBU25" s="43"/>
      <c r="GBV25" s="43"/>
      <c r="GBW25" s="43"/>
      <c r="GBX25" s="43"/>
      <c r="GBY25" s="43"/>
      <c r="GBZ25" s="43"/>
      <c r="GCA25" s="43"/>
      <c r="GCB25" s="43"/>
      <c r="GCC25" s="43"/>
      <c r="GCD25" s="43"/>
      <c r="GCE25" s="43"/>
      <c r="GCF25" s="43"/>
      <c r="GCG25" s="43"/>
      <c r="GCH25" s="43"/>
      <c r="GCI25" s="43"/>
      <c r="GCJ25" s="43"/>
      <c r="GCK25" s="43"/>
      <c r="GCL25" s="43"/>
      <c r="GCM25" s="43"/>
      <c r="GCN25" s="43"/>
      <c r="GCO25" s="43"/>
      <c r="GCP25" s="43"/>
      <c r="GCQ25" s="43"/>
      <c r="GCR25" s="43"/>
      <c r="GCS25" s="43"/>
      <c r="GCT25" s="43"/>
      <c r="GCU25" s="43"/>
      <c r="GCV25" s="43"/>
      <c r="GCW25" s="43"/>
      <c r="GCX25" s="43"/>
      <c r="GCY25" s="43"/>
      <c r="GCZ25" s="43"/>
      <c r="GDA25" s="43"/>
      <c r="GDB25" s="43"/>
      <c r="GDC25" s="43"/>
      <c r="GDD25" s="43"/>
      <c r="GDE25" s="43"/>
      <c r="GDF25" s="43"/>
      <c r="GDG25" s="43"/>
      <c r="GDH25" s="43"/>
      <c r="GDI25" s="43"/>
      <c r="GDJ25" s="43"/>
      <c r="GDK25" s="43"/>
      <c r="GDL25" s="43"/>
      <c r="GDM25" s="43"/>
      <c r="GDN25" s="43"/>
      <c r="GDO25" s="43"/>
      <c r="GDP25" s="43"/>
      <c r="GDQ25" s="43"/>
      <c r="GDR25" s="43"/>
      <c r="GDS25" s="43"/>
      <c r="GDT25" s="43"/>
      <c r="GDU25" s="43"/>
      <c r="GDV25" s="43"/>
      <c r="GDW25" s="43"/>
      <c r="GDX25" s="43"/>
      <c r="GDY25" s="43"/>
      <c r="GDZ25" s="43"/>
      <c r="GEA25" s="43"/>
      <c r="GEB25" s="43"/>
      <c r="GEC25" s="43"/>
      <c r="GED25" s="43"/>
      <c r="GEE25" s="43"/>
      <c r="GEF25" s="43"/>
      <c r="GEG25" s="43"/>
      <c r="GEH25" s="43"/>
      <c r="GEI25" s="43"/>
      <c r="GEJ25" s="43"/>
      <c r="GEK25" s="43"/>
      <c r="GEL25" s="43"/>
      <c r="GEM25" s="43"/>
      <c r="GEN25" s="43"/>
      <c r="GEO25" s="43"/>
      <c r="GEP25" s="43"/>
      <c r="GEQ25" s="43"/>
      <c r="GER25" s="43"/>
      <c r="GES25" s="43"/>
      <c r="GET25" s="43"/>
      <c r="GEU25" s="43"/>
      <c r="GEV25" s="43"/>
      <c r="GEW25" s="43"/>
      <c r="GEX25" s="43"/>
      <c r="GEY25" s="43"/>
      <c r="GEZ25" s="43"/>
      <c r="GFA25" s="43"/>
      <c r="GFB25" s="43"/>
      <c r="GFC25" s="43"/>
      <c r="GFD25" s="43"/>
      <c r="GFE25" s="43"/>
      <c r="GFF25" s="43"/>
      <c r="GFG25" s="43"/>
      <c r="GFH25" s="43"/>
      <c r="GFI25" s="43"/>
      <c r="GFJ25" s="43"/>
      <c r="GFK25" s="43"/>
      <c r="GFL25" s="43"/>
      <c r="GFM25" s="43"/>
      <c r="GFN25" s="43"/>
      <c r="GFO25" s="43"/>
      <c r="GFP25" s="43"/>
      <c r="GFQ25" s="43"/>
      <c r="GFR25" s="43"/>
      <c r="GFS25" s="43"/>
      <c r="GFT25" s="43"/>
      <c r="GFU25" s="43"/>
      <c r="GFV25" s="43"/>
      <c r="GFW25" s="43"/>
      <c r="GFX25" s="43"/>
      <c r="GFY25" s="43"/>
      <c r="GFZ25" s="43"/>
      <c r="GGA25" s="43"/>
      <c r="GGB25" s="43"/>
      <c r="GGC25" s="43"/>
      <c r="GGD25" s="43"/>
      <c r="GGE25" s="43"/>
      <c r="GGF25" s="43"/>
      <c r="GGG25" s="43"/>
      <c r="GGH25" s="43"/>
      <c r="GGI25" s="43"/>
      <c r="GGJ25" s="43"/>
      <c r="GGK25" s="43"/>
      <c r="GGL25" s="43"/>
      <c r="GGM25" s="43"/>
      <c r="GGN25" s="43"/>
      <c r="GGO25" s="43"/>
      <c r="GGP25" s="43"/>
      <c r="GGQ25" s="43"/>
      <c r="GGR25" s="43"/>
      <c r="GGS25" s="43"/>
      <c r="GGT25" s="43"/>
      <c r="GGU25" s="43"/>
      <c r="GGV25" s="43"/>
      <c r="GGW25" s="43"/>
      <c r="GGX25" s="43"/>
      <c r="GGY25" s="43"/>
      <c r="GGZ25" s="43"/>
      <c r="GHA25" s="43"/>
      <c r="GHB25" s="43"/>
      <c r="GHC25" s="43"/>
      <c r="GHD25" s="43"/>
      <c r="GHE25" s="43"/>
      <c r="GHF25" s="43"/>
      <c r="GHG25" s="43"/>
      <c r="GHH25" s="43"/>
      <c r="GHI25" s="43"/>
      <c r="GHJ25" s="43"/>
      <c r="GHK25" s="43"/>
      <c r="GHL25" s="43"/>
      <c r="GHM25" s="43"/>
      <c r="GHN25" s="43"/>
      <c r="GHO25" s="43"/>
      <c r="GHP25" s="43"/>
      <c r="GHQ25" s="43"/>
      <c r="GHR25" s="43"/>
      <c r="GHS25" s="43"/>
      <c r="GHT25" s="43"/>
      <c r="GHU25" s="43"/>
      <c r="GHV25" s="43"/>
      <c r="GHW25" s="43"/>
      <c r="GHX25" s="43"/>
      <c r="GHY25" s="43"/>
      <c r="GHZ25" s="43"/>
      <c r="GIA25" s="43"/>
      <c r="GIB25" s="43"/>
      <c r="GIC25" s="43"/>
      <c r="GID25" s="43"/>
      <c r="GIE25" s="43"/>
      <c r="GIF25" s="43"/>
      <c r="GIG25" s="43"/>
      <c r="GIH25" s="43"/>
      <c r="GII25" s="43"/>
      <c r="GIJ25" s="43"/>
      <c r="GIK25" s="43"/>
      <c r="GIL25" s="43"/>
      <c r="GIM25" s="43"/>
      <c r="GIN25" s="43"/>
      <c r="GIO25" s="43"/>
      <c r="GIP25" s="43"/>
      <c r="GIQ25" s="43"/>
      <c r="GIR25" s="43"/>
      <c r="GIS25" s="43"/>
      <c r="GIT25" s="43"/>
      <c r="GIU25" s="43"/>
      <c r="GIV25" s="43"/>
      <c r="GIW25" s="43"/>
      <c r="GIX25" s="43"/>
      <c r="GIY25" s="43"/>
      <c r="GIZ25" s="43"/>
      <c r="GJA25" s="43"/>
      <c r="GJB25" s="43"/>
      <c r="GJC25" s="43"/>
      <c r="GJD25" s="43"/>
      <c r="GJE25" s="43"/>
      <c r="GJF25" s="43"/>
      <c r="GJG25" s="43"/>
      <c r="GJH25" s="43"/>
      <c r="GJI25" s="43"/>
      <c r="GJJ25" s="43"/>
      <c r="GJK25" s="43"/>
      <c r="GJL25" s="43"/>
      <c r="GJM25" s="43"/>
      <c r="GJN25" s="43"/>
      <c r="GJO25" s="43"/>
      <c r="GJP25" s="43"/>
      <c r="GJQ25" s="43"/>
      <c r="GJR25" s="43"/>
      <c r="GJS25" s="43"/>
      <c r="GJT25" s="43"/>
      <c r="GJU25" s="43"/>
      <c r="GJV25" s="43"/>
      <c r="GJW25" s="43"/>
      <c r="GJX25" s="43"/>
      <c r="GJY25" s="43"/>
      <c r="GJZ25" s="43"/>
      <c r="GKA25" s="43"/>
      <c r="GKB25" s="43"/>
      <c r="GKC25" s="43"/>
      <c r="GKD25" s="43"/>
      <c r="GKE25" s="43"/>
      <c r="GKF25" s="43"/>
      <c r="GKG25" s="43"/>
      <c r="GKH25" s="43"/>
      <c r="GKI25" s="43"/>
      <c r="GKJ25" s="43"/>
      <c r="GKK25" s="43"/>
      <c r="GKL25" s="43"/>
      <c r="GKM25" s="43"/>
      <c r="GKN25" s="43"/>
      <c r="GKO25" s="43"/>
      <c r="GKP25" s="43"/>
      <c r="GKQ25" s="43"/>
      <c r="GKR25" s="43"/>
      <c r="GKS25" s="43"/>
      <c r="GKT25" s="43"/>
      <c r="GKU25" s="43"/>
      <c r="GKV25" s="43"/>
      <c r="GKW25" s="43"/>
      <c r="GKX25" s="43"/>
      <c r="GKY25" s="43"/>
      <c r="GKZ25" s="43"/>
      <c r="GLA25" s="43"/>
      <c r="GLB25" s="43"/>
      <c r="GLC25" s="43"/>
      <c r="GLD25" s="43"/>
      <c r="GLE25" s="43"/>
      <c r="GLF25" s="43"/>
      <c r="GLG25" s="43"/>
      <c r="GLH25" s="43"/>
      <c r="GLI25" s="43"/>
      <c r="GLJ25" s="43"/>
      <c r="GLK25" s="43"/>
      <c r="GLL25" s="43"/>
      <c r="GLM25" s="43"/>
      <c r="GLN25" s="43"/>
      <c r="GLO25" s="43"/>
      <c r="GLP25" s="43"/>
      <c r="GLQ25" s="43"/>
      <c r="GLR25" s="43"/>
      <c r="GLS25" s="43"/>
      <c r="GLT25" s="43"/>
      <c r="GLU25" s="43"/>
      <c r="GLV25" s="43"/>
      <c r="GLW25" s="43"/>
      <c r="GLX25" s="43"/>
      <c r="GLY25" s="43"/>
      <c r="GLZ25" s="43"/>
      <c r="GMA25" s="43"/>
      <c r="GMB25" s="43"/>
      <c r="GMC25" s="43"/>
      <c r="GMD25" s="43"/>
      <c r="GME25" s="43"/>
      <c r="GMF25" s="43"/>
      <c r="GMG25" s="43"/>
      <c r="GMH25" s="43"/>
      <c r="GMI25" s="43"/>
      <c r="GMJ25" s="43"/>
      <c r="GMK25" s="43"/>
      <c r="GML25" s="43"/>
      <c r="GMM25" s="43"/>
      <c r="GMN25" s="43"/>
      <c r="GMO25" s="43"/>
      <c r="GMP25" s="43"/>
      <c r="GMQ25" s="43"/>
      <c r="GMR25" s="43"/>
      <c r="GMS25" s="43"/>
      <c r="GMT25" s="43"/>
      <c r="GMU25" s="43"/>
      <c r="GMV25" s="43"/>
      <c r="GMW25" s="43"/>
      <c r="GMX25" s="43"/>
      <c r="GMY25" s="43"/>
      <c r="GMZ25" s="43"/>
      <c r="GNA25" s="43"/>
      <c r="GNB25" s="43"/>
      <c r="GNC25" s="43"/>
      <c r="GND25" s="43"/>
      <c r="GNE25" s="43"/>
      <c r="GNF25" s="43"/>
      <c r="GNG25" s="43"/>
      <c r="GNH25" s="43"/>
      <c r="GNI25" s="43"/>
      <c r="GNJ25" s="43"/>
      <c r="GNK25" s="43"/>
      <c r="GNL25" s="43"/>
      <c r="GNM25" s="43"/>
      <c r="GNN25" s="43"/>
      <c r="GNO25" s="43"/>
      <c r="GNP25" s="43"/>
      <c r="GNQ25" s="43"/>
      <c r="GNR25" s="43"/>
      <c r="GNS25" s="43"/>
      <c r="GNT25" s="43"/>
      <c r="GNU25" s="43"/>
      <c r="GNV25" s="43"/>
      <c r="GNW25" s="43"/>
      <c r="GNX25" s="43"/>
      <c r="GNY25" s="43"/>
      <c r="GNZ25" s="43"/>
      <c r="GOA25" s="43"/>
      <c r="GOB25" s="43"/>
      <c r="GOC25" s="43"/>
      <c r="GOD25" s="43"/>
      <c r="GOE25" s="43"/>
      <c r="GOF25" s="43"/>
      <c r="GOG25" s="43"/>
      <c r="GOH25" s="43"/>
      <c r="GOI25" s="43"/>
      <c r="GOJ25" s="43"/>
      <c r="GOK25" s="43"/>
      <c r="GOL25" s="43"/>
      <c r="GOM25" s="43"/>
      <c r="GON25" s="43"/>
      <c r="GOO25" s="43"/>
      <c r="GOP25" s="43"/>
      <c r="GOQ25" s="43"/>
      <c r="GOR25" s="43"/>
      <c r="GOS25" s="43"/>
      <c r="GOT25" s="43"/>
      <c r="GOU25" s="43"/>
      <c r="GOV25" s="43"/>
      <c r="GOW25" s="43"/>
      <c r="GOX25" s="43"/>
      <c r="GOY25" s="43"/>
      <c r="GOZ25" s="43"/>
      <c r="GPA25" s="43"/>
      <c r="GPB25" s="43"/>
      <c r="GPC25" s="43"/>
      <c r="GPD25" s="43"/>
      <c r="GPE25" s="43"/>
      <c r="GPF25" s="43"/>
      <c r="GPG25" s="43"/>
      <c r="GPH25" s="43"/>
      <c r="GPI25" s="43"/>
      <c r="GPJ25" s="43"/>
      <c r="GPK25" s="43"/>
      <c r="GPL25" s="43"/>
      <c r="GPM25" s="43"/>
      <c r="GPN25" s="43"/>
      <c r="GPO25" s="43"/>
      <c r="GPP25" s="43"/>
      <c r="GPQ25" s="43"/>
      <c r="GPR25" s="43"/>
      <c r="GPS25" s="43"/>
      <c r="GPT25" s="43"/>
      <c r="GPU25" s="43"/>
      <c r="GPV25" s="43"/>
      <c r="GPW25" s="43"/>
      <c r="GPX25" s="43"/>
      <c r="GPY25" s="43"/>
      <c r="GPZ25" s="43"/>
      <c r="GQA25" s="43"/>
      <c r="GQB25" s="43"/>
      <c r="GQC25" s="43"/>
      <c r="GQD25" s="43"/>
      <c r="GQE25" s="43"/>
      <c r="GQF25" s="43"/>
      <c r="GQG25" s="43"/>
      <c r="GQH25" s="43"/>
      <c r="GQI25" s="43"/>
      <c r="GQJ25" s="43"/>
      <c r="GQK25" s="43"/>
      <c r="GQL25" s="43"/>
      <c r="GQM25" s="43"/>
      <c r="GQN25" s="43"/>
      <c r="GQO25" s="43"/>
      <c r="GQP25" s="43"/>
      <c r="GQQ25" s="43"/>
      <c r="GQR25" s="43"/>
      <c r="GQS25" s="43"/>
      <c r="GQT25" s="43"/>
      <c r="GQU25" s="43"/>
      <c r="GQV25" s="43"/>
      <c r="GQW25" s="43"/>
      <c r="GQX25" s="43"/>
      <c r="GQY25" s="43"/>
      <c r="GQZ25" s="43"/>
      <c r="GRA25" s="43"/>
      <c r="GRB25" s="43"/>
      <c r="GRC25" s="43"/>
      <c r="GRD25" s="43"/>
      <c r="GRE25" s="43"/>
      <c r="GRF25" s="43"/>
      <c r="GRG25" s="43"/>
      <c r="GRH25" s="43"/>
      <c r="GRI25" s="43"/>
      <c r="GRJ25" s="43"/>
      <c r="GRK25" s="43"/>
      <c r="GRL25" s="43"/>
      <c r="GRM25" s="43"/>
      <c r="GRN25" s="43"/>
      <c r="GRO25" s="43"/>
      <c r="GRP25" s="43"/>
      <c r="GRQ25" s="43"/>
      <c r="GRR25" s="43"/>
      <c r="GRS25" s="43"/>
      <c r="GRT25" s="43"/>
      <c r="GRU25" s="43"/>
      <c r="GRV25" s="43"/>
      <c r="GRW25" s="43"/>
      <c r="GRX25" s="43"/>
      <c r="GRY25" s="43"/>
      <c r="GRZ25" s="43"/>
      <c r="GSA25" s="43"/>
      <c r="GSB25" s="43"/>
      <c r="GSC25" s="43"/>
      <c r="GSD25" s="43"/>
      <c r="GSE25" s="43"/>
      <c r="GSF25" s="43"/>
      <c r="GSG25" s="43"/>
      <c r="GSH25" s="43"/>
      <c r="GSI25" s="43"/>
      <c r="GSJ25" s="43"/>
      <c r="GSK25" s="43"/>
      <c r="GSL25" s="43"/>
      <c r="GSM25" s="43"/>
      <c r="GSN25" s="43"/>
      <c r="GSO25" s="43"/>
      <c r="GSP25" s="43"/>
      <c r="GSQ25" s="43"/>
      <c r="GSR25" s="43"/>
      <c r="GSS25" s="43"/>
      <c r="GST25" s="43"/>
      <c r="GSU25" s="43"/>
      <c r="GSV25" s="43"/>
      <c r="GSW25" s="43"/>
      <c r="GSX25" s="43"/>
      <c r="GSY25" s="43"/>
      <c r="GSZ25" s="43"/>
      <c r="GTA25" s="43"/>
      <c r="GTB25" s="43"/>
      <c r="GTC25" s="43"/>
      <c r="GTD25" s="43"/>
      <c r="GTE25" s="43"/>
      <c r="GTF25" s="43"/>
      <c r="GTG25" s="43"/>
      <c r="GTH25" s="43"/>
      <c r="GTI25" s="43"/>
      <c r="GTJ25" s="43"/>
      <c r="GTK25" s="43"/>
      <c r="GTL25" s="43"/>
      <c r="GTM25" s="43"/>
      <c r="GTN25" s="43"/>
      <c r="GTO25" s="43"/>
      <c r="GTP25" s="43"/>
      <c r="GTQ25" s="43"/>
      <c r="GTR25" s="43"/>
      <c r="GTS25" s="43"/>
      <c r="GTT25" s="43"/>
      <c r="GTU25" s="43"/>
      <c r="GTV25" s="43"/>
      <c r="GTW25" s="43"/>
      <c r="GTX25" s="43"/>
      <c r="GTY25" s="43"/>
      <c r="GTZ25" s="43"/>
      <c r="GUA25" s="43"/>
      <c r="GUB25" s="43"/>
      <c r="GUC25" s="43"/>
      <c r="GUD25" s="43"/>
      <c r="GUE25" s="43"/>
      <c r="GUF25" s="43"/>
      <c r="GUG25" s="43"/>
      <c r="GUH25" s="43"/>
      <c r="GUI25" s="43"/>
      <c r="GUJ25" s="43"/>
      <c r="GUK25" s="43"/>
      <c r="GUL25" s="43"/>
      <c r="GUM25" s="43"/>
      <c r="GUN25" s="43"/>
      <c r="GUO25" s="43"/>
      <c r="GUP25" s="43"/>
      <c r="GUQ25" s="43"/>
      <c r="GUR25" s="43"/>
      <c r="GUS25" s="43"/>
      <c r="GUT25" s="43"/>
      <c r="GUU25" s="43"/>
      <c r="GUV25" s="43"/>
      <c r="GUW25" s="43"/>
      <c r="GUX25" s="43"/>
      <c r="GUY25" s="43"/>
      <c r="GUZ25" s="43"/>
      <c r="GVA25" s="43"/>
      <c r="GVB25" s="43"/>
      <c r="GVC25" s="43"/>
      <c r="GVD25" s="43"/>
      <c r="GVE25" s="43"/>
      <c r="GVF25" s="43"/>
      <c r="GVG25" s="43"/>
      <c r="GVH25" s="43"/>
      <c r="GVI25" s="43"/>
      <c r="GVJ25" s="43"/>
      <c r="GVK25" s="43"/>
      <c r="GVL25" s="43"/>
      <c r="GVM25" s="43"/>
      <c r="GVN25" s="43"/>
      <c r="GVO25" s="43"/>
      <c r="GVP25" s="43"/>
      <c r="GVQ25" s="43"/>
      <c r="GVR25" s="43"/>
      <c r="GVS25" s="43"/>
      <c r="GVT25" s="43"/>
      <c r="GVU25" s="43"/>
      <c r="GVV25" s="43"/>
      <c r="GVW25" s="43"/>
      <c r="GVX25" s="43"/>
      <c r="GVY25" s="43"/>
      <c r="GVZ25" s="43"/>
      <c r="GWA25" s="43"/>
      <c r="GWB25" s="43"/>
      <c r="GWC25" s="43"/>
      <c r="GWD25" s="43"/>
      <c r="GWE25" s="43"/>
      <c r="GWF25" s="43"/>
      <c r="GWG25" s="43"/>
      <c r="GWH25" s="43"/>
      <c r="GWI25" s="43"/>
      <c r="GWJ25" s="43"/>
      <c r="GWK25" s="43"/>
      <c r="GWL25" s="43"/>
      <c r="GWM25" s="43"/>
      <c r="GWN25" s="43"/>
      <c r="GWO25" s="43"/>
      <c r="GWP25" s="43"/>
      <c r="GWQ25" s="43"/>
      <c r="GWR25" s="43"/>
      <c r="GWS25" s="43"/>
      <c r="GWT25" s="43"/>
      <c r="GWU25" s="43"/>
      <c r="GWV25" s="43"/>
      <c r="GWW25" s="43"/>
      <c r="GWX25" s="43"/>
      <c r="GWY25" s="43"/>
      <c r="GWZ25" s="43"/>
      <c r="GXA25" s="43"/>
      <c r="GXB25" s="43"/>
      <c r="GXC25" s="43"/>
      <c r="GXD25" s="43"/>
      <c r="GXE25" s="43"/>
      <c r="GXF25" s="43"/>
      <c r="GXG25" s="43"/>
      <c r="GXH25" s="43"/>
      <c r="GXI25" s="43"/>
      <c r="GXJ25" s="43"/>
      <c r="GXK25" s="43"/>
      <c r="GXL25" s="43"/>
      <c r="GXM25" s="43"/>
      <c r="GXN25" s="43"/>
      <c r="GXO25" s="43"/>
      <c r="GXP25" s="43"/>
      <c r="GXQ25" s="43"/>
      <c r="GXR25" s="43"/>
      <c r="GXS25" s="43"/>
      <c r="GXT25" s="43"/>
      <c r="GXU25" s="43"/>
      <c r="GXV25" s="43"/>
      <c r="GXW25" s="43"/>
      <c r="GXX25" s="43"/>
      <c r="GXY25" s="43"/>
      <c r="GXZ25" s="43"/>
      <c r="GYA25" s="43"/>
      <c r="GYB25" s="43"/>
      <c r="GYC25" s="43"/>
      <c r="GYD25" s="43"/>
      <c r="GYE25" s="43"/>
      <c r="GYF25" s="43"/>
      <c r="GYG25" s="43"/>
      <c r="GYH25" s="43"/>
      <c r="GYI25" s="43"/>
      <c r="GYJ25" s="43"/>
      <c r="GYK25" s="43"/>
      <c r="GYL25" s="43"/>
      <c r="GYM25" s="43"/>
      <c r="GYN25" s="43"/>
      <c r="GYO25" s="43"/>
      <c r="GYP25" s="43"/>
      <c r="GYQ25" s="43"/>
      <c r="GYR25" s="43"/>
      <c r="GYS25" s="43"/>
      <c r="GYT25" s="43"/>
      <c r="GYU25" s="43"/>
      <c r="GYV25" s="43"/>
      <c r="GYW25" s="43"/>
      <c r="GYX25" s="43"/>
      <c r="GYY25" s="43"/>
      <c r="GYZ25" s="43"/>
      <c r="GZA25" s="43"/>
      <c r="GZB25" s="43"/>
      <c r="GZC25" s="43"/>
      <c r="GZD25" s="43"/>
      <c r="GZE25" s="43"/>
      <c r="GZF25" s="43"/>
      <c r="GZG25" s="43"/>
      <c r="GZH25" s="43"/>
      <c r="GZI25" s="43"/>
      <c r="GZJ25" s="43"/>
      <c r="GZK25" s="43"/>
      <c r="GZL25" s="43"/>
      <c r="GZM25" s="43"/>
      <c r="GZN25" s="43"/>
      <c r="GZO25" s="43"/>
      <c r="GZP25" s="43"/>
      <c r="GZQ25" s="43"/>
      <c r="GZR25" s="43"/>
      <c r="GZS25" s="43"/>
      <c r="GZT25" s="43"/>
      <c r="GZU25" s="43"/>
      <c r="GZV25" s="43"/>
      <c r="GZW25" s="43"/>
      <c r="GZX25" s="43"/>
      <c r="GZY25" s="43"/>
      <c r="GZZ25" s="43"/>
      <c r="HAA25" s="43"/>
      <c r="HAB25" s="43"/>
      <c r="HAC25" s="43"/>
      <c r="HAD25" s="43"/>
      <c r="HAE25" s="43"/>
      <c r="HAF25" s="43"/>
      <c r="HAG25" s="43"/>
      <c r="HAH25" s="43"/>
      <c r="HAI25" s="43"/>
      <c r="HAJ25" s="43"/>
      <c r="HAK25" s="43"/>
      <c r="HAL25" s="43"/>
      <c r="HAM25" s="43"/>
      <c r="HAN25" s="43"/>
      <c r="HAO25" s="43"/>
      <c r="HAP25" s="43"/>
      <c r="HAQ25" s="43"/>
      <c r="HAR25" s="43"/>
      <c r="HAS25" s="43"/>
      <c r="HAT25" s="43"/>
      <c r="HAU25" s="43"/>
      <c r="HAV25" s="43"/>
      <c r="HAW25" s="43"/>
      <c r="HAX25" s="43"/>
      <c r="HAY25" s="43"/>
      <c r="HAZ25" s="43"/>
      <c r="HBA25" s="43"/>
      <c r="HBB25" s="43"/>
      <c r="HBC25" s="43"/>
      <c r="HBD25" s="43"/>
      <c r="HBE25" s="43"/>
      <c r="HBF25" s="43"/>
      <c r="HBG25" s="43"/>
      <c r="HBH25" s="43"/>
      <c r="HBI25" s="43"/>
      <c r="HBJ25" s="43"/>
      <c r="HBK25" s="43"/>
      <c r="HBL25" s="43"/>
      <c r="HBM25" s="43"/>
      <c r="HBN25" s="43"/>
      <c r="HBO25" s="43"/>
      <c r="HBP25" s="43"/>
      <c r="HBQ25" s="43"/>
      <c r="HBR25" s="43"/>
      <c r="HBS25" s="43"/>
      <c r="HBT25" s="43"/>
      <c r="HBU25" s="43"/>
      <c r="HBV25" s="43"/>
      <c r="HBW25" s="43"/>
      <c r="HBX25" s="43"/>
      <c r="HBY25" s="43"/>
      <c r="HBZ25" s="43"/>
      <c r="HCA25" s="43"/>
      <c r="HCB25" s="43"/>
      <c r="HCC25" s="43"/>
      <c r="HCD25" s="43"/>
      <c r="HCE25" s="43"/>
      <c r="HCF25" s="43"/>
      <c r="HCG25" s="43"/>
      <c r="HCH25" s="43"/>
      <c r="HCI25" s="43"/>
      <c r="HCJ25" s="43"/>
      <c r="HCK25" s="43"/>
      <c r="HCL25" s="43"/>
      <c r="HCM25" s="43"/>
      <c r="HCN25" s="43"/>
      <c r="HCO25" s="43"/>
      <c r="HCP25" s="43"/>
      <c r="HCQ25" s="43"/>
      <c r="HCR25" s="43"/>
      <c r="HCS25" s="43"/>
      <c r="HCT25" s="43"/>
      <c r="HCU25" s="43"/>
      <c r="HCV25" s="43"/>
      <c r="HCW25" s="43"/>
      <c r="HCX25" s="43"/>
      <c r="HCY25" s="43"/>
      <c r="HCZ25" s="43"/>
      <c r="HDA25" s="43"/>
      <c r="HDB25" s="43"/>
      <c r="HDC25" s="43"/>
      <c r="HDD25" s="43"/>
      <c r="HDE25" s="43"/>
      <c r="HDF25" s="43"/>
      <c r="HDG25" s="43"/>
      <c r="HDH25" s="43"/>
      <c r="HDI25" s="43"/>
      <c r="HDJ25" s="43"/>
      <c r="HDK25" s="43"/>
      <c r="HDL25" s="43"/>
      <c r="HDM25" s="43"/>
      <c r="HDN25" s="43"/>
      <c r="HDO25" s="43"/>
      <c r="HDP25" s="43"/>
      <c r="HDQ25" s="43"/>
      <c r="HDR25" s="43"/>
      <c r="HDS25" s="43"/>
      <c r="HDT25" s="43"/>
      <c r="HDU25" s="43"/>
      <c r="HDV25" s="43"/>
      <c r="HDW25" s="43"/>
      <c r="HDX25" s="43"/>
      <c r="HDY25" s="43"/>
      <c r="HDZ25" s="43"/>
      <c r="HEA25" s="43"/>
      <c r="HEB25" s="43"/>
      <c r="HEC25" s="43"/>
      <c r="HED25" s="43"/>
      <c r="HEE25" s="43"/>
      <c r="HEF25" s="43"/>
      <c r="HEG25" s="43"/>
      <c r="HEH25" s="43"/>
      <c r="HEI25" s="43"/>
      <c r="HEJ25" s="43"/>
      <c r="HEK25" s="43"/>
      <c r="HEL25" s="43"/>
      <c r="HEM25" s="43"/>
      <c r="HEN25" s="43"/>
      <c r="HEO25" s="43"/>
      <c r="HEP25" s="43"/>
      <c r="HEQ25" s="43"/>
      <c r="HER25" s="43"/>
      <c r="HES25" s="43"/>
      <c r="HET25" s="43"/>
      <c r="HEU25" s="43"/>
      <c r="HEV25" s="43"/>
      <c r="HEW25" s="43"/>
      <c r="HEX25" s="43"/>
      <c r="HEY25" s="43"/>
      <c r="HEZ25" s="43"/>
      <c r="HFA25" s="43"/>
      <c r="HFB25" s="43"/>
      <c r="HFC25" s="43"/>
      <c r="HFD25" s="43"/>
      <c r="HFE25" s="43"/>
      <c r="HFF25" s="43"/>
      <c r="HFG25" s="43"/>
      <c r="HFH25" s="43"/>
      <c r="HFI25" s="43"/>
      <c r="HFJ25" s="43"/>
      <c r="HFK25" s="43"/>
      <c r="HFL25" s="43"/>
      <c r="HFM25" s="43"/>
      <c r="HFN25" s="43"/>
      <c r="HFO25" s="43"/>
      <c r="HFP25" s="43"/>
      <c r="HFQ25" s="43"/>
      <c r="HFR25" s="43"/>
      <c r="HFS25" s="43"/>
      <c r="HFT25" s="43"/>
      <c r="HFU25" s="43"/>
      <c r="HFV25" s="43"/>
      <c r="HFW25" s="43"/>
      <c r="HFX25" s="43"/>
      <c r="HFY25" s="43"/>
      <c r="HFZ25" s="43"/>
      <c r="HGA25" s="43"/>
      <c r="HGB25" s="43"/>
      <c r="HGC25" s="43"/>
      <c r="HGD25" s="43"/>
      <c r="HGE25" s="43"/>
      <c r="HGF25" s="43"/>
      <c r="HGG25" s="43"/>
      <c r="HGH25" s="43"/>
      <c r="HGI25" s="43"/>
      <c r="HGJ25" s="43"/>
      <c r="HGK25" s="43"/>
      <c r="HGL25" s="43"/>
      <c r="HGM25" s="43"/>
      <c r="HGN25" s="43"/>
      <c r="HGO25" s="43"/>
      <c r="HGP25" s="43"/>
      <c r="HGQ25" s="43"/>
      <c r="HGR25" s="43"/>
      <c r="HGS25" s="43"/>
      <c r="HGT25" s="43"/>
      <c r="HGU25" s="43"/>
      <c r="HGV25" s="43"/>
      <c r="HGW25" s="43"/>
      <c r="HGX25" s="43"/>
      <c r="HGY25" s="43"/>
      <c r="HGZ25" s="43"/>
      <c r="HHA25" s="43"/>
      <c r="HHB25" s="43"/>
      <c r="HHC25" s="43"/>
      <c r="HHD25" s="43"/>
      <c r="HHE25" s="43"/>
      <c r="HHF25" s="43"/>
      <c r="HHG25" s="43"/>
      <c r="HHH25" s="43"/>
      <c r="HHI25" s="43"/>
      <c r="HHJ25" s="43"/>
      <c r="HHK25" s="43"/>
      <c r="HHL25" s="43"/>
      <c r="HHM25" s="43"/>
      <c r="HHN25" s="43"/>
      <c r="HHO25" s="43"/>
      <c r="HHP25" s="43"/>
      <c r="HHQ25" s="43"/>
      <c r="HHR25" s="43"/>
      <c r="HHS25" s="43"/>
      <c r="HHT25" s="43"/>
      <c r="HHU25" s="43"/>
      <c r="HHV25" s="43"/>
      <c r="HHW25" s="43"/>
      <c r="HHX25" s="43"/>
      <c r="HHY25" s="43"/>
      <c r="HHZ25" s="43"/>
      <c r="HIA25" s="43"/>
      <c r="HIB25" s="43"/>
      <c r="HIC25" s="43"/>
      <c r="HID25" s="43"/>
      <c r="HIE25" s="43"/>
      <c r="HIF25" s="43"/>
      <c r="HIG25" s="43"/>
      <c r="HIH25" s="43"/>
      <c r="HII25" s="43"/>
      <c r="HIJ25" s="43"/>
      <c r="HIK25" s="43"/>
      <c r="HIL25" s="43"/>
      <c r="HIM25" s="43"/>
      <c r="HIN25" s="43"/>
      <c r="HIO25" s="43"/>
      <c r="HIP25" s="43"/>
      <c r="HIQ25" s="43"/>
      <c r="HIR25" s="43"/>
      <c r="HIS25" s="43"/>
      <c r="HIT25" s="43"/>
      <c r="HIU25" s="43"/>
      <c r="HIV25" s="43"/>
      <c r="HIW25" s="43"/>
      <c r="HIX25" s="43"/>
      <c r="HIY25" s="43"/>
      <c r="HIZ25" s="43"/>
      <c r="HJA25" s="43"/>
      <c r="HJB25" s="43"/>
      <c r="HJC25" s="43"/>
      <c r="HJD25" s="43"/>
      <c r="HJE25" s="43"/>
      <c r="HJF25" s="43"/>
      <c r="HJG25" s="43"/>
      <c r="HJH25" s="43"/>
      <c r="HJI25" s="43"/>
      <c r="HJJ25" s="43"/>
      <c r="HJK25" s="43"/>
      <c r="HJL25" s="43"/>
      <c r="HJM25" s="43"/>
      <c r="HJN25" s="43"/>
      <c r="HJO25" s="43"/>
      <c r="HJP25" s="43"/>
      <c r="HJQ25" s="43"/>
      <c r="HJR25" s="43"/>
      <c r="HJS25" s="43"/>
      <c r="HJT25" s="43"/>
      <c r="HJU25" s="43"/>
      <c r="HJV25" s="43"/>
      <c r="HJW25" s="43"/>
      <c r="HJX25" s="43"/>
      <c r="HJY25" s="43"/>
      <c r="HJZ25" s="43"/>
      <c r="HKA25" s="43"/>
      <c r="HKB25" s="43"/>
      <c r="HKC25" s="43"/>
      <c r="HKD25" s="43"/>
      <c r="HKE25" s="43"/>
      <c r="HKF25" s="43"/>
      <c r="HKG25" s="43"/>
      <c r="HKH25" s="43"/>
      <c r="HKI25" s="43"/>
      <c r="HKJ25" s="43"/>
      <c r="HKK25" s="43"/>
      <c r="HKL25" s="43"/>
      <c r="HKM25" s="43"/>
      <c r="HKN25" s="43"/>
      <c r="HKO25" s="43"/>
      <c r="HKP25" s="43"/>
      <c r="HKQ25" s="43"/>
      <c r="HKR25" s="43"/>
      <c r="HKS25" s="43"/>
      <c r="HKT25" s="43"/>
      <c r="HKU25" s="43"/>
      <c r="HKV25" s="43"/>
      <c r="HKW25" s="43"/>
      <c r="HKX25" s="43"/>
      <c r="HKY25" s="43"/>
      <c r="HKZ25" s="43"/>
      <c r="HLA25" s="43"/>
      <c r="HLB25" s="43"/>
      <c r="HLC25" s="43"/>
      <c r="HLD25" s="43"/>
      <c r="HLE25" s="43"/>
      <c r="HLF25" s="43"/>
      <c r="HLG25" s="43"/>
      <c r="HLH25" s="43"/>
      <c r="HLI25" s="43"/>
      <c r="HLJ25" s="43"/>
      <c r="HLK25" s="43"/>
      <c r="HLL25" s="43"/>
      <c r="HLM25" s="43"/>
      <c r="HLN25" s="43"/>
      <c r="HLO25" s="43"/>
      <c r="HLP25" s="43"/>
      <c r="HLQ25" s="43"/>
      <c r="HLR25" s="43"/>
      <c r="HLS25" s="43"/>
      <c r="HLT25" s="43"/>
      <c r="HLU25" s="43"/>
      <c r="HLV25" s="43"/>
      <c r="HLW25" s="43"/>
      <c r="HLX25" s="43"/>
      <c r="HLY25" s="43"/>
      <c r="HLZ25" s="43"/>
      <c r="HMA25" s="43"/>
      <c r="HMB25" s="43"/>
      <c r="HMC25" s="43"/>
      <c r="HMD25" s="43"/>
      <c r="HME25" s="43"/>
      <c r="HMF25" s="43"/>
      <c r="HMG25" s="43"/>
      <c r="HMH25" s="43"/>
      <c r="HMI25" s="43"/>
      <c r="HMJ25" s="43"/>
      <c r="HMK25" s="43"/>
      <c r="HML25" s="43"/>
      <c r="HMM25" s="43"/>
      <c r="HMN25" s="43"/>
      <c r="HMO25" s="43"/>
      <c r="HMP25" s="43"/>
      <c r="HMQ25" s="43"/>
      <c r="HMR25" s="43"/>
      <c r="HMS25" s="43"/>
      <c r="HMT25" s="43"/>
      <c r="HMU25" s="43"/>
      <c r="HMV25" s="43"/>
      <c r="HMW25" s="43"/>
      <c r="HMX25" s="43"/>
      <c r="HMY25" s="43"/>
      <c r="HMZ25" s="43"/>
      <c r="HNA25" s="43"/>
      <c r="HNB25" s="43"/>
      <c r="HNC25" s="43"/>
      <c r="HND25" s="43"/>
      <c r="HNE25" s="43"/>
      <c r="HNF25" s="43"/>
      <c r="HNG25" s="43"/>
      <c r="HNH25" s="43"/>
      <c r="HNI25" s="43"/>
      <c r="HNJ25" s="43"/>
      <c r="HNK25" s="43"/>
      <c r="HNL25" s="43"/>
      <c r="HNM25" s="43"/>
      <c r="HNN25" s="43"/>
      <c r="HNO25" s="43"/>
      <c r="HNP25" s="43"/>
      <c r="HNQ25" s="43"/>
      <c r="HNR25" s="43"/>
      <c r="HNS25" s="43"/>
      <c r="HNT25" s="43"/>
      <c r="HNU25" s="43"/>
      <c r="HNV25" s="43"/>
      <c r="HNW25" s="43"/>
      <c r="HNX25" s="43"/>
      <c r="HNY25" s="43"/>
      <c r="HNZ25" s="43"/>
      <c r="HOA25" s="43"/>
      <c r="HOB25" s="43"/>
      <c r="HOC25" s="43"/>
      <c r="HOD25" s="43"/>
      <c r="HOE25" s="43"/>
      <c r="HOF25" s="43"/>
      <c r="HOG25" s="43"/>
      <c r="HOH25" s="43"/>
      <c r="HOI25" s="43"/>
      <c r="HOJ25" s="43"/>
      <c r="HOK25" s="43"/>
      <c r="HOL25" s="43"/>
      <c r="HOM25" s="43"/>
      <c r="HON25" s="43"/>
      <c r="HOO25" s="43"/>
      <c r="HOP25" s="43"/>
      <c r="HOQ25" s="43"/>
      <c r="HOR25" s="43"/>
      <c r="HOS25" s="43"/>
      <c r="HOT25" s="43"/>
      <c r="HOU25" s="43"/>
      <c r="HOV25" s="43"/>
      <c r="HOW25" s="43"/>
      <c r="HOX25" s="43"/>
      <c r="HOY25" s="43"/>
      <c r="HOZ25" s="43"/>
      <c r="HPA25" s="43"/>
      <c r="HPB25" s="43"/>
      <c r="HPC25" s="43"/>
      <c r="HPD25" s="43"/>
      <c r="HPE25" s="43"/>
      <c r="HPF25" s="43"/>
      <c r="HPG25" s="43"/>
      <c r="HPH25" s="43"/>
      <c r="HPI25" s="43"/>
      <c r="HPJ25" s="43"/>
      <c r="HPK25" s="43"/>
      <c r="HPL25" s="43"/>
      <c r="HPM25" s="43"/>
      <c r="HPN25" s="43"/>
      <c r="HPO25" s="43"/>
      <c r="HPP25" s="43"/>
      <c r="HPQ25" s="43"/>
      <c r="HPR25" s="43"/>
      <c r="HPS25" s="43"/>
      <c r="HPT25" s="43"/>
      <c r="HPU25" s="43"/>
      <c r="HPV25" s="43"/>
      <c r="HPW25" s="43"/>
      <c r="HPX25" s="43"/>
      <c r="HPY25" s="43"/>
      <c r="HPZ25" s="43"/>
      <c r="HQA25" s="43"/>
      <c r="HQB25" s="43"/>
      <c r="HQC25" s="43"/>
      <c r="HQD25" s="43"/>
      <c r="HQE25" s="43"/>
      <c r="HQF25" s="43"/>
      <c r="HQG25" s="43"/>
      <c r="HQH25" s="43"/>
      <c r="HQI25" s="43"/>
      <c r="HQJ25" s="43"/>
      <c r="HQK25" s="43"/>
      <c r="HQL25" s="43"/>
      <c r="HQM25" s="43"/>
      <c r="HQN25" s="43"/>
      <c r="HQO25" s="43"/>
      <c r="HQP25" s="43"/>
      <c r="HQQ25" s="43"/>
      <c r="HQR25" s="43"/>
      <c r="HQS25" s="43"/>
      <c r="HQT25" s="43"/>
      <c r="HQU25" s="43"/>
      <c r="HQV25" s="43"/>
      <c r="HQW25" s="43"/>
      <c r="HQX25" s="43"/>
      <c r="HQY25" s="43"/>
      <c r="HQZ25" s="43"/>
      <c r="HRA25" s="43"/>
      <c r="HRB25" s="43"/>
      <c r="HRC25" s="43"/>
      <c r="HRD25" s="43"/>
      <c r="HRE25" s="43"/>
      <c r="HRF25" s="43"/>
      <c r="HRG25" s="43"/>
      <c r="HRH25" s="43"/>
      <c r="HRI25" s="43"/>
      <c r="HRJ25" s="43"/>
      <c r="HRK25" s="43"/>
      <c r="HRL25" s="43"/>
      <c r="HRM25" s="43"/>
      <c r="HRN25" s="43"/>
      <c r="HRO25" s="43"/>
      <c r="HRP25" s="43"/>
      <c r="HRQ25" s="43"/>
      <c r="HRR25" s="43"/>
      <c r="HRS25" s="43"/>
      <c r="HRT25" s="43"/>
      <c r="HRU25" s="43"/>
      <c r="HRV25" s="43"/>
      <c r="HRW25" s="43"/>
      <c r="HRX25" s="43"/>
      <c r="HRY25" s="43"/>
      <c r="HRZ25" s="43"/>
      <c r="HSA25" s="43"/>
      <c r="HSB25" s="43"/>
      <c r="HSC25" s="43"/>
      <c r="HSD25" s="43"/>
      <c r="HSE25" s="43"/>
      <c r="HSF25" s="43"/>
      <c r="HSG25" s="43"/>
      <c r="HSH25" s="43"/>
      <c r="HSI25" s="43"/>
      <c r="HSJ25" s="43"/>
      <c r="HSK25" s="43"/>
      <c r="HSL25" s="43"/>
      <c r="HSM25" s="43"/>
      <c r="HSN25" s="43"/>
      <c r="HSO25" s="43"/>
      <c r="HSP25" s="43"/>
      <c r="HSQ25" s="43"/>
      <c r="HSR25" s="43"/>
      <c r="HSS25" s="43"/>
      <c r="HST25" s="43"/>
      <c r="HSU25" s="43"/>
      <c r="HSV25" s="43"/>
      <c r="HSW25" s="43"/>
      <c r="HSX25" s="43"/>
      <c r="HSY25" s="43"/>
      <c r="HSZ25" s="43"/>
      <c r="HTA25" s="43"/>
      <c r="HTB25" s="43"/>
      <c r="HTC25" s="43"/>
      <c r="HTD25" s="43"/>
      <c r="HTE25" s="43"/>
      <c r="HTF25" s="43"/>
      <c r="HTG25" s="43"/>
      <c r="HTH25" s="43"/>
      <c r="HTI25" s="43"/>
      <c r="HTJ25" s="43"/>
      <c r="HTK25" s="43"/>
      <c r="HTL25" s="43"/>
      <c r="HTM25" s="43"/>
      <c r="HTN25" s="43"/>
      <c r="HTO25" s="43"/>
      <c r="HTP25" s="43"/>
      <c r="HTQ25" s="43"/>
      <c r="HTR25" s="43"/>
      <c r="HTS25" s="43"/>
      <c r="HTT25" s="43"/>
      <c r="HTU25" s="43"/>
      <c r="HTV25" s="43"/>
      <c r="HTW25" s="43"/>
      <c r="HTX25" s="43"/>
      <c r="HTY25" s="43"/>
      <c r="HTZ25" s="43"/>
      <c r="HUA25" s="43"/>
      <c r="HUB25" s="43"/>
      <c r="HUC25" s="43"/>
      <c r="HUD25" s="43"/>
      <c r="HUE25" s="43"/>
      <c r="HUF25" s="43"/>
      <c r="HUG25" s="43"/>
      <c r="HUH25" s="43"/>
      <c r="HUI25" s="43"/>
      <c r="HUJ25" s="43"/>
      <c r="HUK25" s="43"/>
      <c r="HUL25" s="43"/>
      <c r="HUM25" s="43"/>
      <c r="HUN25" s="43"/>
      <c r="HUO25" s="43"/>
      <c r="HUP25" s="43"/>
      <c r="HUQ25" s="43"/>
      <c r="HUR25" s="43"/>
      <c r="HUS25" s="43"/>
      <c r="HUT25" s="43"/>
      <c r="HUU25" s="43"/>
      <c r="HUV25" s="43"/>
      <c r="HUW25" s="43"/>
      <c r="HUX25" s="43"/>
      <c r="HUY25" s="43"/>
      <c r="HUZ25" s="43"/>
      <c r="HVA25" s="43"/>
      <c r="HVB25" s="43"/>
      <c r="HVC25" s="43"/>
      <c r="HVD25" s="43"/>
      <c r="HVE25" s="43"/>
      <c r="HVF25" s="43"/>
      <c r="HVG25" s="43"/>
      <c r="HVH25" s="43"/>
      <c r="HVI25" s="43"/>
      <c r="HVJ25" s="43"/>
      <c r="HVK25" s="43"/>
      <c r="HVL25" s="43"/>
      <c r="HVM25" s="43"/>
      <c r="HVN25" s="43"/>
      <c r="HVO25" s="43"/>
      <c r="HVP25" s="43"/>
      <c r="HVQ25" s="43"/>
      <c r="HVR25" s="43"/>
      <c r="HVS25" s="43"/>
      <c r="HVT25" s="43"/>
      <c r="HVU25" s="43"/>
      <c r="HVV25" s="43"/>
      <c r="HVW25" s="43"/>
      <c r="HVX25" s="43"/>
      <c r="HVY25" s="43"/>
      <c r="HVZ25" s="43"/>
      <c r="HWA25" s="43"/>
      <c r="HWB25" s="43"/>
      <c r="HWC25" s="43"/>
      <c r="HWD25" s="43"/>
      <c r="HWE25" s="43"/>
      <c r="HWF25" s="43"/>
      <c r="HWG25" s="43"/>
      <c r="HWH25" s="43"/>
      <c r="HWI25" s="43"/>
      <c r="HWJ25" s="43"/>
      <c r="HWK25" s="43"/>
      <c r="HWL25" s="43"/>
      <c r="HWM25" s="43"/>
      <c r="HWN25" s="43"/>
      <c r="HWO25" s="43"/>
      <c r="HWP25" s="43"/>
      <c r="HWQ25" s="43"/>
      <c r="HWR25" s="43"/>
      <c r="HWS25" s="43"/>
      <c r="HWT25" s="43"/>
      <c r="HWU25" s="43"/>
      <c r="HWV25" s="43"/>
      <c r="HWW25" s="43"/>
      <c r="HWX25" s="43"/>
      <c r="HWY25" s="43"/>
      <c r="HWZ25" s="43"/>
      <c r="HXA25" s="43"/>
      <c r="HXB25" s="43"/>
      <c r="HXC25" s="43"/>
      <c r="HXD25" s="43"/>
      <c r="HXE25" s="43"/>
      <c r="HXF25" s="43"/>
      <c r="HXG25" s="43"/>
      <c r="HXH25" s="43"/>
      <c r="HXI25" s="43"/>
      <c r="HXJ25" s="43"/>
      <c r="HXK25" s="43"/>
      <c r="HXL25" s="43"/>
      <c r="HXM25" s="43"/>
      <c r="HXN25" s="43"/>
      <c r="HXO25" s="43"/>
      <c r="HXP25" s="43"/>
      <c r="HXQ25" s="43"/>
      <c r="HXR25" s="43"/>
      <c r="HXS25" s="43"/>
      <c r="HXT25" s="43"/>
      <c r="HXU25" s="43"/>
      <c r="HXV25" s="43"/>
      <c r="HXW25" s="43"/>
      <c r="HXX25" s="43"/>
      <c r="HXY25" s="43"/>
      <c r="HXZ25" s="43"/>
      <c r="HYA25" s="43"/>
      <c r="HYB25" s="43"/>
      <c r="HYC25" s="43"/>
      <c r="HYD25" s="43"/>
      <c r="HYE25" s="43"/>
      <c r="HYF25" s="43"/>
      <c r="HYG25" s="43"/>
      <c r="HYH25" s="43"/>
      <c r="HYI25" s="43"/>
      <c r="HYJ25" s="43"/>
      <c r="HYK25" s="43"/>
      <c r="HYL25" s="43"/>
      <c r="HYM25" s="43"/>
      <c r="HYN25" s="43"/>
      <c r="HYO25" s="43"/>
      <c r="HYP25" s="43"/>
      <c r="HYQ25" s="43"/>
      <c r="HYR25" s="43"/>
      <c r="HYS25" s="43"/>
      <c r="HYT25" s="43"/>
      <c r="HYU25" s="43"/>
      <c r="HYV25" s="43"/>
      <c r="HYW25" s="43"/>
      <c r="HYX25" s="43"/>
      <c r="HYY25" s="43"/>
      <c r="HYZ25" s="43"/>
      <c r="HZA25" s="43"/>
      <c r="HZB25" s="43"/>
      <c r="HZC25" s="43"/>
      <c r="HZD25" s="43"/>
      <c r="HZE25" s="43"/>
      <c r="HZF25" s="43"/>
      <c r="HZG25" s="43"/>
      <c r="HZH25" s="43"/>
      <c r="HZI25" s="43"/>
      <c r="HZJ25" s="43"/>
      <c r="HZK25" s="43"/>
      <c r="HZL25" s="43"/>
      <c r="HZM25" s="43"/>
      <c r="HZN25" s="43"/>
      <c r="HZO25" s="43"/>
      <c r="HZP25" s="43"/>
      <c r="HZQ25" s="43"/>
      <c r="HZR25" s="43"/>
      <c r="HZS25" s="43"/>
      <c r="HZT25" s="43"/>
      <c r="HZU25" s="43"/>
      <c r="HZV25" s="43"/>
      <c r="HZW25" s="43"/>
      <c r="HZX25" s="43"/>
      <c r="HZY25" s="43"/>
      <c r="HZZ25" s="43"/>
      <c r="IAA25" s="43"/>
      <c r="IAB25" s="43"/>
      <c r="IAC25" s="43"/>
      <c r="IAD25" s="43"/>
      <c r="IAE25" s="43"/>
      <c r="IAF25" s="43"/>
      <c r="IAG25" s="43"/>
      <c r="IAH25" s="43"/>
      <c r="IAI25" s="43"/>
      <c r="IAJ25" s="43"/>
      <c r="IAK25" s="43"/>
      <c r="IAL25" s="43"/>
      <c r="IAM25" s="43"/>
      <c r="IAN25" s="43"/>
      <c r="IAO25" s="43"/>
      <c r="IAP25" s="43"/>
      <c r="IAQ25" s="43"/>
      <c r="IAR25" s="43"/>
      <c r="IAS25" s="43"/>
      <c r="IAT25" s="43"/>
      <c r="IAU25" s="43"/>
      <c r="IAV25" s="43"/>
      <c r="IAW25" s="43"/>
      <c r="IAX25" s="43"/>
      <c r="IAY25" s="43"/>
      <c r="IAZ25" s="43"/>
      <c r="IBA25" s="43"/>
      <c r="IBB25" s="43"/>
      <c r="IBC25" s="43"/>
      <c r="IBD25" s="43"/>
      <c r="IBE25" s="43"/>
      <c r="IBF25" s="43"/>
      <c r="IBG25" s="43"/>
      <c r="IBH25" s="43"/>
      <c r="IBI25" s="43"/>
      <c r="IBJ25" s="43"/>
      <c r="IBK25" s="43"/>
      <c r="IBL25" s="43"/>
      <c r="IBM25" s="43"/>
      <c r="IBN25" s="43"/>
      <c r="IBO25" s="43"/>
      <c r="IBP25" s="43"/>
      <c r="IBQ25" s="43"/>
      <c r="IBR25" s="43"/>
      <c r="IBS25" s="43"/>
      <c r="IBT25" s="43"/>
      <c r="IBU25" s="43"/>
      <c r="IBV25" s="43"/>
      <c r="IBW25" s="43"/>
      <c r="IBX25" s="43"/>
      <c r="IBY25" s="43"/>
      <c r="IBZ25" s="43"/>
      <c r="ICA25" s="43"/>
      <c r="ICB25" s="43"/>
      <c r="ICC25" s="43"/>
      <c r="ICD25" s="43"/>
      <c r="ICE25" s="43"/>
      <c r="ICF25" s="43"/>
      <c r="ICG25" s="43"/>
      <c r="ICH25" s="43"/>
      <c r="ICI25" s="43"/>
      <c r="ICJ25" s="43"/>
      <c r="ICK25" s="43"/>
      <c r="ICL25" s="43"/>
      <c r="ICM25" s="43"/>
      <c r="ICN25" s="43"/>
      <c r="ICO25" s="43"/>
      <c r="ICP25" s="43"/>
      <c r="ICQ25" s="43"/>
      <c r="ICR25" s="43"/>
      <c r="ICS25" s="43"/>
      <c r="ICT25" s="43"/>
      <c r="ICU25" s="43"/>
      <c r="ICV25" s="43"/>
      <c r="ICW25" s="43"/>
      <c r="ICX25" s="43"/>
      <c r="ICY25" s="43"/>
      <c r="ICZ25" s="43"/>
      <c r="IDA25" s="43"/>
      <c r="IDB25" s="43"/>
      <c r="IDC25" s="43"/>
      <c r="IDD25" s="43"/>
      <c r="IDE25" s="43"/>
      <c r="IDF25" s="43"/>
      <c r="IDG25" s="43"/>
      <c r="IDH25" s="43"/>
      <c r="IDI25" s="43"/>
      <c r="IDJ25" s="43"/>
      <c r="IDK25" s="43"/>
      <c r="IDL25" s="43"/>
      <c r="IDM25" s="43"/>
      <c r="IDN25" s="43"/>
      <c r="IDO25" s="43"/>
      <c r="IDP25" s="43"/>
      <c r="IDQ25" s="43"/>
      <c r="IDR25" s="43"/>
      <c r="IDS25" s="43"/>
      <c r="IDT25" s="43"/>
      <c r="IDU25" s="43"/>
      <c r="IDV25" s="43"/>
      <c r="IDW25" s="43"/>
      <c r="IDX25" s="43"/>
      <c r="IDY25" s="43"/>
      <c r="IDZ25" s="43"/>
      <c r="IEA25" s="43"/>
      <c r="IEB25" s="43"/>
      <c r="IEC25" s="43"/>
      <c r="IED25" s="43"/>
      <c r="IEE25" s="43"/>
      <c r="IEF25" s="43"/>
      <c r="IEG25" s="43"/>
      <c r="IEH25" s="43"/>
      <c r="IEI25" s="43"/>
      <c r="IEJ25" s="43"/>
      <c r="IEK25" s="43"/>
      <c r="IEL25" s="43"/>
      <c r="IEM25" s="43"/>
      <c r="IEN25" s="43"/>
      <c r="IEO25" s="43"/>
      <c r="IEP25" s="43"/>
      <c r="IEQ25" s="43"/>
      <c r="IER25" s="43"/>
      <c r="IES25" s="43"/>
      <c r="IET25" s="43"/>
      <c r="IEU25" s="43"/>
      <c r="IEV25" s="43"/>
      <c r="IEW25" s="43"/>
      <c r="IEX25" s="43"/>
      <c r="IEY25" s="43"/>
      <c r="IEZ25" s="43"/>
      <c r="IFA25" s="43"/>
      <c r="IFB25" s="43"/>
      <c r="IFC25" s="43"/>
      <c r="IFD25" s="43"/>
      <c r="IFE25" s="43"/>
      <c r="IFF25" s="43"/>
      <c r="IFG25" s="43"/>
      <c r="IFH25" s="43"/>
      <c r="IFI25" s="43"/>
      <c r="IFJ25" s="43"/>
      <c r="IFK25" s="43"/>
      <c r="IFL25" s="43"/>
      <c r="IFM25" s="43"/>
      <c r="IFN25" s="43"/>
      <c r="IFO25" s="43"/>
      <c r="IFP25" s="43"/>
      <c r="IFQ25" s="43"/>
      <c r="IFR25" s="43"/>
      <c r="IFS25" s="43"/>
      <c r="IFT25" s="43"/>
      <c r="IFU25" s="43"/>
      <c r="IFV25" s="43"/>
      <c r="IFW25" s="43"/>
      <c r="IFX25" s="43"/>
      <c r="IFY25" s="43"/>
      <c r="IFZ25" s="43"/>
      <c r="IGA25" s="43"/>
      <c r="IGB25" s="43"/>
      <c r="IGC25" s="43"/>
      <c r="IGD25" s="43"/>
      <c r="IGE25" s="43"/>
      <c r="IGF25" s="43"/>
      <c r="IGG25" s="43"/>
      <c r="IGH25" s="43"/>
      <c r="IGI25" s="43"/>
      <c r="IGJ25" s="43"/>
      <c r="IGK25" s="43"/>
      <c r="IGL25" s="43"/>
      <c r="IGM25" s="43"/>
      <c r="IGN25" s="43"/>
      <c r="IGO25" s="43"/>
      <c r="IGP25" s="43"/>
      <c r="IGQ25" s="43"/>
      <c r="IGR25" s="43"/>
      <c r="IGS25" s="43"/>
      <c r="IGT25" s="43"/>
      <c r="IGU25" s="43"/>
      <c r="IGV25" s="43"/>
      <c r="IGW25" s="43"/>
      <c r="IGX25" s="43"/>
      <c r="IGY25" s="43"/>
      <c r="IGZ25" s="43"/>
      <c r="IHA25" s="43"/>
      <c r="IHB25" s="43"/>
      <c r="IHC25" s="43"/>
      <c r="IHD25" s="43"/>
      <c r="IHE25" s="43"/>
      <c r="IHF25" s="43"/>
      <c r="IHG25" s="43"/>
      <c r="IHH25" s="43"/>
      <c r="IHI25" s="43"/>
      <c r="IHJ25" s="43"/>
      <c r="IHK25" s="43"/>
      <c r="IHL25" s="43"/>
      <c r="IHM25" s="43"/>
      <c r="IHN25" s="43"/>
      <c r="IHO25" s="43"/>
      <c r="IHP25" s="43"/>
      <c r="IHQ25" s="43"/>
      <c r="IHR25" s="43"/>
      <c r="IHS25" s="43"/>
      <c r="IHT25" s="43"/>
      <c r="IHU25" s="43"/>
      <c r="IHV25" s="43"/>
      <c r="IHW25" s="43"/>
      <c r="IHX25" s="43"/>
      <c r="IHY25" s="43"/>
      <c r="IHZ25" s="43"/>
      <c r="IIA25" s="43"/>
      <c r="IIB25" s="43"/>
      <c r="IIC25" s="43"/>
      <c r="IID25" s="43"/>
      <c r="IIE25" s="43"/>
      <c r="IIF25" s="43"/>
      <c r="IIG25" s="43"/>
      <c r="IIH25" s="43"/>
      <c r="III25" s="43"/>
      <c r="IIJ25" s="43"/>
      <c r="IIK25" s="43"/>
      <c r="IIL25" s="43"/>
      <c r="IIM25" s="43"/>
      <c r="IIN25" s="43"/>
      <c r="IIO25" s="43"/>
      <c r="IIP25" s="43"/>
      <c r="IIQ25" s="43"/>
      <c r="IIR25" s="43"/>
      <c r="IIS25" s="43"/>
      <c r="IIT25" s="43"/>
      <c r="IIU25" s="43"/>
      <c r="IIV25" s="43"/>
      <c r="IIW25" s="43"/>
      <c r="IIX25" s="43"/>
      <c r="IIY25" s="43"/>
      <c r="IIZ25" s="43"/>
      <c r="IJA25" s="43"/>
      <c r="IJB25" s="43"/>
      <c r="IJC25" s="43"/>
      <c r="IJD25" s="43"/>
      <c r="IJE25" s="43"/>
      <c r="IJF25" s="43"/>
      <c r="IJG25" s="43"/>
      <c r="IJH25" s="43"/>
      <c r="IJI25" s="43"/>
      <c r="IJJ25" s="43"/>
      <c r="IJK25" s="43"/>
      <c r="IJL25" s="43"/>
      <c r="IJM25" s="43"/>
      <c r="IJN25" s="43"/>
      <c r="IJO25" s="43"/>
      <c r="IJP25" s="43"/>
      <c r="IJQ25" s="43"/>
      <c r="IJR25" s="43"/>
      <c r="IJS25" s="43"/>
      <c r="IJT25" s="43"/>
      <c r="IJU25" s="43"/>
      <c r="IJV25" s="43"/>
      <c r="IJW25" s="43"/>
      <c r="IJX25" s="43"/>
      <c r="IJY25" s="43"/>
      <c r="IJZ25" s="43"/>
      <c r="IKA25" s="43"/>
      <c r="IKB25" s="43"/>
      <c r="IKC25" s="43"/>
      <c r="IKD25" s="43"/>
      <c r="IKE25" s="43"/>
      <c r="IKF25" s="43"/>
      <c r="IKG25" s="43"/>
      <c r="IKH25" s="43"/>
      <c r="IKI25" s="43"/>
      <c r="IKJ25" s="43"/>
      <c r="IKK25" s="43"/>
      <c r="IKL25" s="43"/>
      <c r="IKM25" s="43"/>
      <c r="IKN25" s="43"/>
      <c r="IKO25" s="43"/>
      <c r="IKP25" s="43"/>
      <c r="IKQ25" s="43"/>
      <c r="IKR25" s="43"/>
      <c r="IKS25" s="43"/>
      <c r="IKT25" s="43"/>
      <c r="IKU25" s="43"/>
      <c r="IKV25" s="43"/>
      <c r="IKW25" s="43"/>
      <c r="IKX25" s="43"/>
      <c r="IKY25" s="43"/>
      <c r="IKZ25" s="43"/>
      <c r="ILA25" s="43"/>
      <c r="ILB25" s="43"/>
      <c r="ILC25" s="43"/>
      <c r="ILD25" s="43"/>
      <c r="ILE25" s="43"/>
      <c r="ILF25" s="43"/>
      <c r="ILG25" s="43"/>
      <c r="ILH25" s="43"/>
      <c r="ILI25" s="43"/>
      <c r="ILJ25" s="43"/>
      <c r="ILK25" s="43"/>
      <c r="ILL25" s="43"/>
      <c r="ILM25" s="43"/>
      <c r="ILN25" s="43"/>
      <c r="ILO25" s="43"/>
      <c r="ILP25" s="43"/>
      <c r="ILQ25" s="43"/>
      <c r="ILR25" s="43"/>
      <c r="ILS25" s="43"/>
      <c r="ILT25" s="43"/>
      <c r="ILU25" s="43"/>
      <c r="ILV25" s="43"/>
      <c r="ILW25" s="43"/>
      <c r="ILX25" s="43"/>
      <c r="ILY25" s="43"/>
      <c r="ILZ25" s="43"/>
      <c r="IMA25" s="43"/>
      <c r="IMB25" s="43"/>
      <c r="IMC25" s="43"/>
      <c r="IMD25" s="43"/>
      <c r="IME25" s="43"/>
      <c r="IMF25" s="43"/>
      <c r="IMG25" s="43"/>
      <c r="IMH25" s="43"/>
      <c r="IMI25" s="43"/>
      <c r="IMJ25" s="43"/>
      <c r="IMK25" s="43"/>
      <c r="IML25" s="43"/>
      <c r="IMM25" s="43"/>
      <c r="IMN25" s="43"/>
      <c r="IMO25" s="43"/>
      <c r="IMP25" s="43"/>
      <c r="IMQ25" s="43"/>
      <c r="IMR25" s="43"/>
      <c r="IMS25" s="43"/>
      <c r="IMT25" s="43"/>
      <c r="IMU25" s="43"/>
      <c r="IMV25" s="43"/>
      <c r="IMW25" s="43"/>
      <c r="IMX25" s="43"/>
      <c r="IMY25" s="43"/>
      <c r="IMZ25" s="43"/>
      <c r="INA25" s="43"/>
      <c r="INB25" s="43"/>
      <c r="INC25" s="43"/>
      <c r="IND25" s="43"/>
      <c r="INE25" s="43"/>
      <c r="INF25" s="43"/>
      <c r="ING25" s="43"/>
      <c r="INH25" s="43"/>
      <c r="INI25" s="43"/>
      <c r="INJ25" s="43"/>
      <c r="INK25" s="43"/>
      <c r="INL25" s="43"/>
      <c r="INM25" s="43"/>
      <c r="INN25" s="43"/>
      <c r="INO25" s="43"/>
      <c r="INP25" s="43"/>
      <c r="INQ25" s="43"/>
      <c r="INR25" s="43"/>
      <c r="INS25" s="43"/>
      <c r="INT25" s="43"/>
      <c r="INU25" s="43"/>
      <c r="INV25" s="43"/>
      <c r="INW25" s="43"/>
      <c r="INX25" s="43"/>
      <c r="INY25" s="43"/>
      <c r="INZ25" s="43"/>
      <c r="IOA25" s="43"/>
      <c r="IOB25" s="43"/>
      <c r="IOC25" s="43"/>
      <c r="IOD25" s="43"/>
      <c r="IOE25" s="43"/>
      <c r="IOF25" s="43"/>
      <c r="IOG25" s="43"/>
      <c r="IOH25" s="43"/>
      <c r="IOI25" s="43"/>
      <c r="IOJ25" s="43"/>
      <c r="IOK25" s="43"/>
      <c r="IOL25" s="43"/>
      <c r="IOM25" s="43"/>
      <c r="ION25" s="43"/>
      <c r="IOO25" s="43"/>
      <c r="IOP25" s="43"/>
      <c r="IOQ25" s="43"/>
      <c r="IOR25" s="43"/>
      <c r="IOS25" s="43"/>
      <c r="IOT25" s="43"/>
      <c r="IOU25" s="43"/>
      <c r="IOV25" s="43"/>
      <c r="IOW25" s="43"/>
      <c r="IOX25" s="43"/>
      <c r="IOY25" s="43"/>
      <c r="IOZ25" s="43"/>
      <c r="IPA25" s="43"/>
      <c r="IPB25" s="43"/>
      <c r="IPC25" s="43"/>
      <c r="IPD25" s="43"/>
      <c r="IPE25" s="43"/>
      <c r="IPF25" s="43"/>
      <c r="IPG25" s="43"/>
      <c r="IPH25" s="43"/>
      <c r="IPI25" s="43"/>
      <c r="IPJ25" s="43"/>
      <c r="IPK25" s="43"/>
      <c r="IPL25" s="43"/>
      <c r="IPM25" s="43"/>
      <c r="IPN25" s="43"/>
      <c r="IPO25" s="43"/>
      <c r="IPP25" s="43"/>
      <c r="IPQ25" s="43"/>
      <c r="IPR25" s="43"/>
      <c r="IPS25" s="43"/>
      <c r="IPT25" s="43"/>
      <c r="IPU25" s="43"/>
      <c r="IPV25" s="43"/>
      <c r="IPW25" s="43"/>
      <c r="IPX25" s="43"/>
      <c r="IPY25" s="43"/>
      <c r="IPZ25" s="43"/>
      <c r="IQA25" s="43"/>
      <c r="IQB25" s="43"/>
      <c r="IQC25" s="43"/>
      <c r="IQD25" s="43"/>
      <c r="IQE25" s="43"/>
      <c r="IQF25" s="43"/>
      <c r="IQG25" s="43"/>
      <c r="IQH25" s="43"/>
      <c r="IQI25" s="43"/>
      <c r="IQJ25" s="43"/>
      <c r="IQK25" s="43"/>
      <c r="IQL25" s="43"/>
      <c r="IQM25" s="43"/>
      <c r="IQN25" s="43"/>
      <c r="IQO25" s="43"/>
      <c r="IQP25" s="43"/>
      <c r="IQQ25" s="43"/>
      <c r="IQR25" s="43"/>
      <c r="IQS25" s="43"/>
      <c r="IQT25" s="43"/>
      <c r="IQU25" s="43"/>
      <c r="IQV25" s="43"/>
      <c r="IQW25" s="43"/>
      <c r="IQX25" s="43"/>
      <c r="IQY25" s="43"/>
      <c r="IQZ25" s="43"/>
      <c r="IRA25" s="43"/>
      <c r="IRB25" s="43"/>
      <c r="IRC25" s="43"/>
      <c r="IRD25" s="43"/>
      <c r="IRE25" s="43"/>
      <c r="IRF25" s="43"/>
      <c r="IRG25" s="43"/>
      <c r="IRH25" s="43"/>
      <c r="IRI25" s="43"/>
      <c r="IRJ25" s="43"/>
      <c r="IRK25" s="43"/>
      <c r="IRL25" s="43"/>
      <c r="IRM25" s="43"/>
      <c r="IRN25" s="43"/>
      <c r="IRO25" s="43"/>
      <c r="IRP25" s="43"/>
      <c r="IRQ25" s="43"/>
      <c r="IRR25" s="43"/>
      <c r="IRS25" s="43"/>
      <c r="IRT25" s="43"/>
      <c r="IRU25" s="43"/>
      <c r="IRV25" s="43"/>
      <c r="IRW25" s="43"/>
      <c r="IRX25" s="43"/>
      <c r="IRY25" s="43"/>
      <c r="IRZ25" s="43"/>
      <c r="ISA25" s="43"/>
      <c r="ISB25" s="43"/>
      <c r="ISC25" s="43"/>
      <c r="ISD25" s="43"/>
      <c r="ISE25" s="43"/>
      <c r="ISF25" s="43"/>
      <c r="ISG25" s="43"/>
      <c r="ISH25" s="43"/>
      <c r="ISI25" s="43"/>
      <c r="ISJ25" s="43"/>
      <c r="ISK25" s="43"/>
      <c r="ISL25" s="43"/>
      <c r="ISM25" s="43"/>
      <c r="ISN25" s="43"/>
      <c r="ISO25" s="43"/>
      <c r="ISP25" s="43"/>
      <c r="ISQ25" s="43"/>
      <c r="ISR25" s="43"/>
      <c r="ISS25" s="43"/>
      <c r="IST25" s="43"/>
      <c r="ISU25" s="43"/>
      <c r="ISV25" s="43"/>
      <c r="ISW25" s="43"/>
      <c r="ISX25" s="43"/>
      <c r="ISY25" s="43"/>
      <c r="ISZ25" s="43"/>
      <c r="ITA25" s="43"/>
      <c r="ITB25" s="43"/>
      <c r="ITC25" s="43"/>
      <c r="ITD25" s="43"/>
      <c r="ITE25" s="43"/>
      <c r="ITF25" s="43"/>
      <c r="ITG25" s="43"/>
      <c r="ITH25" s="43"/>
      <c r="ITI25" s="43"/>
      <c r="ITJ25" s="43"/>
      <c r="ITK25" s="43"/>
      <c r="ITL25" s="43"/>
      <c r="ITM25" s="43"/>
      <c r="ITN25" s="43"/>
      <c r="ITO25" s="43"/>
      <c r="ITP25" s="43"/>
      <c r="ITQ25" s="43"/>
      <c r="ITR25" s="43"/>
      <c r="ITS25" s="43"/>
      <c r="ITT25" s="43"/>
      <c r="ITU25" s="43"/>
      <c r="ITV25" s="43"/>
      <c r="ITW25" s="43"/>
      <c r="ITX25" s="43"/>
      <c r="ITY25" s="43"/>
      <c r="ITZ25" s="43"/>
      <c r="IUA25" s="43"/>
      <c r="IUB25" s="43"/>
      <c r="IUC25" s="43"/>
      <c r="IUD25" s="43"/>
      <c r="IUE25" s="43"/>
      <c r="IUF25" s="43"/>
      <c r="IUG25" s="43"/>
      <c r="IUH25" s="43"/>
      <c r="IUI25" s="43"/>
      <c r="IUJ25" s="43"/>
      <c r="IUK25" s="43"/>
      <c r="IUL25" s="43"/>
      <c r="IUM25" s="43"/>
      <c r="IUN25" s="43"/>
      <c r="IUO25" s="43"/>
      <c r="IUP25" s="43"/>
      <c r="IUQ25" s="43"/>
      <c r="IUR25" s="43"/>
      <c r="IUS25" s="43"/>
      <c r="IUT25" s="43"/>
      <c r="IUU25" s="43"/>
      <c r="IUV25" s="43"/>
      <c r="IUW25" s="43"/>
      <c r="IUX25" s="43"/>
      <c r="IUY25" s="43"/>
      <c r="IUZ25" s="43"/>
      <c r="IVA25" s="43"/>
      <c r="IVB25" s="43"/>
      <c r="IVC25" s="43"/>
      <c r="IVD25" s="43"/>
      <c r="IVE25" s="43"/>
      <c r="IVF25" s="43"/>
      <c r="IVG25" s="43"/>
      <c r="IVH25" s="43"/>
      <c r="IVI25" s="43"/>
      <c r="IVJ25" s="43"/>
      <c r="IVK25" s="43"/>
      <c r="IVL25" s="43"/>
      <c r="IVM25" s="43"/>
      <c r="IVN25" s="43"/>
      <c r="IVO25" s="43"/>
      <c r="IVP25" s="43"/>
      <c r="IVQ25" s="43"/>
      <c r="IVR25" s="43"/>
      <c r="IVS25" s="43"/>
      <c r="IVT25" s="43"/>
      <c r="IVU25" s="43"/>
      <c r="IVV25" s="43"/>
      <c r="IVW25" s="43"/>
      <c r="IVX25" s="43"/>
      <c r="IVY25" s="43"/>
      <c r="IVZ25" s="43"/>
      <c r="IWA25" s="43"/>
      <c r="IWB25" s="43"/>
      <c r="IWC25" s="43"/>
      <c r="IWD25" s="43"/>
      <c r="IWE25" s="43"/>
      <c r="IWF25" s="43"/>
      <c r="IWG25" s="43"/>
      <c r="IWH25" s="43"/>
      <c r="IWI25" s="43"/>
      <c r="IWJ25" s="43"/>
      <c r="IWK25" s="43"/>
      <c r="IWL25" s="43"/>
      <c r="IWM25" s="43"/>
      <c r="IWN25" s="43"/>
      <c r="IWO25" s="43"/>
      <c r="IWP25" s="43"/>
      <c r="IWQ25" s="43"/>
      <c r="IWR25" s="43"/>
      <c r="IWS25" s="43"/>
      <c r="IWT25" s="43"/>
      <c r="IWU25" s="43"/>
      <c r="IWV25" s="43"/>
      <c r="IWW25" s="43"/>
      <c r="IWX25" s="43"/>
      <c r="IWY25" s="43"/>
      <c r="IWZ25" s="43"/>
      <c r="IXA25" s="43"/>
      <c r="IXB25" s="43"/>
      <c r="IXC25" s="43"/>
      <c r="IXD25" s="43"/>
      <c r="IXE25" s="43"/>
      <c r="IXF25" s="43"/>
      <c r="IXG25" s="43"/>
      <c r="IXH25" s="43"/>
      <c r="IXI25" s="43"/>
      <c r="IXJ25" s="43"/>
      <c r="IXK25" s="43"/>
      <c r="IXL25" s="43"/>
      <c r="IXM25" s="43"/>
      <c r="IXN25" s="43"/>
      <c r="IXO25" s="43"/>
      <c r="IXP25" s="43"/>
      <c r="IXQ25" s="43"/>
      <c r="IXR25" s="43"/>
      <c r="IXS25" s="43"/>
      <c r="IXT25" s="43"/>
      <c r="IXU25" s="43"/>
      <c r="IXV25" s="43"/>
      <c r="IXW25" s="43"/>
      <c r="IXX25" s="43"/>
      <c r="IXY25" s="43"/>
      <c r="IXZ25" s="43"/>
      <c r="IYA25" s="43"/>
      <c r="IYB25" s="43"/>
      <c r="IYC25" s="43"/>
      <c r="IYD25" s="43"/>
      <c r="IYE25" s="43"/>
      <c r="IYF25" s="43"/>
      <c r="IYG25" s="43"/>
      <c r="IYH25" s="43"/>
      <c r="IYI25" s="43"/>
      <c r="IYJ25" s="43"/>
      <c r="IYK25" s="43"/>
      <c r="IYL25" s="43"/>
      <c r="IYM25" s="43"/>
      <c r="IYN25" s="43"/>
      <c r="IYO25" s="43"/>
      <c r="IYP25" s="43"/>
      <c r="IYQ25" s="43"/>
      <c r="IYR25" s="43"/>
      <c r="IYS25" s="43"/>
      <c r="IYT25" s="43"/>
      <c r="IYU25" s="43"/>
      <c r="IYV25" s="43"/>
      <c r="IYW25" s="43"/>
      <c r="IYX25" s="43"/>
      <c r="IYY25" s="43"/>
      <c r="IYZ25" s="43"/>
      <c r="IZA25" s="43"/>
      <c r="IZB25" s="43"/>
      <c r="IZC25" s="43"/>
      <c r="IZD25" s="43"/>
      <c r="IZE25" s="43"/>
      <c r="IZF25" s="43"/>
      <c r="IZG25" s="43"/>
      <c r="IZH25" s="43"/>
      <c r="IZI25" s="43"/>
      <c r="IZJ25" s="43"/>
      <c r="IZK25" s="43"/>
      <c r="IZL25" s="43"/>
      <c r="IZM25" s="43"/>
      <c r="IZN25" s="43"/>
      <c r="IZO25" s="43"/>
      <c r="IZP25" s="43"/>
      <c r="IZQ25" s="43"/>
      <c r="IZR25" s="43"/>
      <c r="IZS25" s="43"/>
      <c r="IZT25" s="43"/>
      <c r="IZU25" s="43"/>
      <c r="IZV25" s="43"/>
      <c r="IZW25" s="43"/>
      <c r="IZX25" s="43"/>
      <c r="IZY25" s="43"/>
      <c r="IZZ25" s="43"/>
      <c r="JAA25" s="43"/>
      <c r="JAB25" s="43"/>
      <c r="JAC25" s="43"/>
      <c r="JAD25" s="43"/>
      <c r="JAE25" s="43"/>
      <c r="JAF25" s="43"/>
      <c r="JAG25" s="43"/>
      <c r="JAH25" s="43"/>
      <c r="JAI25" s="43"/>
      <c r="JAJ25" s="43"/>
      <c r="JAK25" s="43"/>
      <c r="JAL25" s="43"/>
      <c r="JAM25" s="43"/>
      <c r="JAN25" s="43"/>
      <c r="JAO25" s="43"/>
      <c r="JAP25" s="43"/>
      <c r="JAQ25" s="43"/>
      <c r="JAR25" s="43"/>
      <c r="JAS25" s="43"/>
      <c r="JAT25" s="43"/>
      <c r="JAU25" s="43"/>
      <c r="JAV25" s="43"/>
      <c r="JAW25" s="43"/>
      <c r="JAX25" s="43"/>
      <c r="JAY25" s="43"/>
      <c r="JAZ25" s="43"/>
      <c r="JBA25" s="43"/>
      <c r="JBB25" s="43"/>
      <c r="JBC25" s="43"/>
      <c r="JBD25" s="43"/>
      <c r="JBE25" s="43"/>
      <c r="JBF25" s="43"/>
      <c r="JBG25" s="43"/>
      <c r="JBH25" s="43"/>
      <c r="JBI25" s="43"/>
      <c r="JBJ25" s="43"/>
      <c r="JBK25" s="43"/>
      <c r="JBL25" s="43"/>
      <c r="JBM25" s="43"/>
      <c r="JBN25" s="43"/>
      <c r="JBO25" s="43"/>
      <c r="JBP25" s="43"/>
      <c r="JBQ25" s="43"/>
      <c r="JBR25" s="43"/>
      <c r="JBS25" s="43"/>
      <c r="JBT25" s="43"/>
      <c r="JBU25" s="43"/>
      <c r="JBV25" s="43"/>
      <c r="JBW25" s="43"/>
      <c r="JBX25" s="43"/>
      <c r="JBY25" s="43"/>
      <c r="JBZ25" s="43"/>
      <c r="JCA25" s="43"/>
      <c r="JCB25" s="43"/>
      <c r="JCC25" s="43"/>
      <c r="JCD25" s="43"/>
      <c r="JCE25" s="43"/>
      <c r="JCF25" s="43"/>
      <c r="JCG25" s="43"/>
      <c r="JCH25" s="43"/>
      <c r="JCI25" s="43"/>
      <c r="JCJ25" s="43"/>
      <c r="JCK25" s="43"/>
      <c r="JCL25" s="43"/>
      <c r="JCM25" s="43"/>
      <c r="JCN25" s="43"/>
      <c r="JCO25" s="43"/>
      <c r="JCP25" s="43"/>
      <c r="JCQ25" s="43"/>
      <c r="JCR25" s="43"/>
      <c r="JCS25" s="43"/>
      <c r="JCT25" s="43"/>
      <c r="JCU25" s="43"/>
      <c r="JCV25" s="43"/>
      <c r="JCW25" s="43"/>
      <c r="JCX25" s="43"/>
      <c r="JCY25" s="43"/>
      <c r="JCZ25" s="43"/>
      <c r="JDA25" s="43"/>
      <c r="JDB25" s="43"/>
      <c r="JDC25" s="43"/>
      <c r="JDD25" s="43"/>
      <c r="JDE25" s="43"/>
      <c r="JDF25" s="43"/>
      <c r="JDG25" s="43"/>
      <c r="JDH25" s="43"/>
      <c r="JDI25" s="43"/>
      <c r="JDJ25" s="43"/>
      <c r="JDK25" s="43"/>
      <c r="JDL25" s="43"/>
      <c r="JDM25" s="43"/>
      <c r="JDN25" s="43"/>
      <c r="JDO25" s="43"/>
      <c r="JDP25" s="43"/>
      <c r="JDQ25" s="43"/>
      <c r="JDR25" s="43"/>
      <c r="JDS25" s="43"/>
      <c r="JDT25" s="43"/>
      <c r="JDU25" s="43"/>
      <c r="JDV25" s="43"/>
      <c r="JDW25" s="43"/>
      <c r="JDX25" s="43"/>
      <c r="JDY25" s="43"/>
      <c r="JDZ25" s="43"/>
      <c r="JEA25" s="43"/>
      <c r="JEB25" s="43"/>
      <c r="JEC25" s="43"/>
      <c r="JED25" s="43"/>
      <c r="JEE25" s="43"/>
      <c r="JEF25" s="43"/>
      <c r="JEG25" s="43"/>
      <c r="JEH25" s="43"/>
      <c r="JEI25" s="43"/>
      <c r="JEJ25" s="43"/>
      <c r="JEK25" s="43"/>
      <c r="JEL25" s="43"/>
      <c r="JEM25" s="43"/>
      <c r="JEN25" s="43"/>
      <c r="JEO25" s="43"/>
      <c r="JEP25" s="43"/>
      <c r="JEQ25" s="43"/>
      <c r="JER25" s="43"/>
      <c r="JES25" s="43"/>
      <c r="JET25" s="43"/>
      <c r="JEU25" s="43"/>
      <c r="JEV25" s="43"/>
      <c r="JEW25" s="43"/>
      <c r="JEX25" s="43"/>
      <c r="JEY25" s="43"/>
      <c r="JEZ25" s="43"/>
      <c r="JFA25" s="43"/>
      <c r="JFB25" s="43"/>
      <c r="JFC25" s="43"/>
      <c r="JFD25" s="43"/>
      <c r="JFE25" s="43"/>
      <c r="JFF25" s="43"/>
      <c r="JFG25" s="43"/>
      <c r="JFH25" s="43"/>
      <c r="JFI25" s="43"/>
      <c r="JFJ25" s="43"/>
      <c r="JFK25" s="43"/>
      <c r="JFL25" s="43"/>
      <c r="JFM25" s="43"/>
      <c r="JFN25" s="43"/>
      <c r="JFO25" s="43"/>
      <c r="JFP25" s="43"/>
      <c r="JFQ25" s="43"/>
      <c r="JFR25" s="43"/>
      <c r="JFS25" s="43"/>
      <c r="JFT25" s="43"/>
      <c r="JFU25" s="43"/>
      <c r="JFV25" s="43"/>
      <c r="JFW25" s="43"/>
      <c r="JFX25" s="43"/>
      <c r="JFY25" s="43"/>
      <c r="JFZ25" s="43"/>
      <c r="JGA25" s="43"/>
      <c r="JGB25" s="43"/>
      <c r="JGC25" s="43"/>
      <c r="JGD25" s="43"/>
      <c r="JGE25" s="43"/>
      <c r="JGF25" s="43"/>
      <c r="JGG25" s="43"/>
      <c r="JGH25" s="43"/>
      <c r="JGI25" s="43"/>
      <c r="JGJ25" s="43"/>
      <c r="JGK25" s="43"/>
      <c r="JGL25" s="43"/>
      <c r="JGM25" s="43"/>
      <c r="JGN25" s="43"/>
      <c r="JGO25" s="43"/>
      <c r="JGP25" s="43"/>
      <c r="JGQ25" s="43"/>
      <c r="JGR25" s="43"/>
      <c r="JGS25" s="43"/>
      <c r="JGT25" s="43"/>
      <c r="JGU25" s="43"/>
      <c r="JGV25" s="43"/>
      <c r="JGW25" s="43"/>
      <c r="JGX25" s="43"/>
      <c r="JGY25" s="43"/>
      <c r="JGZ25" s="43"/>
      <c r="JHA25" s="43"/>
      <c r="JHB25" s="43"/>
      <c r="JHC25" s="43"/>
      <c r="JHD25" s="43"/>
      <c r="JHE25" s="43"/>
      <c r="JHF25" s="43"/>
      <c r="JHG25" s="43"/>
      <c r="JHH25" s="43"/>
      <c r="JHI25" s="43"/>
      <c r="JHJ25" s="43"/>
      <c r="JHK25" s="43"/>
      <c r="JHL25" s="43"/>
      <c r="JHM25" s="43"/>
      <c r="JHN25" s="43"/>
      <c r="JHO25" s="43"/>
      <c r="JHP25" s="43"/>
      <c r="JHQ25" s="43"/>
      <c r="JHR25" s="43"/>
      <c r="JHS25" s="43"/>
      <c r="JHT25" s="43"/>
      <c r="JHU25" s="43"/>
      <c r="JHV25" s="43"/>
      <c r="JHW25" s="43"/>
      <c r="JHX25" s="43"/>
      <c r="JHY25" s="43"/>
      <c r="JHZ25" s="43"/>
      <c r="JIA25" s="43"/>
      <c r="JIB25" s="43"/>
      <c r="JIC25" s="43"/>
      <c r="JID25" s="43"/>
      <c r="JIE25" s="43"/>
      <c r="JIF25" s="43"/>
      <c r="JIG25" s="43"/>
      <c r="JIH25" s="43"/>
      <c r="JII25" s="43"/>
      <c r="JIJ25" s="43"/>
      <c r="JIK25" s="43"/>
      <c r="JIL25" s="43"/>
      <c r="JIM25" s="43"/>
      <c r="JIN25" s="43"/>
      <c r="JIO25" s="43"/>
      <c r="JIP25" s="43"/>
      <c r="JIQ25" s="43"/>
      <c r="JIR25" s="43"/>
      <c r="JIS25" s="43"/>
      <c r="JIT25" s="43"/>
      <c r="JIU25" s="43"/>
      <c r="JIV25" s="43"/>
      <c r="JIW25" s="43"/>
      <c r="JIX25" s="43"/>
      <c r="JIY25" s="43"/>
      <c r="JIZ25" s="43"/>
      <c r="JJA25" s="43"/>
      <c r="JJB25" s="43"/>
      <c r="JJC25" s="43"/>
      <c r="JJD25" s="43"/>
      <c r="JJE25" s="43"/>
      <c r="JJF25" s="43"/>
      <c r="JJG25" s="43"/>
      <c r="JJH25" s="43"/>
      <c r="JJI25" s="43"/>
      <c r="JJJ25" s="43"/>
      <c r="JJK25" s="43"/>
      <c r="JJL25" s="43"/>
      <c r="JJM25" s="43"/>
      <c r="JJN25" s="43"/>
      <c r="JJO25" s="43"/>
      <c r="JJP25" s="43"/>
      <c r="JJQ25" s="43"/>
      <c r="JJR25" s="43"/>
      <c r="JJS25" s="43"/>
      <c r="JJT25" s="43"/>
      <c r="JJU25" s="43"/>
      <c r="JJV25" s="43"/>
      <c r="JJW25" s="43"/>
      <c r="JJX25" s="43"/>
      <c r="JJY25" s="43"/>
      <c r="JJZ25" s="43"/>
      <c r="JKA25" s="43"/>
      <c r="JKB25" s="43"/>
      <c r="JKC25" s="43"/>
      <c r="JKD25" s="43"/>
      <c r="JKE25" s="43"/>
      <c r="JKF25" s="43"/>
      <c r="JKG25" s="43"/>
      <c r="JKH25" s="43"/>
      <c r="JKI25" s="43"/>
      <c r="JKJ25" s="43"/>
      <c r="JKK25" s="43"/>
      <c r="JKL25" s="43"/>
      <c r="JKM25" s="43"/>
      <c r="JKN25" s="43"/>
      <c r="JKO25" s="43"/>
      <c r="JKP25" s="43"/>
      <c r="JKQ25" s="43"/>
      <c r="JKR25" s="43"/>
      <c r="JKS25" s="43"/>
      <c r="JKT25" s="43"/>
      <c r="JKU25" s="43"/>
      <c r="JKV25" s="43"/>
      <c r="JKW25" s="43"/>
      <c r="JKX25" s="43"/>
      <c r="JKY25" s="43"/>
      <c r="JKZ25" s="43"/>
      <c r="JLA25" s="43"/>
      <c r="JLB25" s="43"/>
      <c r="JLC25" s="43"/>
      <c r="JLD25" s="43"/>
      <c r="JLE25" s="43"/>
      <c r="JLF25" s="43"/>
      <c r="JLG25" s="43"/>
      <c r="JLH25" s="43"/>
      <c r="JLI25" s="43"/>
      <c r="JLJ25" s="43"/>
      <c r="JLK25" s="43"/>
      <c r="JLL25" s="43"/>
      <c r="JLM25" s="43"/>
      <c r="JLN25" s="43"/>
      <c r="JLO25" s="43"/>
      <c r="JLP25" s="43"/>
      <c r="JLQ25" s="43"/>
      <c r="JLR25" s="43"/>
      <c r="JLS25" s="43"/>
      <c r="JLT25" s="43"/>
      <c r="JLU25" s="43"/>
      <c r="JLV25" s="43"/>
      <c r="JLW25" s="43"/>
      <c r="JLX25" s="43"/>
      <c r="JLY25" s="43"/>
      <c r="JLZ25" s="43"/>
      <c r="JMA25" s="43"/>
      <c r="JMB25" s="43"/>
      <c r="JMC25" s="43"/>
      <c r="JMD25" s="43"/>
      <c r="JME25" s="43"/>
      <c r="JMF25" s="43"/>
      <c r="JMG25" s="43"/>
      <c r="JMH25" s="43"/>
      <c r="JMI25" s="43"/>
      <c r="JMJ25" s="43"/>
      <c r="JMK25" s="43"/>
      <c r="JML25" s="43"/>
      <c r="JMM25" s="43"/>
      <c r="JMN25" s="43"/>
      <c r="JMO25" s="43"/>
      <c r="JMP25" s="43"/>
      <c r="JMQ25" s="43"/>
      <c r="JMR25" s="43"/>
      <c r="JMS25" s="43"/>
      <c r="JMT25" s="43"/>
      <c r="JMU25" s="43"/>
      <c r="JMV25" s="43"/>
      <c r="JMW25" s="43"/>
      <c r="JMX25" s="43"/>
      <c r="JMY25" s="43"/>
      <c r="JMZ25" s="43"/>
      <c r="JNA25" s="43"/>
      <c r="JNB25" s="43"/>
      <c r="JNC25" s="43"/>
      <c r="JND25" s="43"/>
      <c r="JNE25" s="43"/>
      <c r="JNF25" s="43"/>
      <c r="JNG25" s="43"/>
      <c r="JNH25" s="43"/>
      <c r="JNI25" s="43"/>
      <c r="JNJ25" s="43"/>
      <c r="JNK25" s="43"/>
      <c r="JNL25" s="43"/>
      <c r="JNM25" s="43"/>
      <c r="JNN25" s="43"/>
      <c r="JNO25" s="43"/>
      <c r="JNP25" s="43"/>
      <c r="JNQ25" s="43"/>
      <c r="JNR25" s="43"/>
      <c r="JNS25" s="43"/>
      <c r="JNT25" s="43"/>
      <c r="JNU25" s="43"/>
      <c r="JNV25" s="43"/>
      <c r="JNW25" s="43"/>
      <c r="JNX25" s="43"/>
      <c r="JNY25" s="43"/>
      <c r="JNZ25" s="43"/>
      <c r="JOA25" s="43"/>
      <c r="JOB25" s="43"/>
      <c r="JOC25" s="43"/>
      <c r="JOD25" s="43"/>
      <c r="JOE25" s="43"/>
      <c r="JOF25" s="43"/>
      <c r="JOG25" s="43"/>
      <c r="JOH25" s="43"/>
      <c r="JOI25" s="43"/>
      <c r="JOJ25" s="43"/>
      <c r="JOK25" s="43"/>
      <c r="JOL25" s="43"/>
      <c r="JOM25" s="43"/>
      <c r="JON25" s="43"/>
      <c r="JOO25" s="43"/>
      <c r="JOP25" s="43"/>
      <c r="JOQ25" s="43"/>
      <c r="JOR25" s="43"/>
      <c r="JOS25" s="43"/>
      <c r="JOT25" s="43"/>
      <c r="JOU25" s="43"/>
      <c r="JOV25" s="43"/>
      <c r="JOW25" s="43"/>
      <c r="JOX25" s="43"/>
      <c r="JOY25" s="43"/>
      <c r="JOZ25" s="43"/>
      <c r="JPA25" s="43"/>
      <c r="JPB25" s="43"/>
      <c r="JPC25" s="43"/>
      <c r="JPD25" s="43"/>
      <c r="JPE25" s="43"/>
      <c r="JPF25" s="43"/>
      <c r="JPG25" s="43"/>
      <c r="JPH25" s="43"/>
      <c r="JPI25" s="43"/>
      <c r="JPJ25" s="43"/>
      <c r="JPK25" s="43"/>
      <c r="JPL25" s="43"/>
      <c r="JPM25" s="43"/>
      <c r="JPN25" s="43"/>
      <c r="JPO25" s="43"/>
      <c r="JPP25" s="43"/>
      <c r="JPQ25" s="43"/>
      <c r="JPR25" s="43"/>
      <c r="JPS25" s="43"/>
      <c r="JPT25" s="43"/>
      <c r="JPU25" s="43"/>
      <c r="JPV25" s="43"/>
      <c r="JPW25" s="43"/>
      <c r="JPX25" s="43"/>
      <c r="JPY25" s="43"/>
      <c r="JPZ25" s="43"/>
      <c r="JQA25" s="43"/>
      <c r="JQB25" s="43"/>
      <c r="JQC25" s="43"/>
      <c r="JQD25" s="43"/>
      <c r="JQE25" s="43"/>
      <c r="JQF25" s="43"/>
      <c r="JQG25" s="43"/>
      <c r="JQH25" s="43"/>
      <c r="JQI25" s="43"/>
      <c r="JQJ25" s="43"/>
      <c r="JQK25" s="43"/>
      <c r="JQL25" s="43"/>
      <c r="JQM25" s="43"/>
      <c r="JQN25" s="43"/>
      <c r="JQO25" s="43"/>
      <c r="JQP25" s="43"/>
      <c r="JQQ25" s="43"/>
      <c r="JQR25" s="43"/>
      <c r="JQS25" s="43"/>
      <c r="JQT25" s="43"/>
      <c r="JQU25" s="43"/>
      <c r="JQV25" s="43"/>
      <c r="JQW25" s="43"/>
      <c r="JQX25" s="43"/>
      <c r="JQY25" s="43"/>
      <c r="JQZ25" s="43"/>
      <c r="JRA25" s="43"/>
      <c r="JRB25" s="43"/>
      <c r="JRC25" s="43"/>
      <c r="JRD25" s="43"/>
      <c r="JRE25" s="43"/>
      <c r="JRF25" s="43"/>
      <c r="JRG25" s="43"/>
      <c r="JRH25" s="43"/>
      <c r="JRI25" s="43"/>
      <c r="JRJ25" s="43"/>
      <c r="JRK25" s="43"/>
      <c r="JRL25" s="43"/>
      <c r="JRM25" s="43"/>
      <c r="JRN25" s="43"/>
      <c r="JRO25" s="43"/>
      <c r="JRP25" s="43"/>
      <c r="JRQ25" s="43"/>
      <c r="JRR25" s="43"/>
      <c r="JRS25" s="43"/>
      <c r="JRT25" s="43"/>
      <c r="JRU25" s="43"/>
      <c r="JRV25" s="43"/>
      <c r="JRW25" s="43"/>
      <c r="JRX25" s="43"/>
      <c r="JRY25" s="43"/>
      <c r="JRZ25" s="43"/>
      <c r="JSA25" s="43"/>
      <c r="JSB25" s="43"/>
      <c r="JSC25" s="43"/>
      <c r="JSD25" s="43"/>
      <c r="JSE25" s="43"/>
      <c r="JSF25" s="43"/>
      <c r="JSG25" s="43"/>
      <c r="JSH25" s="43"/>
      <c r="JSI25" s="43"/>
      <c r="JSJ25" s="43"/>
      <c r="JSK25" s="43"/>
      <c r="JSL25" s="43"/>
      <c r="JSM25" s="43"/>
      <c r="JSN25" s="43"/>
      <c r="JSO25" s="43"/>
      <c r="JSP25" s="43"/>
      <c r="JSQ25" s="43"/>
      <c r="JSR25" s="43"/>
      <c r="JSS25" s="43"/>
      <c r="JST25" s="43"/>
      <c r="JSU25" s="43"/>
      <c r="JSV25" s="43"/>
      <c r="JSW25" s="43"/>
      <c r="JSX25" s="43"/>
      <c r="JSY25" s="43"/>
      <c r="JSZ25" s="43"/>
      <c r="JTA25" s="43"/>
      <c r="JTB25" s="43"/>
      <c r="JTC25" s="43"/>
      <c r="JTD25" s="43"/>
      <c r="JTE25" s="43"/>
      <c r="JTF25" s="43"/>
      <c r="JTG25" s="43"/>
      <c r="JTH25" s="43"/>
      <c r="JTI25" s="43"/>
      <c r="JTJ25" s="43"/>
      <c r="JTK25" s="43"/>
      <c r="JTL25" s="43"/>
      <c r="JTM25" s="43"/>
      <c r="JTN25" s="43"/>
      <c r="JTO25" s="43"/>
      <c r="JTP25" s="43"/>
      <c r="JTQ25" s="43"/>
      <c r="JTR25" s="43"/>
      <c r="JTS25" s="43"/>
      <c r="JTT25" s="43"/>
      <c r="JTU25" s="43"/>
      <c r="JTV25" s="43"/>
      <c r="JTW25" s="43"/>
      <c r="JTX25" s="43"/>
      <c r="JTY25" s="43"/>
      <c r="JTZ25" s="43"/>
      <c r="JUA25" s="43"/>
      <c r="JUB25" s="43"/>
      <c r="JUC25" s="43"/>
      <c r="JUD25" s="43"/>
      <c r="JUE25" s="43"/>
      <c r="JUF25" s="43"/>
      <c r="JUG25" s="43"/>
      <c r="JUH25" s="43"/>
      <c r="JUI25" s="43"/>
      <c r="JUJ25" s="43"/>
      <c r="JUK25" s="43"/>
      <c r="JUL25" s="43"/>
      <c r="JUM25" s="43"/>
      <c r="JUN25" s="43"/>
      <c r="JUO25" s="43"/>
      <c r="JUP25" s="43"/>
      <c r="JUQ25" s="43"/>
      <c r="JUR25" s="43"/>
      <c r="JUS25" s="43"/>
      <c r="JUT25" s="43"/>
      <c r="JUU25" s="43"/>
      <c r="JUV25" s="43"/>
      <c r="JUW25" s="43"/>
      <c r="JUX25" s="43"/>
      <c r="JUY25" s="43"/>
      <c r="JUZ25" s="43"/>
      <c r="JVA25" s="43"/>
      <c r="JVB25" s="43"/>
      <c r="JVC25" s="43"/>
      <c r="JVD25" s="43"/>
      <c r="JVE25" s="43"/>
      <c r="JVF25" s="43"/>
      <c r="JVG25" s="43"/>
      <c r="JVH25" s="43"/>
      <c r="JVI25" s="43"/>
      <c r="JVJ25" s="43"/>
      <c r="JVK25" s="43"/>
      <c r="JVL25" s="43"/>
      <c r="JVM25" s="43"/>
      <c r="JVN25" s="43"/>
      <c r="JVO25" s="43"/>
      <c r="JVP25" s="43"/>
      <c r="JVQ25" s="43"/>
      <c r="JVR25" s="43"/>
      <c r="JVS25" s="43"/>
      <c r="JVT25" s="43"/>
      <c r="JVU25" s="43"/>
      <c r="JVV25" s="43"/>
      <c r="JVW25" s="43"/>
      <c r="JVX25" s="43"/>
      <c r="JVY25" s="43"/>
      <c r="JVZ25" s="43"/>
      <c r="JWA25" s="43"/>
      <c r="JWB25" s="43"/>
      <c r="JWC25" s="43"/>
      <c r="JWD25" s="43"/>
      <c r="JWE25" s="43"/>
      <c r="JWF25" s="43"/>
      <c r="JWG25" s="43"/>
      <c r="JWH25" s="43"/>
      <c r="JWI25" s="43"/>
      <c r="JWJ25" s="43"/>
      <c r="JWK25" s="43"/>
      <c r="JWL25" s="43"/>
      <c r="JWM25" s="43"/>
      <c r="JWN25" s="43"/>
      <c r="JWO25" s="43"/>
      <c r="JWP25" s="43"/>
      <c r="JWQ25" s="43"/>
      <c r="JWR25" s="43"/>
      <c r="JWS25" s="43"/>
      <c r="JWT25" s="43"/>
      <c r="JWU25" s="43"/>
      <c r="JWV25" s="43"/>
      <c r="JWW25" s="43"/>
      <c r="JWX25" s="43"/>
      <c r="JWY25" s="43"/>
      <c r="JWZ25" s="43"/>
      <c r="JXA25" s="43"/>
      <c r="JXB25" s="43"/>
      <c r="JXC25" s="43"/>
      <c r="JXD25" s="43"/>
      <c r="JXE25" s="43"/>
      <c r="JXF25" s="43"/>
      <c r="JXG25" s="43"/>
      <c r="JXH25" s="43"/>
      <c r="JXI25" s="43"/>
      <c r="JXJ25" s="43"/>
      <c r="JXK25" s="43"/>
      <c r="JXL25" s="43"/>
      <c r="JXM25" s="43"/>
      <c r="JXN25" s="43"/>
      <c r="JXO25" s="43"/>
      <c r="JXP25" s="43"/>
      <c r="JXQ25" s="43"/>
      <c r="JXR25" s="43"/>
      <c r="JXS25" s="43"/>
      <c r="JXT25" s="43"/>
      <c r="JXU25" s="43"/>
      <c r="JXV25" s="43"/>
      <c r="JXW25" s="43"/>
      <c r="JXX25" s="43"/>
      <c r="JXY25" s="43"/>
      <c r="JXZ25" s="43"/>
      <c r="JYA25" s="43"/>
      <c r="JYB25" s="43"/>
      <c r="JYC25" s="43"/>
      <c r="JYD25" s="43"/>
      <c r="JYE25" s="43"/>
      <c r="JYF25" s="43"/>
      <c r="JYG25" s="43"/>
      <c r="JYH25" s="43"/>
      <c r="JYI25" s="43"/>
      <c r="JYJ25" s="43"/>
      <c r="JYK25" s="43"/>
      <c r="JYL25" s="43"/>
      <c r="JYM25" s="43"/>
      <c r="JYN25" s="43"/>
      <c r="JYO25" s="43"/>
      <c r="JYP25" s="43"/>
      <c r="JYQ25" s="43"/>
      <c r="JYR25" s="43"/>
      <c r="JYS25" s="43"/>
      <c r="JYT25" s="43"/>
      <c r="JYU25" s="43"/>
      <c r="JYV25" s="43"/>
      <c r="JYW25" s="43"/>
      <c r="JYX25" s="43"/>
      <c r="JYY25" s="43"/>
      <c r="JYZ25" s="43"/>
      <c r="JZA25" s="43"/>
      <c r="JZB25" s="43"/>
      <c r="JZC25" s="43"/>
      <c r="JZD25" s="43"/>
      <c r="JZE25" s="43"/>
      <c r="JZF25" s="43"/>
      <c r="JZG25" s="43"/>
      <c r="JZH25" s="43"/>
      <c r="JZI25" s="43"/>
      <c r="JZJ25" s="43"/>
      <c r="JZK25" s="43"/>
      <c r="JZL25" s="43"/>
      <c r="JZM25" s="43"/>
      <c r="JZN25" s="43"/>
      <c r="JZO25" s="43"/>
      <c r="JZP25" s="43"/>
      <c r="JZQ25" s="43"/>
      <c r="JZR25" s="43"/>
      <c r="JZS25" s="43"/>
      <c r="JZT25" s="43"/>
      <c r="JZU25" s="43"/>
      <c r="JZV25" s="43"/>
      <c r="JZW25" s="43"/>
      <c r="JZX25" s="43"/>
      <c r="JZY25" s="43"/>
      <c r="JZZ25" s="43"/>
      <c r="KAA25" s="43"/>
      <c r="KAB25" s="43"/>
      <c r="KAC25" s="43"/>
      <c r="KAD25" s="43"/>
      <c r="KAE25" s="43"/>
      <c r="KAF25" s="43"/>
      <c r="KAG25" s="43"/>
      <c r="KAH25" s="43"/>
      <c r="KAI25" s="43"/>
      <c r="KAJ25" s="43"/>
      <c r="KAK25" s="43"/>
      <c r="KAL25" s="43"/>
      <c r="KAM25" s="43"/>
      <c r="KAN25" s="43"/>
      <c r="KAO25" s="43"/>
      <c r="KAP25" s="43"/>
      <c r="KAQ25" s="43"/>
      <c r="KAR25" s="43"/>
      <c r="KAS25" s="43"/>
      <c r="KAT25" s="43"/>
      <c r="KAU25" s="43"/>
      <c r="KAV25" s="43"/>
      <c r="KAW25" s="43"/>
      <c r="KAX25" s="43"/>
      <c r="KAY25" s="43"/>
      <c r="KAZ25" s="43"/>
      <c r="KBA25" s="43"/>
      <c r="KBB25" s="43"/>
      <c r="KBC25" s="43"/>
      <c r="KBD25" s="43"/>
      <c r="KBE25" s="43"/>
      <c r="KBF25" s="43"/>
      <c r="KBG25" s="43"/>
      <c r="KBH25" s="43"/>
      <c r="KBI25" s="43"/>
      <c r="KBJ25" s="43"/>
      <c r="KBK25" s="43"/>
      <c r="KBL25" s="43"/>
      <c r="KBM25" s="43"/>
      <c r="KBN25" s="43"/>
      <c r="KBO25" s="43"/>
      <c r="KBP25" s="43"/>
      <c r="KBQ25" s="43"/>
      <c r="KBR25" s="43"/>
      <c r="KBS25" s="43"/>
      <c r="KBT25" s="43"/>
      <c r="KBU25" s="43"/>
      <c r="KBV25" s="43"/>
      <c r="KBW25" s="43"/>
      <c r="KBX25" s="43"/>
      <c r="KBY25" s="43"/>
      <c r="KBZ25" s="43"/>
      <c r="KCA25" s="43"/>
      <c r="KCB25" s="43"/>
      <c r="KCC25" s="43"/>
      <c r="KCD25" s="43"/>
      <c r="KCE25" s="43"/>
      <c r="KCF25" s="43"/>
      <c r="KCG25" s="43"/>
      <c r="KCH25" s="43"/>
      <c r="KCI25" s="43"/>
      <c r="KCJ25" s="43"/>
      <c r="KCK25" s="43"/>
      <c r="KCL25" s="43"/>
      <c r="KCM25" s="43"/>
      <c r="KCN25" s="43"/>
      <c r="KCO25" s="43"/>
      <c r="KCP25" s="43"/>
      <c r="KCQ25" s="43"/>
      <c r="KCR25" s="43"/>
      <c r="KCS25" s="43"/>
      <c r="KCT25" s="43"/>
      <c r="KCU25" s="43"/>
      <c r="KCV25" s="43"/>
      <c r="KCW25" s="43"/>
      <c r="KCX25" s="43"/>
      <c r="KCY25" s="43"/>
      <c r="KCZ25" s="43"/>
      <c r="KDA25" s="43"/>
      <c r="KDB25" s="43"/>
      <c r="KDC25" s="43"/>
      <c r="KDD25" s="43"/>
      <c r="KDE25" s="43"/>
      <c r="KDF25" s="43"/>
      <c r="KDG25" s="43"/>
      <c r="KDH25" s="43"/>
      <c r="KDI25" s="43"/>
      <c r="KDJ25" s="43"/>
      <c r="KDK25" s="43"/>
      <c r="KDL25" s="43"/>
      <c r="KDM25" s="43"/>
      <c r="KDN25" s="43"/>
      <c r="KDO25" s="43"/>
      <c r="KDP25" s="43"/>
      <c r="KDQ25" s="43"/>
      <c r="KDR25" s="43"/>
      <c r="KDS25" s="43"/>
      <c r="KDT25" s="43"/>
      <c r="KDU25" s="43"/>
      <c r="KDV25" s="43"/>
      <c r="KDW25" s="43"/>
      <c r="KDX25" s="43"/>
      <c r="KDY25" s="43"/>
      <c r="KDZ25" s="43"/>
      <c r="KEA25" s="43"/>
      <c r="KEB25" s="43"/>
      <c r="KEC25" s="43"/>
      <c r="KED25" s="43"/>
      <c r="KEE25" s="43"/>
      <c r="KEF25" s="43"/>
      <c r="KEG25" s="43"/>
      <c r="KEH25" s="43"/>
      <c r="KEI25" s="43"/>
      <c r="KEJ25" s="43"/>
      <c r="KEK25" s="43"/>
      <c r="KEL25" s="43"/>
      <c r="KEM25" s="43"/>
      <c r="KEN25" s="43"/>
      <c r="KEO25" s="43"/>
      <c r="KEP25" s="43"/>
      <c r="KEQ25" s="43"/>
      <c r="KER25" s="43"/>
      <c r="KES25" s="43"/>
      <c r="KET25" s="43"/>
      <c r="KEU25" s="43"/>
      <c r="KEV25" s="43"/>
      <c r="KEW25" s="43"/>
      <c r="KEX25" s="43"/>
      <c r="KEY25" s="43"/>
      <c r="KEZ25" s="43"/>
      <c r="KFA25" s="43"/>
      <c r="KFB25" s="43"/>
      <c r="KFC25" s="43"/>
      <c r="KFD25" s="43"/>
      <c r="KFE25" s="43"/>
      <c r="KFF25" s="43"/>
      <c r="KFG25" s="43"/>
      <c r="KFH25" s="43"/>
      <c r="KFI25" s="43"/>
      <c r="KFJ25" s="43"/>
      <c r="KFK25" s="43"/>
      <c r="KFL25" s="43"/>
      <c r="KFM25" s="43"/>
      <c r="KFN25" s="43"/>
      <c r="KFO25" s="43"/>
      <c r="KFP25" s="43"/>
      <c r="KFQ25" s="43"/>
      <c r="KFR25" s="43"/>
      <c r="KFS25" s="43"/>
      <c r="KFT25" s="43"/>
      <c r="KFU25" s="43"/>
      <c r="KFV25" s="43"/>
      <c r="KFW25" s="43"/>
      <c r="KFX25" s="43"/>
      <c r="KFY25" s="43"/>
      <c r="KFZ25" s="43"/>
      <c r="KGA25" s="43"/>
      <c r="KGB25" s="43"/>
      <c r="KGC25" s="43"/>
      <c r="KGD25" s="43"/>
      <c r="KGE25" s="43"/>
      <c r="KGF25" s="43"/>
      <c r="KGG25" s="43"/>
      <c r="KGH25" s="43"/>
      <c r="KGI25" s="43"/>
      <c r="KGJ25" s="43"/>
      <c r="KGK25" s="43"/>
      <c r="KGL25" s="43"/>
      <c r="KGM25" s="43"/>
      <c r="KGN25" s="43"/>
      <c r="KGO25" s="43"/>
      <c r="KGP25" s="43"/>
      <c r="KGQ25" s="43"/>
      <c r="KGR25" s="43"/>
      <c r="KGS25" s="43"/>
      <c r="KGT25" s="43"/>
      <c r="KGU25" s="43"/>
      <c r="KGV25" s="43"/>
      <c r="KGW25" s="43"/>
      <c r="KGX25" s="43"/>
      <c r="KGY25" s="43"/>
      <c r="KGZ25" s="43"/>
      <c r="KHA25" s="43"/>
      <c r="KHB25" s="43"/>
      <c r="KHC25" s="43"/>
      <c r="KHD25" s="43"/>
      <c r="KHE25" s="43"/>
      <c r="KHF25" s="43"/>
      <c r="KHG25" s="43"/>
      <c r="KHH25" s="43"/>
      <c r="KHI25" s="43"/>
      <c r="KHJ25" s="43"/>
      <c r="KHK25" s="43"/>
      <c r="KHL25" s="43"/>
      <c r="KHM25" s="43"/>
      <c r="KHN25" s="43"/>
      <c r="KHO25" s="43"/>
      <c r="KHP25" s="43"/>
      <c r="KHQ25" s="43"/>
      <c r="KHR25" s="43"/>
      <c r="KHS25" s="43"/>
      <c r="KHT25" s="43"/>
      <c r="KHU25" s="43"/>
      <c r="KHV25" s="43"/>
      <c r="KHW25" s="43"/>
      <c r="KHX25" s="43"/>
      <c r="KHY25" s="43"/>
      <c r="KHZ25" s="43"/>
      <c r="KIA25" s="43"/>
      <c r="KIB25" s="43"/>
      <c r="KIC25" s="43"/>
      <c r="KID25" s="43"/>
      <c r="KIE25" s="43"/>
      <c r="KIF25" s="43"/>
      <c r="KIG25" s="43"/>
      <c r="KIH25" s="43"/>
      <c r="KII25" s="43"/>
      <c r="KIJ25" s="43"/>
      <c r="KIK25" s="43"/>
      <c r="KIL25" s="43"/>
      <c r="KIM25" s="43"/>
      <c r="KIN25" s="43"/>
      <c r="KIO25" s="43"/>
      <c r="KIP25" s="43"/>
      <c r="KIQ25" s="43"/>
      <c r="KIR25" s="43"/>
      <c r="KIS25" s="43"/>
      <c r="KIT25" s="43"/>
      <c r="KIU25" s="43"/>
      <c r="KIV25" s="43"/>
      <c r="KIW25" s="43"/>
      <c r="KIX25" s="43"/>
      <c r="KIY25" s="43"/>
      <c r="KIZ25" s="43"/>
      <c r="KJA25" s="43"/>
      <c r="KJB25" s="43"/>
      <c r="KJC25" s="43"/>
      <c r="KJD25" s="43"/>
      <c r="KJE25" s="43"/>
      <c r="KJF25" s="43"/>
      <c r="KJG25" s="43"/>
      <c r="KJH25" s="43"/>
      <c r="KJI25" s="43"/>
      <c r="KJJ25" s="43"/>
      <c r="KJK25" s="43"/>
      <c r="KJL25" s="43"/>
      <c r="KJM25" s="43"/>
      <c r="KJN25" s="43"/>
      <c r="KJO25" s="43"/>
      <c r="KJP25" s="43"/>
      <c r="KJQ25" s="43"/>
      <c r="KJR25" s="43"/>
      <c r="KJS25" s="43"/>
      <c r="KJT25" s="43"/>
      <c r="KJU25" s="43"/>
      <c r="KJV25" s="43"/>
      <c r="KJW25" s="43"/>
      <c r="KJX25" s="43"/>
      <c r="KJY25" s="43"/>
      <c r="KJZ25" s="43"/>
      <c r="KKA25" s="43"/>
      <c r="KKB25" s="43"/>
      <c r="KKC25" s="43"/>
      <c r="KKD25" s="43"/>
      <c r="KKE25" s="43"/>
      <c r="KKF25" s="43"/>
      <c r="KKG25" s="43"/>
      <c r="KKH25" s="43"/>
      <c r="KKI25" s="43"/>
      <c r="KKJ25" s="43"/>
      <c r="KKK25" s="43"/>
      <c r="KKL25" s="43"/>
      <c r="KKM25" s="43"/>
      <c r="KKN25" s="43"/>
      <c r="KKO25" s="43"/>
      <c r="KKP25" s="43"/>
      <c r="KKQ25" s="43"/>
      <c r="KKR25" s="43"/>
      <c r="KKS25" s="43"/>
      <c r="KKT25" s="43"/>
      <c r="KKU25" s="43"/>
      <c r="KKV25" s="43"/>
      <c r="KKW25" s="43"/>
      <c r="KKX25" s="43"/>
      <c r="KKY25" s="43"/>
      <c r="KKZ25" s="43"/>
      <c r="KLA25" s="43"/>
      <c r="KLB25" s="43"/>
      <c r="KLC25" s="43"/>
      <c r="KLD25" s="43"/>
      <c r="KLE25" s="43"/>
      <c r="KLF25" s="43"/>
      <c r="KLG25" s="43"/>
      <c r="KLH25" s="43"/>
      <c r="KLI25" s="43"/>
      <c r="KLJ25" s="43"/>
      <c r="KLK25" s="43"/>
      <c r="KLL25" s="43"/>
      <c r="KLM25" s="43"/>
      <c r="KLN25" s="43"/>
      <c r="KLO25" s="43"/>
      <c r="KLP25" s="43"/>
      <c r="KLQ25" s="43"/>
      <c r="KLR25" s="43"/>
      <c r="KLS25" s="43"/>
      <c r="KLT25" s="43"/>
      <c r="KLU25" s="43"/>
      <c r="KLV25" s="43"/>
      <c r="KLW25" s="43"/>
      <c r="KLX25" s="43"/>
      <c r="KLY25" s="43"/>
      <c r="KLZ25" s="43"/>
      <c r="KMA25" s="43"/>
      <c r="KMB25" s="43"/>
      <c r="KMC25" s="43"/>
      <c r="KMD25" s="43"/>
      <c r="KME25" s="43"/>
      <c r="KMF25" s="43"/>
      <c r="KMG25" s="43"/>
      <c r="KMH25" s="43"/>
      <c r="KMI25" s="43"/>
      <c r="KMJ25" s="43"/>
      <c r="KMK25" s="43"/>
      <c r="KML25" s="43"/>
      <c r="KMM25" s="43"/>
      <c r="KMN25" s="43"/>
      <c r="KMO25" s="43"/>
      <c r="KMP25" s="43"/>
      <c r="KMQ25" s="43"/>
      <c r="KMR25" s="43"/>
      <c r="KMS25" s="43"/>
      <c r="KMT25" s="43"/>
      <c r="KMU25" s="43"/>
      <c r="KMV25" s="43"/>
      <c r="KMW25" s="43"/>
      <c r="KMX25" s="43"/>
      <c r="KMY25" s="43"/>
      <c r="KMZ25" s="43"/>
      <c r="KNA25" s="43"/>
      <c r="KNB25" s="43"/>
      <c r="KNC25" s="43"/>
      <c r="KND25" s="43"/>
      <c r="KNE25" s="43"/>
      <c r="KNF25" s="43"/>
      <c r="KNG25" s="43"/>
      <c r="KNH25" s="43"/>
      <c r="KNI25" s="43"/>
      <c r="KNJ25" s="43"/>
      <c r="KNK25" s="43"/>
      <c r="KNL25" s="43"/>
      <c r="KNM25" s="43"/>
      <c r="KNN25" s="43"/>
      <c r="KNO25" s="43"/>
      <c r="KNP25" s="43"/>
      <c r="KNQ25" s="43"/>
      <c r="KNR25" s="43"/>
      <c r="KNS25" s="43"/>
      <c r="KNT25" s="43"/>
      <c r="KNU25" s="43"/>
      <c r="KNV25" s="43"/>
      <c r="KNW25" s="43"/>
      <c r="KNX25" s="43"/>
      <c r="KNY25" s="43"/>
      <c r="KNZ25" s="43"/>
      <c r="KOA25" s="43"/>
      <c r="KOB25" s="43"/>
      <c r="KOC25" s="43"/>
      <c r="KOD25" s="43"/>
      <c r="KOE25" s="43"/>
      <c r="KOF25" s="43"/>
      <c r="KOG25" s="43"/>
      <c r="KOH25" s="43"/>
      <c r="KOI25" s="43"/>
      <c r="KOJ25" s="43"/>
      <c r="KOK25" s="43"/>
      <c r="KOL25" s="43"/>
      <c r="KOM25" s="43"/>
      <c r="KON25" s="43"/>
      <c r="KOO25" s="43"/>
      <c r="KOP25" s="43"/>
      <c r="KOQ25" s="43"/>
      <c r="KOR25" s="43"/>
      <c r="KOS25" s="43"/>
      <c r="KOT25" s="43"/>
      <c r="KOU25" s="43"/>
      <c r="KOV25" s="43"/>
      <c r="KOW25" s="43"/>
      <c r="KOX25" s="43"/>
      <c r="KOY25" s="43"/>
      <c r="KOZ25" s="43"/>
      <c r="KPA25" s="43"/>
      <c r="KPB25" s="43"/>
      <c r="KPC25" s="43"/>
      <c r="KPD25" s="43"/>
      <c r="KPE25" s="43"/>
      <c r="KPF25" s="43"/>
      <c r="KPG25" s="43"/>
      <c r="KPH25" s="43"/>
      <c r="KPI25" s="43"/>
      <c r="KPJ25" s="43"/>
      <c r="KPK25" s="43"/>
      <c r="KPL25" s="43"/>
      <c r="KPM25" s="43"/>
      <c r="KPN25" s="43"/>
      <c r="KPO25" s="43"/>
      <c r="KPP25" s="43"/>
      <c r="KPQ25" s="43"/>
      <c r="KPR25" s="43"/>
      <c r="KPS25" s="43"/>
      <c r="KPT25" s="43"/>
      <c r="KPU25" s="43"/>
      <c r="KPV25" s="43"/>
      <c r="KPW25" s="43"/>
      <c r="KPX25" s="43"/>
      <c r="KPY25" s="43"/>
      <c r="KPZ25" s="43"/>
      <c r="KQA25" s="43"/>
      <c r="KQB25" s="43"/>
      <c r="KQC25" s="43"/>
      <c r="KQD25" s="43"/>
      <c r="KQE25" s="43"/>
      <c r="KQF25" s="43"/>
      <c r="KQG25" s="43"/>
      <c r="KQH25" s="43"/>
      <c r="KQI25" s="43"/>
      <c r="KQJ25" s="43"/>
      <c r="KQK25" s="43"/>
      <c r="KQL25" s="43"/>
      <c r="KQM25" s="43"/>
      <c r="KQN25" s="43"/>
      <c r="KQO25" s="43"/>
      <c r="KQP25" s="43"/>
      <c r="KQQ25" s="43"/>
      <c r="KQR25" s="43"/>
      <c r="KQS25" s="43"/>
      <c r="KQT25" s="43"/>
      <c r="KQU25" s="43"/>
      <c r="KQV25" s="43"/>
      <c r="KQW25" s="43"/>
      <c r="KQX25" s="43"/>
      <c r="KQY25" s="43"/>
      <c r="KQZ25" s="43"/>
      <c r="KRA25" s="43"/>
      <c r="KRB25" s="43"/>
      <c r="KRC25" s="43"/>
      <c r="KRD25" s="43"/>
      <c r="KRE25" s="43"/>
      <c r="KRF25" s="43"/>
      <c r="KRG25" s="43"/>
      <c r="KRH25" s="43"/>
      <c r="KRI25" s="43"/>
      <c r="KRJ25" s="43"/>
      <c r="KRK25" s="43"/>
      <c r="KRL25" s="43"/>
      <c r="KRM25" s="43"/>
      <c r="KRN25" s="43"/>
      <c r="KRO25" s="43"/>
      <c r="KRP25" s="43"/>
      <c r="KRQ25" s="43"/>
      <c r="KRR25" s="43"/>
      <c r="KRS25" s="43"/>
      <c r="KRT25" s="43"/>
      <c r="KRU25" s="43"/>
      <c r="KRV25" s="43"/>
      <c r="KRW25" s="43"/>
      <c r="KRX25" s="43"/>
      <c r="KRY25" s="43"/>
      <c r="KRZ25" s="43"/>
      <c r="KSA25" s="43"/>
      <c r="KSB25" s="43"/>
      <c r="KSC25" s="43"/>
      <c r="KSD25" s="43"/>
      <c r="KSE25" s="43"/>
      <c r="KSF25" s="43"/>
      <c r="KSG25" s="43"/>
      <c r="KSH25" s="43"/>
      <c r="KSI25" s="43"/>
      <c r="KSJ25" s="43"/>
      <c r="KSK25" s="43"/>
      <c r="KSL25" s="43"/>
      <c r="KSM25" s="43"/>
      <c r="KSN25" s="43"/>
      <c r="KSO25" s="43"/>
      <c r="KSP25" s="43"/>
      <c r="KSQ25" s="43"/>
      <c r="KSR25" s="43"/>
      <c r="KSS25" s="43"/>
      <c r="KST25" s="43"/>
      <c r="KSU25" s="43"/>
      <c r="KSV25" s="43"/>
      <c r="KSW25" s="43"/>
      <c r="KSX25" s="43"/>
      <c r="KSY25" s="43"/>
      <c r="KSZ25" s="43"/>
      <c r="KTA25" s="43"/>
      <c r="KTB25" s="43"/>
      <c r="KTC25" s="43"/>
      <c r="KTD25" s="43"/>
      <c r="KTE25" s="43"/>
      <c r="KTF25" s="43"/>
      <c r="KTG25" s="43"/>
      <c r="KTH25" s="43"/>
      <c r="KTI25" s="43"/>
      <c r="KTJ25" s="43"/>
      <c r="KTK25" s="43"/>
      <c r="KTL25" s="43"/>
      <c r="KTM25" s="43"/>
      <c r="KTN25" s="43"/>
      <c r="KTO25" s="43"/>
      <c r="KTP25" s="43"/>
      <c r="KTQ25" s="43"/>
      <c r="KTR25" s="43"/>
      <c r="KTS25" s="43"/>
      <c r="KTT25" s="43"/>
      <c r="KTU25" s="43"/>
      <c r="KTV25" s="43"/>
      <c r="KTW25" s="43"/>
      <c r="KTX25" s="43"/>
      <c r="KTY25" s="43"/>
      <c r="KTZ25" s="43"/>
      <c r="KUA25" s="43"/>
      <c r="KUB25" s="43"/>
      <c r="KUC25" s="43"/>
      <c r="KUD25" s="43"/>
      <c r="KUE25" s="43"/>
      <c r="KUF25" s="43"/>
      <c r="KUG25" s="43"/>
      <c r="KUH25" s="43"/>
      <c r="KUI25" s="43"/>
      <c r="KUJ25" s="43"/>
      <c r="KUK25" s="43"/>
      <c r="KUL25" s="43"/>
      <c r="KUM25" s="43"/>
      <c r="KUN25" s="43"/>
      <c r="KUO25" s="43"/>
      <c r="KUP25" s="43"/>
      <c r="KUQ25" s="43"/>
      <c r="KUR25" s="43"/>
      <c r="KUS25" s="43"/>
      <c r="KUT25" s="43"/>
      <c r="KUU25" s="43"/>
      <c r="KUV25" s="43"/>
      <c r="KUW25" s="43"/>
      <c r="KUX25" s="43"/>
      <c r="KUY25" s="43"/>
      <c r="KUZ25" s="43"/>
      <c r="KVA25" s="43"/>
      <c r="KVB25" s="43"/>
      <c r="KVC25" s="43"/>
      <c r="KVD25" s="43"/>
      <c r="KVE25" s="43"/>
      <c r="KVF25" s="43"/>
      <c r="KVG25" s="43"/>
      <c r="KVH25" s="43"/>
      <c r="KVI25" s="43"/>
      <c r="KVJ25" s="43"/>
      <c r="KVK25" s="43"/>
      <c r="KVL25" s="43"/>
      <c r="KVM25" s="43"/>
      <c r="KVN25" s="43"/>
      <c r="KVO25" s="43"/>
      <c r="KVP25" s="43"/>
      <c r="KVQ25" s="43"/>
      <c r="KVR25" s="43"/>
      <c r="KVS25" s="43"/>
      <c r="KVT25" s="43"/>
      <c r="KVU25" s="43"/>
      <c r="KVV25" s="43"/>
      <c r="KVW25" s="43"/>
      <c r="KVX25" s="43"/>
      <c r="KVY25" s="43"/>
      <c r="KVZ25" s="43"/>
      <c r="KWA25" s="43"/>
      <c r="KWB25" s="43"/>
      <c r="KWC25" s="43"/>
      <c r="KWD25" s="43"/>
      <c r="KWE25" s="43"/>
      <c r="KWF25" s="43"/>
      <c r="KWG25" s="43"/>
      <c r="KWH25" s="43"/>
      <c r="KWI25" s="43"/>
      <c r="KWJ25" s="43"/>
      <c r="KWK25" s="43"/>
      <c r="KWL25" s="43"/>
      <c r="KWM25" s="43"/>
      <c r="KWN25" s="43"/>
      <c r="KWO25" s="43"/>
      <c r="KWP25" s="43"/>
      <c r="KWQ25" s="43"/>
      <c r="KWR25" s="43"/>
      <c r="KWS25" s="43"/>
      <c r="KWT25" s="43"/>
      <c r="KWU25" s="43"/>
      <c r="KWV25" s="43"/>
      <c r="KWW25" s="43"/>
      <c r="KWX25" s="43"/>
      <c r="KWY25" s="43"/>
      <c r="KWZ25" s="43"/>
      <c r="KXA25" s="43"/>
      <c r="KXB25" s="43"/>
      <c r="KXC25" s="43"/>
      <c r="KXD25" s="43"/>
      <c r="KXE25" s="43"/>
      <c r="KXF25" s="43"/>
      <c r="KXG25" s="43"/>
      <c r="KXH25" s="43"/>
      <c r="KXI25" s="43"/>
      <c r="KXJ25" s="43"/>
      <c r="KXK25" s="43"/>
      <c r="KXL25" s="43"/>
      <c r="KXM25" s="43"/>
      <c r="KXN25" s="43"/>
      <c r="KXO25" s="43"/>
      <c r="KXP25" s="43"/>
      <c r="KXQ25" s="43"/>
      <c r="KXR25" s="43"/>
      <c r="KXS25" s="43"/>
      <c r="KXT25" s="43"/>
      <c r="KXU25" s="43"/>
      <c r="KXV25" s="43"/>
      <c r="KXW25" s="43"/>
      <c r="KXX25" s="43"/>
      <c r="KXY25" s="43"/>
      <c r="KXZ25" s="43"/>
      <c r="KYA25" s="43"/>
      <c r="KYB25" s="43"/>
      <c r="KYC25" s="43"/>
      <c r="KYD25" s="43"/>
      <c r="KYE25" s="43"/>
      <c r="KYF25" s="43"/>
      <c r="KYG25" s="43"/>
      <c r="KYH25" s="43"/>
      <c r="KYI25" s="43"/>
      <c r="KYJ25" s="43"/>
      <c r="KYK25" s="43"/>
      <c r="KYL25" s="43"/>
      <c r="KYM25" s="43"/>
      <c r="KYN25" s="43"/>
      <c r="KYO25" s="43"/>
      <c r="KYP25" s="43"/>
      <c r="KYQ25" s="43"/>
      <c r="KYR25" s="43"/>
      <c r="KYS25" s="43"/>
      <c r="KYT25" s="43"/>
      <c r="KYU25" s="43"/>
      <c r="KYV25" s="43"/>
      <c r="KYW25" s="43"/>
      <c r="KYX25" s="43"/>
      <c r="KYY25" s="43"/>
      <c r="KYZ25" s="43"/>
      <c r="KZA25" s="43"/>
      <c r="KZB25" s="43"/>
      <c r="KZC25" s="43"/>
      <c r="KZD25" s="43"/>
      <c r="KZE25" s="43"/>
      <c r="KZF25" s="43"/>
      <c r="KZG25" s="43"/>
      <c r="KZH25" s="43"/>
      <c r="KZI25" s="43"/>
      <c r="KZJ25" s="43"/>
      <c r="KZK25" s="43"/>
      <c r="KZL25" s="43"/>
      <c r="KZM25" s="43"/>
      <c r="KZN25" s="43"/>
      <c r="KZO25" s="43"/>
      <c r="KZP25" s="43"/>
      <c r="KZQ25" s="43"/>
      <c r="KZR25" s="43"/>
      <c r="KZS25" s="43"/>
      <c r="KZT25" s="43"/>
      <c r="KZU25" s="43"/>
      <c r="KZV25" s="43"/>
      <c r="KZW25" s="43"/>
      <c r="KZX25" s="43"/>
      <c r="KZY25" s="43"/>
      <c r="KZZ25" s="43"/>
      <c r="LAA25" s="43"/>
      <c r="LAB25" s="43"/>
      <c r="LAC25" s="43"/>
      <c r="LAD25" s="43"/>
      <c r="LAE25" s="43"/>
      <c r="LAF25" s="43"/>
      <c r="LAG25" s="43"/>
      <c r="LAH25" s="43"/>
      <c r="LAI25" s="43"/>
      <c r="LAJ25" s="43"/>
      <c r="LAK25" s="43"/>
      <c r="LAL25" s="43"/>
      <c r="LAM25" s="43"/>
      <c r="LAN25" s="43"/>
      <c r="LAO25" s="43"/>
      <c r="LAP25" s="43"/>
      <c r="LAQ25" s="43"/>
      <c r="LAR25" s="43"/>
      <c r="LAS25" s="43"/>
      <c r="LAT25" s="43"/>
      <c r="LAU25" s="43"/>
      <c r="LAV25" s="43"/>
      <c r="LAW25" s="43"/>
      <c r="LAX25" s="43"/>
      <c r="LAY25" s="43"/>
      <c r="LAZ25" s="43"/>
      <c r="LBA25" s="43"/>
      <c r="LBB25" s="43"/>
      <c r="LBC25" s="43"/>
      <c r="LBD25" s="43"/>
      <c r="LBE25" s="43"/>
      <c r="LBF25" s="43"/>
      <c r="LBG25" s="43"/>
      <c r="LBH25" s="43"/>
      <c r="LBI25" s="43"/>
      <c r="LBJ25" s="43"/>
      <c r="LBK25" s="43"/>
      <c r="LBL25" s="43"/>
      <c r="LBM25" s="43"/>
      <c r="LBN25" s="43"/>
      <c r="LBO25" s="43"/>
      <c r="LBP25" s="43"/>
      <c r="LBQ25" s="43"/>
      <c r="LBR25" s="43"/>
      <c r="LBS25" s="43"/>
      <c r="LBT25" s="43"/>
      <c r="LBU25" s="43"/>
      <c r="LBV25" s="43"/>
      <c r="LBW25" s="43"/>
      <c r="LBX25" s="43"/>
      <c r="LBY25" s="43"/>
      <c r="LBZ25" s="43"/>
      <c r="LCA25" s="43"/>
      <c r="LCB25" s="43"/>
      <c r="LCC25" s="43"/>
      <c r="LCD25" s="43"/>
      <c r="LCE25" s="43"/>
      <c r="LCF25" s="43"/>
      <c r="LCG25" s="43"/>
      <c r="LCH25" s="43"/>
      <c r="LCI25" s="43"/>
      <c r="LCJ25" s="43"/>
      <c r="LCK25" s="43"/>
      <c r="LCL25" s="43"/>
      <c r="LCM25" s="43"/>
      <c r="LCN25" s="43"/>
      <c r="LCO25" s="43"/>
      <c r="LCP25" s="43"/>
      <c r="LCQ25" s="43"/>
      <c r="LCR25" s="43"/>
      <c r="LCS25" s="43"/>
      <c r="LCT25" s="43"/>
      <c r="LCU25" s="43"/>
      <c r="LCV25" s="43"/>
      <c r="LCW25" s="43"/>
      <c r="LCX25" s="43"/>
      <c r="LCY25" s="43"/>
      <c r="LCZ25" s="43"/>
      <c r="LDA25" s="43"/>
      <c r="LDB25" s="43"/>
      <c r="LDC25" s="43"/>
      <c r="LDD25" s="43"/>
      <c r="LDE25" s="43"/>
      <c r="LDF25" s="43"/>
      <c r="LDG25" s="43"/>
      <c r="LDH25" s="43"/>
      <c r="LDI25" s="43"/>
      <c r="LDJ25" s="43"/>
      <c r="LDK25" s="43"/>
      <c r="LDL25" s="43"/>
      <c r="LDM25" s="43"/>
      <c r="LDN25" s="43"/>
      <c r="LDO25" s="43"/>
      <c r="LDP25" s="43"/>
      <c r="LDQ25" s="43"/>
      <c r="LDR25" s="43"/>
      <c r="LDS25" s="43"/>
      <c r="LDT25" s="43"/>
      <c r="LDU25" s="43"/>
      <c r="LDV25" s="43"/>
      <c r="LDW25" s="43"/>
      <c r="LDX25" s="43"/>
      <c r="LDY25" s="43"/>
      <c r="LDZ25" s="43"/>
      <c r="LEA25" s="43"/>
      <c r="LEB25" s="43"/>
      <c r="LEC25" s="43"/>
      <c r="LED25" s="43"/>
      <c r="LEE25" s="43"/>
      <c r="LEF25" s="43"/>
      <c r="LEG25" s="43"/>
      <c r="LEH25" s="43"/>
      <c r="LEI25" s="43"/>
      <c r="LEJ25" s="43"/>
      <c r="LEK25" s="43"/>
      <c r="LEL25" s="43"/>
      <c r="LEM25" s="43"/>
      <c r="LEN25" s="43"/>
      <c r="LEO25" s="43"/>
      <c r="LEP25" s="43"/>
      <c r="LEQ25" s="43"/>
      <c r="LER25" s="43"/>
      <c r="LES25" s="43"/>
      <c r="LET25" s="43"/>
      <c r="LEU25" s="43"/>
      <c r="LEV25" s="43"/>
      <c r="LEW25" s="43"/>
      <c r="LEX25" s="43"/>
      <c r="LEY25" s="43"/>
      <c r="LEZ25" s="43"/>
      <c r="LFA25" s="43"/>
      <c r="LFB25" s="43"/>
      <c r="LFC25" s="43"/>
      <c r="LFD25" s="43"/>
      <c r="LFE25" s="43"/>
      <c r="LFF25" s="43"/>
      <c r="LFG25" s="43"/>
      <c r="LFH25" s="43"/>
      <c r="LFI25" s="43"/>
      <c r="LFJ25" s="43"/>
      <c r="LFK25" s="43"/>
      <c r="LFL25" s="43"/>
      <c r="LFM25" s="43"/>
      <c r="LFN25" s="43"/>
      <c r="LFO25" s="43"/>
      <c r="LFP25" s="43"/>
      <c r="LFQ25" s="43"/>
      <c r="LFR25" s="43"/>
      <c r="LFS25" s="43"/>
      <c r="LFT25" s="43"/>
      <c r="LFU25" s="43"/>
      <c r="LFV25" s="43"/>
      <c r="LFW25" s="43"/>
      <c r="LFX25" s="43"/>
      <c r="LFY25" s="43"/>
      <c r="LFZ25" s="43"/>
      <c r="LGA25" s="43"/>
      <c r="LGB25" s="43"/>
      <c r="LGC25" s="43"/>
      <c r="LGD25" s="43"/>
      <c r="LGE25" s="43"/>
      <c r="LGF25" s="43"/>
      <c r="LGG25" s="43"/>
      <c r="LGH25" s="43"/>
      <c r="LGI25" s="43"/>
      <c r="LGJ25" s="43"/>
      <c r="LGK25" s="43"/>
      <c r="LGL25" s="43"/>
      <c r="LGM25" s="43"/>
      <c r="LGN25" s="43"/>
      <c r="LGO25" s="43"/>
      <c r="LGP25" s="43"/>
      <c r="LGQ25" s="43"/>
      <c r="LGR25" s="43"/>
      <c r="LGS25" s="43"/>
      <c r="LGT25" s="43"/>
      <c r="LGU25" s="43"/>
      <c r="LGV25" s="43"/>
      <c r="LGW25" s="43"/>
      <c r="LGX25" s="43"/>
      <c r="LGY25" s="43"/>
      <c r="LGZ25" s="43"/>
      <c r="LHA25" s="43"/>
      <c r="LHB25" s="43"/>
      <c r="LHC25" s="43"/>
      <c r="LHD25" s="43"/>
      <c r="LHE25" s="43"/>
      <c r="LHF25" s="43"/>
      <c r="LHG25" s="43"/>
      <c r="LHH25" s="43"/>
      <c r="LHI25" s="43"/>
      <c r="LHJ25" s="43"/>
      <c r="LHK25" s="43"/>
      <c r="LHL25" s="43"/>
      <c r="LHM25" s="43"/>
      <c r="LHN25" s="43"/>
      <c r="LHO25" s="43"/>
      <c r="LHP25" s="43"/>
      <c r="LHQ25" s="43"/>
      <c r="LHR25" s="43"/>
      <c r="LHS25" s="43"/>
      <c r="LHT25" s="43"/>
      <c r="LHU25" s="43"/>
      <c r="LHV25" s="43"/>
      <c r="LHW25" s="43"/>
      <c r="LHX25" s="43"/>
      <c r="LHY25" s="43"/>
      <c r="LHZ25" s="43"/>
      <c r="LIA25" s="43"/>
      <c r="LIB25" s="43"/>
      <c r="LIC25" s="43"/>
      <c r="LID25" s="43"/>
      <c r="LIE25" s="43"/>
      <c r="LIF25" s="43"/>
      <c r="LIG25" s="43"/>
      <c r="LIH25" s="43"/>
      <c r="LII25" s="43"/>
      <c r="LIJ25" s="43"/>
      <c r="LIK25" s="43"/>
      <c r="LIL25" s="43"/>
      <c r="LIM25" s="43"/>
      <c r="LIN25" s="43"/>
      <c r="LIO25" s="43"/>
      <c r="LIP25" s="43"/>
      <c r="LIQ25" s="43"/>
      <c r="LIR25" s="43"/>
      <c r="LIS25" s="43"/>
      <c r="LIT25" s="43"/>
      <c r="LIU25" s="43"/>
      <c r="LIV25" s="43"/>
      <c r="LIW25" s="43"/>
      <c r="LIX25" s="43"/>
      <c r="LIY25" s="43"/>
      <c r="LIZ25" s="43"/>
      <c r="LJA25" s="43"/>
      <c r="LJB25" s="43"/>
      <c r="LJC25" s="43"/>
      <c r="LJD25" s="43"/>
      <c r="LJE25" s="43"/>
      <c r="LJF25" s="43"/>
      <c r="LJG25" s="43"/>
      <c r="LJH25" s="43"/>
      <c r="LJI25" s="43"/>
      <c r="LJJ25" s="43"/>
      <c r="LJK25" s="43"/>
      <c r="LJL25" s="43"/>
      <c r="LJM25" s="43"/>
      <c r="LJN25" s="43"/>
      <c r="LJO25" s="43"/>
      <c r="LJP25" s="43"/>
      <c r="LJQ25" s="43"/>
      <c r="LJR25" s="43"/>
      <c r="LJS25" s="43"/>
      <c r="LJT25" s="43"/>
      <c r="LJU25" s="43"/>
      <c r="LJV25" s="43"/>
      <c r="LJW25" s="43"/>
      <c r="LJX25" s="43"/>
      <c r="LJY25" s="43"/>
      <c r="LJZ25" s="43"/>
      <c r="LKA25" s="43"/>
      <c r="LKB25" s="43"/>
      <c r="LKC25" s="43"/>
      <c r="LKD25" s="43"/>
      <c r="LKE25" s="43"/>
      <c r="LKF25" s="43"/>
      <c r="LKG25" s="43"/>
      <c r="LKH25" s="43"/>
      <c r="LKI25" s="43"/>
      <c r="LKJ25" s="43"/>
      <c r="LKK25" s="43"/>
      <c r="LKL25" s="43"/>
      <c r="LKM25" s="43"/>
      <c r="LKN25" s="43"/>
      <c r="LKO25" s="43"/>
      <c r="LKP25" s="43"/>
      <c r="LKQ25" s="43"/>
      <c r="LKR25" s="43"/>
      <c r="LKS25" s="43"/>
      <c r="LKT25" s="43"/>
      <c r="LKU25" s="43"/>
      <c r="LKV25" s="43"/>
      <c r="LKW25" s="43"/>
      <c r="LKX25" s="43"/>
      <c r="LKY25" s="43"/>
      <c r="LKZ25" s="43"/>
      <c r="LLA25" s="43"/>
      <c r="LLB25" s="43"/>
      <c r="LLC25" s="43"/>
      <c r="LLD25" s="43"/>
      <c r="LLE25" s="43"/>
      <c r="LLF25" s="43"/>
      <c r="LLG25" s="43"/>
      <c r="LLH25" s="43"/>
      <c r="LLI25" s="43"/>
      <c r="LLJ25" s="43"/>
      <c r="LLK25" s="43"/>
      <c r="LLL25" s="43"/>
      <c r="LLM25" s="43"/>
      <c r="LLN25" s="43"/>
      <c r="LLO25" s="43"/>
      <c r="LLP25" s="43"/>
      <c r="LLQ25" s="43"/>
      <c r="LLR25" s="43"/>
      <c r="LLS25" s="43"/>
      <c r="LLT25" s="43"/>
      <c r="LLU25" s="43"/>
      <c r="LLV25" s="43"/>
      <c r="LLW25" s="43"/>
      <c r="LLX25" s="43"/>
      <c r="LLY25" s="43"/>
      <c r="LLZ25" s="43"/>
      <c r="LMA25" s="43"/>
      <c r="LMB25" s="43"/>
      <c r="LMC25" s="43"/>
      <c r="LMD25" s="43"/>
      <c r="LME25" s="43"/>
      <c r="LMF25" s="43"/>
      <c r="LMG25" s="43"/>
      <c r="LMH25" s="43"/>
      <c r="LMI25" s="43"/>
      <c r="LMJ25" s="43"/>
      <c r="LMK25" s="43"/>
      <c r="LML25" s="43"/>
      <c r="LMM25" s="43"/>
      <c r="LMN25" s="43"/>
      <c r="LMO25" s="43"/>
      <c r="LMP25" s="43"/>
      <c r="LMQ25" s="43"/>
      <c r="LMR25" s="43"/>
      <c r="LMS25" s="43"/>
      <c r="LMT25" s="43"/>
      <c r="LMU25" s="43"/>
      <c r="LMV25" s="43"/>
      <c r="LMW25" s="43"/>
      <c r="LMX25" s="43"/>
      <c r="LMY25" s="43"/>
      <c r="LMZ25" s="43"/>
      <c r="LNA25" s="43"/>
      <c r="LNB25" s="43"/>
      <c r="LNC25" s="43"/>
      <c r="LND25" s="43"/>
      <c r="LNE25" s="43"/>
      <c r="LNF25" s="43"/>
      <c r="LNG25" s="43"/>
      <c r="LNH25" s="43"/>
      <c r="LNI25" s="43"/>
      <c r="LNJ25" s="43"/>
      <c r="LNK25" s="43"/>
      <c r="LNL25" s="43"/>
      <c r="LNM25" s="43"/>
      <c r="LNN25" s="43"/>
      <c r="LNO25" s="43"/>
      <c r="LNP25" s="43"/>
      <c r="LNQ25" s="43"/>
      <c r="LNR25" s="43"/>
      <c r="LNS25" s="43"/>
      <c r="LNT25" s="43"/>
      <c r="LNU25" s="43"/>
      <c r="LNV25" s="43"/>
      <c r="LNW25" s="43"/>
      <c r="LNX25" s="43"/>
      <c r="LNY25" s="43"/>
      <c r="LNZ25" s="43"/>
      <c r="LOA25" s="43"/>
      <c r="LOB25" s="43"/>
      <c r="LOC25" s="43"/>
      <c r="LOD25" s="43"/>
      <c r="LOE25" s="43"/>
      <c r="LOF25" s="43"/>
      <c r="LOG25" s="43"/>
      <c r="LOH25" s="43"/>
      <c r="LOI25" s="43"/>
      <c r="LOJ25" s="43"/>
      <c r="LOK25" s="43"/>
      <c r="LOL25" s="43"/>
      <c r="LOM25" s="43"/>
      <c r="LON25" s="43"/>
      <c r="LOO25" s="43"/>
      <c r="LOP25" s="43"/>
      <c r="LOQ25" s="43"/>
      <c r="LOR25" s="43"/>
      <c r="LOS25" s="43"/>
      <c r="LOT25" s="43"/>
      <c r="LOU25" s="43"/>
      <c r="LOV25" s="43"/>
      <c r="LOW25" s="43"/>
      <c r="LOX25" s="43"/>
      <c r="LOY25" s="43"/>
      <c r="LOZ25" s="43"/>
      <c r="LPA25" s="43"/>
      <c r="LPB25" s="43"/>
      <c r="LPC25" s="43"/>
      <c r="LPD25" s="43"/>
      <c r="LPE25" s="43"/>
      <c r="LPF25" s="43"/>
      <c r="LPG25" s="43"/>
      <c r="LPH25" s="43"/>
      <c r="LPI25" s="43"/>
      <c r="LPJ25" s="43"/>
      <c r="LPK25" s="43"/>
      <c r="LPL25" s="43"/>
      <c r="LPM25" s="43"/>
      <c r="LPN25" s="43"/>
      <c r="LPO25" s="43"/>
      <c r="LPP25" s="43"/>
      <c r="LPQ25" s="43"/>
      <c r="LPR25" s="43"/>
      <c r="LPS25" s="43"/>
      <c r="LPT25" s="43"/>
      <c r="LPU25" s="43"/>
      <c r="LPV25" s="43"/>
      <c r="LPW25" s="43"/>
      <c r="LPX25" s="43"/>
      <c r="LPY25" s="43"/>
      <c r="LPZ25" s="43"/>
      <c r="LQA25" s="43"/>
      <c r="LQB25" s="43"/>
      <c r="LQC25" s="43"/>
      <c r="LQD25" s="43"/>
      <c r="LQE25" s="43"/>
      <c r="LQF25" s="43"/>
      <c r="LQG25" s="43"/>
      <c r="LQH25" s="43"/>
      <c r="LQI25" s="43"/>
      <c r="LQJ25" s="43"/>
      <c r="LQK25" s="43"/>
      <c r="LQL25" s="43"/>
      <c r="LQM25" s="43"/>
      <c r="LQN25" s="43"/>
      <c r="LQO25" s="43"/>
      <c r="LQP25" s="43"/>
      <c r="LQQ25" s="43"/>
      <c r="LQR25" s="43"/>
      <c r="LQS25" s="43"/>
      <c r="LQT25" s="43"/>
      <c r="LQU25" s="43"/>
      <c r="LQV25" s="43"/>
      <c r="LQW25" s="43"/>
      <c r="LQX25" s="43"/>
      <c r="LQY25" s="43"/>
      <c r="LQZ25" s="43"/>
      <c r="LRA25" s="43"/>
      <c r="LRB25" s="43"/>
      <c r="LRC25" s="43"/>
      <c r="LRD25" s="43"/>
      <c r="LRE25" s="43"/>
      <c r="LRF25" s="43"/>
      <c r="LRG25" s="43"/>
      <c r="LRH25" s="43"/>
      <c r="LRI25" s="43"/>
      <c r="LRJ25" s="43"/>
      <c r="LRK25" s="43"/>
      <c r="LRL25" s="43"/>
      <c r="LRM25" s="43"/>
      <c r="LRN25" s="43"/>
      <c r="LRO25" s="43"/>
      <c r="LRP25" s="43"/>
      <c r="LRQ25" s="43"/>
      <c r="LRR25" s="43"/>
      <c r="LRS25" s="43"/>
      <c r="LRT25" s="43"/>
      <c r="LRU25" s="43"/>
      <c r="LRV25" s="43"/>
      <c r="LRW25" s="43"/>
      <c r="LRX25" s="43"/>
      <c r="LRY25" s="43"/>
      <c r="LRZ25" s="43"/>
      <c r="LSA25" s="43"/>
      <c r="LSB25" s="43"/>
      <c r="LSC25" s="43"/>
      <c r="LSD25" s="43"/>
      <c r="LSE25" s="43"/>
      <c r="LSF25" s="43"/>
      <c r="LSG25" s="43"/>
      <c r="LSH25" s="43"/>
      <c r="LSI25" s="43"/>
      <c r="LSJ25" s="43"/>
      <c r="LSK25" s="43"/>
      <c r="LSL25" s="43"/>
      <c r="LSM25" s="43"/>
      <c r="LSN25" s="43"/>
      <c r="LSO25" s="43"/>
      <c r="LSP25" s="43"/>
      <c r="LSQ25" s="43"/>
      <c r="LSR25" s="43"/>
      <c r="LSS25" s="43"/>
      <c r="LST25" s="43"/>
      <c r="LSU25" s="43"/>
      <c r="LSV25" s="43"/>
      <c r="LSW25" s="43"/>
      <c r="LSX25" s="43"/>
      <c r="LSY25" s="43"/>
      <c r="LSZ25" s="43"/>
      <c r="LTA25" s="43"/>
      <c r="LTB25" s="43"/>
      <c r="LTC25" s="43"/>
      <c r="LTD25" s="43"/>
      <c r="LTE25" s="43"/>
      <c r="LTF25" s="43"/>
      <c r="LTG25" s="43"/>
      <c r="LTH25" s="43"/>
      <c r="LTI25" s="43"/>
      <c r="LTJ25" s="43"/>
      <c r="LTK25" s="43"/>
      <c r="LTL25" s="43"/>
      <c r="LTM25" s="43"/>
      <c r="LTN25" s="43"/>
      <c r="LTO25" s="43"/>
      <c r="LTP25" s="43"/>
      <c r="LTQ25" s="43"/>
      <c r="LTR25" s="43"/>
      <c r="LTS25" s="43"/>
      <c r="LTT25" s="43"/>
      <c r="LTU25" s="43"/>
      <c r="LTV25" s="43"/>
      <c r="LTW25" s="43"/>
      <c r="LTX25" s="43"/>
      <c r="LTY25" s="43"/>
      <c r="LTZ25" s="43"/>
      <c r="LUA25" s="43"/>
      <c r="LUB25" s="43"/>
      <c r="LUC25" s="43"/>
      <c r="LUD25" s="43"/>
      <c r="LUE25" s="43"/>
      <c r="LUF25" s="43"/>
      <c r="LUG25" s="43"/>
      <c r="LUH25" s="43"/>
      <c r="LUI25" s="43"/>
      <c r="LUJ25" s="43"/>
      <c r="LUK25" s="43"/>
      <c r="LUL25" s="43"/>
      <c r="LUM25" s="43"/>
      <c r="LUN25" s="43"/>
      <c r="LUO25" s="43"/>
      <c r="LUP25" s="43"/>
      <c r="LUQ25" s="43"/>
      <c r="LUR25" s="43"/>
      <c r="LUS25" s="43"/>
      <c r="LUT25" s="43"/>
      <c r="LUU25" s="43"/>
      <c r="LUV25" s="43"/>
      <c r="LUW25" s="43"/>
      <c r="LUX25" s="43"/>
      <c r="LUY25" s="43"/>
      <c r="LUZ25" s="43"/>
      <c r="LVA25" s="43"/>
      <c r="LVB25" s="43"/>
      <c r="LVC25" s="43"/>
      <c r="LVD25" s="43"/>
      <c r="LVE25" s="43"/>
      <c r="LVF25" s="43"/>
      <c r="LVG25" s="43"/>
      <c r="LVH25" s="43"/>
      <c r="LVI25" s="43"/>
      <c r="LVJ25" s="43"/>
      <c r="LVK25" s="43"/>
      <c r="LVL25" s="43"/>
      <c r="LVM25" s="43"/>
      <c r="LVN25" s="43"/>
      <c r="LVO25" s="43"/>
      <c r="LVP25" s="43"/>
      <c r="LVQ25" s="43"/>
      <c r="LVR25" s="43"/>
      <c r="LVS25" s="43"/>
      <c r="LVT25" s="43"/>
      <c r="LVU25" s="43"/>
      <c r="LVV25" s="43"/>
      <c r="LVW25" s="43"/>
      <c r="LVX25" s="43"/>
      <c r="LVY25" s="43"/>
      <c r="LVZ25" s="43"/>
      <c r="LWA25" s="43"/>
      <c r="LWB25" s="43"/>
      <c r="LWC25" s="43"/>
      <c r="LWD25" s="43"/>
      <c r="LWE25" s="43"/>
      <c r="LWF25" s="43"/>
      <c r="LWG25" s="43"/>
      <c r="LWH25" s="43"/>
      <c r="LWI25" s="43"/>
      <c r="LWJ25" s="43"/>
      <c r="LWK25" s="43"/>
      <c r="LWL25" s="43"/>
      <c r="LWM25" s="43"/>
      <c r="LWN25" s="43"/>
      <c r="LWO25" s="43"/>
      <c r="LWP25" s="43"/>
      <c r="LWQ25" s="43"/>
      <c r="LWR25" s="43"/>
      <c r="LWS25" s="43"/>
      <c r="LWT25" s="43"/>
      <c r="LWU25" s="43"/>
      <c r="LWV25" s="43"/>
      <c r="LWW25" s="43"/>
      <c r="LWX25" s="43"/>
      <c r="LWY25" s="43"/>
      <c r="LWZ25" s="43"/>
      <c r="LXA25" s="43"/>
      <c r="LXB25" s="43"/>
      <c r="LXC25" s="43"/>
      <c r="LXD25" s="43"/>
      <c r="LXE25" s="43"/>
      <c r="LXF25" s="43"/>
      <c r="LXG25" s="43"/>
      <c r="LXH25" s="43"/>
      <c r="LXI25" s="43"/>
      <c r="LXJ25" s="43"/>
      <c r="LXK25" s="43"/>
      <c r="LXL25" s="43"/>
      <c r="LXM25" s="43"/>
      <c r="LXN25" s="43"/>
      <c r="LXO25" s="43"/>
      <c r="LXP25" s="43"/>
      <c r="LXQ25" s="43"/>
      <c r="LXR25" s="43"/>
      <c r="LXS25" s="43"/>
      <c r="LXT25" s="43"/>
      <c r="LXU25" s="43"/>
      <c r="LXV25" s="43"/>
      <c r="LXW25" s="43"/>
      <c r="LXX25" s="43"/>
      <c r="LXY25" s="43"/>
      <c r="LXZ25" s="43"/>
      <c r="LYA25" s="43"/>
      <c r="LYB25" s="43"/>
      <c r="LYC25" s="43"/>
      <c r="LYD25" s="43"/>
      <c r="LYE25" s="43"/>
      <c r="LYF25" s="43"/>
      <c r="LYG25" s="43"/>
      <c r="LYH25" s="43"/>
      <c r="LYI25" s="43"/>
      <c r="LYJ25" s="43"/>
      <c r="LYK25" s="43"/>
      <c r="LYL25" s="43"/>
      <c r="LYM25" s="43"/>
      <c r="LYN25" s="43"/>
      <c r="LYO25" s="43"/>
      <c r="LYP25" s="43"/>
      <c r="LYQ25" s="43"/>
      <c r="LYR25" s="43"/>
      <c r="LYS25" s="43"/>
      <c r="LYT25" s="43"/>
      <c r="LYU25" s="43"/>
      <c r="LYV25" s="43"/>
      <c r="LYW25" s="43"/>
      <c r="LYX25" s="43"/>
      <c r="LYY25" s="43"/>
      <c r="LYZ25" s="43"/>
      <c r="LZA25" s="43"/>
      <c r="LZB25" s="43"/>
      <c r="LZC25" s="43"/>
      <c r="LZD25" s="43"/>
      <c r="LZE25" s="43"/>
      <c r="LZF25" s="43"/>
      <c r="LZG25" s="43"/>
      <c r="LZH25" s="43"/>
      <c r="LZI25" s="43"/>
      <c r="LZJ25" s="43"/>
      <c r="LZK25" s="43"/>
      <c r="LZL25" s="43"/>
      <c r="LZM25" s="43"/>
      <c r="LZN25" s="43"/>
      <c r="LZO25" s="43"/>
      <c r="LZP25" s="43"/>
      <c r="LZQ25" s="43"/>
      <c r="LZR25" s="43"/>
      <c r="LZS25" s="43"/>
      <c r="LZT25" s="43"/>
      <c r="LZU25" s="43"/>
      <c r="LZV25" s="43"/>
      <c r="LZW25" s="43"/>
      <c r="LZX25" s="43"/>
      <c r="LZY25" s="43"/>
      <c r="LZZ25" s="43"/>
      <c r="MAA25" s="43"/>
      <c r="MAB25" s="43"/>
      <c r="MAC25" s="43"/>
      <c r="MAD25" s="43"/>
      <c r="MAE25" s="43"/>
      <c r="MAF25" s="43"/>
      <c r="MAG25" s="43"/>
      <c r="MAH25" s="43"/>
      <c r="MAI25" s="43"/>
      <c r="MAJ25" s="43"/>
      <c r="MAK25" s="43"/>
      <c r="MAL25" s="43"/>
      <c r="MAM25" s="43"/>
      <c r="MAN25" s="43"/>
      <c r="MAO25" s="43"/>
      <c r="MAP25" s="43"/>
      <c r="MAQ25" s="43"/>
      <c r="MAR25" s="43"/>
      <c r="MAS25" s="43"/>
      <c r="MAT25" s="43"/>
      <c r="MAU25" s="43"/>
      <c r="MAV25" s="43"/>
      <c r="MAW25" s="43"/>
      <c r="MAX25" s="43"/>
      <c r="MAY25" s="43"/>
      <c r="MAZ25" s="43"/>
      <c r="MBA25" s="43"/>
      <c r="MBB25" s="43"/>
      <c r="MBC25" s="43"/>
      <c r="MBD25" s="43"/>
      <c r="MBE25" s="43"/>
      <c r="MBF25" s="43"/>
      <c r="MBG25" s="43"/>
      <c r="MBH25" s="43"/>
      <c r="MBI25" s="43"/>
      <c r="MBJ25" s="43"/>
      <c r="MBK25" s="43"/>
      <c r="MBL25" s="43"/>
      <c r="MBM25" s="43"/>
      <c r="MBN25" s="43"/>
      <c r="MBO25" s="43"/>
      <c r="MBP25" s="43"/>
      <c r="MBQ25" s="43"/>
      <c r="MBR25" s="43"/>
      <c r="MBS25" s="43"/>
      <c r="MBT25" s="43"/>
      <c r="MBU25" s="43"/>
      <c r="MBV25" s="43"/>
      <c r="MBW25" s="43"/>
      <c r="MBX25" s="43"/>
      <c r="MBY25" s="43"/>
      <c r="MBZ25" s="43"/>
      <c r="MCA25" s="43"/>
      <c r="MCB25" s="43"/>
      <c r="MCC25" s="43"/>
      <c r="MCD25" s="43"/>
      <c r="MCE25" s="43"/>
      <c r="MCF25" s="43"/>
      <c r="MCG25" s="43"/>
      <c r="MCH25" s="43"/>
      <c r="MCI25" s="43"/>
      <c r="MCJ25" s="43"/>
      <c r="MCK25" s="43"/>
      <c r="MCL25" s="43"/>
      <c r="MCM25" s="43"/>
      <c r="MCN25" s="43"/>
      <c r="MCO25" s="43"/>
      <c r="MCP25" s="43"/>
      <c r="MCQ25" s="43"/>
      <c r="MCR25" s="43"/>
      <c r="MCS25" s="43"/>
      <c r="MCT25" s="43"/>
      <c r="MCU25" s="43"/>
      <c r="MCV25" s="43"/>
      <c r="MCW25" s="43"/>
      <c r="MCX25" s="43"/>
      <c r="MCY25" s="43"/>
      <c r="MCZ25" s="43"/>
      <c r="MDA25" s="43"/>
      <c r="MDB25" s="43"/>
      <c r="MDC25" s="43"/>
      <c r="MDD25" s="43"/>
      <c r="MDE25" s="43"/>
      <c r="MDF25" s="43"/>
      <c r="MDG25" s="43"/>
      <c r="MDH25" s="43"/>
      <c r="MDI25" s="43"/>
      <c r="MDJ25" s="43"/>
      <c r="MDK25" s="43"/>
      <c r="MDL25" s="43"/>
      <c r="MDM25" s="43"/>
      <c r="MDN25" s="43"/>
      <c r="MDO25" s="43"/>
      <c r="MDP25" s="43"/>
      <c r="MDQ25" s="43"/>
      <c r="MDR25" s="43"/>
      <c r="MDS25" s="43"/>
      <c r="MDT25" s="43"/>
      <c r="MDU25" s="43"/>
      <c r="MDV25" s="43"/>
      <c r="MDW25" s="43"/>
      <c r="MDX25" s="43"/>
      <c r="MDY25" s="43"/>
      <c r="MDZ25" s="43"/>
      <c r="MEA25" s="43"/>
      <c r="MEB25" s="43"/>
      <c r="MEC25" s="43"/>
      <c r="MED25" s="43"/>
      <c r="MEE25" s="43"/>
      <c r="MEF25" s="43"/>
      <c r="MEG25" s="43"/>
      <c r="MEH25" s="43"/>
      <c r="MEI25" s="43"/>
      <c r="MEJ25" s="43"/>
      <c r="MEK25" s="43"/>
      <c r="MEL25" s="43"/>
      <c r="MEM25" s="43"/>
      <c r="MEN25" s="43"/>
      <c r="MEO25" s="43"/>
      <c r="MEP25" s="43"/>
      <c r="MEQ25" s="43"/>
      <c r="MER25" s="43"/>
      <c r="MES25" s="43"/>
      <c r="MET25" s="43"/>
      <c r="MEU25" s="43"/>
      <c r="MEV25" s="43"/>
      <c r="MEW25" s="43"/>
      <c r="MEX25" s="43"/>
      <c r="MEY25" s="43"/>
      <c r="MEZ25" s="43"/>
      <c r="MFA25" s="43"/>
      <c r="MFB25" s="43"/>
      <c r="MFC25" s="43"/>
      <c r="MFD25" s="43"/>
      <c r="MFE25" s="43"/>
      <c r="MFF25" s="43"/>
      <c r="MFG25" s="43"/>
      <c r="MFH25" s="43"/>
      <c r="MFI25" s="43"/>
      <c r="MFJ25" s="43"/>
      <c r="MFK25" s="43"/>
      <c r="MFL25" s="43"/>
      <c r="MFM25" s="43"/>
      <c r="MFN25" s="43"/>
      <c r="MFO25" s="43"/>
      <c r="MFP25" s="43"/>
      <c r="MFQ25" s="43"/>
      <c r="MFR25" s="43"/>
      <c r="MFS25" s="43"/>
      <c r="MFT25" s="43"/>
      <c r="MFU25" s="43"/>
      <c r="MFV25" s="43"/>
      <c r="MFW25" s="43"/>
      <c r="MFX25" s="43"/>
      <c r="MFY25" s="43"/>
      <c r="MFZ25" s="43"/>
      <c r="MGA25" s="43"/>
      <c r="MGB25" s="43"/>
      <c r="MGC25" s="43"/>
      <c r="MGD25" s="43"/>
      <c r="MGE25" s="43"/>
      <c r="MGF25" s="43"/>
      <c r="MGG25" s="43"/>
      <c r="MGH25" s="43"/>
      <c r="MGI25" s="43"/>
      <c r="MGJ25" s="43"/>
      <c r="MGK25" s="43"/>
      <c r="MGL25" s="43"/>
      <c r="MGM25" s="43"/>
      <c r="MGN25" s="43"/>
      <c r="MGO25" s="43"/>
      <c r="MGP25" s="43"/>
      <c r="MGQ25" s="43"/>
      <c r="MGR25" s="43"/>
      <c r="MGS25" s="43"/>
      <c r="MGT25" s="43"/>
      <c r="MGU25" s="43"/>
      <c r="MGV25" s="43"/>
      <c r="MGW25" s="43"/>
      <c r="MGX25" s="43"/>
      <c r="MGY25" s="43"/>
      <c r="MGZ25" s="43"/>
      <c r="MHA25" s="43"/>
      <c r="MHB25" s="43"/>
      <c r="MHC25" s="43"/>
      <c r="MHD25" s="43"/>
      <c r="MHE25" s="43"/>
      <c r="MHF25" s="43"/>
      <c r="MHG25" s="43"/>
      <c r="MHH25" s="43"/>
      <c r="MHI25" s="43"/>
      <c r="MHJ25" s="43"/>
      <c r="MHK25" s="43"/>
      <c r="MHL25" s="43"/>
      <c r="MHM25" s="43"/>
      <c r="MHN25" s="43"/>
      <c r="MHO25" s="43"/>
      <c r="MHP25" s="43"/>
      <c r="MHQ25" s="43"/>
      <c r="MHR25" s="43"/>
      <c r="MHS25" s="43"/>
      <c r="MHT25" s="43"/>
      <c r="MHU25" s="43"/>
      <c r="MHV25" s="43"/>
      <c r="MHW25" s="43"/>
      <c r="MHX25" s="43"/>
      <c r="MHY25" s="43"/>
      <c r="MHZ25" s="43"/>
      <c r="MIA25" s="43"/>
      <c r="MIB25" s="43"/>
      <c r="MIC25" s="43"/>
      <c r="MID25" s="43"/>
      <c r="MIE25" s="43"/>
      <c r="MIF25" s="43"/>
      <c r="MIG25" s="43"/>
      <c r="MIH25" s="43"/>
      <c r="MII25" s="43"/>
      <c r="MIJ25" s="43"/>
      <c r="MIK25" s="43"/>
      <c r="MIL25" s="43"/>
      <c r="MIM25" s="43"/>
      <c r="MIN25" s="43"/>
      <c r="MIO25" s="43"/>
      <c r="MIP25" s="43"/>
      <c r="MIQ25" s="43"/>
      <c r="MIR25" s="43"/>
      <c r="MIS25" s="43"/>
      <c r="MIT25" s="43"/>
      <c r="MIU25" s="43"/>
      <c r="MIV25" s="43"/>
      <c r="MIW25" s="43"/>
      <c r="MIX25" s="43"/>
      <c r="MIY25" s="43"/>
      <c r="MIZ25" s="43"/>
      <c r="MJA25" s="43"/>
      <c r="MJB25" s="43"/>
      <c r="MJC25" s="43"/>
      <c r="MJD25" s="43"/>
      <c r="MJE25" s="43"/>
      <c r="MJF25" s="43"/>
      <c r="MJG25" s="43"/>
      <c r="MJH25" s="43"/>
      <c r="MJI25" s="43"/>
      <c r="MJJ25" s="43"/>
      <c r="MJK25" s="43"/>
      <c r="MJL25" s="43"/>
      <c r="MJM25" s="43"/>
      <c r="MJN25" s="43"/>
      <c r="MJO25" s="43"/>
      <c r="MJP25" s="43"/>
      <c r="MJQ25" s="43"/>
      <c r="MJR25" s="43"/>
      <c r="MJS25" s="43"/>
      <c r="MJT25" s="43"/>
      <c r="MJU25" s="43"/>
      <c r="MJV25" s="43"/>
      <c r="MJW25" s="43"/>
      <c r="MJX25" s="43"/>
      <c r="MJY25" s="43"/>
      <c r="MJZ25" s="43"/>
      <c r="MKA25" s="43"/>
      <c r="MKB25" s="43"/>
      <c r="MKC25" s="43"/>
      <c r="MKD25" s="43"/>
      <c r="MKE25" s="43"/>
      <c r="MKF25" s="43"/>
      <c r="MKG25" s="43"/>
      <c r="MKH25" s="43"/>
      <c r="MKI25" s="43"/>
      <c r="MKJ25" s="43"/>
      <c r="MKK25" s="43"/>
      <c r="MKL25" s="43"/>
      <c r="MKM25" s="43"/>
      <c r="MKN25" s="43"/>
      <c r="MKO25" s="43"/>
      <c r="MKP25" s="43"/>
      <c r="MKQ25" s="43"/>
      <c r="MKR25" s="43"/>
      <c r="MKS25" s="43"/>
      <c r="MKT25" s="43"/>
      <c r="MKU25" s="43"/>
      <c r="MKV25" s="43"/>
      <c r="MKW25" s="43"/>
      <c r="MKX25" s="43"/>
      <c r="MKY25" s="43"/>
      <c r="MKZ25" s="43"/>
      <c r="MLA25" s="43"/>
      <c r="MLB25" s="43"/>
      <c r="MLC25" s="43"/>
      <c r="MLD25" s="43"/>
      <c r="MLE25" s="43"/>
      <c r="MLF25" s="43"/>
      <c r="MLG25" s="43"/>
      <c r="MLH25" s="43"/>
      <c r="MLI25" s="43"/>
      <c r="MLJ25" s="43"/>
      <c r="MLK25" s="43"/>
      <c r="MLL25" s="43"/>
      <c r="MLM25" s="43"/>
      <c r="MLN25" s="43"/>
      <c r="MLO25" s="43"/>
      <c r="MLP25" s="43"/>
      <c r="MLQ25" s="43"/>
      <c r="MLR25" s="43"/>
      <c r="MLS25" s="43"/>
      <c r="MLT25" s="43"/>
      <c r="MLU25" s="43"/>
      <c r="MLV25" s="43"/>
      <c r="MLW25" s="43"/>
      <c r="MLX25" s="43"/>
      <c r="MLY25" s="43"/>
      <c r="MLZ25" s="43"/>
      <c r="MMA25" s="43"/>
      <c r="MMB25" s="43"/>
      <c r="MMC25" s="43"/>
      <c r="MMD25" s="43"/>
      <c r="MME25" s="43"/>
      <c r="MMF25" s="43"/>
      <c r="MMG25" s="43"/>
      <c r="MMH25" s="43"/>
      <c r="MMI25" s="43"/>
      <c r="MMJ25" s="43"/>
      <c r="MMK25" s="43"/>
      <c r="MML25" s="43"/>
      <c r="MMM25" s="43"/>
      <c r="MMN25" s="43"/>
      <c r="MMO25" s="43"/>
      <c r="MMP25" s="43"/>
      <c r="MMQ25" s="43"/>
      <c r="MMR25" s="43"/>
      <c r="MMS25" s="43"/>
      <c r="MMT25" s="43"/>
      <c r="MMU25" s="43"/>
      <c r="MMV25" s="43"/>
      <c r="MMW25" s="43"/>
      <c r="MMX25" s="43"/>
      <c r="MMY25" s="43"/>
      <c r="MMZ25" s="43"/>
      <c r="MNA25" s="43"/>
      <c r="MNB25" s="43"/>
      <c r="MNC25" s="43"/>
      <c r="MND25" s="43"/>
      <c r="MNE25" s="43"/>
      <c r="MNF25" s="43"/>
      <c r="MNG25" s="43"/>
      <c r="MNH25" s="43"/>
      <c r="MNI25" s="43"/>
      <c r="MNJ25" s="43"/>
      <c r="MNK25" s="43"/>
      <c r="MNL25" s="43"/>
      <c r="MNM25" s="43"/>
      <c r="MNN25" s="43"/>
      <c r="MNO25" s="43"/>
      <c r="MNP25" s="43"/>
      <c r="MNQ25" s="43"/>
      <c r="MNR25" s="43"/>
      <c r="MNS25" s="43"/>
      <c r="MNT25" s="43"/>
      <c r="MNU25" s="43"/>
      <c r="MNV25" s="43"/>
      <c r="MNW25" s="43"/>
      <c r="MNX25" s="43"/>
      <c r="MNY25" s="43"/>
      <c r="MNZ25" s="43"/>
      <c r="MOA25" s="43"/>
      <c r="MOB25" s="43"/>
      <c r="MOC25" s="43"/>
      <c r="MOD25" s="43"/>
      <c r="MOE25" s="43"/>
      <c r="MOF25" s="43"/>
      <c r="MOG25" s="43"/>
      <c r="MOH25" s="43"/>
      <c r="MOI25" s="43"/>
      <c r="MOJ25" s="43"/>
      <c r="MOK25" s="43"/>
      <c r="MOL25" s="43"/>
      <c r="MOM25" s="43"/>
      <c r="MON25" s="43"/>
      <c r="MOO25" s="43"/>
      <c r="MOP25" s="43"/>
      <c r="MOQ25" s="43"/>
      <c r="MOR25" s="43"/>
      <c r="MOS25" s="43"/>
      <c r="MOT25" s="43"/>
      <c r="MOU25" s="43"/>
      <c r="MOV25" s="43"/>
      <c r="MOW25" s="43"/>
      <c r="MOX25" s="43"/>
      <c r="MOY25" s="43"/>
      <c r="MOZ25" s="43"/>
      <c r="MPA25" s="43"/>
      <c r="MPB25" s="43"/>
      <c r="MPC25" s="43"/>
      <c r="MPD25" s="43"/>
      <c r="MPE25" s="43"/>
      <c r="MPF25" s="43"/>
      <c r="MPG25" s="43"/>
      <c r="MPH25" s="43"/>
      <c r="MPI25" s="43"/>
      <c r="MPJ25" s="43"/>
      <c r="MPK25" s="43"/>
      <c r="MPL25" s="43"/>
      <c r="MPM25" s="43"/>
      <c r="MPN25" s="43"/>
      <c r="MPO25" s="43"/>
      <c r="MPP25" s="43"/>
      <c r="MPQ25" s="43"/>
      <c r="MPR25" s="43"/>
      <c r="MPS25" s="43"/>
      <c r="MPT25" s="43"/>
      <c r="MPU25" s="43"/>
      <c r="MPV25" s="43"/>
      <c r="MPW25" s="43"/>
      <c r="MPX25" s="43"/>
      <c r="MPY25" s="43"/>
      <c r="MPZ25" s="43"/>
      <c r="MQA25" s="43"/>
      <c r="MQB25" s="43"/>
      <c r="MQC25" s="43"/>
      <c r="MQD25" s="43"/>
      <c r="MQE25" s="43"/>
      <c r="MQF25" s="43"/>
      <c r="MQG25" s="43"/>
      <c r="MQH25" s="43"/>
      <c r="MQI25" s="43"/>
      <c r="MQJ25" s="43"/>
      <c r="MQK25" s="43"/>
      <c r="MQL25" s="43"/>
      <c r="MQM25" s="43"/>
      <c r="MQN25" s="43"/>
      <c r="MQO25" s="43"/>
      <c r="MQP25" s="43"/>
      <c r="MQQ25" s="43"/>
      <c r="MQR25" s="43"/>
      <c r="MQS25" s="43"/>
      <c r="MQT25" s="43"/>
      <c r="MQU25" s="43"/>
      <c r="MQV25" s="43"/>
      <c r="MQW25" s="43"/>
      <c r="MQX25" s="43"/>
      <c r="MQY25" s="43"/>
      <c r="MQZ25" s="43"/>
      <c r="MRA25" s="43"/>
      <c r="MRB25" s="43"/>
      <c r="MRC25" s="43"/>
      <c r="MRD25" s="43"/>
      <c r="MRE25" s="43"/>
      <c r="MRF25" s="43"/>
      <c r="MRG25" s="43"/>
      <c r="MRH25" s="43"/>
      <c r="MRI25" s="43"/>
      <c r="MRJ25" s="43"/>
      <c r="MRK25" s="43"/>
      <c r="MRL25" s="43"/>
      <c r="MRM25" s="43"/>
      <c r="MRN25" s="43"/>
      <c r="MRO25" s="43"/>
      <c r="MRP25" s="43"/>
      <c r="MRQ25" s="43"/>
      <c r="MRR25" s="43"/>
      <c r="MRS25" s="43"/>
      <c r="MRT25" s="43"/>
      <c r="MRU25" s="43"/>
      <c r="MRV25" s="43"/>
      <c r="MRW25" s="43"/>
      <c r="MRX25" s="43"/>
      <c r="MRY25" s="43"/>
      <c r="MRZ25" s="43"/>
      <c r="MSA25" s="43"/>
      <c r="MSB25" s="43"/>
      <c r="MSC25" s="43"/>
      <c r="MSD25" s="43"/>
      <c r="MSE25" s="43"/>
      <c r="MSF25" s="43"/>
      <c r="MSG25" s="43"/>
      <c r="MSH25" s="43"/>
      <c r="MSI25" s="43"/>
      <c r="MSJ25" s="43"/>
      <c r="MSK25" s="43"/>
      <c r="MSL25" s="43"/>
      <c r="MSM25" s="43"/>
      <c r="MSN25" s="43"/>
      <c r="MSO25" s="43"/>
      <c r="MSP25" s="43"/>
      <c r="MSQ25" s="43"/>
      <c r="MSR25" s="43"/>
      <c r="MSS25" s="43"/>
      <c r="MST25" s="43"/>
      <c r="MSU25" s="43"/>
      <c r="MSV25" s="43"/>
      <c r="MSW25" s="43"/>
      <c r="MSX25" s="43"/>
      <c r="MSY25" s="43"/>
      <c r="MSZ25" s="43"/>
      <c r="MTA25" s="43"/>
      <c r="MTB25" s="43"/>
      <c r="MTC25" s="43"/>
      <c r="MTD25" s="43"/>
      <c r="MTE25" s="43"/>
      <c r="MTF25" s="43"/>
      <c r="MTG25" s="43"/>
      <c r="MTH25" s="43"/>
      <c r="MTI25" s="43"/>
      <c r="MTJ25" s="43"/>
      <c r="MTK25" s="43"/>
      <c r="MTL25" s="43"/>
      <c r="MTM25" s="43"/>
      <c r="MTN25" s="43"/>
      <c r="MTO25" s="43"/>
      <c r="MTP25" s="43"/>
      <c r="MTQ25" s="43"/>
      <c r="MTR25" s="43"/>
      <c r="MTS25" s="43"/>
      <c r="MTT25" s="43"/>
      <c r="MTU25" s="43"/>
      <c r="MTV25" s="43"/>
      <c r="MTW25" s="43"/>
      <c r="MTX25" s="43"/>
      <c r="MTY25" s="43"/>
      <c r="MTZ25" s="43"/>
      <c r="MUA25" s="43"/>
      <c r="MUB25" s="43"/>
      <c r="MUC25" s="43"/>
      <c r="MUD25" s="43"/>
      <c r="MUE25" s="43"/>
      <c r="MUF25" s="43"/>
      <c r="MUG25" s="43"/>
      <c r="MUH25" s="43"/>
      <c r="MUI25" s="43"/>
      <c r="MUJ25" s="43"/>
      <c r="MUK25" s="43"/>
      <c r="MUL25" s="43"/>
      <c r="MUM25" s="43"/>
      <c r="MUN25" s="43"/>
      <c r="MUO25" s="43"/>
      <c r="MUP25" s="43"/>
      <c r="MUQ25" s="43"/>
      <c r="MUR25" s="43"/>
      <c r="MUS25" s="43"/>
      <c r="MUT25" s="43"/>
      <c r="MUU25" s="43"/>
      <c r="MUV25" s="43"/>
      <c r="MUW25" s="43"/>
      <c r="MUX25" s="43"/>
      <c r="MUY25" s="43"/>
      <c r="MUZ25" s="43"/>
      <c r="MVA25" s="43"/>
      <c r="MVB25" s="43"/>
      <c r="MVC25" s="43"/>
      <c r="MVD25" s="43"/>
      <c r="MVE25" s="43"/>
      <c r="MVF25" s="43"/>
      <c r="MVG25" s="43"/>
      <c r="MVH25" s="43"/>
      <c r="MVI25" s="43"/>
      <c r="MVJ25" s="43"/>
      <c r="MVK25" s="43"/>
      <c r="MVL25" s="43"/>
      <c r="MVM25" s="43"/>
      <c r="MVN25" s="43"/>
      <c r="MVO25" s="43"/>
      <c r="MVP25" s="43"/>
      <c r="MVQ25" s="43"/>
      <c r="MVR25" s="43"/>
      <c r="MVS25" s="43"/>
      <c r="MVT25" s="43"/>
      <c r="MVU25" s="43"/>
      <c r="MVV25" s="43"/>
      <c r="MVW25" s="43"/>
      <c r="MVX25" s="43"/>
      <c r="MVY25" s="43"/>
      <c r="MVZ25" s="43"/>
      <c r="MWA25" s="43"/>
      <c r="MWB25" s="43"/>
      <c r="MWC25" s="43"/>
      <c r="MWD25" s="43"/>
      <c r="MWE25" s="43"/>
      <c r="MWF25" s="43"/>
      <c r="MWG25" s="43"/>
      <c r="MWH25" s="43"/>
      <c r="MWI25" s="43"/>
      <c r="MWJ25" s="43"/>
      <c r="MWK25" s="43"/>
      <c r="MWL25" s="43"/>
      <c r="MWM25" s="43"/>
      <c r="MWN25" s="43"/>
      <c r="MWO25" s="43"/>
      <c r="MWP25" s="43"/>
      <c r="MWQ25" s="43"/>
      <c r="MWR25" s="43"/>
      <c r="MWS25" s="43"/>
      <c r="MWT25" s="43"/>
      <c r="MWU25" s="43"/>
      <c r="MWV25" s="43"/>
      <c r="MWW25" s="43"/>
      <c r="MWX25" s="43"/>
      <c r="MWY25" s="43"/>
      <c r="MWZ25" s="43"/>
      <c r="MXA25" s="43"/>
      <c r="MXB25" s="43"/>
      <c r="MXC25" s="43"/>
      <c r="MXD25" s="43"/>
      <c r="MXE25" s="43"/>
      <c r="MXF25" s="43"/>
      <c r="MXG25" s="43"/>
      <c r="MXH25" s="43"/>
      <c r="MXI25" s="43"/>
      <c r="MXJ25" s="43"/>
      <c r="MXK25" s="43"/>
      <c r="MXL25" s="43"/>
      <c r="MXM25" s="43"/>
      <c r="MXN25" s="43"/>
      <c r="MXO25" s="43"/>
      <c r="MXP25" s="43"/>
      <c r="MXQ25" s="43"/>
      <c r="MXR25" s="43"/>
      <c r="MXS25" s="43"/>
      <c r="MXT25" s="43"/>
      <c r="MXU25" s="43"/>
      <c r="MXV25" s="43"/>
      <c r="MXW25" s="43"/>
      <c r="MXX25" s="43"/>
      <c r="MXY25" s="43"/>
      <c r="MXZ25" s="43"/>
      <c r="MYA25" s="43"/>
      <c r="MYB25" s="43"/>
      <c r="MYC25" s="43"/>
      <c r="MYD25" s="43"/>
      <c r="MYE25" s="43"/>
      <c r="MYF25" s="43"/>
      <c r="MYG25" s="43"/>
      <c r="MYH25" s="43"/>
      <c r="MYI25" s="43"/>
      <c r="MYJ25" s="43"/>
      <c r="MYK25" s="43"/>
      <c r="MYL25" s="43"/>
      <c r="MYM25" s="43"/>
      <c r="MYN25" s="43"/>
      <c r="MYO25" s="43"/>
      <c r="MYP25" s="43"/>
      <c r="MYQ25" s="43"/>
      <c r="MYR25" s="43"/>
      <c r="MYS25" s="43"/>
      <c r="MYT25" s="43"/>
      <c r="MYU25" s="43"/>
      <c r="MYV25" s="43"/>
      <c r="MYW25" s="43"/>
      <c r="MYX25" s="43"/>
      <c r="MYY25" s="43"/>
      <c r="MYZ25" s="43"/>
      <c r="MZA25" s="43"/>
      <c r="MZB25" s="43"/>
      <c r="MZC25" s="43"/>
      <c r="MZD25" s="43"/>
      <c r="MZE25" s="43"/>
      <c r="MZF25" s="43"/>
      <c r="MZG25" s="43"/>
      <c r="MZH25" s="43"/>
      <c r="MZI25" s="43"/>
      <c r="MZJ25" s="43"/>
      <c r="MZK25" s="43"/>
      <c r="MZL25" s="43"/>
      <c r="MZM25" s="43"/>
      <c r="MZN25" s="43"/>
      <c r="MZO25" s="43"/>
      <c r="MZP25" s="43"/>
      <c r="MZQ25" s="43"/>
      <c r="MZR25" s="43"/>
      <c r="MZS25" s="43"/>
      <c r="MZT25" s="43"/>
      <c r="MZU25" s="43"/>
      <c r="MZV25" s="43"/>
      <c r="MZW25" s="43"/>
      <c r="MZX25" s="43"/>
      <c r="MZY25" s="43"/>
      <c r="MZZ25" s="43"/>
      <c r="NAA25" s="43"/>
      <c r="NAB25" s="43"/>
      <c r="NAC25" s="43"/>
      <c r="NAD25" s="43"/>
      <c r="NAE25" s="43"/>
      <c r="NAF25" s="43"/>
      <c r="NAG25" s="43"/>
      <c r="NAH25" s="43"/>
      <c r="NAI25" s="43"/>
      <c r="NAJ25" s="43"/>
      <c r="NAK25" s="43"/>
      <c r="NAL25" s="43"/>
      <c r="NAM25" s="43"/>
      <c r="NAN25" s="43"/>
      <c r="NAO25" s="43"/>
      <c r="NAP25" s="43"/>
      <c r="NAQ25" s="43"/>
      <c r="NAR25" s="43"/>
      <c r="NAS25" s="43"/>
      <c r="NAT25" s="43"/>
      <c r="NAU25" s="43"/>
      <c r="NAV25" s="43"/>
      <c r="NAW25" s="43"/>
      <c r="NAX25" s="43"/>
      <c r="NAY25" s="43"/>
      <c r="NAZ25" s="43"/>
      <c r="NBA25" s="43"/>
      <c r="NBB25" s="43"/>
      <c r="NBC25" s="43"/>
      <c r="NBD25" s="43"/>
      <c r="NBE25" s="43"/>
      <c r="NBF25" s="43"/>
      <c r="NBG25" s="43"/>
      <c r="NBH25" s="43"/>
      <c r="NBI25" s="43"/>
      <c r="NBJ25" s="43"/>
      <c r="NBK25" s="43"/>
      <c r="NBL25" s="43"/>
      <c r="NBM25" s="43"/>
      <c r="NBN25" s="43"/>
      <c r="NBO25" s="43"/>
      <c r="NBP25" s="43"/>
      <c r="NBQ25" s="43"/>
      <c r="NBR25" s="43"/>
      <c r="NBS25" s="43"/>
      <c r="NBT25" s="43"/>
      <c r="NBU25" s="43"/>
      <c r="NBV25" s="43"/>
      <c r="NBW25" s="43"/>
      <c r="NBX25" s="43"/>
      <c r="NBY25" s="43"/>
      <c r="NBZ25" s="43"/>
      <c r="NCA25" s="43"/>
      <c r="NCB25" s="43"/>
      <c r="NCC25" s="43"/>
      <c r="NCD25" s="43"/>
      <c r="NCE25" s="43"/>
      <c r="NCF25" s="43"/>
      <c r="NCG25" s="43"/>
      <c r="NCH25" s="43"/>
      <c r="NCI25" s="43"/>
      <c r="NCJ25" s="43"/>
      <c r="NCK25" s="43"/>
      <c r="NCL25" s="43"/>
      <c r="NCM25" s="43"/>
      <c r="NCN25" s="43"/>
      <c r="NCO25" s="43"/>
      <c r="NCP25" s="43"/>
      <c r="NCQ25" s="43"/>
      <c r="NCR25" s="43"/>
      <c r="NCS25" s="43"/>
      <c r="NCT25" s="43"/>
      <c r="NCU25" s="43"/>
      <c r="NCV25" s="43"/>
      <c r="NCW25" s="43"/>
      <c r="NCX25" s="43"/>
      <c r="NCY25" s="43"/>
      <c r="NCZ25" s="43"/>
      <c r="NDA25" s="43"/>
      <c r="NDB25" s="43"/>
      <c r="NDC25" s="43"/>
      <c r="NDD25" s="43"/>
      <c r="NDE25" s="43"/>
      <c r="NDF25" s="43"/>
      <c r="NDG25" s="43"/>
      <c r="NDH25" s="43"/>
      <c r="NDI25" s="43"/>
      <c r="NDJ25" s="43"/>
      <c r="NDK25" s="43"/>
      <c r="NDL25" s="43"/>
      <c r="NDM25" s="43"/>
      <c r="NDN25" s="43"/>
      <c r="NDO25" s="43"/>
      <c r="NDP25" s="43"/>
      <c r="NDQ25" s="43"/>
      <c r="NDR25" s="43"/>
      <c r="NDS25" s="43"/>
      <c r="NDT25" s="43"/>
      <c r="NDU25" s="43"/>
      <c r="NDV25" s="43"/>
      <c r="NDW25" s="43"/>
      <c r="NDX25" s="43"/>
      <c r="NDY25" s="43"/>
      <c r="NDZ25" s="43"/>
      <c r="NEA25" s="43"/>
      <c r="NEB25" s="43"/>
      <c r="NEC25" s="43"/>
      <c r="NED25" s="43"/>
      <c r="NEE25" s="43"/>
      <c r="NEF25" s="43"/>
      <c r="NEG25" s="43"/>
      <c r="NEH25" s="43"/>
      <c r="NEI25" s="43"/>
      <c r="NEJ25" s="43"/>
      <c r="NEK25" s="43"/>
      <c r="NEL25" s="43"/>
      <c r="NEM25" s="43"/>
      <c r="NEN25" s="43"/>
      <c r="NEO25" s="43"/>
      <c r="NEP25" s="43"/>
      <c r="NEQ25" s="43"/>
      <c r="NER25" s="43"/>
      <c r="NES25" s="43"/>
      <c r="NET25" s="43"/>
      <c r="NEU25" s="43"/>
      <c r="NEV25" s="43"/>
      <c r="NEW25" s="43"/>
      <c r="NEX25" s="43"/>
      <c r="NEY25" s="43"/>
      <c r="NEZ25" s="43"/>
      <c r="NFA25" s="43"/>
      <c r="NFB25" s="43"/>
      <c r="NFC25" s="43"/>
      <c r="NFD25" s="43"/>
      <c r="NFE25" s="43"/>
      <c r="NFF25" s="43"/>
      <c r="NFG25" s="43"/>
      <c r="NFH25" s="43"/>
      <c r="NFI25" s="43"/>
      <c r="NFJ25" s="43"/>
      <c r="NFK25" s="43"/>
      <c r="NFL25" s="43"/>
      <c r="NFM25" s="43"/>
      <c r="NFN25" s="43"/>
      <c r="NFO25" s="43"/>
      <c r="NFP25" s="43"/>
      <c r="NFQ25" s="43"/>
      <c r="NFR25" s="43"/>
      <c r="NFS25" s="43"/>
      <c r="NFT25" s="43"/>
      <c r="NFU25" s="43"/>
      <c r="NFV25" s="43"/>
      <c r="NFW25" s="43"/>
      <c r="NFX25" s="43"/>
      <c r="NFY25" s="43"/>
      <c r="NFZ25" s="43"/>
      <c r="NGA25" s="43"/>
      <c r="NGB25" s="43"/>
      <c r="NGC25" s="43"/>
      <c r="NGD25" s="43"/>
      <c r="NGE25" s="43"/>
      <c r="NGF25" s="43"/>
      <c r="NGG25" s="43"/>
      <c r="NGH25" s="43"/>
      <c r="NGI25" s="43"/>
      <c r="NGJ25" s="43"/>
      <c r="NGK25" s="43"/>
      <c r="NGL25" s="43"/>
      <c r="NGM25" s="43"/>
      <c r="NGN25" s="43"/>
      <c r="NGO25" s="43"/>
      <c r="NGP25" s="43"/>
      <c r="NGQ25" s="43"/>
      <c r="NGR25" s="43"/>
      <c r="NGS25" s="43"/>
      <c r="NGT25" s="43"/>
      <c r="NGU25" s="43"/>
      <c r="NGV25" s="43"/>
      <c r="NGW25" s="43"/>
      <c r="NGX25" s="43"/>
      <c r="NGY25" s="43"/>
      <c r="NGZ25" s="43"/>
      <c r="NHA25" s="43"/>
      <c r="NHB25" s="43"/>
      <c r="NHC25" s="43"/>
      <c r="NHD25" s="43"/>
      <c r="NHE25" s="43"/>
      <c r="NHF25" s="43"/>
      <c r="NHG25" s="43"/>
      <c r="NHH25" s="43"/>
      <c r="NHI25" s="43"/>
      <c r="NHJ25" s="43"/>
      <c r="NHK25" s="43"/>
      <c r="NHL25" s="43"/>
      <c r="NHM25" s="43"/>
      <c r="NHN25" s="43"/>
      <c r="NHO25" s="43"/>
      <c r="NHP25" s="43"/>
      <c r="NHQ25" s="43"/>
      <c r="NHR25" s="43"/>
      <c r="NHS25" s="43"/>
      <c r="NHT25" s="43"/>
      <c r="NHU25" s="43"/>
      <c r="NHV25" s="43"/>
      <c r="NHW25" s="43"/>
      <c r="NHX25" s="43"/>
      <c r="NHY25" s="43"/>
      <c r="NHZ25" s="43"/>
      <c r="NIA25" s="43"/>
      <c r="NIB25" s="43"/>
      <c r="NIC25" s="43"/>
      <c r="NID25" s="43"/>
      <c r="NIE25" s="43"/>
      <c r="NIF25" s="43"/>
      <c r="NIG25" s="43"/>
      <c r="NIH25" s="43"/>
      <c r="NII25" s="43"/>
      <c r="NIJ25" s="43"/>
      <c r="NIK25" s="43"/>
      <c r="NIL25" s="43"/>
      <c r="NIM25" s="43"/>
      <c r="NIN25" s="43"/>
      <c r="NIO25" s="43"/>
      <c r="NIP25" s="43"/>
      <c r="NIQ25" s="43"/>
      <c r="NIR25" s="43"/>
      <c r="NIS25" s="43"/>
      <c r="NIT25" s="43"/>
      <c r="NIU25" s="43"/>
      <c r="NIV25" s="43"/>
      <c r="NIW25" s="43"/>
      <c r="NIX25" s="43"/>
      <c r="NIY25" s="43"/>
      <c r="NIZ25" s="43"/>
      <c r="NJA25" s="43"/>
      <c r="NJB25" s="43"/>
      <c r="NJC25" s="43"/>
      <c r="NJD25" s="43"/>
      <c r="NJE25" s="43"/>
      <c r="NJF25" s="43"/>
      <c r="NJG25" s="43"/>
      <c r="NJH25" s="43"/>
      <c r="NJI25" s="43"/>
      <c r="NJJ25" s="43"/>
      <c r="NJK25" s="43"/>
      <c r="NJL25" s="43"/>
      <c r="NJM25" s="43"/>
      <c r="NJN25" s="43"/>
      <c r="NJO25" s="43"/>
      <c r="NJP25" s="43"/>
      <c r="NJQ25" s="43"/>
      <c r="NJR25" s="43"/>
      <c r="NJS25" s="43"/>
      <c r="NJT25" s="43"/>
      <c r="NJU25" s="43"/>
      <c r="NJV25" s="43"/>
      <c r="NJW25" s="43"/>
      <c r="NJX25" s="43"/>
      <c r="NJY25" s="43"/>
      <c r="NJZ25" s="43"/>
      <c r="NKA25" s="43"/>
      <c r="NKB25" s="43"/>
      <c r="NKC25" s="43"/>
      <c r="NKD25" s="43"/>
      <c r="NKE25" s="43"/>
      <c r="NKF25" s="43"/>
      <c r="NKG25" s="43"/>
      <c r="NKH25" s="43"/>
      <c r="NKI25" s="43"/>
      <c r="NKJ25" s="43"/>
      <c r="NKK25" s="43"/>
      <c r="NKL25" s="43"/>
      <c r="NKM25" s="43"/>
      <c r="NKN25" s="43"/>
      <c r="NKO25" s="43"/>
      <c r="NKP25" s="43"/>
      <c r="NKQ25" s="43"/>
      <c r="NKR25" s="43"/>
      <c r="NKS25" s="43"/>
      <c r="NKT25" s="43"/>
      <c r="NKU25" s="43"/>
      <c r="NKV25" s="43"/>
      <c r="NKW25" s="43"/>
      <c r="NKX25" s="43"/>
      <c r="NKY25" s="43"/>
      <c r="NKZ25" s="43"/>
      <c r="NLA25" s="43"/>
      <c r="NLB25" s="43"/>
      <c r="NLC25" s="43"/>
      <c r="NLD25" s="43"/>
      <c r="NLE25" s="43"/>
      <c r="NLF25" s="43"/>
      <c r="NLG25" s="43"/>
      <c r="NLH25" s="43"/>
      <c r="NLI25" s="43"/>
      <c r="NLJ25" s="43"/>
      <c r="NLK25" s="43"/>
      <c r="NLL25" s="43"/>
      <c r="NLM25" s="43"/>
      <c r="NLN25" s="43"/>
      <c r="NLO25" s="43"/>
      <c r="NLP25" s="43"/>
      <c r="NLQ25" s="43"/>
      <c r="NLR25" s="43"/>
      <c r="NLS25" s="43"/>
      <c r="NLT25" s="43"/>
      <c r="NLU25" s="43"/>
      <c r="NLV25" s="43"/>
      <c r="NLW25" s="43"/>
      <c r="NLX25" s="43"/>
      <c r="NLY25" s="43"/>
      <c r="NLZ25" s="43"/>
      <c r="NMA25" s="43"/>
      <c r="NMB25" s="43"/>
      <c r="NMC25" s="43"/>
      <c r="NMD25" s="43"/>
      <c r="NME25" s="43"/>
      <c r="NMF25" s="43"/>
      <c r="NMG25" s="43"/>
      <c r="NMH25" s="43"/>
      <c r="NMI25" s="43"/>
      <c r="NMJ25" s="43"/>
      <c r="NMK25" s="43"/>
      <c r="NML25" s="43"/>
      <c r="NMM25" s="43"/>
      <c r="NMN25" s="43"/>
      <c r="NMO25" s="43"/>
      <c r="NMP25" s="43"/>
      <c r="NMQ25" s="43"/>
      <c r="NMR25" s="43"/>
      <c r="NMS25" s="43"/>
      <c r="NMT25" s="43"/>
      <c r="NMU25" s="43"/>
      <c r="NMV25" s="43"/>
      <c r="NMW25" s="43"/>
      <c r="NMX25" s="43"/>
      <c r="NMY25" s="43"/>
      <c r="NMZ25" s="43"/>
      <c r="NNA25" s="43"/>
      <c r="NNB25" s="43"/>
      <c r="NNC25" s="43"/>
      <c r="NND25" s="43"/>
      <c r="NNE25" s="43"/>
      <c r="NNF25" s="43"/>
      <c r="NNG25" s="43"/>
      <c r="NNH25" s="43"/>
      <c r="NNI25" s="43"/>
      <c r="NNJ25" s="43"/>
      <c r="NNK25" s="43"/>
      <c r="NNL25" s="43"/>
      <c r="NNM25" s="43"/>
      <c r="NNN25" s="43"/>
      <c r="NNO25" s="43"/>
      <c r="NNP25" s="43"/>
      <c r="NNQ25" s="43"/>
      <c r="NNR25" s="43"/>
      <c r="NNS25" s="43"/>
      <c r="NNT25" s="43"/>
      <c r="NNU25" s="43"/>
      <c r="NNV25" s="43"/>
      <c r="NNW25" s="43"/>
      <c r="NNX25" s="43"/>
      <c r="NNY25" s="43"/>
      <c r="NNZ25" s="43"/>
      <c r="NOA25" s="43"/>
      <c r="NOB25" s="43"/>
      <c r="NOC25" s="43"/>
      <c r="NOD25" s="43"/>
      <c r="NOE25" s="43"/>
      <c r="NOF25" s="43"/>
      <c r="NOG25" s="43"/>
      <c r="NOH25" s="43"/>
      <c r="NOI25" s="43"/>
      <c r="NOJ25" s="43"/>
      <c r="NOK25" s="43"/>
      <c r="NOL25" s="43"/>
      <c r="NOM25" s="43"/>
      <c r="NON25" s="43"/>
      <c r="NOO25" s="43"/>
      <c r="NOP25" s="43"/>
      <c r="NOQ25" s="43"/>
      <c r="NOR25" s="43"/>
      <c r="NOS25" s="43"/>
      <c r="NOT25" s="43"/>
      <c r="NOU25" s="43"/>
      <c r="NOV25" s="43"/>
      <c r="NOW25" s="43"/>
      <c r="NOX25" s="43"/>
      <c r="NOY25" s="43"/>
      <c r="NOZ25" s="43"/>
      <c r="NPA25" s="43"/>
      <c r="NPB25" s="43"/>
      <c r="NPC25" s="43"/>
      <c r="NPD25" s="43"/>
      <c r="NPE25" s="43"/>
      <c r="NPF25" s="43"/>
      <c r="NPG25" s="43"/>
      <c r="NPH25" s="43"/>
      <c r="NPI25" s="43"/>
      <c r="NPJ25" s="43"/>
      <c r="NPK25" s="43"/>
      <c r="NPL25" s="43"/>
      <c r="NPM25" s="43"/>
      <c r="NPN25" s="43"/>
      <c r="NPO25" s="43"/>
      <c r="NPP25" s="43"/>
      <c r="NPQ25" s="43"/>
      <c r="NPR25" s="43"/>
      <c r="NPS25" s="43"/>
      <c r="NPT25" s="43"/>
      <c r="NPU25" s="43"/>
      <c r="NPV25" s="43"/>
      <c r="NPW25" s="43"/>
      <c r="NPX25" s="43"/>
      <c r="NPY25" s="43"/>
      <c r="NPZ25" s="43"/>
      <c r="NQA25" s="43"/>
      <c r="NQB25" s="43"/>
      <c r="NQC25" s="43"/>
      <c r="NQD25" s="43"/>
      <c r="NQE25" s="43"/>
      <c r="NQF25" s="43"/>
      <c r="NQG25" s="43"/>
      <c r="NQH25" s="43"/>
      <c r="NQI25" s="43"/>
      <c r="NQJ25" s="43"/>
      <c r="NQK25" s="43"/>
      <c r="NQL25" s="43"/>
      <c r="NQM25" s="43"/>
      <c r="NQN25" s="43"/>
      <c r="NQO25" s="43"/>
      <c r="NQP25" s="43"/>
      <c r="NQQ25" s="43"/>
      <c r="NQR25" s="43"/>
      <c r="NQS25" s="43"/>
      <c r="NQT25" s="43"/>
      <c r="NQU25" s="43"/>
      <c r="NQV25" s="43"/>
      <c r="NQW25" s="43"/>
      <c r="NQX25" s="43"/>
      <c r="NQY25" s="43"/>
      <c r="NQZ25" s="43"/>
      <c r="NRA25" s="43"/>
      <c r="NRB25" s="43"/>
      <c r="NRC25" s="43"/>
      <c r="NRD25" s="43"/>
      <c r="NRE25" s="43"/>
      <c r="NRF25" s="43"/>
      <c r="NRG25" s="43"/>
      <c r="NRH25" s="43"/>
      <c r="NRI25" s="43"/>
      <c r="NRJ25" s="43"/>
      <c r="NRK25" s="43"/>
      <c r="NRL25" s="43"/>
      <c r="NRM25" s="43"/>
      <c r="NRN25" s="43"/>
      <c r="NRO25" s="43"/>
      <c r="NRP25" s="43"/>
      <c r="NRQ25" s="43"/>
      <c r="NRR25" s="43"/>
      <c r="NRS25" s="43"/>
      <c r="NRT25" s="43"/>
      <c r="NRU25" s="43"/>
      <c r="NRV25" s="43"/>
      <c r="NRW25" s="43"/>
      <c r="NRX25" s="43"/>
      <c r="NRY25" s="43"/>
      <c r="NRZ25" s="43"/>
      <c r="NSA25" s="43"/>
      <c r="NSB25" s="43"/>
      <c r="NSC25" s="43"/>
      <c r="NSD25" s="43"/>
      <c r="NSE25" s="43"/>
      <c r="NSF25" s="43"/>
      <c r="NSG25" s="43"/>
      <c r="NSH25" s="43"/>
      <c r="NSI25" s="43"/>
      <c r="NSJ25" s="43"/>
      <c r="NSK25" s="43"/>
      <c r="NSL25" s="43"/>
      <c r="NSM25" s="43"/>
      <c r="NSN25" s="43"/>
      <c r="NSO25" s="43"/>
      <c r="NSP25" s="43"/>
      <c r="NSQ25" s="43"/>
      <c r="NSR25" s="43"/>
      <c r="NSS25" s="43"/>
      <c r="NST25" s="43"/>
      <c r="NSU25" s="43"/>
      <c r="NSV25" s="43"/>
      <c r="NSW25" s="43"/>
      <c r="NSX25" s="43"/>
      <c r="NSY25" s="43"/>
      <c r="NSZ25" s="43"/>
      <c r="NTA25" s="43"/>
      <c r="NTB25" s="43"/>
      <c r="NTC25" s="43"/>
      <c r="NTD25" s="43"/>
      <c r="NTE25" s="43"/>
      <c r="NTF25" s="43"/>
      <c r="NTG25" s="43"/>
      <c r="NTH25" s="43"/>
      <c r="NTI25" s="43"/>
      <c r="NTJ25" s="43"/>
      <c r="NTK25" s="43"/>
      <c r="NTL25" s="43"/>
      <c r="NTM25" s="43"/>
      <c r="NTN25" s="43"/>
      <c r="NTO25" s="43"/>
      <c r="NTP25" s="43"/>
      <c r="NTQ25" s="43"/>
      <c r="NTR25" s="43"/>
      <c r="NTS25" s="43"/>
      <c r="NTT25" s="43"/>
      <c r="NTU25" s="43"/>
      <c r="NTV25" s="43"/>
      <c r="NTW25" s="43"/>
      <c r="NTX25" s="43"/>
      <c r="NTY25" s="43"/>
      <c r="NTZ25" s="43"/>
      <c r="NUA25" s="43"/>
      <c r="NUB25" s="43"/>
      <c r="NUC25" s="43"/>
      <c r="NUD25" s="43"/>
      <c r="NUE25" s="43"/>
      <c r="NUF25" s="43"/>
      <c r="NUG25" s="43"/>
      <c r="NUH25" s="43"/>
      <c r="NUI25" s="43"/>
      <c r="NUJ25" s="43"/>
      <c r="NUK25" s="43"/>
      <c r="NUL25" s="43"/>
      <c r="NUM25" s="43"/>
      <c r="NUN25" s="43"/>
      <c r="NUO25" s="43"/>
      <c r="NUP25" s="43"/>
      <c r="NUQ25" s="43"/>
      <c r="NUR25" s="43"/>
      <c r="NUS25" s="43"/>
      <c r="NUT25" s="43"/>
      <c r="NUU25" s="43"/>
      <c r="NUV25" s="43"/>
      <c r="NUW25" s="43"/>
      <c r="NUX25" s="43"/>
      <c r="NUY25" s="43"/>
      <c r="NUZ25" s="43"/>
      <c r="NVA25" s="43"/>
      <c r="NVB25" s="43"/>
      <c r="NVC25" s="43"/>
      <c r="NVD25" s="43"/>
      <c r="NVE25" s="43"/>
      <c r="NVF25" s="43"/>
      <c r="NVG25" s="43"/>
      <c r="NVH25" s="43"/>
      <c r="NVI25" s="43"/>
      <c r="NVJ25" s="43"/>
      <c r="NVK25" s="43"/>
      <c r="NVL25" s="43"/>
      <c r="NVM25" s="43"/>
      <c r="NVN25" s="43"/>
      <c r="NVO25" s="43"/>
      <c r="NVP25" s="43"/>
      <c r="NVQ25" s="43"/>
      <c r="NVR25" s="43"/>
      <c r="NVS25" s="43"/>
      <c r="NVT25" s="43"/>
      <c r="NVU25" s="43"/>
      <c r="NVV25" s="43"/>
      <c r="NVW25" s="43"/>
      <c r="NVX25" s="43"/>
      <c r="NVY25" s="43"/>
      <c r="NVZ25" s="43"/>
      <c r="NWA25" s="43"/>
      <c r="NWB25" s="43"/>
      <c r="NWC25" s="43"/>
      <c r="NWD25" s="43"/>
      <c r="NWE25" s="43"/>
      <c r="NWF25" s="43"/>
      <c r="NWG25" s="43"/>
      <c r="NWH25" s="43"/>
      <c r="NWI25" s="43"/>
      <c r="NWJ25" s="43"/>
      <c r="NWK25" s="43"/>
      <c r="NWL25" s="43"/>
      <c r="NWM25" s="43"/>
      <c r="NWN25" s="43"/>
      <c r="NWO25" s="43"/>
      <c r="NWP25" s="43"/>
      <c r="NWQ25" s="43"/>
      <c r="NWR25" s="43"/>
      <c r="NWS25" s="43"/>
      <c r="NWT25" s="43"/>
      <c r="NWU25" s="43"/>
      <c r="NWV25" s="43"/>
      <c r="NWW25" s="43"/>
      <c r="NWX25" s="43"/>
      <c r="NWY25" s="43"/>
      <c r="NWZ25" s="43"/>
      <c r="NXA25" s="43"/>
      <c r="NXB25" s="43"/>
      <c r="NXC25" s="43"/>
      <c r="NXD25" s="43"/>
      <c r="NXE25" s="43"/>
      <c r="NXF25" s="43"/>
      <c r="NXG25" s="43"/>
      <c r="NXH25" s="43"/>
      <c r="NXI25" s="43"/>
      <c r="NXJ25" s="43"/>
      <c r="NXK25" s="43"/>
      <c r="NXL25" s="43"/>
      <c r="NXM25" s="43"/>
      <c r="NXN25" s="43"/>
      <c r="NXO25" s="43"/>
      <c r="NXP25" s="43"/>
      <c r="NXQ25" s="43"/>
      <c r="NXR25" s="43"/>
      <c r="NXS25" s="43"/>
      <c r="NXT25" s="43"/>
      <c r="NXU25" s="43"/>
      <c r="NXV25" s="43"/>
      <c r="NXW25" s="43"/>
      <c r="NXX25" s="43"/>
      <c r="NXY25" s="43"/>
      <c r="NXZ25" s="43"/>
      <c r="NYA25" s="43"/>
      <c r="NYB25" s="43"/>
      <c r="NYC25" s="43"/>
      <c r="NYD25" s="43"/>
      <c r="NYE25" s="43"/>
      <c r="NYF25" s="43"/>
      <c r="NYG25" s="43"/>
      <c r="NYH25" s="43"/>
      <c r="NYI25" s="43"/>
      <c r="NYJ25" s="43"/>
      <c r="NYK25" s="43"/>
      <c r="NYL25" s="43"/>
      <c r="NYM25" s="43"/>
      <c r="NYN25" s="43"/>
      <c r="NYO25" s="43"/>
      <c r="NYP25" s="43"/>
      <c r="NYQ25" s="43"/>
      <c r="NYR25" s="43"/>
      <c r="NYS25" s="43"/>
      <c r="NYT25" s="43"/>
      <c r="NYU25" s="43"/>
      <c r="NYV25" s="43"/>
      <c r="NYW25" s="43"/>
      <c r="NYX25" s="43"/>
      <c r="NYY25" s="43"/>
      <c r="NYZ25" s="43"/>
      <c r="NZA25" s="43"/>
      <c r="NZB25" s="43"/>
      <c r="NZC25" s="43"/>
      <c r="NZD25" s="43"/>
      <c r="NZE25" s="43"/>
      <c r="NZF25" s="43"/>
      <c r="NZG25" s="43"/>
      <c r="NZH25" s="43"/>
      <c r="NZI25" s="43"/>
      <c r="NZJ25" s="43"/>
      <c r="NZK25" s="43"/>
      <c r="NZL25" s="43"/>
      <c r="NZM25" s="43"/>
      <c r="NZN25" s="43"/>
      <c r="NZO25" s="43"/>
      <c r="NZP25" s="43"/>
      <c r="NZQ25" s="43"/>
      <c r="NZR25" s="43"/>
      <c r="NZS25" s="43"/>
      <c r="NZT25" s="43"/>
      <c r="NZU25" s="43"/>
      <c r="NZV25" s="43"/>
      <c r="NZW25" s="43"/>
      <c r="NZX25" s="43"/>
      <c r="NZY25" s="43"/>
      <c r="NZZ25" s="43"/>
      <c r="OAA25" s="43"/>
      <c r="OAB25" s="43"/>
      <c r="OAC25" s="43"/>
      <c r="OAD25" s="43"/>
      <c r="OAE25" s="43"/>
      <c r="OAF25" s="43"/>
      <c r="OAG25" s="43"/>
      <c r="OAH25" s="43"/>
      <c r="OAI25" s="43"/>
      <c r="OAJ25" s="43"/>
      <c r="OAK25" s="43"/>
      <c r="OAL25" s="43"/>
      <c r="OAM25" s="43"/>
      <c r="OAN25" s="43"/>
      <c r="OAO25" s="43"/>
      <c r="OAP25" s="43"/>
      <c r="OAQ25" s="43"/>
      <c r="OAR25" s="43"/>
      <c r="OAS25" s="43"/>
      <c r="OAT25" s="43"/>
      <c r="OAU25" s="43"/>
      <c r="OAV25" s="43"/>
      <c r="OAW25" s="43"/>
      <c r="OAX25" s="43"/>
      <c r="OAY25" s="43"/>
      <c r="OAZ25" s="43"/>
      <c r="OBA25" s="43"/>
      <c r="OBB25" s="43"/>
      <c r="OBC25" s="43"/>
      <c r="OBD25" s="43"/>
      <c r="OBE25" s="43"/>
      <c r="OBF25" s="43"/>
      <c r="OBG25" s="43"/>
      <c r="OBH25" s="43"/>
      <c r="OBI25" s="43"/>
      <c r="OBJ25" s="43"/>
      <c r="OBK25" s="43"/>
      <c r="OBL25" s="43"/>
      <c r="OBM25" s="43"/>
      <c r="OBN25" s="43"/>
      <c r="OBO25" s="43"/>
      <c r="OBP25" s="43"/>
      <c r="OBQ25" s="43"/>
      <c r="OBR25" s="43"/>
      <c r="OBS25" s="43"/>
      <c r="OBT25" s="43"/>
      <c r="OBU25" s="43"/>
      <c r="OBV25" s="43"/>
      <c r="OBW25" s="43"/>
      <c r="OBX25" s="43"/>
      <c r="OBY25" s="43"/>
      <c r="OBZ25" s="43"/>
      <c r="OCA25" s="43"/>
      <c r="OCB25" s="43"/>
      <c r="OCC25" s="43"/>
      <c r="OCD25" s="43"/>
      <c r="OCE25" s="43"/>
      <c r="OCF25" s="43"/>
      <c r="OCG25" s="43"/>
      <c r="OCH25" s="43"/>
      <c r="OCI25" s="43"/>
      <c r="OCJ25" s="43"/>
      <c r="OCK25" s="43"/>
      <c r="OCL25" s="43"/>
      <c r="OCM25" s="43"/>
      <c r="OCN25" s="43"/>
      <c r="OCO25" s="43"/>
      <c r="OCP25" s="43"/>
      <c r="OCQ25" s="43"/>
      <c r="OCR25" s="43"/>
      <c r="OCS25" s="43"/>
      <c r="OCT25" s="43"/>
      <c r="OCU25" s="43"/>
      <c r="OCV25" s="43"/>
      <c r="OCW25" s="43"/>
      <c r="OCX25" s="43"/>
      <c r="OCY25" s="43"/>
      <c r="OCZ25" s="43"/>
      <c r="ODA25" s="43"/>
      <c r="ODB25" s="43"/>
      <c r="ODC25" s="43"/>
      <c r="ODD25" s="43"/>
      <c r="ODE25" s="43"/>
      <c r="ODF25" s="43"/>
      <c r="ODG25" s="43"/>
      <c r="ODH25" s="43"/>
      <c r="ODI25" s="43"/>
      <c r="ODJ25" s="43"/>
      <c r="ODK25" s="43"/>
      <c r="ODL25" s="43"/>
      <c r="ODM25" s="43"/>
      <c r="ODN25" s="43"/>
      <c r="ODO25" s="43"/>
      <c r="ODP25" s="43"/>
      <c r="ODQ25" s="43"/>
      <c r="ODR25" s="43"/>
      <c r="ODS25" s="43"/>
      <c r="ODT25" s="43"/>
      <c r="ODU25" s="43"/>
      <c r="ODV25" s="43"/>
      <c r="ODW25" s="43"/>
      <c r="ODX25" s="43"/>
      <c r="ODY25" s="43"/>
      <c r="ODZ25" s="43"/>
      <c r="OEA25" s="43"/>
      <c r="OEB25" s="43"/>
      <c r="OEC25" s="43"/>
      <c r="OED25" s="43"/>
      <c r="OEE25" s="43"/>
      <c r="OEF25" s="43"/>
      <c r="OEG25" s="43"/>
      <c r="OEH25" s="43"/>
      <c r="OEI25" s="43"/>
      <c r="OEJ25" s="43"/>
      <c r="OEK25" s="43"/>
      <c r="OEL25" s="43"/>
      <c r="OEM25" s="43"/>
      <c r="OEN25" s="43"/>
      <c r="OEO25" s="43"/>
      <c r="OEP25" s="43"/>
      <c r="OEQ25" s="43"/>
      <c r="OER25" s="43"/>
      <c r="OES25" s="43"/>
      <c r="OET25" s="43"/>
      <c r="OEU25" s="43"/>
      <c r="OEV25" s="43"/>
      <c r="OEW25" s="43"/>
      <c r="OEX25" s="43"/>
      <c r="OEY25" s="43"/>
      <c r="OEZ25" s="43"/>
      <c r="OFA25" s="43"/>
      <c r="OFB25" s="43"/>
      <c r="OFC25" s="43"/>
      <c r="OFD25" s="43"/>
      <c r="OFE25" s="43"/>
      <c r="OFF25" s="43"/>
      <c r="OFG25" s="43"/>
      <c r="OFH25" s="43"/>
      <c r="OFI25" s="43"/>
      <c r="OFJ25" s="43"/>
      <c r="OFK25" s="43"/>
      <c r="OFL25" s="43"/>
      <c r="OFM25" s="43"/>
      <c r="OFN25" s="43"/>
      <c r="OFO25" s="43"/>
      <c r="OFP25" s="43"/>
      <c r="OFQ25" s="43"/>
      <c r="OFR25" s="43"/>
      <c r="OFS25" s="43"/>
      <c r="OFT25" s="43"/>
      <c r="OFU25" s="43"/>
      <c r="OFV25" s="43"/>
      <c r="OFW25" s="43"/>
      <c r="OFX25" s="43"/>
      <c r="OFY25" s="43"/>
      <c r="OFZ25" s="43"/>
      <c r="OGA25" s="43"/>
      <c r="OGB25" s="43"/>
      <c r="OGC25" s="43"/>
      <c r="OGD25" s="43"/>
      <c r="OGE25" s="43"/>
      <c r="OGF25" s="43"/>
      <c r="OGG25" s="43"/>
      <c r="OGH25" s="43"/>
      <c r="OGI25" s="43"/>
      <c r="OGJ25" s="43"/>
      <c r="OGK25" s="43"/>
      <c r="OGL25" s="43"/>
      <c r="OGM25" s="43"/>
      <c r="OGN25" s="43"/>
      <c r="OGO25" s="43"/>
      <c r="OGP25" s="43"/>
      <c r="OGQ25" s="43"/>
      <c r="OGR25" s="43"/>
      <c r="OGS25" s="43"/>
      <c r="OGT25" s="43"/>
      <c r="OGU25" s="43"/>
      <c r="OGV25" s="43"/>
      <c r="OGW25" s="43"/>
      <c r="OGX25" s="43"/>
      <c r="OGY25" s="43"/>
      <c r="OGZ25" s="43"/>
      <c r="OHA25" s="43"/>
      <c r="OHB25" s="43"/>
      <c r="OHC25" s="43"/>
      <c r="OHD25" s="43"/>
      <c r="OHE25" s="43"/>
      <c r="OHF25" s="43"/>
      <c r="OHG25" s="43"/>
      <c r="OHH25" s="43"/>
      <c r="OHI25" s="43"/>
      <c r="OHJ25" s="43"/>
      <c r="OHK25" s="43"/>
      <c r="OHL25" s="43"/>
      <c r="OHM25" s="43"/>
      <c r="OHN25" s="43"/>
      <c r="OHO25" s="43"/>
      <c r="OHP25" s="43"/>
      <c r="OHQ25" s="43"/>
      <c r="OHR25" s="43"/>
      <c r="OHS25" s="43"/>
      <c r="OHT25" s="43"/>
      <c r="OHU25" s="43"/>
      <c r="OHV25" s="43"/>
      <c r="OHW25" s="43"/>
      <c r="OHX25" s="43"/>
      <c r="OHY25" s="43"/>
      <c r="OHZ25" s="43"/>
      <c r="OIA25" s="43"/>
      <c r="OIB25" s="43"/>
      <c r="OIC25" s="43"/>
      <c r="OID25" s="43"/>
      <c r="OIE25" s="43"/>
      <c r="OIF25" s="43"/>
      <c r="OIG25" s="43"/>
      <c r="OIH25" s="43"/>
      <c r="OII25" s="43"/>
      <c r="OIJ25" s="43"/>
      <c r="OIK25" s="43"/>
      <c r="OIL25" s="43"/>
      <c r="OIM25" s="43"/>
      <c r="OIN25" s="43"/>
      <c r="OIO25" s="43"/>
      <c r="OIP25" s="43"/>
      <c r="OIQ25" s="43"/>
      <c r="OIR25" s="43"/>
      <c r="OIS25" s="43"/>
      <c r="OIT25" s="43"/>
      <c r="OIU25" s="43"/>
      <c r="OIV25" s="43"/>
      <c r="OIW25" s="43"/>
      <c r="OIX25" s="43"/>
      <c r="OIY25" s="43"/>
      <c r="OIZ25" s="43"/>
      <c r="OJA25" s="43"/>
      <c r="OJB25" s="43"/>
      <c r="OJC25" s="43"/>
      <c r="OJD25" s="43"/>
      <c r="OJE25" s="43"/>
      <c r="OJF25" s="43"/>
      <c r="OJG25" s="43"/>
      <c r="OJH25" s="43"/>
      <c r="OJI25" s="43"/>
      <c r="OJJ25" s="43"/>
      <c r="OJK25" s="43"/>
      <c r="OJL25" s="43"/>
      <c r="OJM25" s="43"/>
      <c r="OJN25" s="43"/>
      <c r="OJO25" s="43"/>
      <c r="OJP25" s="43"/>
      <c r="OJQ25" s="43"/>
      <c r="OJR25" s="43"/>
      <c r="OJS25" s="43"/>
      <c r="OJT25" s="43"/>
      <c r="OJU25" s="43"/>
      <c r="OJV25" s="43"/>
      <c r="OJW25" s="43"/>
      <c r="OJX25" s="43"/>
      <c r="OJY25" s="43"/>
      <c r="OJZ25" s="43"/>
      <c r="OKA25" s="43"/>
      <c r="OKB25" s="43"/>
      <c r="OKC25" s="43"/>
      <c r="OKD25" s="43"/>
      <c r="OKE25" s="43"/>
      <c r="OKF25" s="43"/>
      <c r="OKG25" s="43"/>
      <c r="OKH25" s="43"/>
      <c r="OKI25" s="43"/>
      <c r="OKJ25" s="43"/>
      <c r="OKK25" s="43"/>
      <c r="OKL25" s="43"/>
      <c r="OKM25" s="43"/>
      <c r="OKN25" s="43"/>
      <c r="OKO25" s="43"/>
      <c r="OKP25" s="43"/>
      <c r="OKQ25" s="43"/>
      <c r="OKR25" s="43"/>
      <c r="OKS25" s="43"/>
      <c r="OKT25" s="43"/>
      <c r="OKU25" s="43"/>
      <c r="OKV25" s="43"/>
      <c r="OKW25" s="43"/>
      <c r="OKX25" s="43"/>
      <c r="OKY25" s="43"/>
      <c r="OKZ25" s="43"/>
      <c r="OLA25" s="43"/>
      <c r="OLB25" s="43"/>
      <c r="OLC25" s="43"/>
      <c r="OLD25" s="43"/>
      <c r="OLE25" s="43"/>
      <c r="OLF25" s="43"/>
      <c r="OLG25" s="43"/>
      <c r="OLH25" s="43"/>
      <c r="OLI25" s="43"/>
      <c r="OLJ25" s="43"/>
      <c r="OLK25" s="43"/>
      <c r="OLL25" s="43"/>
      <c r="OLM25" s="43"/>
      <c r="OLN25" s="43"/>
      <c r="OLO25" s="43"/>
      <c r="OLP25" s="43"/>
      <c r="OLQ25" s="43"/>
      <c r="OLR25" s="43"/>
      <c r="OLS25" s="43"/>
      <c r="OLT25" s="43"/>
      <c r="OLU25" s="43"/>
      <c r="OLV25" s="43"/>
      <c r="OLW25" s="43"/>
      <c r="OLX25" s="43"/>
      <c r="OLY25" s="43"/>
      <c r="OLZ25" s="43"/>
      <c r="OMA25" s="43"/>
      <c r="OMB25" s="43"/>
      <c r="OMC25" s="43"/>
      <c r="OMD25" s="43"/>
      <c r="OME25" s="43"/>
      <c r="OMF25" s="43"/>
      <c r="OMG25" s="43"/>
      <c r="OMH25" s="43"/>
      <c r="OMI25" s="43"/>
      <c r="OMJ25" s="43"/>
      <c r="OMK25" s="43"/>
      <c r="OML25" s="43"/>
      <c r="OMM25" s="43"/>
      <c r="OMN25" s="43"/>
      <c r="OMO25" s="43"/>
      <c r="OMP25" s="43"/>
      <c r="OMQ25" s="43"/>
      <c r="OMR25" s="43"/>
      <c r="OMS25" s="43"/>
      <c r="OMT25" s="43"/>
      <c r="OMU25" s="43"/>
      <c r="OMV25" s="43"/>
      <c r="OMW25" s="43"/>
      <c r="OMX25" s="43"/>
      <c r="OMY25" s="43"/>
      <c r="OMZ25" s="43"/>
      <c r="ONA25" s="43"/>
      <c r="ONB25" s="43"/>
      <c r="ONC25" s="43"/>
      <c r="OND25" s="43"/>
      <c r="ONE25" s="43"/>
      <c r="ONF25" s="43"/>
      <c r="ONG25" s="43"/>
      <c r="ONH25" s="43"/>
      <c r="ONI25" s="43"/>
      <c r="ONJ25" s="43"/>
      <c r="ONK25" s="43"/>
      <c r="ONL25" s="43"/>
      <c r="ONM25" s="43"/>
      <c r="ONN25" s="43"/>
      <c r="ONO25" s="43"/>
      <c r="ONP25" s="43"/>
      <c r="ONQ25" s="43"/>
      <c r="ONR25" s="43"/>
      <c r="ONS25" s="43"/>
      <c r="ONT25" s="43"/>
      <c r="ONU25" s="43"/>
      <c r="ONV25" s="43"/>
      <c r="ONW25" s="43"/>
      <c r="ONX25" s="43"/>
      <c r="ONY25" s="43"/>
      <c r="ONZ25" s="43"/>
      <c r="OOA25" s="43"/>
      <c r="OOB25" s="43"/>
      <c r="OOC25" s="43"/>
      <c r="OOD25" s="43"/>
      <c r="OOE25" s="43"/>
      <c r="OOF25" s="43"/>
      <c r="OOG25" s="43"/>
      <c r="OOH25" s="43"/>
      <c r="OOI25" s="43"/>
      <c r="OOJ25" s="43"/>
      <c r="OOK25" s="43"/>
      <c r="OOL25" s="43"/>
      <c r="OOM25" s="43"/>
      <c r="OON25" s="43"/>
      <c r="OOO25" s="43"/>
      <c r="OOP25" s="43"/>
      <c r="OOQ25" s="43"/>
      <c r="OOR25" s="43"/>
      <c r="OOS25" s="43"/>
      <c r="OOT25" s="43"/>
      <c r="OOU25" s="43"/>
      <c r="OOV25" s="43"/>
      <c r="OOW25" s="43"/>
      <c r="OOX25" s="43"/>
      <c r="OOY25" s="43"/>
      <c r="OOZ25" s="43"/>
      <c r="OPA25" s="43"/>
      <c r="OPB25" s="43"/>
      <c r="OPC25" s="43"/>
      <c r="OPD25" s="43"/>
      <c r="OPE25" s="43"/>
      <c r="OPF25" s="43"/>
      <c r="OPG25" s="43"/>
      <c r="OPH25" s="43"/>
      <c r="OPI25" s="43"/>
      <c r="OPJ25" s="43"/>
      <c r="OPK25" s="43"/>
      <c r="OPL25" s="43"/>
      <c r="OPM25" s="43"/>
      <c r="OPN25" s="43"/>
      <c r="OPO25" s="43"/>
      <c r="OPP25" s="43"/>
      <c r="OPQ25" s="43"/>
      <c r="OPR25" s="43"/>
      <c r="OPS25" s="43"/>
      <c r="OPT25" s="43"/>
      <c r="OPU25" s="43"/>
      <c r="OPV25" s="43"/>
      <c r="OPW25" s="43"/>
      <c r="OPX25" s="43"/>
      <c r="OPY25" s="43"/>
      <c r="OPZ25" s="43"/>
      <c r="OQA25" s="43"/>
      <c r="OQB25" s="43"/>
      <c r="OQC25" s="43"/>
      <c r="OQD25" s="43"/>
      <c r="OQE25" s="43"/>
      <c r="OQF25" s="43"/>
      <c r="OQG25" s="43"/>
      <c r="OQH25" s="43"/>
      <c r="OQI25" s="43"/>
      <c r="OQJ25" s="43"/>
      <c r="OQK25" s="43"/>
      <c r="OQL25" s="43"/>
      <c r="OQM25" s="43"/>
      <c r="OQN25" s="43"/>
      <c r="OQO25" s="43"/>
      <c r="OQP25" s="43"/>
      <c r="OQQ25" s="43"/>
      <c r="OQR25" s="43"/>
      <c r="OQS25" s="43"/>
      <c r="OQT25" s="43"/>
      <c r="OQU25" s="43"/>
      <c r="OQV25" s="43"/>
      <c r="OQW25" s="43"/>
      <c r="OQX25" s="43"/>
      <c r="OQY25" s="43"/>
      <c r="OQZ25" s="43"/>
      <c r="ORA25" s="43"/>
      <c r="ORB25" s="43"/>
      <c r="ORC25" s="43"/>
      <c r="ORD25" s="43"/>
      <c r="ORE25" s="43"/>
      <c r="ORF25" s="43"/>
      <c r="ORG25" s="43"/>
      <c r="ORH25" s="43"/>
      <c r="ORI25" s="43"/>
      <c r="ORJ25" s="43"/>
      <c r="ORK25" s="43"/>
      <c r="ORL25" s="43"/>
      <c r="ORM25" s="43"/>
      <c r="ORN25" s="43"/>
      <c r="ORO25" s="43"/>
      <c r="ORP25" s="43"/>
      <c r="ORQ25" s="43"/>
      <c r="ORR25" s="43"/>
      <c r="ORS25" s="43"/>
      <c r="ORT25" s="43"/>
      <c r="ORU25" s="43"/>
      <c r="ORV25" s="43"/>
      <c r="ORW25" s="43"/>
      <c r="ORX25" s="43"/>
      <c r="ORY25" s="43"/>
      <c r="ORZ25" s="43"/>
      <c r="OSA25" s="43"/>
      <c r="OSB25" s="43"/>
      <c r="OSC25" s="43"/>
      <c r="OSD25" s="43"/>
      <c r="OSE25" s="43"/>
      <c r="OSF25" s="43"/>
      <c r="OSG25" s="43"/>
      <c r="OSH25" s="43"/>
      <c r="OSI25" s="43"/>
      <c r="OSJ25" s="43"/>
      <c r="OSK25" s="43"/>
      <c r="OSL25" s="43"/>
      <c r="OSM25" s="43"/>
      <c r="OSN25" s="43"/>
      <c r="OSO25" s="43"/>
      <c r="OSP25" s="43"/>
      <c r="OSQ25" s="43"/>
      <c r="OSR25" s="43"/>
      <c r="OSS25" s="43"/>
      <c r="OST25" s="43"/>
      <c r="OSU25" s="43"/>
      <c r="OSV25" s="43"/>
      <c r="OSW25" s="43"/>
      <c r="OSX25" s="43"/>
      <c r="OSY25" s="43"/>
      <c r="OSZ25" s="43"/>
      <c r="OTA25" s="43"/>
      <c r="OTB25" s="43"/>
      <c r="OTC25" s="43"/>
      <c r="OTD25" s="43"/>
      <c r="OTE25" s="43"/>
      <c r="OTF25" s="43"/>
      <c r="OTG25" s="43"/>
      <c r="OTH25" s="43"/>
      <c r="OTI25" s="43"/>
      <c r="OTJ25" s="43"/>
      <c r="OTK25" s="43"/>
      <c r="OTL25" s="43"/>
      <c r="OTM25" s="43"/>
      <c r="OTN25" s="43"/>
      <c r="OTO25" s="43"/>
      <c r="OTP25" s="43"/>
      <c r="OTQ25" s="43"/>
      <c r="OTR25" s="43"/>
      <c r="OTS25" s="43"/>
      <c r="OTT25" s="43"/>
      <c r="OTU25" s="43"/>
      <c r="OTV25" s="43"/>
      <c r="OTW25" s="43"/>
      <c r="OTX25" s="43"/>
      <c r="OTY25" s="43"/>
      <c r="OTZ25" s="43"/>
      <c r="OUA25" s="43"/>
      <c r="OUB25" s="43"/>
      <c r="OUC25" s="43"/>
      <c r="OUD25" s="43"/>
      <c r="OUE25" s="43"/>
      <c r="OUF25" s="43"/>
      <c r="OUG25" s="43"/>
      <c r="OUH25" s="43"/>
      <c r="OUI25" s="43"/>
      <c r="OUJ25" s="43"/>
      <c r="OUK25" s="43"/>
      <c r="OUL25" s="43"/>
      <c r="OUM25" s="43"/>
      <c r="OUN25" s="43"/>
      <c r="OUO25" s="43"/>
      <c r="OUP25" s="43"/>
      <c r="OUQ25" s="43"/>
      <c r="OUR25" s="43"/>
      <c r="OUS25" s="43"/>
      <c r="OUT25" s="43"/>
      <c r="OUU25" s="43"/>
      <c r="OUV25" s="43"/>
      <c r="OUW25" s="43"/>
      <c r="OUX25" s="43"/>
      <c r="OUY25" s="43"/>
      <c r="OUZ25" s="43"/>
      <c r="OVA25" s="43"/>
      <c r="OVB25" s="43"/>
      <c r="OVC25" s="43"/>
      <c r="OVD25" s="43"/>
      <c r="OVE25" s="43"/>
      <c r="OVF25" s="43"/>
      <c r="OVG25" s="43"/>
      <c r="OVH25" s="43"/>
      <c r="OVI25" s="43"/>
      <c r="OVJ25" s="43"/>
      <c r="OVK25" s="43"/>
      <c r="OVL25" s="43"/>
      <c r="OVM25" s="43"/>
      <c r="OVN25" s="43"/>
      <c r="OVO25" s="43"/>
      <c r="OVP25" s="43"/>
      <c r="OVQ25" s="43"/>
      <c r="OVR25" s="43"/>
      <c r="OVS25" s="43"/>
      <c r="OVT25" s="43"/>
      <c r="OVU25" s="43"/>
      <c r="OVV25" s="43"/>
      <c r="OVW25" s="43"/>
      <c r="OVX25" s="43"/>
      <c r="OVY25" s="43"/>
      <c r="OVZ25" s="43"/>
      <c r="OWA25" s="43"/>
      <c r="OWB25" s="43"/>
      <c r="OWC25" s="43"/>
      <c r="OWD25" s="43"/>
      <c r="OWE25" s="43"/>
      <c r="OWF25" s="43"/>
      <c r="OWG25" s="43"/>
      <c r="OWH25" s="43"/>
      <c r="OWI25" s="43"/>
      <c r="OWJ25" s="43"/>
      <c r="OWK25" s="43"/>
      <c r="OWL25" s="43"/>
      <c r="OWM25" s="43"/>
      <c r="OWN25" s="43"/>
      <c r="OWO25" s="43"/>
      <c r="OWP25" s="43"/>
      <c r="OWQ25" s="43"/>
      <c r="OWR25" s="43"/>
      <c r="OWS25" s="43"/>
      <c r="OWT25" s="43"/>
      <c r="OWU25" s="43"/>
      <c r="OWV25" s="43"/>
      <c r="OWW25" s="43"/>
      <c r="OWX25" s="43"/>
      <c r="OWY25" s="43"/>
      <c r="OWZ25" s="43"/>
      <c r="OXA25" s="43"/>
      <c r="OXB25" s="43"/>
      <c r="OXC25" s="43"/>
      <c r="OXD25" s="43"/>
      <c r="OXE25" s="43"/>
      <c r="OXF25" s="43"/>
      <c r="OXG25" s="43"/>
      <c r="OXH25" s="43"/>
      <c r="OXI25" s="43"/>
      <c r="OXJ25" s="43"/>
      <c r="OXK25" s="43"/>
      <c r="OXL25" s="43"/>
      <c r="OXM25" s="43"/>
      <c r="OXN25" s="43"/>
      <c r="OXO25" s="43"/>
      <c r="OXP25" s="43"/>
      <c r="OXQ25" s="43"/>
      <c r="OXR25" s="43"/>
      <c r="OXS25" s="43"/>
      <c r="OXT25" s="43"/>
      <c r="OXU25" s="43"/>
      <c r="OXV25" s="43"/>
      <c r="OXW25" s="43"/>
      <c r="OXX25" s="43"/>
      <c r="OXY25" s="43"/>
      <c r="OXZ25" s="43"/>
      <c r="OYA25" s="43"/>
      <c r="OYB25" s="43"/>
      <c r="OYC25" s="43"/>
      <c r="OYD25" s="43"/>
      <c r="OYE25" s="43"/>
      <c r="OYF25" s="43"/>
      <c r="OYG25" s="43"/>
      <c r="OYH25" s="43"/>
      <c r="OYI25" s="43"/>
      <c r="OYJ25" s="43"/>
      <c r="OYK25" s="43"/>
      <c r="OYL25" s="43"/>
      <c r="OYM25" s="43"/>
      <c r="OYN25" s="43"/>
      <c r="OYO25" s="43"/>
      <c r="OYP25" s="43"/>
      <c r="OYQ25" s="43"/>
      <c r="OYR25" s="43"/>
      <c r="OYS25" s="43"/>
      <c r="OYT25" s="43"/>
      <c r="OYU25" s="43"/>
      <c r="OYV25" s="43"/>
      <c r="OYW25" s="43"/>
      <c r="OYX25" s="43"/>
      <c r="OYY25" s="43"/>
      <c r="OYZ25" s="43"/>
      <c r="OZA25" s="43"/>
      <c r="OZB25" s="43"/>
      <c r="OZC25" s="43"/>
      <c r="OZD25" s="43"/>
      <c r="OZE25" s="43"/>
      <c r="OZF25" s="43"/>
      <c r="OZG25" s="43"/>
      <c r="OZH25" s="43"/>
      <c r="OZI25" s="43"/>
      <c r="OZJ25" s="43"/>
      <c r="OZK25" s="43"/>
      <c r="OZL25" s="43"/>
      <c r="OZM25" s="43"/>
      <c r="OZN25" s="43"/>
      <c r="OZO25" s="43"/>
      <c r="OZP25" s="43"/>
      <c r="OZQ25" s="43"/>
      <c r="OZR25" s="43"/>
      <c r="OZS25" s="43"/>
      <c r="OZT25" s="43"/>
      <c r="OZU25" s="43"/>
      <c r="OZV25" s="43"/>
      <c r="OZW25" s="43"/>
      <c r="OZX25" s="43"/>
      <c r="OZY25" s="43"/>
      <c r="OZZ25" s="43"/>
      <c r="PAA25" s="43"/>
      <c r="PAB25" s="43"/>
      <c r="PAC25" s="43"/>
      <c r="PAD25" s="43"/>
      <c r="PAE25" s="43"/>
      <c r="PAF25" s="43"/>
      <c r="PAG25" s="43"/>
      <c r="PAH25" s="43"/>
      <c r="PAI25" s="43"/>
      <c r="PAJ25" s="43"/>
      <c r="PAK25" s="43"/>
      <c r="PAL25" s="43"/>
      <c r="PAM25" s="43"/>
      <c r="PAN25" s="43"/>
      <c r="PAO25" s="43"/>
      <c r="PAP25" s="43"/>
      <c r="PAQ25" s="43"/>
      <c r="PAR25" s="43"/>
      <c r="PAS25" s="43"/>
      <c r="PAT25" s="43"/>
      <c r="PAU25" s="43"/>
      <c r="PAV25" s="43"/>
      <c r="PAW25" s="43"/>
      <c r="PAX25" s="43"/>
      <c r="PAY25" s="43"/>
      <c r="PAZ25" s="43"/>
      <c r="PBA25" s="43"/>
      <c r="PBB25" s="43"/>
      <c r="PBC25" s="43"/>
      <c r="PBD25" s="43"/>
      <c r="PBE25" s="43"/>
      <c r="PBF25" s="43"/>
      <c r="PBG25" s="43"/>
      <c r="PBH25" s="43"/>
      <c r="PBI25" s="43"/>
      <c r="PBJ25" s="43"/>
      <c r="PBK25" s="43"/>
      <c r="PBL25" s="43"/>
      <c r="PBM25" s="43"/>
      <c r="PBN25" s="43"/>
      <c r="PBO25" s="43"/>
      <c r="PBP25" s="43"/>
      <c r="PBQ25" s="43"/>
      <c r="PBR25" s="43"/>
      <c r="PBS25" s="43"/>
      <c r="PBT25" s="43"/>
      <c r="PBU25" s="43"/>
      <c r="PBV25" s="43"/>
      <c r="PBW25" s="43"/>
      <c r="PBX25" s="43"/>
      <c r="PBY25" s="43"/>
      <c r="PBZ25" s="43"/>
      <c r="PCA25" s="43"/>
      <c r="PCB25" s="43"/>
      <c r="PCC25" s="43"/>
      <c r="PCD25" s="43"/>
      <c r="PCE25" s="43"/>
      <c r="PCF25" s="43"/>
      <c r="PCG25" s="43"/>
      <c r="PCH25" s="43"/>
      <c r="PCI25" s="43"/>
      <c r="PCJ25" s="43"/>
      <c r="PCK25" s="43"/>
      <c r="PCL25" s="43"/>
      <c r="PCM25" s="43"/>
      <c r="PCN25" s="43"/>
      <c r="PCO25" s="43"/>
      <c r="PCP25" s="43"/>
      <c r="PCQ25" s="43"/>
      <c r="PCR25" s="43"/>
      <c r="PCS25" s="43"/>
      <c r="PCT25" s="43"/>
      <c r="PCU25" s="43"/>
      <c r="PCV25" s="43"/>
      <c r="PCW25" s="43"/>
      <c r="PCX25" s="43"/>
      <c r="PCY25" s="43"/>
      <c r="PCZ25" s="43"/>
      <c r="PDA25" s="43"/>
      <c r="PDB25" s="43"/>
      <c r="PDC25" s="43"/>
      <c r="PDD25" s="43"/>
      <c r="PDE25" s="43"/>
      <c r="PDF25" s="43"/>
      <c r="PDG25" s="43"/>
      <c r="PDH25" s="43"/>
      <c r="PDI25" s="43"/>
      <c r="PDJ25" s="43"/>
      <c r="PDK25" s="43"/>
      <c r="PDL25" s="43"/>
      <c r="PDM25" s="43"/>
      <c r="PDN25" s="43"/>
      <c r="PDO25" s="43"/>
      <c r="PDP25" s="43"/>
      <c r="PDQ25" s="43"/>
      <c r="PDR25" s="43"/>
      <c r="PDS25" s="43"/>
      <c r="PDT25" s="43"/>
      <c r="PDU25" s="43"/>
      <c r="PDV25" s="43"/>
      <c r="PDW25" s="43"/>
      <c r="PDX25" s="43"/>
      <c r="PDY25" s="43"/>
      <c r="PDZ25" s="43"/>
      <c r="PEA25" s="43"/>
      <c r="PEB25" s="43"/>
      <c r="PEC25" s="43"/>
      <c r="PED25" s="43"/>
      <c r="PEE25" s="43"/>
      <c r="PEF25" s="43"/>
      <c r="PEG25" s="43"/>
      <c r="PEH25" s="43"/>
      <c r="PEI25" s="43"/>
      <c r="PEJ25" s="43"/>
      <c r="PEK25" s="43"/>
      <c r="PEL25" s="43"/>
      <c r="PEM25" s="43"/>
      <c r="PEN25" s="43"/>
      <c r="PEO25" s="43"/>
      <c r="PEP25" s="43"/>
      <c r="PEQ25" s="43"/>
      <c r="PER25" s="43"/>
      <c r="PES25" s="43"/>
      <c r="PET25" s="43"/>
      <c r="PEU25" s="43"/>
      <c r="PEV25" s="43"/>
      <c r="PEW25" s="43"/>
      <c r="PEX25" s="43"/>
      <c r="PEY25" s="43"/>
      <c r="PEZ25" s="43"/>
      <c r="PFA25" s="43"/>
      <c r="PFB25" s="43"/>
      <c r="PFC25" s="43"/>
      <c r="PFD25" s="43"/>
      <c r="PFE25" s="43"/>
      <c r="PFF25" s="43"/>
      <c r="PFG25" s="43"/>
      <c r="PFH25" s="43"/>
      <c r="PFI25" s="43"/>
      <c r="PFJ25" s="43"/>
      <c r="PFK25" s="43"/>
      <c r="PFL25" s="43"/>
      <c r="PFM25" s="43"/>
      <c r="PFN25" s="43"/>
      <c r="PFO25" s="43"/>
      <c r="PFP25" s="43"/>
      <c r="PFQ25" s="43"/>
      <c r="PFR25" s="43"/>
      <c r="PFS25" s="43"/>
      <c r="PFT25" s="43"/>
      <c r="PFU25" s="43"/>
      <c r="PFV25" s="43"/>
      <c r="PFW25" s="43"/>
      <c r="PFX25" s="43"/>
      <c r="PFY25" s="43"/>
      <c r="PFZ25" s="43"/>
      <c r="PGA25" s="43"/>
      <c r="PGB25" s="43"/>
      <c r="PGC25" s="43"/>
      <c r="PGD25" s="43"/>
      <c r="PGE25" s="43"/>
      <c r="PGF25" s="43"/>
      <c r="PGG25" s="43"/>
      <c r="PGH25" s="43"/>
      <c r="PGI25" s="43"/>
      <c r="PGJ25" s="43"/>
      <c r="PGK25" s="43"/>
      <c r="PGL25" s="43"/>
      <c r="PGM25" s="43"/>
      <c r="PGN25" s="43"/>
      <c r="PGO25" s="43"/>
      <c r="PGP25" s="43"/>
      <c r="PGQ25" s="43"/>
      <c r="PGR25" s="43"/>
      <c r="PGS25" s="43"/>
      <c r="PGT25" s="43"/>
      <c r="PGU25" s="43"/>
      <c r="PGV25" s="43"/>
      <c r="PGW25" s="43"/>
      <c r="PGX25" s="43"/>
      <c r="PGY25" s="43"/>
      <c r="PGZ25" s="43"/>
      <c r="PHA25" s="43"/>
      <c r="PHB25" s="43"/>
      <c r="PHC25" s="43"/>
      <c r="PHD25" s="43"/>
      <c r="PHE25" s="43"/>
      <c r="PHF25" s="43"/>
      <c r="PHG25" s="43"/>
      <c r="PHH25" s="43"/>
      <c r="PHI25" s="43"/>
      <c r="PHJ25" s="43"/>
      <c r="PHK25" s="43"/>
      <c r="PHL25" s="43"/>
      <c r="PHM25" s="43"/>
      <c r="PHN25" s="43"/>
      <c r="PHO25" s="43"/>
      <c r="PHP25" s="43"/>
      <c r="PHQ25" s="43"/>
      <c r="PHR25" s="43"/>
      <c r="PHS25" s="43"/>
      <c r="PHT25" s="43"/>
      <c r="PHU25" s="43"/>
      <c r="PHV25" s="43"/>
      <c r="PHW25" s="43"/>
      <c r="PHX25" s="43"/>
      <c r="PHY25" s="43"/>
      <c r="PHZ25" s="43"/>
      <c r="PIA25" s="43"/>
      <c r="PIB25" s="43"/>
      <c r="PIC25" s="43"/>
      <c r="PID25" s="43"/>
      <c r="PIE25" s="43"/>
      <c r="PIF25" s="43"/>
      <c r="PIG25" s="43"/>
      <c r="PIH25" s="43"/>
      <c r="PII25" s="43"/>
      <c r="PIJ25" s="43"/>
      <c r="PIK25" s="43"/>
      <c r="PIL25" s="43"/>
      <c r="PIM25" s="43"/>
      <c r="PIN25" s="43"/>
      <c r="PIO25" s="43"/>
      <c r="PIP25" s="43"/>
      <c r="PIQ25" s="43"/>
      <c r="PIR25" s="43"/>
      <c r="PIS25" s="43"/>
      <c r="PIT25" s="43"/>
      <c r="PIU25" s="43"/>
      <c r="PIV25" s="43"/>
      <c r="PIW25" s="43"/>
      <c r="PIX25" s="43"/>
      <c r="PIY25" s="43"/>
      <c r="PIZ25" s="43"/>
      <c r="PJA25" s="43"/>
      <c r="PJB25" s="43"/>
      <c r="PJC25" s="43"/>
      <c r="PJD25" s="43"/>
      <c r="PJE25" s="43"/>
      <c r="PJF25" s="43"/>
      <c r="PJG25" s="43"/>
      <c r="PJH25" s="43"/>
      <c r="PJI25" s="43"/>
      <c r="PJJ25" s="43"/>
      <c r="PJK25" s="43"/>
      <c r="PJL25" s="43"/>
      <c r="PJM25" s="43"/>
      <c r="PJN25" s="43"/>
      <c r="PJO25" s="43"/>
      <c r="PJP25" s="43"/>
      <c r="PJQ25" s="43"/>
      <c r="PJR25" s="43"/>
      <c r="PJS25" s="43"/>
      <c r="PJT25" s="43"/>
      <c r="PJU25" s="43"/>
      <c r="PJV25" s="43"/>
      <c r="PJW25" s="43"/>
      <c r="PJX25" s="43"/>
      <c r="PJY25" s="43"/>
      <c r="PJZ25" s="43"/>
      <c r="PKA25" s="43"/>
      <c r="PKB25" s="43"/>
      <c r="PKC25" s="43"/>
      <c r="PKD25" s="43"/>
      <c r="PKE25" s="43"/>
      <c r="PKF25" s="43"/>
      <c r="PKG25" s="43"/>
      <c r="PKH25" s="43"/>
      <c r="PKI25" s="43"/>
      <c r="PKJ25" s="43"/>
      <c r="PKK25" s="43"/>
      <c r="PKL25" s="43"/>
      <c r="PKM25" s="43"/>
      <c r="PKN25" s="43"/>
      <c r="PKO25" s="43"/>
      <c r="PKP25" s="43"/>
      <c r="PKQ25" s="43"/>
      <c r="PKR25" s="43"/>
      <c r="PKS25" s="43"/>
      <c r="PKT25" s="43"/>
      <c r="PKU25" s="43"/>
      <c r="PKV25" s="43"/>
      <c r="PKW25" s="43"/>
      <c r="PKX25" s="43"/>
      <c r="PKY25" s="43"/>
      <c r="PKZ25" s="43"/>
      <c r="PLA25" s="43"/>
      <c r="PLB25" s="43"/>
      <c r="PLC25" s="43"/>
      <c r="PLD25" s="43"/>
      <c r="PLE25" s="43"/>
      <c r="PLF25" s="43"/>
      <c r="PLG25" s="43"/>
      <c r="PLH25" s="43"/>
      <c r="PLI25" s="43"/>
      <c r="PLJ25" s="43"/>
      <c r="PLK25" s="43"/>
      <c r="PLL25" s="43"/>
      <c r="PLM25" s="43"/>
      <c r="PLN25" s="43"/>
      <c r="PLO25" s="43"/>
      <c r="PLP25" s="43"/>
      <c r="PLQ25" s="43"/>
      <c r="PLR25" s="43"/>
      <c r="PLS25" s="43"/>
      <c r="PLT25" s="43"/>
      <c r="PLU25" s="43"/>
      <c r="PLV25" s="43"/>
      <c r="PLW25" s="43"/>
      <c r="PLX25" s="43"/>
      <c r="PLY25" s="43"/>
      <c r="PLZ25" s="43"/>
      <c r="PMA25" s="43"/>
      <c r="PMB25" s="43"/>
      <c r="PMC25" s="43"/>
      <c r="PMD25" s="43"/>
      <c r="PME25" s="43"/>
      <c r="PMF25" s="43"/>
      <c r="PMG25" s="43"/>
      <c r="PMH25" s="43"/>
      <c r="PMI25" s="43"/>
      <c r="PMJ25" s="43"/>
      <c r="PMK25" s="43"/>
      <c r="PML25" s="43"/>
      <c r="PMM25" s="43"/>
      <c r="PMN25" s="43"/>
      <c r="PMO25" s="43"/>
      <c r="PMP25" s="43"/>
      <c r="PMQ25" s="43"/>
      <c r="PMR25" s="43"/>
      <c r="PMS25" s="43"/>
      <c r="PMT25" s="43"/>
      <c r="PMU25" s="43"/>
      <c r="PMV25" s="43"/>
      <c r="PMW25" s="43"/>
      <c r="PMX25" s="43"/>
      <c r="PMY25" s="43"/>
      <c r="PMZ25" s="43"/>
      <c r="PNA25" s="43"/>
      <c r="PNB25" s="43"/>
      <c r="PNC25" s="43"/>
      <c r="PND25" s="43"/>
      <c r="PNE25" s="43"/>
      <c r="PNF25" s="43"/>
      <c r="PNG25" s="43"/>
      <c r="PNH25" s="43"/>
      <c r="PNI25" s="43"/>
      <c r="PNJ25" s="43"/>
      <c r="PNK25" s="43"/>
      <c r="PNL25" s="43"/>
      <c r="PNM25" s="43"/>
      <c r="PNN25" s="43"/>
      <c r="PNO25" s="43"/>
      <c r="PNP25" s="43"/>
      <c r="PNQ25" s="43"/>
      <c r="PNR25" s="43"/>
      <c r="PNS25" s="43"/>
      <c r="PNT25" s="43"/>
      <c r="PNU25" s="43"/>
      <c r="PNV25" s="43"/>
      <c r="PNW25" s="43"/>
      <c r="PNX25" s="43"/>
      <c r="PNY25" s="43"/>
      <c r="PNZ25" s="43"/>
      <c r="POA25" s="43"/>
      <c r="POB25" s="43"/>
      <c r="POC25" s="43"/>
      <c r="POD25" s="43"/>
      <c r="POE25" s="43"/>
      <c r="POF25" s="43"/>
      <c r="POG25" s="43"/>
      <c r="POH25" s="43"/>
      <c r="POI25" s="43"/>
      <c r="POJ25" s="43"/>
      <c r="POK25" s="43"/>
      <c r="POL25" s="43"/>
      <c r="POM25" s="43"/>
      <c r="PON25" s="43"/>
      <c r="POO25" s="43"/>
      <c r="POP25" s="43"/>
      <c r="POQ25" s="43"/>
      <c r="POR25" s="43"/>
      <c r="POS25" s="43"/>
      <c r="POT25" s="43"/>
      <c r="POU25" s="43"/>
      <c r="POV25" s="43"/>
      <c r="POW25" s="43"/>
      <c r="POX25" s="43"/>
      <c r="POY25" s="43"/>
      <c r="POZ25" s="43"/>
      <c r="PPA25" s="43"/>
      <c r="PPB25" s="43"/>
      <c r="PPC25" s="43"/>
      <c r="PPD25" s="43"/>
      <c r="PPE25" s="43"/>
      <c r="PPF25" s="43"/>
      <c r="PPG25" s="43"/>
      <c r="PPH25" s="43"/>
      <c r="PPI25" s="43"/>
      <c r="PPJ25" s="43"/>
      <c r="PPK25" s="43"/>
      <c r="PPL25" s="43"/>
      <c r="PPM25" s="43"/>
      <c r="PPN25" s="43"/>
      <c r="PPO25" s="43"/>
      <c r="PPP25" s="43"/>
      <c r="PPQ25" s="43"/>
      <c r="PPR25" s="43"/>
      <c r="PPS25" s="43"/>
      <c r="PPT25" s="43"/>
      <c r="PPU25" s="43"/>
      <c r="PPV25" s="43"/>
      <c r="PPW25" s="43"/>
      <c r="PPX25" s="43"/>
      <c r="PPY25" s="43"/>
      <c r="PPZ25" s="43"/>
      <c r="PQA25" s="43"/>
      <c r="PQB25" s="43"/>
      <c r="PQC25" s="43"/>
      <c r="PQD25" s="43"/>
      <c r="PQE25" s="43"/>
      <c r="PQF25" s="43"/>
      <c r="PQG25" s="43"/>
      <c r="PQH25" s="43"/>
      <c r="PQI25" s="43"/>
      <c r="PQJ25" s="43"/>
      <c r="PQK25" s="43"/>
      <c r="PQL25" s="43"/>
      <c r="PQM25" s="43"/>
      <c r="PQN25" s="43"/>
      <c r="PQO25" s="43"/>
      <c r="PQP25" s="43"/>
      <c r="PQQ25" s="43"/>
      <c r="PQR25" s="43"/>
      <c r="PQS25" s="43"/>
      <c r="PQT25" s="43"/>
      <c r="PQU25" s="43"/>
      <c r="PQV25" s="43"/>
      <c r="PQW25" s="43"/>
      <c r="PQX25" s="43"/>
      <c r="PQY25" s="43"/>
      <c r="PQZ25" s="43"/>
      <c r="PRA25" s="43"/>
      <c r="PRB25" s="43"/>
      <c r="PRC25" s="43"/>
      <c r="PRD25" s="43"/>
      <c r="PRE25" s="43"/>
      <c r="PRF25" s="43"/>
      <c r="PRG25" s="43"/>
      <c r="PRH25" s="43"/>
      <c r="PRI25" s="43"/>
      <c r="PRJ25" s="43"/>
      <c r="PRK25" s="43"/>
      <c r="PRL25" s="43"/>
      <c r="PRM25" s="43"/>
      <c r="PRN25" s="43"/>
      <c r="PRO25" s="43"/>
      <c r="PRP25" s="43"/>
      <c r="PRQ25" s="43"/>
      <c r="PRR25" s="43"/>
      <c r="PRS25" s="43"/>
      <c r="PRT25" s="43"/>
      <c r="PRU25" s="43"/>
      <c r="PRV25" s="43"/>
      <c r="PRW25" s="43"/>
      <c r="PRX25" s="43"/>
      <c r="PRY25" s="43"/>
      <c r="PRZ25" s="43"/>
      <c r="PSA25" s="43"/>
      <c r="PSB25" s="43"/>
      <c r="PSC25" s="43"/>
      <c r="PSD25" s="43"/>
      <c r="PSE25" s="43"/>
      <c r="PSF25" s="43"/>
      <c r="PSG25" s="43"/>
      <c r="PSH25" s="43"/>
      <c r="PSI25" s="43"/>
      <c r="PSJ25" s="43"/>
      <c r="PSK25" s="43"/>
      <c r="PSL25" s="43"/>
      <c r="PSM25" s="43"/>
      <c r="PSN25" s="43"/>
      <c r="PSO25" s="43"/>
      <c r="PSP25" s="43"/>
      <c r="PSQ25" s="43"/>
      <c r="PSR25" s="43"/>
      <c r="PSS25" s="43"/>
      <c r="PST25" s="43"/>
      <c r="PSU25" s="43"/>
      <c r="PSV25" s="43"/>
      <c r="PSW25" s="43"/>
      <c r="PSX25" s="43"/>
      <c r="PSY25" s="43"/>
      <c r="PSZ25" s="43"/>
      <c r="PTA25" s="43"/>
      <c r="PTB25" s="43"/>
      <c r="PTC25" s="43"/>
      <c r="PTD25" s="43"/>
      <c r="PTE25" s="43"/>
      <c r="PTF25" s="43"/>
      <c r="PTG25" s="43"/>
      <c r="PTH25" s="43"/>
      <c r="PTI25" s="43"/>
      <c r="PTJ25" s="43"/>
      <c r="PTK25" s="43"/>
      <c r="PTL25" s="43"/>
      <c r="PTM25" s="43"/>
      <c r="PTN25" s="43"/>
      <c r="PTO25" s="43"/>
      <c r="PTP25" s="43"/>
      <c r="PTQ25" s="43"/>
      <c r="PTR25" s="43"/>
      <c r="PTS25" s="43"/>
      <c r="PTT25" s="43"/>
      <c r="PTU25" s="43"/>
      <c r="PTV25" s="43"/>
      <c r="PTW25" s="43"/>
      <c r="PTX25" s="43"/>
      <c r="PTY25" s="43"/>
      <c r="PTZ25" s="43"/>
      <c r="PUA25" s="43"/>
      <c r="PUB25" s="43"/>
      <c r="PUC25" s="43"/>
      <c r="PUD25" s="43"/>
      <c r="PUE25" s="43"/>
      <c r="PUF25" s="43"/>
      <c r="PUG25" s="43"/>
      <c r="PUH25" s="43"/>
      <c r="PUI25" s="43"/>
      <c r="PUJ25" s="43"/>
      <c r="PUK25" s="43"/>
      <c r="PUL25" s="43"/>
      <c r="PUM25" s="43"/>
      <c r="PUN25" s="43"/>
      <c r="PUO25" s="43"/>
      <c r="PUP25" s="43"/>
      <c r="PUQ25" s="43"/>
      <c r="PUR25" s="43"/>
      <c r="PUS25" s="43"/>
      <c r="PUT25" s="43"/>
      <c r="PUU25" s="43"/>
      <c r="PUV25" s="43"/>
      <c r="PUW25" s="43"/>
      <c r="PUX25" s="43"/>
      <c r="PUY25" s="43"/>
      <c r="PUZ25" s="43"/>
      <c r="PVA25" s="43"/>
      <c r="PVB25" s="43"/>
      <c r="PVC25" s="43"/>
      <c r="PVD25" s="43"/>
      <c r="PVE25" s="43"/>
      <c r="PVF25" s="43"/>
      <c r="PVG25" s="43"/>
      <c r="PVH25" s="43"/>
      <c r="PVI25" s="43"/>
      <c r="PVJ25" s="43"/>
      <c r="PVK25" s="43"/>
      <c r="PVL25" s="43"/>
      <c r="PVM25" s="43"/>
      <c r="PVN25" s="43"/>
      <c r="PVO25" s="43"/>
      <c r="PVP25" s="43"/>
      <c r="PVQ25" s="43"/>
      <c r="PVR25" s="43"/>
      <c r="PVS25" s="43"/>
      <c r="PVT25" s="43"/>
      <c r="PVU25" s="43"/>
      <c r="PVV25" s="43"/>
      <c r="PVW25" s="43"/>
      <c r="PVX25" s="43"/>
      <c r="PVY25" s="43"/>
      <c r="PVZ25" s="43"/>
      <c r="PWA25" s="43"/>
      <c r="PWB25" s="43"/>
      <c r="PWC25" s="43"/>
      <c r="PWD25" s="43"/>
      <c r="PWE25" s="43"/>
      <c r="PWF25" s="43"/>
      <c r="PWG25" s="43"/>
      <c r="PWH25" s="43"/>
      <c r="PWI25" s="43"/>
      <c r="PWJ25" s="43"/>
      <c r="PWK25" s="43"/>
      <c r="PWL25" s="43"/>
      <c r="PWM25" s="43"/>
      <c r="PWN25" s="43"/>
      <c r="PWO25" s="43"/>
      <c r="PWP25" s="43"/>
      <c r="PWQ25" s="43"/>
      <c r="PWR25" s="43"/>
      <c r="PWS25" s="43"/>
      <c r="PWT25" s="43"/>
      <c r="PWU25" s="43"/>
      <c r="PWV25" s="43"/>
      <c r="PWW25" s="43"/>
      <c r="PWX25" s="43"/>
      <c r="PWY25" s="43"/>
      <c r="PWZ25" s="43"/>
      <c r="PXA25" s="43"/>
      <c r="PXB25" s="43"/>
      <c r="PXC25" s="43"/>
      <c r="PXD25" s="43"/>
      <c r="PXE25" s="43"/>
      <c r="PXF25" s="43"/>
      <c r="PXG25" s="43"/>
      <c r="PXH25" s="43"/>
      <c r="PXI25" s="43"/>
      <c r="PXJ25" s="43"/>
      <c r="PXK25" s="43"/>
      <c r="PXL25" s="43"/>
      <c r="PXM25" s="43"/>
      <c r="PXN25" s="43"/>
      <c r="PXO25" s="43"/>
      <c r="PXP25" s="43"/>
      <c r="PXQ25" s="43"/>
      <c r="PXR25" s="43"/>
      <c r="PXS25" s="43"/>
      <c r="PXT25" s="43"/>
      <c r="PXU25" s="43"/>
      <c r="PXV25" s="43"/>
      <c r="PXW25" s="43"/>
      <c r="PXX25" s="43"/>
      <c r="PXY25" s="43"/>
      <c r="PXZ25" s="43"/>
      <c r="PYA25" s="43"/>
      <c r="PYB25" s="43"/>
      <c r="PYC25" s="43"/>
      <c r="PYD25" s="43"/>
      <c r="PYE25" s="43"/>
      <c r="PYF25" s="43"/>
      <c r="PYG25" s="43"/>
      <c r="PYH25" s="43"/>
      <c r="PYI25" s="43"/>
      <c r="PYJ25" s="43"/>
      <c r="PYK25" s="43"/>
      <c r="PYL25" s="43"/>
      <c r="PYM25" s="43"/>
      <c r="PYN25" s="43"/>
      <c r="PYO25" s="43"/>
      <c r="PYP25" s="43"/>
      <c r="PYQ25" s="43"/>
      <c r="PYR25" s="43"/>
      <c r="PYS25" s="43"/>
      <c r="PYT25" s="43"/>
      <c r="PYU25" s="43"/>
      <c r="PYV25" s="43"/>
      <c r="PYW25" s="43"/>
      <c r="PYX25" s="43"/>
      <c r="PYY25" s="43"/>
      <c r="PYZ25" s="43"/>
      <c r="PZA25" s="43"/>
      <c r="PZB25" s="43"/>
      <c r="PZC25" s="43"/>
      <c r="PZD25" s="43"/>
      <c r="PZE25" s="43"/>
      <c r="PZF25" s="43"/>
      <c r="PZG25" s="43"/>
      <c r="PZH25" s="43"/>
      <c r="PZI25" s="43"/>
      <c r="PZJ25" s="43"/>
      <c r="PZK25" s="43"/>
      <c r="PZL25" s="43"/>
      <c r="PZM25" s="43"/>
      <c r="PZN25" s="43"/>
      <c r="PZO25" s="43"/>
      <c r="PZP25" s="43"/>
      <c r="PZQ25" s="43"/>
      <c r="PZR25" s="43"/>
      <c r="PZS25" s="43"/>
      <c r="PZT25" s="43"/>
      <c r="PZU25" s="43"/>
      <c r="PZV25" s="43"/>
      <c r="PZW25" s="43"/>
      <c r="PZX25" s="43"/>
      <c r="PZY25" s="43"/>
      <c r="PZZ25" s="43"/>
      <c r="QAA25" s="43"/>
      <c r="QAB25" s="43"/>
      <c r="QAC25" s="43"/>
      <c r="QAD25" s="43"/>
      <c r="QAE25" s="43"/>
      <c r="QAF25" s="43"/>
      <c r="QAG25" s="43"/>
      <c r="QAH25" s="43"/>
      <c r="QAI25" s="43"/>
      <c r="QAJ25" s="43"/>
      <c r="QAK25" s="43"/>
      <c r="QAL25" s="43"/>
      <c r="QAM25" s="43"/>
      <c r="QAN25" s="43"/>
      <c r="QAO25" s="43"/>
      <c r="QAP25" s="43"/>
      <c r="QAQ25" s="43"/>
      <c r="QAR25" s="43"/>
      <c r="QAS25" s="43"/>
      <c r="QAT25" s="43"/>
      <c r="QAU25" s="43"/>
      <c r="QAV25" s="43"/>
      <c r="QAW25" s="43"/>
      <c r="QAX25" s="43"/>
      <c r="QAY25" s="43"/>
      <c r="QAZ25" s="43"/>
      <c r="QBA25" s="43"/>
      <c r="QBB25" s="43"/>
      <c r="QBC25" s="43"/>
      <c r="QBD25" s="43"/>
      <c r="QBE25" s="43"/>
      <c r="QBF25" s="43"/>
      <c r="QBG25" s="43"/>
      <c r="QBH25" s="43"/>
      <c r="QBI25" s="43"/>
      <c r="QBJ25" s="43"/>
      <c r="QBK25" s="43"/>
      <c r="QBL25" s="43"/>
      <c r="QBM25" s="43"/>
      <c r="QBN25" s="43"/>
      <c r="QBO25" s="43"/>
      <c r="QBP25" s="43"/>
      <c r="QBQ25" s="43"/>
      <c r="QBR25" s="43"/>
      <c r="QBS25" s="43"/>
      <c r="QBT25" s="43"/>
      <c r="QBU25" s="43"/>
      <c r="QBV25" s="43"/>
      <c r="QBW25" s="43"/>
      <c r="QBX25" s="43"/>
      <c r="QBY25" s="43"/>
      <c r="QBZ25" s="43"/>
      <c r="QCA25" s="43"/>
      <c r="QCB25" s="43"/>
      <c r="QCC25" s="43"/>
      <c r="QCD25" s="43"/>
      <c r="QCE25" s="43"/>
      <c r="QCF25" s="43"/>
      <c r="QCG25" s="43"/>
      <c r="QCH25" s="43"/>
      <c r="QCI25" s="43"/>
      <c r="QCJ25" s="43"/>
      <c r="QCK25" s="43"/>
      <c r="QCL25" s="43"/>
      <c r="QCM25" s="43"/>
      <c r="QCN25" s="43"/>
      <c r="QCO25" s="43"/>
      <c r="QCP25" s="43"/>
      <c r="QCQ25" s="43"/>
      <c r="QCR25" s="43"/>
      <c r="QCS25" s="43"/>
      <c r="QCT25" s="43"/>
      <c r="QCU25" s="43"/>
      <c r="QCV25" s="43"/>
      <c r="QCW25" s="43"/>
      <c r="QCX25" s="43"/>
      <c r="QCY25" s="43"/>
      <c r="QCZ25" s="43"/>
      <c r="QDA25" s="43"/>
      <c r="QDB25" s="43"/>
      <c r="QDC25" s="43"/>
      <c r="QDD25" s="43"/>
      <c r="QDE25" s="43"/>
      <c r="QDF25" s="43"/>
      <c r="QDG25" s="43"/>
      <c r="QDH25" s="43"/>
      <c r="QDI25" s="43"/>
      <c r="QDJ25" s="43"/>
      <c r="QDK25" s="43"/>
      <c r="QDL25" s="43"/>
      <c r="QDM25" s="43"/>
      <c r="QDN25" s="43"/>
      <c r="QDO25" s="43"/>
      <c r="QDP25" s="43"/>
      <c r="QDQ25" s="43"/>
      <c r="QDR25" s="43"/>
      <c r="QDS25" s="43"/>
      <c r="QDT25" s="43"/>
      <c r="QDU25" s="43"/>
      <c r="QDV25" s="43"/>
      <c r="QDW25" s="43"/>
      <c r="QDX25" s="43"/>
      <c r="QDY25" s="43"/>
      <c r="QDZ25" s="43"/>
      <c r="QEA25" s="43"/>
      <c r="QEB25" s="43"/>
      <c r="QEC25" s="43"/>
      <c r="QED25" s="43"/>
      <c r="QEE25" s="43"/>
      <c r="QEF25" s="43"/>
      <c r="QEG25" s="43"/>
      <c r="QEH25" s="43"/>
      <c r="QEI25" s="43"/>
      <c r="QEJ25" s="43"/>
      <c r="QEK25" s="43"/>
      <c r="QEL25" s="43"/>
      <c r="QEM25" s="43"/>
      <c r="QEN25" s="43"/>
      <c r="QEO25" s="43"/>
      <c r="QEP25" s="43"/>
      <c r="QEQ25" s="43"/>
      <c r="QER25" s="43"/>
      <c r="QES25" s="43"/>
      <c r="QET25" s="43"/>
      <c r="QEU25" s="43"/>
      <c r="QEV25" s="43"/>
      <c r="QEW25" s="43"/>
      <c r="QEX25" s="43"/>
      <c r="QEY25" s="43"/>
      <c r="QEZ25" s="43"/>
      <c r="QFA25" s="43"/>
      <c r="QFB25" s="43"/>
      <c r="QFC25" s="43"/>
      <c r="QFD25" s="43"/>
      <c r="QFE25" s="43"/>
      <c r="QFF25" s="43"/>
      <c r="QFG25" s="43"/>
      <c r="QFH25" s="43"/>
      <c r="QFI25" s="43"/>
      <c r="QFJ25" s="43"/>
      <c r="QFK25" s="43"/>
      <c r="QFL25" s="43"/>
      <c r="QFM25" s="43"/>
      <c r="QFN25" s="43"/>
      <c r="QFO25" s="43"/>
      <c r="QFP25" s="43"/>
      <c r="QFQ25" s="43"/>
      <c r="QFR25" s="43"/>
      <c r="QFS25" s="43"/>
      <c r="QFT25" s="43"/>
      <c r="QFU25" s="43"/>
      <c r="QFV25" s="43"/>
      <c r="QFW25" s="43"/>
      <c r="QFX25" s="43"/>
      <c r="QFY25" s="43"/>
      <c r="QFZ25" s="43"/>
      <c r="QGA25" s="43"/>
      <c r="QGB25" s="43"/>
      <c r="QGC25" s="43"/>
      <c r="QGD25" s="43"/>
      <c r="QGE25" s="43"/>
      <c r="QGF25" s="43"/>
      <c r="QGG25" s="43"/>
      <c r="QGH25" s="43"/>
      <c r="QGI25" s="43"/>
      <c r="QGJ25" s="43"/>
      <c r="QGK25" s="43"/>
      <c r="QGL25" s="43"/>
      <c r="QGM25" s="43"/>
      <c r="QGN25" s="43"/>
      <c r="QGO25" s="43"/>
      <c r="QGP25" s="43"/>
      <c r="QGQ25" s="43"/>
      <c r="QGR25" s="43"/>
      <c r="QGS25" s="43"/>
      <c r="QGT25" s="43"/>
      <c r="QGU25" s="43"/>
      <c r="QGV25" s="43"/>
      <c r="QGW25" s="43"/>
      <c r="QGX25" s="43"/>
      <c r="QGY25" s="43"/>
      <c r="QGZ25" s="43"/>
      <c r="QHA25" s="43"/>
      <c r="QHB25" s="43"/>
      <c r="QHC25" s="43"/>
      <c r="QHD25" s="43"/>
      <c r="QHE25" s="43"/>
      <c r="QHF25" s="43"/>
      <c r="QHG25" s="43"/>
      <c r="QHH25" s="43"/>
      <c r="QHI25" s="43"/>
      <c r="QHJ25" s="43"/>
      <c r="QHK25" s="43"/>
      <c r="QHL25" s="43"/>
      <c r="QHM25" s="43"/>
      <c r="QHN25" s="43"/>
      <c r="QHO25" s="43"/>
      <c r="QHP25" s="43"/>
      <c r="QHQ25" s="43"/>
      <c r="QHR25" s="43"/>
      <c r="QHS25" s="43"/>
      <c r="QHT25" s="43"/>
      <c r="QHU25" s="43"/>
      <c r="QHV25" s="43"/>
      <c r="QHW25" s="43"/>
      <c r="QHX25" s="43"/>
      <c r="QHY25" s="43"/>
      <c r="QHZ25" s="43"/>
      <c r="QIA25" s="43"/>
      <c r="QIB25" s="43"/>
      <c r="QIC25" s="43"/>
      <c r="QID25" s="43"/>
      <c r="QIE25" s="43"/>
      <c r="QIF25" s="43"/>
      <c r="QIG25" s="43"/>
      <c r="QIH25" s="43"/>
      <c r="QII25" s="43"/>
      <c r="QIJ25" s="43"/>
      <c r="QIK25" s="43"/>
      <c r="QIL25" s="43"/>
      <c r="QIM25" s="43"/>
      <c r="QIN25" s="43"/>
      <c r="QIO25" s="43"/>
      <c r="QIP25" s="43"/>
      <c r="QIQ25" s="43"/>
      <c r="QIR25" s="43"/>
      <c r="QIS25" s="43"/>
      <c r="QIT25" s="43"/>
      <c r="QIU25" s="43"/>
      <c r="QIV25" s="43"/>
      <c r="QIW25" s="43"/>
      <c r="QIX25" s="43"/>
      <c r="QIY25" s="43"/>
      <c r="QIZ25" s="43"/>
      <c r="QJA25" s="43"/>
      <c r="QJB25" s="43"/>
      <c r="QJC25" s="43"/>
      <c r="QJD25" s="43"/>
      <c r="QJE25" s="43"/>
      <c r="QJF25" s="43"/>
      <c r="QJG25" s="43"/>
      <c r="QJH25" s="43"/>
      <c r="QJI25" s="43"/>
      <c r="QJJ25" s="43"/>
      <c r="QJK25" s="43"/>
      <c r="QJL25" s="43"/>
      <c r="QJM25" s="43"/>
      <c r="QJN25" s="43"/>
      <c r="QJO25" s="43"/>
      <c r="QJP25" s="43"/>
      <c r="QJQ25" s="43"/>
      <c r="QJR25" s="43"/>
      <c r="QJS25" s="43"/>
      <c r="QJT25" s="43"/>
      <c r="QJU25" s="43"/>
      <c r="QJV25" s="43"/>
      <c r="QJW25" s="43"/>
      <c r="QJX25" s="43"/>
      <c r="QJY25" s="43"/>
      <c r="QJZ25" s="43"/>
      <c r="QKA25" s="43"/>
      <c r="QKB25" s="43"/>
      <c r="QKC25" s="43"/>
      <c r="QKD25" s="43"/>
      <c r="QKE25" s="43"/>
      <c r="QKF25" s="43"/>
      <c r="QKG25" s="43"/>
      <c r="QKH25" s="43"/>
      <c r="QKI25" s="43"/>
      <c r="QKJ25" s="43"/>
      <c r="QKK25" s="43"/>
      <c r="QKL25" s="43"/>
      <c r="QKM25" s="43"/>
      <c r="QKN25" s="43"/>
      <c r="QKO25" s="43"/>
      <c r="QKP25" s="43"/>
      <c r="QKQ25" s="43"/>
      <c r="QKR25" s="43"/>
      <c r="QKS25" s="43"/>
      <c r="QKT25" s="43"/>
      <c r="QKU25" s="43"/>
      <c r="QKV25" s="43"/>
      <c r="QKW25" s="43"/>
      <c r="QKX25" s="43"/>
      <c r="QKY25" s="43"/>
      <c r="QKZ25" s="43"/>
      <c r="QLA25" s="43"/>
      <c r="QLB25" s="43"/>
      <c r="QLC25" s="43"/>
      <c r="QLD25" s="43"/>
      <c r="QLE25" s="43"/>
      <c r="QLF25" s="43"/>
      <c r="QLG25" s="43"/>
      <c r="QLH25" s="43"/>
      <c r="QLI25" s="43"/>
      <c r="QLJ25" s="43"/>
      <c r="QLK25" s="43"/>
      <c r="QLL25" s="43"/>
      <c r="QLM25" s="43"/>
      <c r="QLN25" s="43"/>
      <c r="QLO25" s="43"/>
      <c r="QLP25" s="43"/>
      <c r="QLQ25" s="43"/>
      <c r="QLR25" s="43"/>
      <c r="QLS25" s="43"/>
      <c r="QLT25" s="43"/>
      <c r="QLU25" s="43"/>
      <c r="QLV25" s="43"/>
      <c r="QLW25" s="43"/>
      <c r="QLX25" s="43"/>
      <c r="QLY25" s="43"/>
      <c r="QLZ25" s="43"/>
      <c r="QMA25" s="43"/>
      <c r="QMB25" s="43"/>
      <c r="QMC25" s="43"/>
      <c r="QMD25" s="43"/>
      <c r="QME25" s="43"/>
      <c r="QMF25" s="43"/>
      <c r="QMG25" s="43"/>
      <c r="QMH25" s="43"/>
      <c r="QMI25" s="43"/>
      <c r="QMJ25" s="43"/>
      <c r="QMK25" s="43"/>
      <c r="QML25" s="43"/>
      <c r="QMM25" s="43"/>
      <c r="QMN25" s="43"/>
      <c r="QMO25" s="43"/>
      <c r="QMP25" s="43"/>
      <c r="QMQ25" s="43"/>
      <c r="QMR25" s="43"/>
      <c r="QMS25" s="43"/>
      <c r="QMT25" s="43"/>
      <c r="QMU25" s="43"/>
      <c r="QMV25" s="43"/>
      <c r="QMW25" s="43"/>
      <c r="QMX25" s="43"/>
      <c r="QMY25" s="43"/>
      <c r="QMZ25" s="43"/>
      <c r="QNA25" s="43"/>
      <c r="QNB25" s="43"/>
      <c r="QNC25" s="43"/>
      <c r="QND25" s="43"/>
      <c r="QNE25" s="43"/>
      <c r="QNF25" s="43"/>
      <c r="QNG25" s="43"/>
      <c r="QNH25" s="43"/>
      <c r="QNI25" s="43"/>
      <c r="QNJ25" s="43"/>
      <c r="QNK25" s="43"/>
      <c r="QNL25" s="43"/>
      <c r="QNM25" s="43"/>
      <c r="QNN25" s="43"/>
      <c r="QNO25" s="43"/>
      <c r="QNP25" s="43"/>
      <c r="QNQ25" s="43"/>
      <c r="QNR25" s="43"/>
      <c r="QNS25" s="43"/>
      <c r="QNT25" s="43"/>
      <c r="QNU25" s="43"/>
      <c r="QNV25" s="43"/>
      <c r="QNW25" s="43"/>
      <c r="QNX25" s="43"/>
      <c r="QNY25" s="43"/>
      <c r="QNZ25" s="43"/>
      <c r="QOA25" s="43"/>
      <c r="QOB25" s="43"/>
      <c r="QOC25" s="43"/>
      <c r="QOD25" s="43"/>
      <c r="QOE25" s="43"/>
      <c r="QOF25" s="43"/>
      <c r="QOG25" s="43"/>
      <c r="QOH25" s="43"/>
      <c r="QOI25" s="43"/>
      <c r="QOJ25" s="43"/>
      <c r="QOK25" s="43"/>
      <c r="QOL25" s="43"/>
      <c r="QOM25" s="43"/>
      <c r="QON25" s="43"/>
      <c r="QOO25" s="43"/>
      <c r="QOP25" s="43"/>
      <c r="QOQ25" s="43"/>
      <c r="QOR25" s="43"/>
      <c r="QOS25" s="43"/>
      <c r="QOT25" s="43"/>
      <c r="QOU25" s="43"/>
      <c r="QOV25" s="43"/>
      <c r="QOW25" s="43"/>
      <c r="QOX25" s="43"/>
      <c r="QOY25" s="43"/>
      <c r="QOZ25" s="43"/>
      <c r="QPA25" s="43"/>
      <c r="QPB25" s="43"/>
      <c r="QPC25" s="43"/>
      <c r="QPD25" s="43"/>
      <c r="QPE25" s="43"/>
      <c r="QPF25" s="43"/>
      <c r="QPG25" s="43"/>
      <c r="QPH25" s="43"/>
      <c r="QPI25" s="43"/>
      <c r="QPJ25" s="43"/>
      <c r="QPK25" s="43"/>
      <c r="QPL25" s="43"/>
      <c r="QPM25" s="43"/>
      <c r="QPN25" s="43"/>
      <c r="QPO25" s="43"/>
      <c r="QPP25" s="43"/>
      <c r="QPQ25" s="43"/>
      <c r="QPR25" s="43"/>
      <c r="QPS25" s="43"/>
      <c r="QPT25" s="43"/>
      <c r="QPU25" s="43"/>
      <c r="QPV25" s="43"/>
      <c r="QPW25" s="43"/>
      <c r="QPX25" s="43"/>
      <c r="QPY25" s="43"/>
      <c r="QPZ25" s="43"/>
      <c r="QQA25" s="43"/>
      <c r="QQB25" s="43"/>
      <c r="QQC25" s="43"/>
      <c r="QQD25" s="43"/>
      <c r="QQE25" s="43"/>
      <c r="QQF25" s="43"/>
      <c r="QQG25" s="43"/>
      <c r="QQH25" s="43"/>
      <c r="QQI25" s="43"/>
      <c r="QQJ25" s="43"/>
      <c r="QQK25" s="43"/>
      <c r="QQL25" s="43"/>
      <c r="QQM25" s="43"/>
      <c r="QQN25" s="43"/>
      <c r="QQO25" s="43"/>
      <c r="QQP25" s="43"/>
      <c r="QQQ25" s="43"/>
      <c r="QQR25" s="43"/>
      <c r="QQS25" s="43"/>
      <c r="QQT25" s="43"/>
      <c r="QQU25" s="43"/>
      <c r="QQV25" s="43"/>
      <c r="QQW25" s="43"/>
      <c r="QQX25" s="43"/>
      <c r="QQY25" s="43"/>
      <c r="QQZ25" s="43"/>
      <c r="QRA25" s="43"/>
      <c r="QRB25" s="43"/>
      <c r="QRC25" s="43"/>
      <c r="QRD25" s="43"/>
      <c r="QRE25" s="43"/>
      <c r="QRF25" s="43"/>
      <c r="QRG25" s="43"/>
      <c r="QRH25" s="43"/>
      <c r="QRI25" s="43"/>
      <c r="QRJ25" s="43"/>
      <c r="QRK25" s="43"/>
      <c r="QRL25" s="43"/>
      <c r="QRM25" s="43"/>
      <c r="QRN25" s="43"/>
      <c r="QRO25" s="43"/>
      <c r="QRP25" s="43"/>
      <c r="QRQ25" s="43"/>
      <c r="QRR25" s="43"/>
      <c r="QRS25" s="43"/>
      <c r="QRT25" s="43"/>
      <c r="QRU25" s="43"/>
      <c r="QRV25" s="43"/>
      <c r="QRW25" s="43"/>
      <c r="QRX25" s="43"/>
      <c r="QRY25" s="43"/>
      <c r="QRZ25" s="43"/>
      <c r="QSA25" s="43"/>
      <c r="QSB25" s="43"/>
      <c r="QSC25" s="43"/>
      <c r="QSD25" s="43"/>
      <c r="QSE25" s="43"/>
      <c r="QSF25" s="43"/>
      <c r="QSG25" s="43"/>
      <c r="QSH25" s="43"/>
      <c r="QSI25" s="43"/>
      <c r="QSJ25" s="43"/>
      <c r="QSK25" s="43"/>
      <c r="QSL25" s="43"/>
      <c r="QSM25" s="43"/>
      <c r="QSN25" s="43"/>
      <c r="QSO25" s="43"/>
      <c r="QSP25" s="43"/>
      <c r="QSQ25" s="43"/>
      <c r="QSR25" s="43"/>
      <c r="QSS25" s="43"/>
      <c r="QST25" s="43"/>
      <c r="QSU25" s="43"/>
      <c r="QSV25" s="43"/>
      <c r="QSW25" s="43"/>
      <c r="QSX25" s="43"/>
      <c r="QSY25" s="43"/>
      <c r="QSZ25" s="43"/>
      <c r="QTA25" s="43"/>
      <c r="QTB25" s="43"/>
      <c r="QTC25" s="43"/>
      <c r="QTD25" s="43"/>
      <c r="QTE25" s="43"/>
      <c r="QTF25" s="43"/>
      <c r="QTG25" s="43"/>
      <c r="QTH25" s="43"/>
      <c r="QTI25" s="43"/>
      <c r="QTJ25" s="43"/>
      <c r="QTK25" s="43"/>
      <c r="QTL25" s="43"/>
      <c r="QTM25" s="43"/>
      <c r="QTN25" s="43"/>
      <c r="QTO25" s="43"/>
      <c r="QTP25" s="43"/>
      <c r="QTQ25" s="43"/>
      <c r="QTR25" s="43"/>
      <c r="QTS25" s="43"/>
      <c r="QTT25" s="43"/>
      <c r="QTU25" s="43"/>
      <c r="QTV25" s="43"/>
      <c r="QTW25" s="43"/>
      <c r="QTX25" s="43"/>
      <c r="QTY25" s="43"/>
      <c r="QTZ25" s="43"/>
      <c r="QUA25" s="43"/>
      <c r="QUB25" s="43"/>
      <c r="QUC25" s="43"/>
      <c r="QUD25" s="43"/>
      <c r="QUE25" s="43"/>
      <c r="QUF25" s="43"/>
      <c r="QUG25" s="43"/>
      <c r="QUH25" s="43"/>
      <c r="QUI25" s="43"/>
      <c r="QUJ25" s="43"/>
      <c r="QUK25" s="43"/>
      <c r="QUL25" s="43"/>
      <c r="QUM25" s="43"/>
      <c r="QUN25" s="43"/>
      <c r="QUO25" s="43"/>
      <c r="QUP25" s="43"/>
      <c r="QUQ25" s="43"/>
      <c r="QUR25" s="43"/>
      <c r="QUS25" s="43"/>
      <c r="QUT25" s="43"/>
      <c r="QUU25" s="43"/>
      <c r="QUV25" s="43"/>
      <c r="QUW25" s="43"/>
      <c r="QUX25" s="43"/>
      <c r="QUY25" s="43"/>
      <c r="QUZ25" s="43"/>
      <c r="QVA25" s="43"/>
      <c r="QVB25" s="43"/>
      <c r="QVC25" s="43"/>
      <c r="QVD25" s="43"/>
      <c r="QVE25" s="43"/>
      <c r="QVF25" s="43"/>
      <c r="QVG25" s="43"/>
      <c r="QVH25" s="43"/>
      <c r="QVI25" s="43"/>
      <c r="QVJ25" s="43"/>
      <c r="QVK25" s="43"/>
      <c r="QVL25" s="43"/>
      <c r="QVM25" s="43"/>
      <c r="QVN25" s="43"/>
      <c r="QVO25" s="43"/>
      <c r="QVP25" s="43"/>
      <c r="QVQ25" s="43"/>
      <c r="QVR25" s="43"/>
      <c r="QVS25" s="43"/>
      <c r="QVT25" s="43"/>
      <c r="QVU25" s="43"/>
      <c r="QVV25" s="43"/>
      <c r="QVW25" s="43"/>
      <c r="QVX25" s="43"/>
      <c r="QVY25" s="43"/>
      <c r="QVZ25" s="43"/>
      <c r="QWA25" s="43"/>
      <c r="QWB25" s="43"/>
      <c r="QWC25" s="43"/>
      <c r="QWD25" s="43"/>
      <c r="QWE25" s="43"/>
      <c r="QWF25" s="43"/>
      <c r="QWG25" s="43"/>
      <c r="QWH25" s="43"/>
      <c r="QWI25" s="43"/>
      <c r="QWJ25" s="43"/>
      <c r="QWK25" s="43"/>
      <c r="QWL25" s="43"/>
      <c r="QWM25" s="43"/>
      <c r="QWN25" s="43"/>
      <c r="QWO25" s="43"/>
      <c r="QWP25" s="43"/>
      <c r="QWQ25" s="43"/>
      <c r="QWR25" s="43"/>
      <c r="QWS25" s="43"/>
      <c r="QWT25" s="43"/>
      <c r="QWU25" s="43"/>
      <c r="QWV25" s="43"/>
      <c r="QWW25" s="43"/>
      <c r="QWX25" s="43"/>
      <c r="QWY25" s="43"/>
      <c r="QWZ25" s="43"/>
      <c r="QXA25" s="43"/>
      <c r="QXB25" s="43"/>
      <c r="QXC25" s="43"/>
      <c r="QXD25" s="43"/>
      <c r="QXE25" s="43"/>
      <c r="QXF25" s="43"/>
      <c r="QXG25" s="43"/>
      <c r="QXH25" s="43"/>
      <c r="QXI25" s="43"/>
      <c r="QXJ25" s="43"/>
      <c r="QXK25" s="43"/>
      <c r="QXL25" s="43"/>
      <c r="QXM25" s="43"/>
      <c r="QXN25" s="43"/>
      <c r="QXO25" s="43"/>
      <c r="QXP25" s="43"/>
      <c r="QXQ25" s="43"/>
      <c r="QXR25" s="43"/>
      <c r="QXS25" s="43"/>
      <c r="QXT25" s="43"/>
      <c r="QXU25" s="43"/>
      <c r="QXV25" s="43"/>
      <c r="QXW25" s="43"/>
      <c r="QXX25" s="43"/>
      <c r="QXY25" s="43"/>
      <c r="QXZ25" s="43"/>
      <c r="QYA25" s="43"/>
      <c r="QYB25" s="43"/>
      <c r="QYC25" s="43"/>
      <c r="QYD25" s="43"/>
      <c r="QYE25" s="43"/>
      <c r="QYF25" s="43"/>
      <c r="QYG25" s="43"/>
      <c r="QYH25" s="43"/>
      <c r="QYI25" s="43"/>
      <c r="QYJ25" s="43"/>
      <c r="QYK25" s="43"/>
      <c r="QYL25" s="43"/>
      <c r="QYM25" s="43"/>
      <c r="QYN25" s="43"/>
      <c r="QYO25" s="43"/>
      <c r="QYP25" s="43"/>
      <c r="QYQ25" s="43"/>
      <c r="QYR25" s="43"/>
      <c r="QYS25" s="43"/>
      <c r="QYT25" s="43"/>
      <c r="QYU25" s="43"/>
      <c r="QYV25" s="43"/>
      <c r="QYW25" s="43"/>
      <c r="QYX25" s="43"/>
      <c r="QYY25" s="43"/>
      <c r="QYZ25" s="43"/>
      <c r="QZA25" s="43"/>
      <c r="QZB25" s="43"/>
      <c r="QZC25" s="43"/>
      <c r="QZD25" s="43"/>
      <c r="QZE25" s="43"/>
      <c r="QZF25" s="43"/>
      <c r="QZG25" s="43"/>
      <c r="QZH25" s="43"/>
      <c r="QZI25" s="43"/>
      <c r="QZJ25" s="43"/>
      <c r="QZK25" s="43"/>
      <c r="QZL25" s="43"/>
      <c r="QZM25" s="43"/>
      <c r="QZN25" s="43"/>
      <c r="QZO25" s="43"/>
      <c r="QZP25" s="43"/>
      <c r="QZQ25" s="43"/>
      <c r="QZR25" s="43"/>
      <c r="QZS25" s="43"/>
      <c r="QZT25" s="43"/>
      <c r="QZU25" s="43"/>
      <c r="QZV25" s="43"/>
      <c r="QZW25" s="43"/>
      <c r="QZX25" s="43"/>
      <c r="QZY25" s="43"/>
      <c r="QZZ25" s="43"/>
      <c r="RAA25" s="43"/>
      <c r="RAB25" s="43"/>
      <c r="RAC25" s="43"/>
      <c r="RAD25" s="43"/>
      <c r="RAE25" s="43"/>
      <c r="RAF25" s="43"/>
      <c r="RAG25" s="43"/>
      <c r="RAH25" s="43"/>
      <c r="RAI25" s="43"/>
      <c r="RAJ25" s="43"/>
      <c r="RAK25" s="43"/>
      <c r="RAL25" s="43"/>
      <c r="RAM25" s="43"/>
      <c r="RAN25" s="43"/>
      <c r="RAO25" s="43"/>
      <c r="RAP25" s="43"/>
      <c r="RAQ25" s="43"/>
      <c r="RAR25" s="43"/>
      <c r="RAS25" s="43"/>
      <c r="RAT25" s="43"/>
      <c r="RAU25" s="43"/>
      <c r="RAV25" s="43"/>
      <c r="RAW25" s="43"/>
      <c r="RAX25" s="43"/>
      <c r="RAY25" s="43"/>
      <c r="RAZ25" s="43"/>
      <c r="RBA25" s="43"/>
      <c r="RBB25" s="43"/>
      <c r="RBC25" s="43"/>
      <c r="RBD25" s="43"/>
      <c r="RBE25" s="43"/>
      <c r="RBF25" s="43"/>
      <c r="RBG25" s="43"/>
      <c r="RBH25" s="43"/>
      <c r="RBI25" s="43"/>
      <c r="RBJ25" s="43"/>
      <c r="RBK25" s="43"/>
      <c r="RBL25" s="43"/>
      <c r="RBM25" s="43"/>
      <c r="RBN25" s="43"/>
      <c r="RBO25" s="43"/>
      <c r="RBP25" s="43"/>
      <c r="RBQ25" s="43"/>
      <c r="RBR25" s="43"/>
      <c r="RBS25" s="43"/>
      <c r="RBT25" s="43"/>
      <c r="RBU25" s="43"/>
      <c r="RBV25" s="43"/>
      <c r="RBW25" s="43"/>
      <c r="RBX25" s="43"/>
      <c r="RBY25" s="43"/>
      <c r="RBZ25" s="43"/>
      <c r="RCA25" s="43"/>
      <c r="RCB25" s="43"/>
      <c r="RCC25" s="43"/>
      <c r="RCD25" s="43"/>
      <c r="RCE25" s="43"/>
      <c r="RCF25" s="43"/>
      <c r="RCG25" s="43"/>
      <c r="RCH25" s="43"/>
      <c r="RCI25" s="43"/>
      <c r="RCJ25" s="43"/>
      <c r="RCK25" s="43"/>
      <c r="RCL25" s="43"/>
      <c r="RCM25" s="43"/>
      <c r="RCN25" s="43"/>
      <c r="RCO25" s="43"/>
      <c r="RCP25" s="43"/>
      <c r="RCQ25" s="43"/>
      <c r="RCR25" s="43"/>
      <c r="RCS25" s="43"/>
      <c r="RCT25" s="43"/>
      <c r="RCU25" s="43"/>
      <c r="RCV25" s="43"/>
      <c r="RCW25" s="43"/>
      <c r="RCX25" s="43"/>
      <c r="RCY25" s="43"/>
      <c r="RCZ25" s="43"/>
      <c r="RDA25" s="43"/>
      <c r="RDB25" s="43"/>
      <c r="RDC25" s="43"/>
      <c r="RDD25" s="43"/>
      <c r="RDE25" s="43"/>
      <c r="RDF25" s="43"/>
      <c r="RDG25" s="43"/>
      <c r="RDH25" s="43"/>
      <c r="RDI25" s="43"/>
      <c r="RDJ25" s="43"/>
      <c r="RDK25" s="43"/>
      <c r="RDL25" s="43"/>
      <c r="RDM25" s="43"/>
      <c r="RDN25" s="43"/>
      <c r="RDO25" s="43"/>
      <c r="RDP25" s="43"/>
      <c r="RDQ25" s="43"/>
      <c r="RDR25" s="43"/>
      <c r="RDS25" s="43"/>
      <c r="RDT25" s="43"/>
      <c r="RDU25" s="43"/>
      <c r="RDV25" s="43"/>
      <c r="RDW25" s="43"/>
      <c r="RDX25" s="43"/>
      <c r="RDY25" s="43"/>
      <c r="RDZ25" s="43"/>
      <c r="REA25" s="43"/>
      <c r="REB25" s="43"/>
      <c r="REC25" s="43"/>
      <c r="RED25" s="43"/>
      <c r="REE25" s="43"/>
      <c r="REF25" s="43"/>
      <c r="REG25" s="43"/>
      <c r="REH25" s="43"/>
      <c r="REI25" s="43"/>
      <c r="REJ25" s="43"/>
      <c r="REK25" s="43"/>
      <c r="REL25" s="43"/>
      <c r="REM25" s="43"/>
      <c r="REN25" s="43"/>
      <c r="REO25" s="43"/>
      <c r="REP25" s="43"/>
      <c r="REQ25" s="43"/>
      <c r="RER25" s="43"/>
      <c r="RES25" s="43"/>
      <c r="RET25" s="43"/>
      <c r="REU25" s="43"/>
      <c r="REV25" s="43"/>
      <c r="REW25" s="43"/>
      <c r="REX25" s="43"/>
      <c r="REY25" s="43"/>
      <c r="REZ25" s="43"/>
      <c r="RFA25" s="43"/>
      <c r="RFB25" s="43"/>
      <c r="RFC25" s="43"/>
      <c r="RFD25" s="43"/>
      <c r="RFE25" s="43"/>
      <c r="RFF25" s="43"/>
      <c r="RFG25" s="43"/>
      <c r="RFH25" s="43"/>
      <c r="RFI25" s="43"/>
      <c r="RFJ25" s="43"/>
      <c r="RFK25" s="43"/>
      <c r="RFL25" s="43"/>
      <c r="RFM25" s="43"/>
      <c r="RFN25" s="43"/>
      <c r="RFO25" s="43"/>
      <c r="RFP25" s="43"/>
      <c r="RFQ25" s="43"/>
      <c r="RFR25" s="43"/>
      <c r="RFS25" s="43"/>
      <c r="RFT25" s="43"/>
      <c r="RFU25" s="43"/>
      <c r="RFV25" s="43"/>
      <c r="RFW25" s="43"/>
      <c r="RFX25" s="43"/>
      <c r="RFY25" s="43"/>
      <c r="RFZ25" s="43"/>
      <c r="RGA25" s="43"/>
      <c r="RGB25" s="43"/>
      <c r="RGC25" s="43"/>
      <c r="RGD25" s="43"/>
      <c r="RGE25" s="43"/>
      <c r="RGF25" s="43"/>
      <c r="RGG25" s="43"/>
      <c r="RGH25" s="43"/>
      <c r="RGI25" s="43"/>
      <c r="RGJ25" s="43"/>
      <c r="RGK25" s="43"/>
      <c r="RGL25" s="43"/>
      <c r="RGM25" s="43"/>
      <c r="RGN25" s="43"/>
      <c r="RGO25" s="43"/>
      <c r="RGP25" s="43"/>
      <c r="RGQ25" s="43"/>
      <c r="RGR25" s="43"/>
      <c r="RGS25" s="43"/>
      <c r="RGT25" s="43"/>
      <c r="RGU25" s="43"/>
      <c r="RGV25" s="43"/>
      <c r="RGW25" s="43"/>
      <c r="RGX25" s="43"/>
      <c r="RGY25" s="43"/>
      <c r="RGZ25" s="43"/>
      <c r="RHA25" s="43"/>
      <c r="RHB25" s="43"/>
      <c r="RHC25" s="43"/>
      <c r="RHD25" s="43"/>
      <c r="RHE25" s="43"/>
      <c r="RHF25" s="43"/>
      <c r="RHG25" s="43"/>
      <c r="RHH25" s="43"/>
      <c r="RHI25" s="43"/>
      <c r="RHJ25" s="43"/>
      <c r="RHK25" s="43"/>
      <c r="RHL25" s="43"/>
      <c r="RHM25" s="43"/>
      <c r="RHN25" s="43"/>
      <c r="RHO25" s="43"/>
      <c r="RHP25" s="43"/>
      <c r="RHQ25" s="43"/>
      <c r="RHR25" s="43"/>
      <c r="RHS25" s="43"/>
      <c r="RHT25" s="43"/>
      <c r="RHU25" s="43"/>
      <c r="RHV25" s="43"/>
      <c r="RHW25" s="43"/>
      <c r="RHX25" s="43"/>
      <c r="RHY25" s="43"/>
      <c r="RHZ25" s="43"/>
      <c r="RIA25" s="43"/>
      <c r="RIB25" s="43"/>
      <c r="RIC25" s="43"/>
      <c r="RID25" s="43"/>
      <c r="RIE25" s="43"/>
      <c r="RIF25" s="43"/>
      <c r="RIG25" s="43"/>
      <c r="RIH25" s="43"/>
      <c r="RII25" s="43"/>
      <c r="RIJ25" s="43"/>
      <c r="RIK25" s="43"/>
      <c r="RIL25" s="43"/>
      <c r="RIM25" s="43"/>
      <c r="RIN25" s="43"/>
      <c r="RIO25" s="43"/>
      <c r="RIP25" s="43"/>
      <c r="RIQ25" s="43"/>
      <c r="RIR25" s="43"/>
      <c r="RIS25" s="43"/>
      <c r="RIT25" s="43"/>
      <c r="RIU25" s="43"/>
      <c r="RIV25" s="43"/>
      <c r="RIW25" s="43"/>
      <c r="RIX25" s="43"/>
      <c r="RIY25" s="43"/>
      <c r="RIZ25" s="43"/>
      <c r="RJA25" s="43"/>
      <c r="RJB25" s="43"/>
      <c r="RJC25" s="43"/>
      <c r="RJD25" s="43"/>
      <c r="RJE25" s="43"/>
      <c r="RJF25" s="43"/>
      <c r="RJG25" s="43"/>
      <c r="RJH25" s="43"/>
      <c r="RJI25" s="43"/>
      <c r="RJJ25" s="43"/>
      <c r="RJK25" s="43"/>
      <c r="RJL25" s="43"/>
      <c r="RJM25" s="43"/>
      <c r="RJN25" s="43"/>
      <c r="RJO25" s="43"/>
      <c r="RJP25" s="43"/>
      <c r="RJQ25" s="43"/>
      <c r="RJR25" s="43"/>
      <c r="RJS25" s="43"/>
      <c r="RJT25" s="43"/>
      <c r="RJU25" s="43"/>
      <c r="RJV25" s="43"/>
      <c r="RJW25" s="43"/>
      <c r="RJX25" s="43"/>
      <c r="RJY25" s="43"/>
      <c r="RJZ25" s="43"/>
      <c r="RKA25" s="43"/>
      <c r="RKB25" s="43"/>
      <c r="RKC25" s="43"/>
      <c r="RKD25" s="43"/>
      <c r="RKE25" s="43"/>
      <c r="RKF25" s="43"/>
      <c r="RKG25" s="43"/>
      <c r="RKH25" s="43"/>
      <c r="RKI25" s="43"/>
      <c r="RKJ25" s="43"/>
      <c r="RKK25" s="43"/>
      <c r="RKL25" s="43"/>
      <c r="RKM25" s="43"/>
      <c r="RKN25" s="43"/>
      <c r="RKO25" s="43"/>
      <c r="RKP25" s="43"/>
      <c r="RKQ25" s="43"/>
      <c r="RKR25" s="43"/>
      <c r="RKS25" s="43"/>
      <c r="RKT25" s="43"/>
      <c r="RKU25" s="43"/>
      <c r="RKV25" s="43"/>
      <c r="RKW25" s="43"/>
      <c r="RKX25" s="43"/>
      <c r="RKY25" s="43"/>
      <c r="RKZ25" s="43"/>
      <c r="RLA25" s="43"/>
      <c r="RLB25" s="43"/>
      <c r="RLC25" s="43"/>
      <c r="RLD25" s="43"/>
      <c r="RLE25" s="43"/>
      <c r="RLF25" s="43"/>
      <c r="RLG25" s="43"/>
      <c r="RLH25" s="43"/>
      <c r="RLI25" s="43"/>
      <c r="RLJ25" s="43"/>
      <c r="RLK25" s="43"/>
      <c r="RLL25" s="43"/>
      <c r="RLM25" s="43"/>
      <c r="RLN25" s="43"/>
      <c r="RLO25" s="43"/>
      <c r="RLP25" s="43"/>
      <c r="RLQ25" s="43"/>
      <c r="RLR25" s="43"/>
      <c r="RLS25" s="43"/>
      <c r="RLT25" s="43"/>
      <c r="RLU25" s="43"/>
      <c r="RLV25" s="43"/>
      <c r="RLW25" s="43"/>
      <c r="RLX25" s="43"/>
      <c r="RLY25" s="43"/>
      <c r="RLZ25" s="43"/>
      <c r="RMA25" s="43"/>
      <c r="RMB25" s="43"/>
      <c r="RMC25" s="43"/>
      <c r="RMD25" s="43"/>
      <c r="RME25" s="43"/>
      <c r="RMF25" s="43"/>
      <c r="RMG25" s="43"/>
      <c r="RMH25" s="43"/>
      <c r="RMI25" s="43"/>
      <c r="RMJ25" s="43"/>
      <c r="RMK25" s="43"/>
      <c r="RML25" s="43"/>
      <c r="RMM25" s="43"/>
      <c r="RMN25" s="43"/>
      <c r="RMO25" s="43"/>
      <c r="RMP25" s="43"/>
      <c r="RMQ25" s="43"/>
      <c r="RMR25" s="43"/>
      <c r="RMS25" s="43"/>
      <c r="RMT25" s="43"/>
      <c r="RMU25" s="43"/>
      <c r="RMV25" s="43"/>
      <c r="RMW25" s="43"/>
      <c r="RMX25" s="43"/>
      <c r="RMY25" s="43"/>
      <c r="RMZ25" s="43"/>
      <c r="RNA25" s="43"/>
      <c r="RNB25" s="43"/>
      <c r="RNC25" s="43"/>
      <c r="RND25" s="43"/>
      <c r="RNE25" s="43"/>
      <c r="RNF25" s="43"/>
      <c r="RNG25" s="43"/>
      <c r="RNH25" s="43"/>
      <c r="RNI25" s="43"/>
      <c r="RNJ25" s="43"/>
      <c r="RNK25" s="43"/>
      <c r="RNL25" s="43"/>
      <c r="RNM25" s="43"/>
      <c r="RNN25" s="43"/>
      <c r="RNO25" s="43"/>
      <c r="RNP25" s="43"/>
      <c r="RNQ25" s="43"/>
      <c r="RNR25" s="43"/>
      <c r="RNS25" s="43"/>
      <c r="RNT25" s="43"/>
      <c r="RNU25" s="43"/>
      <c r="RNV25" s="43"/>
      <c r="RNW25" s="43"/>
      <c r="RNX25" s="43"/>
      <c r="RNY25" s="43"/>
      <c r="RNZ25" s="43"/>
      <c r="ROA25" s="43"/>
      <c r="ROB25" s="43"/>
      <c r="ROC25" s="43"/>
      <c r="ROD25" s="43"/>
      <c r="ROE25" s="43"/>
      <c r="ROF25" s="43"/>
      <c r="ROG25" s="43"/>
      <c r="ROH25" s="43"/>
      <c r="ROI25" s="43"/>
      <c r="ROJ25" s="43"/>
      <c r="ROK25" s="43"/>
      <c r="ROL25" s="43"/>
      <c r="ROM25" s="43"/>
      <c r="RON25" s="43"/>
      <c r="ROO25" s="43"/>
      <c r="ROP25" s="43"/>
      <c r="ROQ25" s="43"/>
      <c r="ROR25" s="43"/>
      <c r="ROS25" s="43"/>
      <c r="ROT25" s="43"/>
      <c r="ROU25" s="43"/>
      <c r="ROV25" s="43"/>
      <c r="ROW25" s="43"/>
      <c r="ROX25" s="43"/>
      <c r="ROY25" s="43"/>
      <c r="ROZ25" s="43"/>
      <c r="RPA25" s="43"/>
      <c r="RPB25" s="43"/>
      <c r="RPC25" s="43"/>
      <c r="RPD25" s="43"/>
      <c r="RPE25" s="43"/>
      <c r="RPF25" s="43"/>
      <c r="RPG25" s="43"/>
      <c r="RPH25" s="43"/>
      <c r="RPI25" s="43"/>
      <c r="RPJ25" s="43"/>
      <c r="RPK25" s="43"/>
      <c r="RPL25" s="43"/>
      <c r="RPM25" s="43"/>
      <c r="RPN25" s="43"/>
      <c r="RPO25" s="43"/>
      <c r="RPP25" s="43"/>
      <c r="RPQ25" s="43"/>
      <c r="RPR25" s="43"/>
      <c r="RPS25" s="43"/>
      <c r="RPT25" s="43"/>
      <c r="RPU25" s="43"/>
      <c r="RPV25" s="43"/>
      <c r="RPW25" s="43"/>
      <c r="RPX25" s="43"/>
      <c r="RPY25" s="43"/>
      <c r="RPZ25" s="43"/>
      <c r="RQA25" s="43"/>
      <c r="RQB25" s="43"/>
      <c r="RQC25" s="43"/>
      <c r="RQD25" s="43"/>
      <c r="RQE25" s="43"/>
      <c r="RQF25" s="43"/>
      <c r="RQG25" s="43"/>
      <c r="RQH25" s="43"/>
      <c r="RQI25" s="43"/>
      <c r="RQJ25" s="43"/>
      <c r="RQK25" s="43"/>
      <c r="RQL25" s="43"/>
      <c r="RQM25" s="43"/>
      <c r="RQN25" s="43"/>
      <c r="RQO25" s="43"/>
      <c r="RQP25" s="43"/>
      <c r="RQQ25" s="43"/>
      <c r="RQR25" s="43"/>
      <c r="RQS25" s="43"/>
      <c r="RQT25" s="43"/>
      <c r="RQU25" s="43"/>
      <c r="RQV25" s="43"/>
      <c r="RQW25" s="43"/>
      <c r="RQX25" s="43"/>
      <c r="RQY25" s="43"/>
      <c r="RQZ25" s="43"/>
      <c r="RRA25" s="43"/>
      <c r="RRB25" s="43"/>
      <c r="RRC25" s="43"/>
      <c r="RRD25" s="43"/>
      <c r="RRE25" s="43"/>
      <c r="RRF25" s="43"/>
      <c r="RRG25" s="43"/>
      <c r="RRH25" s="43"/>
      <c r="RRI25" s="43"/>
      <c r="RRJ25" s="43"/>
      <c r="RRK25" s="43"/>
      <c r="RRL25" s="43"/>
      <c r="RRM25" s="43"/>
      <c r="RRN25" s="43"/>
      <c r="RRO25" s="43"/>
      <c r="RRP25" s="43"/>
      <c r="RRQ25" s="43"/>
      <c r="RRR25" s="43"/>
      <c r="RRS25" s="43"/>
      <c r="RRT25" s="43"/>
      <c r="RRU25" s="43"/>
      <c r="RRV25" s="43"/>
      <c r="RRW25" s="43"/>
      <c r="RRX25" s="43"/>
      <c r="RRY25" s="43"/>
      <c r="RRZ25" s="43"/>
      <c r="RSA25" s="43"/>
      <c r="RSB25" s="43"/>
      <c r="RSC25" s="43"/>
      <c r="RSD25" s="43"/>
      <c r="RSE25" s="43"/>
      <c r="RSF25" s="43"/>
      <c r="RSG25" s="43"/>
      <c r="RSH25" s="43"/>
      <c r="RSI25" s="43"/>
      <c r="RSJ25" s="43"/>
      <c r="RSK25" s="43"/>
      <c r="RSL25" s="43"/>
      <c r="RSM25" s="43"/>
      <c r="RSN25" s="43"/>
      <c r="RSO25" s="43"/>
      <c r="RSP25" s="43"/>
      <c r="RSQ25" s="43"/>
      <c r="RSR25" s="43"/>
      <c r="RSS25" s="43"/>
      <c r="RST25" s="43"/>
      <c r="RSU25" s="43"/>
      <c r="RSV25" s="43"/>
      <c r="RSW25" s="43"/>
      <c r="RSX25" s="43"/>
      <c r="RSY25" s="43"/>
      <c r="RSZ25" s="43"/>
      <c r="RTA25" s="43"/>
      <c r="RTB25" s="43"/>
      <c r="RTC25" s="43"/>
      <c r="RTD25" s="43"/>
      <c r="RTE25" s="43"/>
      <c r="RTF25" s="43"/>
      <c r="RTG25" s="43"/>
      <c r="RTH25" s="43"/>
      <c r="RTI25" s="43"/>
      <c r="RTJ25" s="43"/>
      <c r="RTK25" s="43"/>
      <c r="RTL25" s="43"/>
      <c r="RTM25" s="43"/>
      <c r="RTN25" s="43"/>
      <c r="RTO25" s="43"/>
      <c r="RTP25" s="43"/>
      <c r="RTQ25" s="43"/>
      <c r="RTR25" s="43"/>
      <c r="RTS25" s="43"/>
      <c r="RTT25" s="43"/>
      <c r="RTU25" s="43"/>
      <c r="RTV25" s="43"/>
      <c r="RTW25" s="43"/>
      <c r="RTX25" s="43"/>
      <c r="RTY25" s="43"/>
      <c r="RTZ25" s="43"/>
      <c r="RUA25" s="43"/>
      <c r="RUB25" s="43"/>
      <c r="RUC25" s="43"/>
      <c r="RUD25" s="43"/>
      <c r="RUE25" s="43"/>
      <c r="RUF25" s="43"/>
      <c r="RUG25" s="43"/>
      <c r="RUH25" s="43"/>
      <c r="RUI25" s="43"/>
      <c r="RUJ25" s="43"/>
      <c r="RUK25" s="43"/>
      <c r="RUL25" s="43"/>
      <c r="RUM25" s="43"/>
      <c r="RUN25" s="43"/>
      <c r="RUO25" s="43"/>
      <c r="RUP25" s="43"/>
      <c r="RUQ25" s="43"/>
      <c r="RUR25" s="43"/>
      <c r="RUS25" s="43"/>
      <c r="RUT25" s="43"/>
      <c r="RUU25" s="43"/>
      <c r="RUV25" s="43"/>
      <c r="RUW25" s="43"/>
      <c r="RUX25" s="43"/>
      <c r="RUY25" s="43"/>
      <c r="RUZ25" s="43"/>
      <c r="RVA25" s="43"/>
      <c r="RVB25" s="43"/>
      <c r="RVC25" s="43"/>
      <c r="RVD25" s="43"/>
      <c r="RVE25" s="43"/>
      <c r="RVF25" s="43"/>
      <c r="RVG25" s="43"/>
      <c r="RVH25" s="43"/>
      <c r="RVI25" s="43"/>
      <c r="RVJ25" s="43"/>
      <c r="RVK25" s="43"/>
      <c r="RVL25" s="43"/>
      <c r="RVM25" s="43"/>
      <c r="RVN25" s="43"/>
      <c r="RVO25" s="43"/>
      <c r="RVP25" s="43"/>
      <c r="RVQ25" s="43"/>
      <c r="RVR25" s="43"/>
      <c r="RVS25" s="43"/>
      <c r="RVT25" s="43"/>
      <c r="RVU25" s="43"/>
      <c r="RVV25" s="43"/>
      <c r="RVW25" s="43"/>
      <c r="RVX25" s="43"/>
      <c r="RVY25" s="43"/>
      <c r="RVZ25" s="43"/>
      <c r="RWA25" s="43"/>
      <c r="RWB25" s="43"/>
      <c r="RWC25" s="43"/>
      <c r="RWD25" s="43"/>
      <c r="RWE25" s="43"/>
      <c r="RWF25" s="43"/>
      <c r="RWG25" s="43"/>
      <c r="RWH25" s="43"/>
      <c r="RWI25" s="43"/>
      <c r="RWJ25" s="43"/>
      <c r="RWK25" s="43"/>
      <c r="RWL25" s="43"/>
      <c r="RWM25" s="43"/>
      <c r="RWN25" s="43"/>
      <c r="RWO25" s="43"/>
      <c r="RWP25" s="43"/>
      <c r="RWQ25" s="43"/>
      <c r="RWR25" s="43"/>
      <c r="RWS25" s="43"/>
      <c r="RWT25" s="43"/>
      <c r="RWU25" s="43"/>
      <c r="RWV25" s="43"/>
      <c r="RWW25" s="43"/>
      <c r="RWX25" s="43"/>
      <c r="RWY25" s="43"/>
      <c r="RWZ25" s="43"/>
      <c r="RXA25" s="43"/>
      <c r="RXB25" s="43"/>
      <c r="RXC25" s="43"/>
      <c r="RXD25" s="43"/>
      <c r="RXE25" s="43"/>
      <c r="RXF25" s="43"/>
      <c r="RXG25" s="43"/>
      <c r="RXH25" s="43"/>
      <c r="RXI25" s="43"/>
      <c r="RXJ25" s="43"/>
      <c r="RXK25" s="43"/>
      <c r="RXL25" s="43"/>
      <c r="RXM25" s="43"/>
      <c r="RXN25" s="43"/>
      <c r="RXO25" s="43"/>
      <c r="RXP25" s="43"/>
      <c r="RXQ25" s="43"/>
      <c r="RXR25" s="43"/>
      <c r="RXS25" s="43"/>
      <c r="RXT25" s="43"/>
      <c r="RXU25" s="43"/>
      <c r="RXV25" s="43"/>
      <c r="RXW25" s="43"/>
      <c r="RXX25" s="43"/>
      <c r="RXY25" s="43"/>
      <c r="RXZ25" s="43"/>
      <c r="RYA25" s="43"/>
      <c r="RYB25" s="43"/>
      <c r="RYC25" s="43"/>
      <c r="RYD25" s="43"/>
      <c r="RYE25" s="43"/>
      <c r="RYF25" s="43"/>
      <c r="RYG25" s="43"/>
      <c r="RYH25" s="43"/>
      <c r="RYI25" s="43"/>
      <c r="RYJ25" s="43"/>
      <c r="RYK25" s="43"/>
      <c r="RYL25" s="43"/>
      <c r="RYM25" s="43"/>
      <c r="RYN25" s="43"/>
      <c r="RYO25" s="43"/>
      <c r="RYP25" s="43"/>
      <c r="RYQ25" s="43"/>
      <c r="RYR25" s="43"/>
      <c r="RYS25" s="43"/>
      <c r="RYT25" s="43"/>
      <c r="RYU25" s="43"/>
      <c r="RYV25" s="43"/>
      <c r="RYW25" s="43"/>
      <c r="RYX25" s="43"/>
      <c r="RYY25" s="43"/>
      <c r="RYZ25" s="43"/>
      <c r="RZA25" s="43"/>
      <c r="RZB25" s="43"/>
      <c r="RZC25" s="43"/>
      <c r="RZD25" s="43"/>
      <c r="RZE25" s="43"/>
      <c r="RZF25" s="43"/>
      <c r="RZG25" s="43"/>
      <c r="RZH25" s="43"/>
      <c r="RZI25" s="43"/>
      <c r="RZJ25" s="43"/>
      <c r="RZK25" s="43"/>
      <c r="RZL25" s="43"/>
      <c r="RZM25" s="43"/>
      <c r="RZN25" s="43"/>
      <c r="RZO25" s="43"/>
      <c r="RZP25" s="43"/>
      <c r="RZQ25" s="43"/>
      <c r="RZR25" s="43"/>
      <c r="RZS25" s="43"/>
      <c r="RZT25" s="43"/>
      <c r="RZU25" s="43"/>
      <c r="RZV25" s="43"/>
      <c r="RZW25" s="43"/>
      <c r="RZX25" s="43"/>
      <c r="RZY25" s="43"/>
      <c r="RZZ25" s="43"/>
      <c r="SAA25" s="43"/>
      <c r="SAB25" s="43"/>
      <c r="SAC25" s="43"/>
      <c r="SAD25" s="43"/>
      <c r="SAE25" s="43"/>
      <c r="SAF25" s="43"/>
      <c r="SAG25" s="43"/>
      <c r="SAH25" s="43"/>
      <c r="SAI25" s="43"/>
      <c r="SAJ25" s="43"/>
      <c r="SAK25" s="43"/>
      <c r="SAL25" s="43"/>
      <c r="SAM25" s="43"/>
      <c r="SAN25" s="43"/>
      <c r="SAO25" s="43"/>
      <c r="SAP25" s="43"/>
      <c r="SAQ25" s="43"/>
      <c r="SAR25" s="43"/>
      <c r="SAS25" s="43"/>
      <c r="SAT25" s="43"/>
      <c r="SAU25" s="43"/>
      <c r="SAV25" s="43"/>
      <c r="SAW25" s="43"/>
      <c r="SAX25" s="43"/>
      <c r="SAY25" s="43"/>
      <c r="SAZ25" s="43"/>
      <c r="SBA25" s="43"/>
      <c r="SBB25" s="43"/>
      <c r="SBC25" s="43"/>
      <c r="SBD25" s="43"/>
      <c r="SBE25" s="43"/>
      <c r="SBF25" s="43"/>
      <c r="SBG25" s="43"/>
      <c r="SBH25" s="43"/>
      <c r="SBI25" s="43"/>
      <c r="SBJ25" s="43"/>
      <c r="SBK25" s="43"/>
      <c r="SBL25" s="43"/>
      <c r="SBM25" s="43"/>
      <c r="SBN25" s="43"/>
      <c r="SBO25" s="43"/>
      <c r="SBP25" s="43"/>
      <c r="SBQ25" s="43"/>
      <c r="SBR25" s="43"/>
      <c r="SBS25" s="43"/>
      <c r="SBT25" s="43"/>
      <c r="SBU25" s="43"/>
      <c r="SBV25" s="43"/>
      <c r="SBW25" s="43"/>
      <c r="SBX25" s="43"/>
      <c r="SBY25" s="43"/>
      <c r="SBZ25" s="43"/>
      <c r="SCA25" s="43"/>
      <c r="SCB25" s="43"/>
      <c r="SCC25" s="43"/>
      <c r="SCD25" s="43"/>
      <c r="SCE25" s="43"/>
      <c r="SCF25" s="43"/>
      <c r="SCG25" s="43"/>
      <c r="SCH25" s="43"/>
      <c r="SCI25" s="43"/>
      <c r="SCJ25" s="43"/>
      <c r="SCK25" s="43"/>
      <c r="SCL25" s="43"/>
      <c r="SCM25" s="43"/>
      <c r="SCN25" s="43"/>
      <c r="SCO25" s="43"/>
      <c r="SCP25" s="43"/>
      <c r="SCQ25" s="43"/>
      <c r="SCR25" s="43"/>
      <c r="SCS25" s="43"/>
      <c r="SCT25" s="43"/>
      <c r="SCU25" s="43"/>
      <c r="SCV25" s="43"/>
      <c r="SCW25" s="43"/>
      <c r="SCX25" s="43"/>
      <c r="SCY25" s="43"/>
      <c r="SCZ25" s="43"/>
      <c r="SDA25" s="43"/>
      <c r="SDB25" s="43"/>
      <c r="SDC25" s="43"/>
      <c r="SDD25" s="43"/>
      <c r="SDE25" s="43"/>
      <c r="SDF25" s="43"/>
      <c r="SDG25" s="43"/>
      <c r="SDH25" s="43"/>
      <c r="SDI25" s="43"/>
      <c r="SDJ25" s="43"/>
      <c r="SDK25" s="43"/>
      <c r="SDL25" s="43"/>
      <c r="SDM25" s="43"/>
      <c r="SDN25" s="43"/>
      <c r="SDO25" s="43"/>
      <c r="SDP25" s="43"/>
      <c r="SDQ25" s="43"/>
      <c r="SDR25" s="43"/>
      <c r="SDS25" s="43"/>
      <c r="SDT25" s="43"/>
      <c r="SDU25" s="43"/>
      <c r="SDV25" s="43"/>
      <c r="SDW25" s="43"/>
      <c r="SDX25" s="43"/>
      <c r="SDY25" s="43"/>
      <c r="SDZ25" s="43"/>
      <c r="SEA25" s="43"/>
      <c r="SEB25" s="43"/>
      <c r="SEC25" s="43"/>
      <c r="SED25" s="43"/>
      <c r="SEE25" s="43"/>
      <c r="SEF25" s="43"/>
      <c r="SEG25" s="43"/>
      <c r="SEH25" s="43"/>
      <c r="SEI25" s="43"/>
      <c r="SEJ25" s="43"/>
      <c r="SEK25" s="43"/>
      <c r="SEL25" s="43"/>
      <c r="SEM25" s="43"/>
      <c r="SEN25" s="43"/>
      <c r="SEO25" s="43"/>
      <c r="SEP25" s="43"/>
      <c r="SEQ25" s="43"/>
      <c r="SER25" s="43"/>
      <c r="SES25" s="43"/>
      <c r="SET25" s="43"/>
      <c r="SEU25" s="43"/>
      <c r="SEV25" s="43"/>
      <c r="SEW25" s="43"/>
      <c r="SEX25" s="43"/>
      <c r="SEY25" s="43"/>
      <c r="SEZ25" s="43"/>
      <c r="SFA25" s="43"/>
      <c r="SFB25" s="43"/>
      <c r="SFC25" s="43"/>
      <c r="SFD25" s="43"/>
      <c r="SFE25" s="43"/>
      <c r="SFF25" s="43"/>
      <c r="SFG25" s="43"/>
      <c r="SFH25" s="43"/>
      <c r="SFI25" s="43"/>
      <c r="SFJ25" s="43"/>
      <c r="SFK25" s="43"/>
      <c r="SFL25" s="43"/>
      <c r="SFM25" s="43"/>
      <c r="SFN25" s="43"/>
      <c r="SFO25" s="43"/>
      <c r="SFP25" s="43"/>
      <c r="SFQ25" s="43"/>
      <c r="SFR25" s="43"/>
      <c r="SFS25" s="43"/>
      <c r="SFT25" s="43"/>
      <c r="SFU25" s="43"/>
      <c r="SFV25" s="43"/>
      <c r="SFW25" s="43"/>
      <c r="SFX25" s="43"/>
      <c r="SFY25" s="43"/>
      <c r="SFZ25" s="43"/>
      <c r="SGA25" s="43"/>
      <c r="SGB25" s="43"/>
      <c r="SGC25" s="43"/>
      <c r="SGD25" s="43"/>
      <c r="SGE25" s="43"/>
      <c r="SGF25" s="43"/>
      <c r="SGG25" s="43"/>
      <c r="SGH25" s="43"/>
      <c r="SGI25" s="43"/>
      <c r="SGJ25" s="43"/>
      <c r="SGK25" s="43"/>
      <c r="SGL25" s="43"/>
      <c r="SGM25" s="43"/>
      <c r="SGN25" s="43"/>
      <c r="SGO25" s="43"/>
      <c r="SGP25" s="43"/>
      <c r="SGQ25" s="43"/>
      <c r="SGR25" s="43"/>
      <c r="SGS25" s="43"/>
      <c r="SGT25" s="43"/>
      <c r="SGU25" s="43"/>
      <c r="SGV25" s="43"/>
      <c r="SGW25" s="43"/>
      <c r="SGX25" s="43"/>
      <c r="SGY25" s="43"/>
      <c r="SGZ25" s="43"/>
      <c r="SHA25" s="43"/>
      <c r="SHB25" s="43"/>
      <c r="SHC25" s="43"/>
      <c r="SHD25" s="43"/>
      <c r="SHE25" s="43"/>
      <c r="SHF25" s="43"/>
      <c r="SHG25" s="43"/>
      <c r="SHH25" s="43"/>
      <c r="SHI25" s="43"/>
      <c r="SHJ25" s="43"/>
      <c r="SHK25" s="43"/>
      <c r="SHL25" s="43"/>
      <c r="SHM25" s="43"/>
      <c r="SHN25" s="43"/>
      <c r="SHO25" s="43"/>
      <c r="SHP25" s="43"/>
      <c r="SHQ25" s="43"/>
      <c r="SHR25" s="43"/>
      <c r="SHS25" s="43"/>
      <c r="SHT25" s="43"/>
      <c r="SHU25" s="43"/>
      <c r="SHV25" s="43"/>
      <c r="SHW25" s="43"/>
      <c r="SHX25" s="43"/>
      <c r="SHY25" s="43"/>
      <c r="SHZ25" s="43"/>
      <c r="SIA25" s="43"/>
      <c r="SIB25" s="43"/>
      <c r="SIC25" s="43"/>
      <c r="SID25" s="43"/>
      <c r="SIE25" s="43"/>
      <c r="SIF25" s="43"/>
      <c r="SIG25" s="43"/>
      <c r="SIH25" s="43"/>
      <c r="SII25" s="43"/>
      <c r="SIJ25" s="43"/>
      <c r="SIK25" s="43"/>
      <c r="SIL25" s="43"/>
      <c r="SIM25" s="43"/>
      <c r="SIN25" s="43"/>
      <c r="SIO25" s="43"/>
      <c r="SIP25" s="43"/>
      <c r="SIQ25" s="43"/>
      <c r="SIR25" s="43"/>
      <c r="SIS25" s="43"/>
      <c r="SIT25" s="43"/>
      <c r="SIU25" s="43"/>
      <c r="SIV25" s="43"/>
      <c r="SIW25" s="43"/>
      <c r="SIX25" s="43"/>
      <c r="SIY25" s="43"/>
      <c r="SIZ25" s="43"/>
      <c r="SJA25" s="43"/>
      <c r="SJB25" s="43"/>
      <c r="SJC25" s="43"/>
      <c r="SJD25" s="43"/>
      <c r="SJE25" s="43"/>
      <c r="SJF25" s="43"/>
      <c r="SJG25" s="43"/>
      <c r="SJH25" s="43"/>
      <c r="SJI25" s="43"/>
      <c r="SJJ25" s="43"/>
      <c r="SJK25" s="43"/>
      <c r="SJL25" s="43"/>
      <c r="SJM25" s="43"/>
      <c r="SJN25" s="43"/>
      <c r="SJO25" s="43"/>
      <c r="SJP25" s="43"/>
      <c r="SJQ25" s="43"/>
      <c r="SJR25" s="43"/>
      <c r="SJS25" s="43"/>
      <c r="SJT25" s="43"/>
      <c r="SJU25" s="43"/>
      <c r="SJV25" s="43"/>
      <c r="SJW25" s="43"/>
      <c r="SJX25" s="43"/>
      <c r="SJY25" s="43"/>
      <c r="SJZ25" s="43"/>
      <c r="SKA25" s="43"/>
      <c r="SKB25" s="43"/>
      <c r="SKC25" s="43"/>
      <c r="SKD25" s="43"/>
      <c r="SKE25" s="43"/>
      <c r="SKF25" s="43"/>
      <c r="SKG25" s="43"/>
      <c r="SKH25" s="43"/>
      <c r="SKI25" s="43"/>
      <c r="SKJ25" s="43"/>
      <c r="SKK25" s="43"/>
      <c r="SKL25" s="43"/>
      <c r="SKM25" s="43"/>
      <c r="SKN25" s="43"/>
      <c r="SKO25" s="43"/>
      <c r="SKP25" s="43"/>
      <c r="SKQ25" s="43"/>
      <c r="SKR25" s="43"/>
      <c r="SKS25" s="43"/>
      <c r="SKT25" s="43"/>
      <c r="SKU25" s="43"/>
      <c r="SKV25" s="43"/>
      <c r="SKW25" s="43"/>
      <c r="SKX25" s="43"/>
      <c r="SKY25" s="43"/>
      <c r="SKZ25" s="43"/>
      <c r="SLA25" s="43"/>
      <c r="SLB25" s="43"/>
      <c r="SLC25" s="43"/>
      <c r="SLD25" s="43"/>
      <c r="SLE25" s="43"/>
      <c r="SLF25" s="43"/>
      <c r="SLG25" s="43"/>
      <c r="SLH25" s="43"/>
      <c r="SLI25" s="43"/>
      <c r="SLJ25" s="43"/>
      <c r="SLK25" s="43"/>
      <c r="SLL25" s="43"/>
      <c r="SLM25" s="43"/>
      <c r="SLN25" s="43"/>
      <c r="SLO25" s="43"/>
      <c r="SLP25" s="43"/>
      <c r="SLQ25" s="43"/>
      <c r="SLR25" s="43"/>
      <c r="SLS25" s="43"/>
      <c r="SLT25" s="43"/>
      <c r="SLU25" s="43"/>
      <c r="SLV25" s="43"/>
      <c r="SLW25" s="43"/>
      <c r="SLX25" s="43"/>
      <c r="SLY25" s="43"/>
      <c r="SLZ25" s="43"/>
      <c r="SMA25" s="43"/>
      <c r="SMB25" s="43"/>
      <c r="SMC25" s="43"/>
      <c r="SMD25" s="43"/>
      <c r="SME25" s="43"/>
      <c r="SMF25" s="43"/>
      <c r="SMG25" s="43"/>
      <c r="SMH25" s="43"/>
      <c r="SMI25" s="43"/>
      <c r="SMJ25" s="43"/>
      <c r="SMK25" s="43"/>
      <c r="SML25" s="43"/>
      <c r="SMM25" s="43"/>
      <c r="SMN25" s="43"/>
      <c r="SMO25" s="43"/>
      <c r="SMP25" s="43"/>
      <c r="SMQ25" s="43"/>
      <c r="SMR25" s="43"/>
      <c r="SMS25" s="43"/>
      <c r="SMT25" s="43"/>
      <c r="SMU25" s="43"/>
      <c r="SMV25" s="43"/>
      <c r="SMW25" s="43"/>
      <c r="SMX25" s="43"/>
      <c r="SMY25" s="43"/>
      <c r="SMZ25" s="43"/>
      <c r="SNA25" s="43"/>
      <c r="SNB25" s="43"/>
      <c r="SNC25" s="43"/>
      <c r="SND25" s="43"/>
      <c r="SNE25" s="43"/>
      <c r="SNF25" s="43"/>
      <c r="SNG25" s="43"/>
      <c r="SNH25" s="43"/>
      <c r="SNI25" s="43"/>
      <c r="SNJ25" s="43"/>
      <c r="SNK25" s="43"/>
      <c r="SNL25" s="43"/>
      <c r="SNM25" s="43"/>
      <c r="SNN25" s="43"/>
      <c r="SNO25" s="43"/>
      <c r="SNP25" s="43"/>
      <c r="SNQ25" s="43"/>
      <c r="SNR25" s="43"/>
      <c r="SNS25" s="43"/>
      <c r="SNT25" s="43"/>
      <c r="SNU25" s="43"/>
      <c r="SNV25" s="43"/>
      <c r="SNW25" s="43"/>
      <c r="SNX25" s="43"/>
      <c r="SNY25" s="43"/>
      <c r="SNZ25" s="43"/>
      <c r="SOA25" s="43"/>
      <c r="SOB25" s="43"/>
      <c r="SOC25" s="43"/>
      <c r="SOD25" s="43"/>
      <c r="SOE25" s="43"/>
      <c r="SOF25" s="43"/>
      <c r="SOG25" s="43"/>
      <c r="SOH25" s="43"/>
      <c r="SOI25" s="43"/>
      <c r="SOJ25" s="43"/>
      <c r="SOK25" s="43"/>
      <c r="SOL25" s="43"/>
      <c r="SOM25" s="43"/>
      <c r="SON25" s="43"/>
      <c r="SOO25" s="43"/>
      <c r="SOP25" s="43"/>
      <c r="SOQ25" s="43"/>
      <c r="SOR25" s="43"/>
      <c r="SOS25" s="43"/>
      <c r="SOT25" s="43"/>
      <c r="SOU25" s="43"/>
      <c r="SOV25" s="43"/>
      <c r="SOW25" s="43"/>
      <c r="SOX25" s="43"/>
      <c r="SOY25" s="43"/>
      <c r="SOZ25" s="43"/>
      <c r="SPA25" s="43"/>
      <c r="SPB25" s="43"/>
      <c r="SPC25" s="43"/>
      <c r="SPD25" s="43"/>
      <c r="SPE25" s="43"/>
      <c r="SPF25" s="43"/>
      <c r="SPG25" s="43"/>
      <c r="SPH25" s="43"/>
      <c r="SPI25" s="43"/>
      <c r="SPJ25" s="43"/>
      <c r="SPK25" s="43"/>
      <c r="SPL25" s="43"/>
      <c r="SPM25" s="43"/>
      <c r="SPN25" s="43"/>
      <c r="SPO25" s="43"/>
      <c r="SPP25" s="43"/>
      <c r="SPQ25" s="43"/>
      <c r="SPR25" s="43"/>
      <c r="SPS25" s="43"/>
      <c r="SPT25" s="43"/>
      <c r="SPU25" s="43"/>
      <c r="SPV25" s="43"/>
      <c r="SPW25" s="43"/>
      <c r="SPX25" s="43"/>
      <c r="SPY25" s="43"/>
      <c r="SPZ25" s="43"/>
      <c r="SQA25" s="43"/>
      <c r="SQB25" s="43"/>
      <c r="SQC25" s="43"/>
      <c r="SQD25" s="43"/>
      <c r="SQE25" s="43"/>
      <c r="SQF25" s="43"/>
      <c r="SQG25" s="43"/>
      <c r="SQH25" s="43"/>
      <c r="SQI25" s="43"/>
      <c r="SQJ25" s="43"/>
      <c r="SQK25" s="43"/>
      <c r="SQL25" s="43"/>
      <c r="SQM25" s="43"/>
      <c r="SQN25" s="43"/>
      <c r="SQO25" s="43"/>
      <c r="SQP25" s="43"/>
      <c r="SQQ25" s="43"/>
      <c r="SQR25" s="43"/>
      <c r="SQS25" s="43"/>
      <c r="SQT25" s="43"/>
      <c r="SQU25" s="43"/>
      <c r="SQV25" s="43"/>
      <c r="SQW25" s="43"/>
      <c r="SQX25" s="43"/>
      <c r="SQY25" s="43"/>
      <c r="SQZ25" s="43"/>
      <c r="SRA25" s="43"/>
      <c r="SRB25" s="43"/>
      <c r="SRC25" s="43"/>
      <c r="SRD25" s="43"/>
      <c r="SRE25" s="43"/>
      <c r="SRF25" s="43"/>
      <c r="SRG25" s="43"/>
      <c r="SRH25" s="43"/>
      <c r="SRI25" s="43"/>
      <c r="SRJ25" s="43"/>
      <c r="SRK25" s="43"/>
      <c r="SRL25" s="43"/>
      <c r="SRM25" s="43"/>
      <c r="SRN25" s="43"/>
      <c r="SRO25" s="43"/>
      <c r="SRP25" s="43"/>
      <c r="SRQ25" s="43"/>
      <c r="SRR25" s="43"/>
      <c r="SRS25" s="43"/>
      <c r="SRT25" s="43"/>
      <c r="SRU25" s="43"/>
      <c r="SRV25" s="43"/>
      <c r="SRW25" s="43"/>
      <c r="SRX25" s="43"/>
      <c r="SRY25" s="43"/>
      <c r="SRZ25" s="43"/>
      <c r="SSA25" s="43"/>
      <c r="SSB25" s="43"/>
      <c r="SSC25" s="43"/>
      <c r="SSD25" s="43"/>
      <c r="SSE25" s="43"/>
      <c r="SSF25" s="43"/>
      <c r="SSG25" s="43"/>
      <c r="SSH25" s="43"/>
      <c r="SSI25" s="43"/>
      <c r="SSJ25" s="43"/>
      <c r="SSK25" s="43"/>
      <c r="SSL25" s="43"/>
      <c r="SSM25" s="43"/>
      <c r="SSN25" s="43"/>
      <c r="SSO25" s="43"/>
      <c r="SSP25" s="43"/>
      <c r="SSQ25" s="43"/>
      <c r="SSR25" s="43"/>
      <c r="SSS25" s="43"/>
      <c r="SST25" s="43"/>
      <c r="SSU25" s="43"/>
      <c r="SSV25" s="43"/>
      <c r="SSW25" s="43"/>
      <c r="SSX25" s="43"/>
      <c r="SSY25" s="43"/>
      <c r="SSZ25" s="43"/>
      <c r="STA25" s="43"/>
      <c r="STB25" s="43"/>
      <c r="STC25" s="43"/>
      <c r="STD25" s="43"/>
      <c r="STE25" s="43"/>
      <c r="STF25" s="43"/>
      <c r="STG25" s="43"/>
      <c r="STH25" s="43"/>
      <c r="STI25" s="43"/>
      <c r="STJ25" s="43"/>
      <c r="STK25" s="43"/>
      <c r="STL25" s="43"/>
      <c r="STM25" s="43"/>
      <c r="STN25" s="43"/>
      <c r="STO25" s="43"/>
      <c r="STP25" s="43"/>
      <c r="STQ25" s="43"/>
      <c r="STR25" s="43"/>
      <c r="STS25" s="43"/>
      <c r="STT25" s="43"/>
      <c r="STU25" s="43"/>
      <c r="STV25" s="43"/>
      <c r="STW25" s="43"/>
      <c r="STX25" s="43"/>
      <c r="STY25" s="43"/>
      <c r="STZ25" s="43"/>
      <c r="SUA25" s="43"/>
      <c r="SUB25" s="43"/>
      <c r="SUC25" s="43"/>
      <c r="SUD25" s="43"/>
      <c r="SUE25" s="43"/>
      <c r="SUF25" s="43"/>
      <c r="SUG25" s="43"/>
      <c r="SUH25" s="43"/>
      <c r="SUI25" s="43"/>
      <c r="SUJ25" s="43"/>
      <c r="SUK25" s="43"/>
      <c r="SUL25" s="43"/>
      <c r="SUM25" s="43"/>
      <c r="SUN25" s="43"/>
      <c r="SUO25" s="43"/>
      <c r="SUP25" s="43"/>
      <c r="SUQ25" s="43"/>
      <c r="SUR25" s="43"/>
      <c r="SUS25" s="43"/>
      <c r="SUT25" s="43"/>
      <c r="SUU25" s="43"/>
      <c r="SUV25" s="43"/>
      <c r="SUW25" s="43"/>
      <c r="SUX25" s="43"/>
      <c r="SUY25" s="43"/>
      <c r="SUZ25" s="43"/>
      <c r="SVA25" s="43"/>
      <c r="SVB25" s="43"/>
      <c r="SVC25" s="43"/>
      <c r="SVD25" s="43"/>
      <c r="SVE25" s="43"/>
      <c r="SVF25" s="43"/>
      <c r="SVG25" s="43"/>
      <c r="SVH25" s="43"/>
      <c r="SVI25" s="43"/>
      <c r="SVJ25" s="43"/>
      <c r="SVK25" s="43"/>
      <c r="SVL25" s="43"/>
      <c r="SVM25" s="43"/>
      <c r="SVN25" s="43"/>
      <c r="SVO25" s="43"/>
      <c r="SVP25" s="43"/>
      <c r="SVQ25" s="43"/>
      <c r="SVR25" s="43"/>
      <c r="SVS25" s="43"/>
      <c r="SVT25" s="43"/>
      <c r="SVU25" s="43"/>
      <c r="SVV25" s="43"/>
      <c r="SVW25" s="43"/>
      <c r="SVX25" s="43"/>
      <c r="SVY25" s="43"/>
      <c r="SVZ25" s="43"/>
      <c r="SWA25" s="43"/>
      <c r="SWB25" s="43"/>
      <c r="SWC25" s="43"/>
      <c r="SWD25" s="43"/>
      <c r="SWE25" s="43"/>
      <c r="SWF25" s="43"/>
      <c r="SWG25" s="43"/>
      <c r="SWH25" s="43"/>
      <c r="SWI25" s="43"/>
      <c r="SWJ25" s="43"/>
      <c r="SWK25" s="43"/>
      <c r="SWL25" s="43"/>
      <c r="SWM25" s="43"/>
      <c r="SWN25" s="43"/>
      <c r="SWO25" s="43"/>
      <c r="SWP25" s="43"/>
      <c r="SWQ25" s="43"/>
      <c r="SWR25" s="43"/>
      <c r="SWS25" s="43"/>
      <c r="SWT25" s="43"/>
      <c r="SWU25" s="43"/>
      <c r="SWV25" s="43"/>
      <c r="SWW25" s="43"/>
      <c r="SWX25" s="43"/>
      <c r="SWY25" s="43"/>
      <c r="SWZ25" s="43"/>
      <c r="SXA25" s="43"/>
      <c r="SXB25" s="43"/>
      <c r="SXC25" s="43"/>
      <c r="SXD25" s="43"/>
      <c r="SXE25" s="43"/>
      <c r="SXF25" s="43"/>
      <c r="SXG25" s="43"/>
      <c r="SXH25" s="43"/>
      <c r="SXI25" s="43"/>
      <c r="SXJ25" s="43"/>
      <c r="SXK25" s="43"/>
      <c r="SXL25" s="43"/>
      <c r="SXM25" s="43"/>
      <c r="SXN25" s="43"/>
      <c r="SXO25" s="43"/>
      <c r="SXP25" s="43"/>
      <c r="SXQ25" s="43"/>
      <c r="SXR25" s="43"/>
      <c r="SXS25" s="43"/>
      <c r="SXT25" s="43"/>
      <c r="SXU25" s="43"/>
      <c r="SXV25" s="43"/>
      <c r="SXW25" s="43"/>
      <c r="SXX25" s="43"/>
      <c r="SXY25" s="43"/>
      <c r="SXZ25" s="43"/>
      <c r="SYA25" s="43"/>
      <c r="SYB25" s="43"/>
      <c r="SYC25" s="43"/>
      <c r="SYD25" s="43"/>
      <c r="SYE25" s="43"/>
      <c r="SYF25" s="43"/>
      <c r="SYG25" s="43"/>
      <c r="SYH25" s="43"/>
      <c r="SYI25" s="43"/>
      <c r="SYJ25" s="43"/>
      <c r="SYK25" s="43"/>
      <c r="SYL25" s="43"/>
      <c r="SYM25" s="43"/>
      <c r="SYN25" s="43"/>
      <c r="SYO25" s="43"/>
      <c r="SYP25" s="43"/>
      <c r="SYQ25" s="43"/>
      <c r="SYR25" s="43"/>
      <c r="SYS25" s="43"/>
      <c r="SYT25" s="43"/>
      <c r="SYU25" s="43"/>
      <c r="SYV25" s="43"/>
      <c r="SYW25" s="43"/>
      <c r="SYX25" s="43"/>
      <c r="SYY25" s="43"/>
      <c r="SYZ25" s="43"/>
      <c r="SZA25" s="43"/>
      <c r="SZB25" s="43"/>
      <c r="SZC25" s="43"/>
      <c r="SZD25" s="43"/>
      <c r="SZE25" s="43"/>
      <c r="SZF25" s="43"/>
      <c r="SZG25" s="43"/>
      <c r="SZH25" s="43"/>
      <c r="SZI25" s="43"/>
      <c r="SZJ25" s="43"/>
      <c r="SZK25" s="43"/>
      <c r="SZL25" s="43"/>
      <c r="SZM25" s="43"/>
      <c r="SZN25" s="43"/>
      <c r="SZO25" s="43"/>
      <c r="SZP25" s="43"/>
      <c r="SZQ25" s="43"/>
      <c r="SZR25" s="43"/>
      <c r="SZS25" s="43"/>
      <c r="SZT25" s="43"/>
      <c r="SZU25" s="43"/>
      <c r="SZV25" s="43"/>
      <c r="SZW25" s="43"/>
      <c r="SZX25" s="43"/>
      <c r="SZY25" s="43"/>
      <c r="SZZ25" s="43"/>
      <c r="TAA25" s="43"/>
      <c r="TAB25" s="43"/>
      <c r="TAC25" s="43"/>
      <c r="TAD25" s="43"/>
      <c r="TAE25" s="43"/>
      <c r="TAF25" s="43"/>
      <c r="TAG25" s="43"/>
      <c r="TAH25" s="43"/>
      <c r="TAI25" s="43"/>
      <c r="TAJ25" s="43"/>
      <c r="TAK25" s="43"/>
      <c r="TAL25" s="43"/>
      <c r="TAM25" s="43"/>
      <c r="TAN25" s="43"/>
      <c r="TAO25" s="43"/>
      <c r="TAP25" s="43"/>
      <c r="TAQ25" s="43"/>
      <c r="TAR25" s="43"/>
      <c r="TAS25" s="43"/>
      <c r="TAT25" s="43"/>
      <c r="TAU25" s="43"/>
      <c r="TAV25" s="43"/>
      <c r="TAW25" s="43"/>
      <c r="TAX25" s="43"/>
      <c r="TAY25" s="43"/>
      <c r="TAZ25" s="43"/>
      <c r="TBA25" s="43"/>
      <c r="TBB25" s="43"/>
      <c r="TBC25" s="43"/>
      <c r="TBD25" s="43"/>
      <c r="TBE25" s="43"/>
      <c r="TBF25" s="43"/>
      <c r="TBG25" s="43"/>
      <c r="TBH25" s="43"/>
      <c r="TBI25" s="43"/>
      <c r="TBJ25" s="43"/>
      <c r="TBK25" s="43"/>
      <c r="TBL25" s="43"/>
      <c r="TBM25" s="43"/>
      <c r="TBN25" s="43"/>
      <c r="TBO25" s="43"/>
      <c r="TBP25" s="43"/>
      <c r="TBQ25" s="43"/>
      <c r="TBR25" s="43"/>
      <c r="TBS25" s="43"/>
      <c r="TBT25" s="43"/>
      <c r="TBU25" s="43"/>
      <c r="TBV25" s="43"/>
      <c r="TBW25" s="43"/>
      <c r="TBX25" s="43"/>
      <c r="TBY25" s="43"/>
      <c r="TBZ25" s="43"/>
      <c r="TCA25" s="43"/>
      <c r="TCB25" s="43"/>
      <c r="TCC25" s="43"/>
      <c r="TCD25" s="43"/>
      <c r="TCE25" s="43"/>
      <c r="TCF25" s="43"/>
      <c r="TCG25" s="43"/>
      <c r="TCH25" s="43"/>
      <c r="TCI25" s="43"/>
      <c r="TCJ25" s="43"/>
      <c r="TCK25" s="43"/>
      <c r="TCL25" s="43"/>
      <c r="TCM25" s="43"/>
      <c r="TCN25" s="43"/>
      <c r="TCO25" s="43"/>
      <c r="TCP25" s="43"/>
      <c r="TCQ25" s="43"/>
      <c r="TCR25" s="43"/>
      <c r="TCS25" s="43"/>
      <c r="TCT25" s="43"/>
      <c r="TCU25" s="43"/>
      <c r="TCV25" s="43"/>
      <c r="TCW25" s="43"/>
      <c r="TCX25" s="43"/>
      <c r="TCY25" s="43"/>
      <c r="TCZ25" s="43"/>
      <c r="TDA25" s="43"/>
      <c r="TDB25" s="43"/>
      <c r="TDC25" s="43"/>
      <c r="TDD25" s="43"/>
      <c r="TDE25" s="43"/>
      <c r="TDF25" s="43"/>
      <c r="TDG25" s="43"/>
      <c r="TDH25" s="43"/>
      <c r="TDI25" s="43"/>
      <c r="TDJ25" s="43"/>
      <c r="TDK25" s="43"/>
      <c r="TDL25" s="43"/>
      <c r="TDM25" s="43"/>
      <c r="TDN25" s="43"/>
      <c r="TDO25" s="43"/>
      <c r="TDP25" s="43"/>
      <c r="TDQ25" s="43"/>
      <c r="TDR25" s="43"/>
      <c r="TDS25" s="43"/>
      <c r="TDT25" s="43"/>
      <c r="TDU25" s="43"/>
      <c r="TDV25" s="43"/>
      <c r="TDW25" s="43"/>
      <c r="TDX25" s="43"/>
      <c r="TDY25" s="43"/>
      <c r="TDZ25" s="43"/>
      <c r="TEA25" s="43"/>
      <c r="TEB25" s="43"/>
      <c r="TEC25" s="43"/>
      <c r="TED25" s="43"/>
      <c r="TEE25" s="43"/>
      <c r="TEF25" s="43"/>
      <c r="TEG25" s="43"/>
      <c r="TEH25" s="43"/>
      <c r="TEI25" s="43"/>
      <c r="TEJ25" s="43"/>
      <c r="TEK25" s="43"/>
      <c r="TEL25" s="43"/>
      <c r="TEM25" s="43"/>
      <c r="TEN25" s="43"/>
      <c r="TEO25" s="43"/>
      <c r="TEP25" s="43"/>
      <c r="TEQ25" s="43"/>
      <c r="TER25" s="43"/>
      <c r="TES25" s="43"/>
      <c r="TET25" s="43"/>
      <c r="TEU25" s="43"/>
      <c r="TEV25" s="43"/>
      <c r="TEW25" s="43"/>
      <c r="TEX25" s="43"/>
      <c r="TEY25" s="43"/>
      <c r="TEZ25" s="43"/>
      <c r="TFA25" s="43"/>
      <c r="TFB25" s="43"/>
      <c r="TFC25" s="43"/>
      <c r="TFD25" s="43"/>
      <c r="TFE25" s="43"/>
      <c r="TFF25" s="43"/>
      <c r="TFG25" s="43"/>
      <c r="TFH25" s="43"/>
      <c r="TFI25" s="43"/>
      <c r="TFJ25" s="43"/>
      <c r="TFK25" s="43"/>
      <c r="TFL25" s="43"/>
      <c r="TFM25" s="43"/>
      <c r="TFN25" s="43"/>
      <c r="TFO25" s="43"/>
      <c r="TFP25" s="43"/>
      <c r="TFQ25" s="43"/>
      <c r="TFR25" s="43"/>
      <c r="TFS25" s="43"/>
      <c r="TFT25" s="43"/>
      <c r="TFU25" s="43"/>
      <c r="TFV25" s="43"/>
      <c r="TFW25" s="43"/>
      <c r="TFX25" s="43"/>
      <c r="TFY25" s="43"/>
      <c r="TFZ25" s="43"/>
      <c r="TGA25" s="43"/>
      <c r="TGB25" s="43"/>
      <c r="TGC25" s="43"/>
      <c r="TGD25" s="43"/>
      <c r="TGE25" s="43"/>
      <c r="TGF25" s="43"/>
      <c r="TGG25" s="43"/>
      <c r="TGH25" s="43"/>
      <c r="TGI25" s="43"/>
      <c r="TGJ25" s="43"/>
      <c r="TGK25" s="43"/>
      <c r="TGL25" s="43"/>
      <c r="TGM25" s="43"/>
      <c r="TGN25" s="43"/>
      <c r="TGO25" s="43"/>
      <c r="TGP25" s="43"/>
      <c r="TGQ25" s="43"/>
      <c r="TGR25" s="43"/>
      <c r="TGS25" s="43"/>
      <c r="TGT25" s="43"/>
      <c r="TGU25" s="43"/>
      <c r="TGV25" s="43"/>
      <c r="TGW25" s="43"/>
      <c r="TGX25" s="43"/>
      <c r="TGY25" s="43"/>
      <c r="TGZ25" s="43"/>
      <c r="THA25" s="43"/>
      <c r="THB25" s="43"/>
      <c r="THC25" s="43"/>
      <c r="THD25" s="43"/>
      <c r="THE25" s="43"/>
      <c r="THF25" s="43"/>
      <c r="THG25" s="43"/>
      <c r="THH25" s="43"/>
      <c r="THI25" s="43"/>
      <c r="THJ25" s="43"/>
      <c r="THK25" s="43"/>
      <c r="THL25" s="43"/>
      <c r="THM25" s="43"/>
      <c r="THN25" s="43"/>
      <c r="THO25" s="43"/>
      <c r="THP25" s="43"/>
      <c r="THQ25" s="43"/>
      <c r="THR25" s="43"/>
      <c r="THS25" s="43"/>
      <c r="THT25" s="43"/>
      <c r="THU25" s="43"/>
      <c r="THV25" s="43"/>
      <c r="THW25" s="43"/>
      <c r="THX25" s="43"/>
      <c r="THY25" s="43"/>
      <c r="THZ25" s="43"/>
      <c r="TIA25" s="43"/>
      <c r="TIB25" s="43"/>
      <c r="TIC25" s="43"/>
      <c r="TID25" s="43"/>
      <c r="TIE25" s="43"/>
      <c r="TIF25" s="43"/>
      <c r="TIG25" s="43"/>
      <c r="TIH25" s="43"/>
      <c r="TII25" s="43"/>
      <c r="TIJ25" s="43"/>
      <c r="TIK25" s="43"/>
      <c r="TIL25" s="43"/>
      <c r="TIM25" s="43"/>
      <c r="TIN25" s="43"/>
      <c r="TIO25" s="43"/>
      <c r="TIP25" s="43"/>
      <c r="TIQ25" s="43"/>
      <c r="TIR25" s="43"/>
      <c r="TIS25" s="43"/>
      <c r="TIT25" s="43"/>
      <c r="TIU25" s="43"/>
      <c r="TIV25" s="43"/>
      <c r="TIW25" s="43"/>
      <c r="TIX25" s="43"/>
      <c r="TIY25" s="43"/>
      <c r="TIZ25" s="43"/>
      <c r="TJA25" s="43"/>
      <c r="TJB25" s="43"/>
      <c r="TJC25" s="43"/>
      <c r="TJD25" s="43"/>
      <c r="TJE25" s="43"/>
      <c r="TJF25" s="43"/>
      <c r="TJG25" s="43"/>
      <c r="TJH25" s="43"/>
      <c r="TJI25" s="43"/>
      <c r="TJJ25" s="43"/>
      <c r="TJK25" s="43"/>
      <c r="TJL25" s="43"/>
      <c r="TJM25" s="43"/>
      <c r="TJN25" s="43"/>
      <c r="TJO25" s="43"/>
      <c r="TJP25" s="43"/>
      <c r="TJQ25" s="43"/>
      <c r="TJR25" s="43"/>
      <c r="TJS25" s="43"/>
      <c r="TJT25" s="43"/>
      <c r="TJU25" s="43"/>
      <c r="TJV25" s="43"/>
      <c r="TJW25" s="43"/>
      <c r="TJX25" s="43"/>
      <c r="TJY25" s="43"/>
      <c r="TJZ25" s="43"/>
      <c r="TKA25" s="43"/>
      <c r="TKB25" s="43"/>
      <c r="TKC25" s="43"/>
      <c r="TKD25" s="43"/>
      <c r="TKE25" s="43"/>
      <c r="TKF25" s="43"/>
      <c r="TKG25" s="43"/>
      <c r="TKH25" s="43"/>
      <c r="TKI25" s="43"/>
      <c r="TKJ25" s="43"/>
      <c r="TKK25" s="43"/>
      <c r="TKL25" s="43"/>
      <c r="TKM25" s="43"/>
      <c r="TKN25" s="43"/>
      <c r="TKO25" s="43"/>
      <c r="TKP25" s="43"/>
      <c r="TKQ25" s="43"/>
      <c r="TKR25" s="43"/>
      <c r="TKS25" s="43"/>
      <c r="TKT25" s="43"/>
      <c r="TKU25" s="43"/>
      <c r="TKV25" s="43"/>
      <c r="TKW25" s="43"/>
      <c r="TKX25" s="43"/>
      <c r="TKY25" s="43"/>
      <c r="TKZ25" s="43"/>
      <c r="TLA25" s="43"/>
      <c r="TLB25" s="43"/>
      <c r="TLC25" s="43"/>
      <c r="TLD25" s="43"/>
      <c r="TLE25" s="43"/>
      <c r="TLF25" s="43"/>
      <c r="TLG25" s="43"/>
      <c r="TLH25" s="43"/>
      <c r="TLI25" s="43"/>
      <c r="TLJ25" s="43"/>
      <c r="TLK25" s="43"/>
      <c r="TLL25" s="43"/>
      <c r="TLM25" s="43"/>
      <c r="TLN25" s="43"/>
      <c r="TLO25" s="43"/>
      <c r="TLP25" s="43"/>
      <c r="TLQ25" s="43"/>
      <c r="TLR25" s="43"/>
      <c r="TLS25" s="43"/>
      <c r="TLT25" s="43"/>
      <c r="TLU25" s="43"/>
      <c r="TLV25" s="43"/>
      <c r="TLW25" s="43"/>
      <c r="TLX25" s="43"/>
      <c r="TLY25" s="43"/>
      <c r="TLZ25" s="43"/>
      <c r="TMA25" s="43"/>
      <c r="TMB25" s="43"/>
      <c r="TMC25" s="43"/>
      <c r="TMD25" s="43"/>
      <c r="TME25" s="43"/>
      <c r="TMF25" s="43"/>
      <c r="TMG25" s="43"/>
      <c r="TMH25" s="43"/>
      <c r="TMI25" s="43"/>
      <c r="TMJ25" s="43"/>
      <c r="TMK25" s="43"/>
      <c r="TML25" s="43"/>
      <c r="TMM25" s="43"/>
      <c r="TMN25" s="43"/>
      <c r="TMO25" s="43"/>
      <c r="TMP25" s="43"/>
      <c r="TMQ25" s="43"/>
      <c r="TMR25" s="43"/>
      <c r="TMS25" s="43"/>
      <c r="TMT25" s="43"/>
      <c r="TMU25" s="43"/>
      <c r="TMV25" s="43"/>
      <c r="TMW25" s="43"/>
      <c r="TMX25" s="43"/>
      <c r="TMY25" s="43"/>
      <c r="TMZ25" s="43"/>
      <c r="TNA25" s="43"/>
      <c r="TNB25" s="43"/>
      <c r="TNC25" s="43"/>
      <c r="TND25" s="43"/>
      <c r="TNE25" s="43"/>
      <c r="TNF25" s="43"/>
      <c r="TNG25" s="43"/>
      <c r="TNH25" s="43"/>
      <c r="TNI25" s="43"/>
      <c r="TNJ25" s="43"/>
      <c r="TNK25" s="43"/>
      <c r="TNL25" s="43"/>
      <c r="TNM25" s="43"/>
      <c r="TNN25" s="43"/>
      <c r="TNO25" s="43"/>
      <c r="TNP25" s="43"/>
      <c r="TNQ25" s="43"/>
      <c r="TNR25" s="43"/>
      <c r="TNS25" s="43"/>
      <c r="TNT25" s="43"/>
      <c r="TNU25" s="43"/>
      <c r="TNV25" s="43"/>
      <c r="TNW25" s="43"/>
      <c r="TNX25" s="43"/>
      <c r="TNY25" s="43"/>
      <c r="TNZ25" s="43"/>
      <c r="TOA25" s="43"/>
      <c r="TOB25" s="43"/>
      <c r="TOC25" s="43"/>
      <c r="TOD25" s="43"/>
      <c r="TOE25" s="43"/>
      <c r="TOF25" s="43"/>
      <c r="TOG25" s="43"/>
      <c r="TOH25" s="43"/>
      <c r="TOI25" s="43"/>
      <c r="TOJ25" s="43"/>
      <c r="TOK25" s="43"/>
      <c r="TOL25" s="43"/>
      <c r="TOM25" s="43"/>
      <c r="TON25" s="43"/>
      <c r="TOO25" s="43"/>
      <c r="TOP25" s="43"/>
      <c r="TOQ25" s="43"/>
      <c r="TOR25" s="43"/>
      <c r="TOS25" s="43"/>
      <c r="TOT25" s="43"/>
      <c r="TOU25" s="43"/>
      <c r="TOV25" s="43"/>
      <c r="TOW25" s="43"/>
      <c r="TOX25" s="43"/>
      <c r="TOY25" s="43"/>
      <c r="TOZ25" s="43"/>
      <c r="TPA25" s="43"/>
      <c r="TPB25" s="43"/>
      <c r="TPC25" s="43"/>
      <c r="TPD25" s="43"/>
      <c r="TPE25" s="43"/>
      <c r="TPF25" s="43"/>
      <c r="TPG25" s="43"/>
      <c r="TPH25" s="43"/>
      <c r="TPI25" s="43"/>
      <c r="TPJ25" s="43"/>
      <c r="TPK25" s="43"/>
      <c r="TPL25" s="43"/>
      <c r="TPM25" s="43"/>
      <c r="TPN25" s="43"/>
      <c r="TPO25" s="43"/>
      <c r="TPP25" s="43"/>
      <c r="TPQ25" s="43"/>
      <c r="TPR25" s="43"/>
      <c r="TPS25" s="43"/>
      <c r="TPT25" s="43"/>
      <c r="TPU25" s="43"/>
      <c r="TPV25" s="43"/>
      <c r="TPW25" s="43"/>
      <c r="TPX25" s="43"/>
      <c r="TPY25" s="43"/>
      <c r="TPZ25" s="43"/>
      <c r="TQA25" s="43"/>
      <c r="TQB25" s="43"/>
      <c r="TQC25" s="43"/>
      <c r="TQD25" s="43"/>
      <c r="TQE25" s="43"/>
      <c r="TQF25" s="43"/>
      <c r="TQG25" s="43"/>
      <c r="TQH25" s="43"/>
      <c r="TQI25" s="43"/>
      <c r="TQJ25" s="43"/>
      <c r="TQK25" s="43"/>
      <c r="TQL25" s="43"/>
      <c r="TQM25" s="43"/>
      <c r="TQN25" s="43"/>
      <c r="TQO25" s="43"/>
      <c r="TQP25" s="43"/>
      <c r="TQQ25" s="43"/>
      <c r="TQR25" s="43"/>
      <c r="TQS25" s="43"/>
      <c r="TQT25" s="43"/>
      <c r="TQU25" s="43"/>
      <c r="TQV25" s="43"/>
      <c r="TQW25" s="43"/>
      <c r="TQX25" s="43"/>
      <c r="TQY25" s="43"/>
      <c r="TQZ25" s="43"/>
      <c r="TRA25" s="43"/>
      <c r="TRB25" s="43"/>
      <c r="TRC25" s="43"/>
      <c r="TRD25" s="43"/>
      <c r="TRE25" s="43"/>
      <c r="TRF25" s="43"/>
      <c r="TRG25" s="43"/>
      <c r="TRH25" s="43"/>
      <c r="TRI25" s="43"/>
      <c r="TRJ25" s="43"/>
      <c r="TRK25" s="43"/>
      <c r="TRL25" s="43"/>
      <c r="TRM25" s="43"/>
      <c r="TRN25" s="43"/>
      <c r="TRO25" s="43"/>
      <c r="TRP25" s="43"/>
      <c r="TRQ25" s="43"/>
      <c r="TRR25" s="43"/>
      <c r="TRS25" s="43"/>
      <c r="TRT25" s="43"/>
      <c r="TRU25" s="43"/>
      <c r="TRV25" s="43"/>
      <c r="TRW25" s="43"/>
      <c r="TRX25" s="43"/>
      <c r="TRY25" s="43"/>
      <c r="TRZ25" s="43"/>
      <c r="TSA25" s="43"/>
      <c r="TSB25" s="43"/>
      <c r="TSC25" s="43"/>
      <c r="TSD25" s="43"/>
      <c r="TSE25" s="43"/>
      <c r="TSF25" s="43"/>
      <c r="TSG25" s="43"/>
      <c r="TSH25" s="43"/>
      <c r="TSI25" s="43"/>
      <c r="TSJ25" s="43"/>
      <c r="TSK25" s="43"/>
      <c r="TSL25" s="43"/>
      <c r="TSM25" s="43"/>
      <c r="TSN25" s="43"/>
      <c r="TSO25" s="43"/>
      <c r="TSP25" s="43"/>
      <c r="TSQ25" s="43"/>
      <c r="TSR25" s="43"/>
      <c r="TSS25" s="43"/>
      <c r="TST25" s="43"/>
      <c r="TSU25" s="43"/>
      <c r="TSV25" s="43"/>
      <c r="TSW25" s="43"/>
      <c r="TSX25" s="43"/>
      <c r="TSY25" s="43"/>
      <c r="TSZ25" s="43"/>
      <c r="TTA25" s="43"/>
      <c r="TTB25" s="43"/>
      <c r="TTC25" s="43"/>
      <c r="TTD25" s="43"/>
      <c r="TTE25" s="43"/>
      <c r="TTF25" s="43"/>
      <c r="TTG25" s="43"/>
      <c r="TTH25" s="43"/>
      <c r="TTI25" s="43"/>
      <c r="TTJ25" s="43"/>
      <c r="TTK25" s="43"/>
      <c r="TTL25" s="43"/>
      <c r="TTM25" s="43"/>
      <c r="TTN25" s="43"/>
      <c r="TTO25" s="43"/>
      <c r="TTP25" s="43"/>
      <c r="TTQ25" s="43"/>
      <c r="TTR25" s="43"/>
      <c r="TTS25" s="43"/>
      <c r="TTT25" s="43"/>
      <c r="TTU25" s="43"/>
      <c r="TTV25" s="43"/>
      <c r="TTW25" s="43"/>
      <c r="TTX25" s="43"/>
      <c r="TTY25" s="43"/>
      <c r="TTZ25" s="43"/>
      <c r="TUA25" s="43"/>
      <c r="TUB25" s="43"/>
      <c r="TUC25" s="43"/>
      <c r="TUD25" s="43"/>
      <c r="TUE25" s="43"/>
      <c r="TUF25" s="43"/>
      <c r="TUG25" s="43"/>
      <c r="TUH25" s="43"/>
      <c r="TUI25" s="43"/>
      <c r="TUJ25" s="43"/>
      <c r="TUK25" s="43"/>
      <c r="TUL25" s="43"/>
      <c r="TUM25" s="43"/>
      <c r="TUN25" s="43"/>
      <c r="TUO25" s="43"/>
      <c r="TUP25" s="43"/>
      <c r="TUQ25" s="43"/>
      <c r="TUR25" s="43"/>
      <c r="TUS25" s="43"/>
      <c r="TUT25" s="43"/>
      <c r="TUU25" s="43"/>
      <c r="TUV25" s="43"/>
      <c r="TUW25" s="43"/>
      <c r="TUX25" s="43"/>
      <c r="TUY25" s="43"/>
      <c r="TUZ25" s="43"/>
      <c r="TVA25" s="43"/>
      <c r="TVB25" s="43"/>
      <c r="TVC25" s="43"/>
      <c r="TVD25" s="43"/>
      <c r="TVE25" s="43"/>
      <c r="TVF25" s="43"/>
      <c r="TVG25" s="43"/>
      <c r="TVH25" s="43"/>
      <c r="TVI25" s="43"/>
      <c r="TVJ25" s="43"/>
      <c r="TVK25" s="43"/>
      <c r="TVL25" s="43"/>
      <c r="TVM25" s="43"/>
      <c r="TVN25" s="43"/>
      <c r="TVO25" s="43"/>
      <c r="TVP25" s="43"/>
      <c r="TVQ25" s="43"/>
      <c r="TVR25" s="43"/>
      <c r="TVS25" s="43"/>
      <c r="TVT25" s="43"/>
      <c r="TVU25" s="43"/>
      <c r="TVV25" s="43"/>
      <c r="TVW25" s="43"/>
      <c r="TVX25" s="43"/>
      <c r="TVY25" s="43"/>
      <c r="TVZ25" s="43"/>
      <c r="TWA25" s="43"/>
      <c r="TWB25" s="43"/>
      <c r="TWC25" s="43"/>
      <c r="TWD25" s="43"/>
      <c r="TWE25" s="43"/>
      <c r="TWF25" s="43"/>
      <c r="TWG25" s="43"/>
      <c r="TWH25" s="43"/>
      <c r="TWI25" s="43"/>
      <c r="TWJ25" s="43"/>
      <c r="TWK25" s="43"/>
      <c r="TWL25" s="43"/>
      <c r="TWM25" s="43"/>
      <c r="TWN25" s="43"/>
      <c r="TWO25" s="43"/>
      <c r="TWP25" s="43"/>
      <c r="TWQ25" s="43"/>
      <c r="TWR25" s="43"/>
      <c r="TWS25" s="43"/>
      <c r="TWT25" s="43"/>
      <c r="TWU25" s="43"/>
      <c r="TWV25" s="43"/>
      <c r="TWW25" s="43"/>
      <c r="TWX25" s="43"/>
      <c r="TWY25" s="43"/>
      <c r="TWZ25" s="43"/>
      <c r="TXA25" s="43"/>
      <c r="TXB25" s="43"/>
      <c r="TXC25" s="43"/>
      <c r="TXD25" s="43"/>
      <c r="TXE25" s="43"/>
      <c r="TXF25" s="43"/>
      <c r="TXG25" s="43"/>
      <c r="TXH25" s="43"/>
      <c r="TXI25" s="43"/>
      <c r="TXJ25" s="43"/>
      <c r="TXK25" s="43"/>
      <c r="TXL25" s="43"/>
      <c r="TXM25" s="43"/>
      <c r="TXN25" s="43"/>
      <c r="TXO25" s="43"/>
      <c r="TXP25" s="43"/>
      <c r="TXQ25" s="43"/>
      <c r="TXR25" s="43"/>
      <c r="TXS25" s="43"/>
      <c r="TXT25" s="43"/>
      <c r="TXU25" s="43"/>
      <c r="TXV25" s="43"/>
      <c r="TXW25" s="43"/>
      <c r="TXX25" s="43"/>
      <c r="TXY25" s="43"/>
      <c r="TXZ25" s="43"/>
      <c r="TYA25" s="43"/>
      <c r="TYB25" s="43"/>
      <c r="TYC25" s="43"/>
      <c r="TYD25" s="43"/>
      <c r="TYE25" s="43"/>
      <c r="TYF25" s="43"/>
      <c r="TYG25" s="43"/>
      <c r="TYH25" s="43"/>
      <c r="TYI25" s="43"/>
      <c r="TYJ25" s="43"/>
      <c r="TYK25" s="43"/>
      <c r="TYL25" s="43"/>
      <c r="TYM25" s="43"/>
      <c r="TYN25" s="43"/>
      <c r="TYO25" s="43"/>
      <c r="TYP25" s="43"/>
      <c r="TYQ25" s="43"/>
      <c r="TYR25" s="43"/>
      <c r="TYS25" s="43"/>
      <c r="TYT25" s="43"/>
      <c r="TYU25" s="43"/>
      <c r="TYV25" s="43"/>
      <c r="TYW25" s="43"/>
      <c r="TYX25" s="43"/>
      <c r="TYY25" s="43"/>
      <c r="TYZ25" s="43"/>
      <c r="TZA25" s="43"/>
      <c r="TZB25" s="43"/>
      <c r="TZC25" s="43"/>
      <c r="TZD25" s="43"/>
      <c r="TZE25" s="43"/>
      <c r="TZF25" s="43"/>
      <c r="TZG25" s="43"/>
      <c r="TZH25" s="43"/>
      <c r="TZI25" s="43"/>
      <c r="TZJ25" s="43"/>
      <c r="TZK25" s="43"/>
      <c r="TZL25" s="43"/>
      <c r="TZM25" s="43"/>
      <c r="TZN25" s="43"/>
      <c r="TZO25" s="43"/>
      <c r="TZP25" s="43"/>
      <c r="TZQ25" s="43"/>
      <c r="TZR25" s="43"/>
      <c r="TZS25" s="43"/>
      <c r="TZT25" s="43"/>
      <c r="TZU25" s="43"/>
      <c r="TZV25" s="43"/>
      <c r="TZW25" s="43"/>
      <c r="TZX25" s="43"/>
      <c r="TZY25" s="43"/>
      <c r="TZZ25" s="43"/>
      <c r="UAA25" s="43"/>
      <c r="UAB25" s="43"/>
      <c r="UAC25" s="43"/>
      <c r="UAD25" s="43"/>
      <c r="UAE25" s="43"/>
      <c r="UAF25" s="43"/>
      <c r="UAG25" s="43"/>
      <c r="UAH25" s="43"/>
      <c r="UAI25" s="43"/>
      <c r="UAJ25" s="43"/>
      <c r="UAK25" s="43"/>
      <c r="UAL25" s="43"/>
      <c r="UAM25" s="43"/>
      <c r="UAN25" s="43"/>
      <c r="UAO25" s="43"/>
      <c r="UAP25" s="43"/>
      <c r="UAQ25" s="43"/>
      <c r="UAR25" s="43"/>
      <c r="UAS25" s="43"/>
      <c r="UAT25" s="43"/>
      <c r="UAU25" s="43"/>
      <c r="UAV25" s="43"/>
      <c r="UAW25" s="43"/>
      <c r="UAX25" s="43"/>
      <c r="UAY25" s="43"/>
      <c r="UAZ25" s="43"/>
      <c r="UBA25" s="43"/>
      <c r="UBB25" s="43"/>
      <c r="UBC25" s="43"/>
      <c r="UBD25" s="43"/>
      <c r="UBE25" s="43"/>
      <c r="UBF25" s="43"/>
      <c r="UBG25" s="43"/>
      <c r="UBH25" s="43"/>
      <c r="UBI25" s="43"/>
      <c r="UBJ25" s="43"/>
      <c r="UBK25" s="43"/>
      <c r="UBL25" s="43"/>
      <c r="UBM25" s="43"/>
      <c r="UBN25" s="43"/>
      <c r="UBO25" s="43"/>
      <c r="UBP25" s="43"/>
      <c r="UBQ25" s="43"/>
      <c r="UBR25" s="43"/>
      <c r="UBS25" s="43"/>
      <c r="UBT25" s="43"/>
      <c r="UBU25" s="43"/>
      <c r="UBV25" s="43"/>
      <c r="UBW25" s="43"/>
      <c r="UBX25" s="43"/>
      <c r="UBY25" s="43"/>
      <c r="UBZ25" s="43"/>
      <c r="UCA25" s="43"/>
      <c r="UCB25" s="43"/>
      <c r="UCC25" s="43"/>
      <c r="UCD25" s="43"/>
      <c r="UCE25" s="43"/>
      <c r="UCF25" s="43"/>
      <c r="UCG25" s="43"/>
      <c r="UCH25" s="43"/>
      <c r="UCI25" s="43"/>
      <c r="UCJ25" s="43"/>
      <c r="UCK25" s="43"/>
      <c r="UCL25" s="43"/>
      <c r="UCM25" s="43"/>
      <c r="UCN25" s="43"/>
      <c r="UCO25" s="43"/>
      <c r="UCP25" s="43"/>
      <c r="UCQ25" s="43"/>
      <c r="UCR25" s="43"/>
      <c r="UCS25" s="43"/>
      <c r="UCT25" s="43"/>
      <c r="UCU25" s="43"/>
      <c r="UCV25" s="43"/>
      <c r="UCW25" s="43"/>
      <c r="UCX25" s="43"/>
      <c r="UCY25" s="43"/>
      <c r="UCZ25" s="43"/>
      <c r="UDA25" s="43"/>
      <c r="UDB25" s="43"/>
      <c r="UDC25" s="43"/>
      <c r="UDD25" s="43"/>
      <c r="UDE25" s="43"/>
      <c r="UDF25" s="43"/>
      <c r="UDG25" s="43"/>
      <c r="UDH25" s="43"/>
      <c r="UDI25" s="43"/>
      <c r="UDJ25" s="43"/>
      <c r="UDK25" s="43"/>
      <c r="UDL25" s="43"/>
      <c r="UDM25" s="43"/>
      <c r="UDN25" s="43"/>
      <c r="UDO25" s="43"/>
      <c r="UDP25" s="43"/>
      <c r="UDQ25" s="43"/>
      <c r="UDR25" s="43"/>
      <c r="UDS25" s="43"/>
      <c r="UDT25" s="43"/>
      <c r="UDU25" s="43"/>
      <c r="UDV25" s="43"/>
      <c r="UDW25" s="43"/>
      <c r="UDX25" s="43"/>
      <c r="UDY25" s="43"/>
      <c r="UDZ25" s="43"/>
      <c r="UEA25" s="43"/>
      <c r="UEB25" s="43"/>
      <c r="UEC25" s="43"/>
      <c r="UED25" s="43"/>
      <c r="UEE25" s="43"/>
      <c r="UEF25" s="43"/>
      <c r="UEG25" s="43"/>
      <c r="UEH25" s="43"/>
      <c r="UEI25" s="43"/>
      <c r="UEJ25" s="43"/>
      <c r="UEK25" s="43"/>
      <c r="UEL25" s="43"/>
      <c r="UEM25" s="43"/>
      <c r="UEN25" s="43"/>
      <c r="UEO25" s="43"/>
      <c r="UEP25" s="43"/>
      <c r="UEQ25" s="43"/>
      <c r="UER25" s="43"/>
      <c r="UES25" s="43"/>
      <c r="UET25" s="43"/>
      <c r="UEU25" s="43"/>
      <c r="UEV25" s="43"/>
      <c r="UEW25" s="43"/>
      <c r="UEX25" s="43"/>
      <c r="UEY25" s="43"/>
      <c r="UEZ25" s="43"/>
      <c r="UFA25" s="43"/>
      <c r="UFB25" s="43"/>
      <c r="UFC25" s="43"/>
      <c r="UFD25" s="43"/>
      <c r="UFE25" s="43"/>
      <c r="UFF25" s="43"/>
      <c r="UFG25" s="43"/>
      <c r="UFH25" s="43"/>
      <c r="UFI25" s="43"/>
      <c r="UFJ25" s="43"/>
      <c r="UFK25" s="43"/>
      <c r="UFL25" s="43"/>
      <c r="UFM25" s="43"/>
      <c r="UFN25" s="43"/>
      <c r="UFO25" s="43"/>
      <c r="UFP25" s="43"/>
      <c r="UFQ25" s="43"/>
      <c r="UFR25" s="43"/>
      <c r="UFS25" s="43"/>
      <c r="UFT25" s="43"/>
      <c r="UFU25" s="43"/>
      <c r="UFV25" s="43"/>
      <c r="UFW25" s="43"/>
      <c r="UFX25" s="43"/>
      <c r="UFY25" s="43"/>
      <c r="UFZ25" s="43"/>
      <c r="UGA25" s="43"/>
      <c r="UGB25" s="43"/>
      <c r="UGC25" s="43"/>
      <c r="UGD25" s="43"/>
      <c r="UGE25" s="43"/>
      <c r="UGF25" s="43"/>
      <c r="UGG25" s="43"/>
      <c r="UGH25" s="43"/>
      <c r="UGI25" s="43"/>
      <c r="UGJ25" s="43"/>
      <c r="UGK25" s="43"/>
      <c r="UGL25" s="43"/>
      <c r="UGM25" s="43"/>
      <c r="UGN25" s="43"/>
      <c r="UGO25" s="43"/>
      <c r="UGP25" s="43"/>
      <c r="UGQ25" s="43"/>
      <c r="UGR25" s="43"/>
      <c r="UGS25" s="43"/>
      <c r="UGT25" s="43"/>
      <c r="UGU25" s="43"/>
      <c r="UGV25" s="43"/>
      <c r="UGW25" s="43"/>
      <c r="UGX25" s="43"/>
      <c r="UGY25" s="43"/>
      <c r="UGZ25" s="43"/>
      <c r="UHA25" s="43"/>
      <c r="UHB25" s="43"/>
      <c r="UHC25" s="43"/>
      <c r="UHD25" s="43"/>
      <c r="UHE25" s="43"/>
      <c r="UHF25" s="43"/>
      <c r="UHG25" s="43"/>
      <c r="UHH25" s="43"/>
      <c r="UHI25" s="43"/>
      <c r="UHJ25" s="43"/>
      <c r="UHK25" s="43"/>
      <c r="UHL25" s="43"/>
      <c r="UHM25" s="43"/>
      <c r="UHN25" s="43"/>
      <c r="UHO25" s="43"/>
      <c r="UHP25" s="43"/>
      <c r="UHQ25" s="43"/>
      <c r="UHR25" s="43"/>
      <c r="UHS25" s="43"/>
      <c r="UHT25" s="43"/>
      <c r="UHU25" s="43"/>
      <c r="UHV25" s="43"/>
      <c r="UHW25" s="43"/>
      <c r="UHX25" s="43"/>
      <c r="UHY25" s="43"/>
      <c r="UHZ25" s="43"/>
      <c r="UIA25" s="43"/>
      <c r="UIB25" s="43"/>
      <c r="UIC25" s="43"/>
      <c r="UID25" s="43"/>
      <c r="UIE25" s="43"/>
      <c r="UIF25" s="43"/>
      <c r="UIG25" s="43"/>
      <c r="UIH25" s="43"/>
      <c r="UII25" s="43"/>
      <c r="UIJ25" s="43"/>
      <c r="UIK25" s="43"/>
      <c r="UIL25" s="43"/>
      <c r="UIM25" s="43"/>
      <c r="UIN25" s="43"/>
      <c r="UIO25" s="43"/>
      <c r="UIP25" s="43"/>
      <c r="UIQ25" s="43"/>
      <c r="UIR25" s="43"/>
      <c r="UIS25" s="43"/>
      <c r="UIT25" s="43"/>
      <c r="UIU25" s="43"/>
      <c r="UIV25" s="43"/>
      <c r="UIW25" s="43"/>
      <c r="UIX25" s="43"/>
      <c r="UIY25" s="43"/>
      <c r="UIZ25" s="43"/>
      <c r="UJA25" s="43"/>
      <c r="UJB25" s="43"/>
      <c r="UJC25" s="43"/>
      <c r="UJD25" s="43"/>
      <c r="UJE25" s="43"/>
      <c r="UJF25" s="43"/>
      <c r="UJG25" s="43"/>
      <c r="UJH25" s="43"/>
      <c r="UJI25" s="43"/>
      <c r="UJJ25" s="43"/>
      <c r="UJK25" s="43"/>
      <c r="UJL25" s="43"/>
      <c r="UJM25" s="43"/>
      <c r="UJN25" s="43"/>
      <c r="UJO25" s="43"/>
      <c r="UJP25" s="43"/>
      <c r="UJQ25" s="43"/>
      <c r="UJR25" s="43"/>
      <c r="UJS25" s="43"/>
      <c r="UJT25" s="43"/>
      <c r="UJU25" s="43"/>
      <c r="UJV25" s="43"/>
      <c r="UJW25" s="43"/>
      <c r="UJX25" s="43"/>
      <c r="UJY25" s="43"/>
      <c r="UJZ25" s="43"/>
      <c r="UKA25" s="43"/>
      <c r="UKB25" s="43"/>
      <c r="UKC25" s="43"/>
      <c r="UKD25" s="43"/>
      <c r="UKE25" s="43"/>
      <c r="UKF25" s="43"/>
      <c r="UKG25" s="43"/>
      <c r="UKH25" s="43"/>
      <c r="UKI25" s="43"/>
      <c r="UKJ25" s="43"/>
      <c r="UKK25" s="43"/>
      <c r="UKL25" s="43"/>
      <c r="UKM25" s="43"/>
      <c r="UKN25" s="43"/>
      <c r="UKO25" s="43"/>
      <c r="UKP25" s="43"/>
      <c r="UKQ25" s="43"/>
      <c r="UKR25" s="43"/>
      <c r="UKS25" s="43"/>
      <c r="UKT25" s="43"/>
      <c r="UKU25" s="43"/>
      <c r="UKV25" s="43"/>
      <c r="UKW25" s="43"/>
      <c r="UKX25" s="43"/>
      <c r="UKY25" s="43"/>
      <c r="UKZ25" s="43"/>
      <c r="ULA25" s="43"/>
      <c r="ULB25" s="43"/>
      <c r="ULC25" s="43"/>
      <c r="ULD25" s="43"/>
      <c r="ULE25" s="43"/>
      <c r="ULF25" s="43"/>
      <c r="ULG25" s="43"/>
      <c r="ULH25" s="43"/>
      <c r="ULI25" s="43"/>
      <c r="ULJ25" s="43"/>
      <c r="ULK25" s="43"/>
      <c r="ULL25" s="43"/>
      <c r="ULM25" s="43"/>
      <c r="ULN25" s="43"/>
      <c r="ULO25" s="43"/>
      <c r="ULP25" s="43"/>
      <c r="ULQ25" s="43"/>
      <c r="ULR25" s="43"/>
      <c r="ULS25" s="43"/>
      <c r="ULT25" s="43"/>
      <c r="ULU25" s="43"/>
      <c r="ULV25" s="43"/>
      <c r="ULW25" s="43"/>
      <c r="ULX25" s="43"/>
      <c r="ULY25" s="43"/>
      <c r="ULZ25" s="43"/>
      <c r="UMA25" s="43"/>
      <c r="UMB25" s="43"/>
      <c r="UMC25" s="43"/>
      <c r="UMD25" s="43"/>
      <c r="UME25" s="43"/>
      <c r="UMF25" s="43"/>
      <c r="UMG25" s="43"/>
      <c r="UMH25" s="43"/>
      <c r="UMI25" s="43"/>
      <c r="UMJ25" s="43"/>
      <c r="UMK25" s="43"/>
      <c r="UML25" s="43"/>
      <c r="UMM25" s="43"/>
      <c r="UMN25" s="43"/>
      <c r="UMO25" s="43"/>
      <c r="UMP25" s="43"/>
      <c r="UMQ25" s="43"/>
      <c r="UMR25" s="43"/>
      <c r="UMS25" s="43"/>
      <c r="UMT25" s="43"/>
      <c r="UMU25" s="43"/>
      <c r="UMV25" s="43"/>
      <c r="UMW25" s="43"/>
      <c r="UMX25" s="43"/>
      <c r="UMY25" s="43"/>
      <c r="UMZ25" s="43"/>
      <c r="UNA25" s="43"/>
      <c r="UNB25" s="43"/>
      <c r="UNC25" s="43"/>
      <c r="UND25" s="43"/>
      <c r="UNE25" s="43"/>
      <c r="UNF25" s="43"/>
      <c r="UNG25" s="43"/>
      <c r="UNH25" s="43"/>
      <c r="UNI25" s="43"/>
      <c r="UNJ25" s="43"/>
      <c r="UNK25" s="43"/>
      <c r="UNL25" s="43"/>
      <c r="UNM25" s="43"/>
      <c r="UNN25" s="43"/>
      <c r="UNO25" s="43"/>
      <c r="UNP25" s="43"/>
      <c r="UNQ25" s="43"/>
      <c r="UNR25" s="43"/>
      <c r="UNS25" s="43"/>
      <c r="UNT25" s="43"/>
      <c r="UNU25" s="43"/>
      <c r="UNV25" s="43"/>
      <c r="UNW25" s="43"/>
      <c r="UNX25" s="43"/>
      <c r="UNY25" s="43"/>
      <c r="UNZ25" s="43"/>
      <c r="UOA25" s="43"/>
      <c r="UOB25" s="43"/>
      <c r="UOC25" s="43"/>
      <c r="UOD25" s="43"/>
      <c r="UOE25" s="43"/>
      <c r="UOF25" s="43"/>
      <c r="UOG25" s="43"/>
      <c r="UOH25" s="43"/>
      <c r="UOI25" s="43"/>
      <c r="UOJ25" s="43"/>
      <c r="UOK25" s="43"/>
      <c r="UOL25" s="43"/>
      <c r="UOM25" s="43"/>
      <c r="UON25" s="43"/>
      <c r="UOO25" s="43"/>
      <c r="UOP25" s="43"/>
      <c r="UOQ25" s="43"/>
      <c r="UOR25" s="43"/>
      <c r="UOS25" s="43"/>
      <c r="UOT25" s="43"/>
      <c r="UOU25" s="43"/>
      <c r="UOV25" s="43"/>
      <c r="UOW25" s="43"/>
      <c r="UOX25" s="43"/>
      <c r="UOY25" s="43"/>
      <c r="UOZ25" s="43"/>
      <c r="UPA25" s="43"/>
      <c r="UPB25" s="43"/>
      <c r="UPC25" s="43"/>
      <c r="UPD25" s="43"/>
      <c r="UPE25" s="43"/>
      <c r="UPF25" s="43"/>
      <c r="UPG25" s="43"/>
      <c r="UPH25" s="43"/>
      <c r="UPI25" s="43"/>
      <c r="UPJ25" s="43"/>
      <c r="UPK25" s="43"/>
      <c r="UPL25" s="43"/>
      <c r="UPM25" s="43"/>
      <c r="UPN25" s="43"/>
      <c r="UPO25" s="43"/>
      <c r="UPP25" s="43"/>
      <c r="UPQ25" s="43"/>
      <c r="UPR25" s="43"/>
      <c r="UPS25" s="43"/>
      <c r="UPT25" s="43"/>
      <c r="UPU25" s="43"/>
      <c r="UPV25" s="43"/>
      <c r="UPW25" s="43"/>
      <c r="UPX25" s="43"/>
      <c r="UPY25" s="43"/>
      <c r="UPZ25" s="43"/>
      <c r="UQA25" s="43"/>
      <c r="UQB25" s="43"/>
      <c r="UQC25" s="43"/>
      <c r="UQD25" s="43"/>
      <c r="UQE25" s="43"/>
      <c r="UQF25" s="43"/>
      <c r="UQG25" s="43"/>
      <c r="UQH25" s="43"/>
      <c r="UQI25" s="43"/>
      <c r="UQJ25" s="43"/>
      <c r="UQK25" s="43"/>
      <c r="UQL25" s="43"/>
      <c r="UQM25" s="43"/>
      <c r="UQN25" s="43"/>
      <c r="UQO25" s="43"/>
      <c r="UQP25" s="43"/>
      <c r="UQQ25" s="43"/>
      <c r="UQR25" s="43"/>
      <c r="UQS25" s="43"/>
      <c r="UQT25" s="43"/>
      <c r="UQU25" s="43"/>
      <c r="UQV25" s="43"/>
      <c r="UQW25" s="43"/>
      <c r="UQX25" s="43"/>
      <c r="UQY25" s="43"/>
      <c r="UQZ25" s="43"/>
      <c r="URA25" s="43"/>
      <c r="URB25" s="43"/>
      <c r="URC25" s="43"/>
      <c r="URD25" s="43"/>
      <c r="URE25" s="43"/>
      <c r="URF25" s="43"/>
      <c r="URG25" s="43"/>
      <c r="URH25" s="43"/>
      <c r="URI25" s="43"/>
      <c r="URJ25" s="43"/>
      <c r="URK25" s="43"/>
      <c r="URL25" s="43"/>
      <c r="URM25" s="43"/>
      <c r="URN25" s="43"/>
      <c r="URO25" s="43"/>
      <c r="URP25" s="43"/>
      <c r="URQ25" s="43"/>
      <c r="URR25" s="43"/>
      <c r="URS25" s="43"/>
      <c r="URT25" s="43"/>
      <c r="URU25" s="43"/>
      <c r="URV25" s="43"/>
      <c r="URW25" s="43"/>
      <c r="URX25" s="43"/>
      <c r="URY25" s="43"/>
      <c r="URZ25" s="43"/>
      <c r="USA25" s="43"/>
      <c r="USB25" s="43"/>
      <c r="USC25" s="43"/>
      <c r="USD25" s="43"/>
      <c r="USE25" s="43"/>
      <c r="USF25" s="43"/>
      <c r="USG25" s="43"/>
      <c r="USH25" s="43"/>
      <c r="USI25" s="43"/>
      <c r="USJ25" s="43"/>
      <c r="USK25" s="43"/>
      <c r="USL25" s="43"/>
      <c r="USM25" s="43"/>
      <c r="USN25" s="43"/>
      <c r="USO25" s="43"/>
      <c r="USP25" s="43"/>
      <c r="USQ25" s="43"/>
      <c r="USR25" s="43"/>
      <c r="USS25" s="43"/>
      <c r="UST25" s="43"/>
      <c r="USU25" s="43"/>
      <c r="USV25" s="43"/>
      <c r="USW25" s="43"/>
      <c r="USX25" s="43"/>
      <c r="USY25" s="43"/>
      <c r="USZ25" s="43"/>
      <c r="UTA25" s="43"/>
      <c r="UTB25" s="43"/>
      <c r="UTC25" s="43"/>
      <c r="UTD25" s="43"/>
      <c r="UTE25" s="43"/>
      <c r="UTF25" s="43"/>
      <c r="UTG25" s="43"/>
      <c r="UTH25" s="43"/>
      <c r="UTI25" s="43"/>
      <c r="UTJ25" s="43"/>
      <c r="UTK25" s="43"/>
      <c r="UTL25" s="43"/>
      <c r="UTM25" s="43"/>
      <c r="UTN25" s="43"/>
      <c r="UTO25" s="43"/>
      <c r="UTP25" s="43"/>
      <c r="UTQ25" s="43"/>
      <c r="UTR25" s="43"/>
      <c r="UTS25" s="43"/>
      <c r="UTT25" s="43"/>
      <c r="UTU25" s="43"/>
      <c r="UTV25" s="43"/>
      <c r="UTW25" s="43"/>
      <c r="UTX25" s="43"/>
      <c r="UTY25" s="43"/>
      <c r="UTZ25" s="43"/>
      <c r="UUA25" s="43"/>
      <c r="UUB25" s="43"/>
      <c r="UUC25" s="43"/>
      <c r="UUD25" s="43"/>
      <c r="UUE25" s="43"/>
      <c r="UUF25" s="43"/>
      <c r="UUG25" s="43"/>
      <c r="UUH25" s="43"/>
      <c r="UUI25" s="43"/>
      <c r="UUJ25" s="43"/>
      <c r="UUK25" s="43"/>
      <c r="UUL25" s="43"/>
      <c r="UUM25" s="43"/>
      <c r="UUN25" s="43"/>
      <c r="UUO25" s="43"/>
      <c r="UUP25" s="43"/>
      <c r="UUQ25" s="43"/>
      <c r="UUR25" s="43"/>
      <c r="UUS25" s="43"/>
      <c r="UUT25" s="43"/>
      <c r="UUU25" s="43"/>
      <c r="UUV25" s="43"/>
      <c r="UUW25" s="43"/>
      <c r="UUX25" s="43"/>
      <c r="UUY25" s="43"/>
      <c r="UUZ25" s="43"/>
      <c r="UVA25" s="43"/>
      <c r="UVB25" s="43"/>
      <c r="UVC25" s="43"/>
      <c r="UVD25" s="43"/>
      <c r="UVE25" s="43"/>
      <c r="UVF25" s="43"/>
      <c r="UVG25" s="43"/>
      <c r="UVH25" s="43"/>
      <c r="UVI25" s="43"/>
      <c r="UVJ25" s="43"/>
      <c r="UVK25" s="43"/>
      <c r="UVL25" s="43"/>
      <c r="UVM25" s="43"/>
      <c r="UVN25" s="43"/>
      <c r="UVO25" s="43"/>
      <c r="UVP25" s="43"/>
      <c r="UVQ25" s="43"/>
      <c r="UVR25" s="43"/>
      <c r="UVS25" s="43"/>
      <c r="UVT25" s="43"/>
      <c r="UVU25" s="43"/>
      <c r="UVV25" s="43"/>
      <c r="UVW25" s="43"/>
      <c r="UVX25" s="43"/>
      <c r="UVY25" s="43"/>
      <c r="UVZ25" s="43"/>
      <c r="UWA25" s="43"/>
      <c r="UWB25" s="43"/>
      <c r="UWC25" s="43"/>
      <c r="UWD25" s="43"/>
      <c r="UWE25" s="43"/>
      <c r="UWF25" s="43"/>
      <c r="UWG25" s="43"/>
      <c r="UWH25" s="43"/>
      <c r="UWI25" s="43"/>
      <c r="UWJ25" s="43"/>
      <c r="UWK25" s="43"/>
      <c r="UWL25" s="43"/>
      <c r="UWM25" s="43"/>
      <c r="UWN25" s="43"/>
      <c r="UWO25" s="43"/>
      <c r="UWP25" s="43"/>
      <c r="UWQ25" s="43"/>
      <c r="UWR25" s="43"/>
      <c r="UWS25" s="43"/>
      <c r="UWT25" s="43"/>
      <c r="UWU25" s="43"/>
      <c r="UWV25" s="43"/>
      <c r="UWW25" s="43"/>
      <c r="UWX25" s="43"/>
      <c r="UWY25" s="43"/>
      <c r="UWZ25" s="43"/>
      <c r="UXA25" s="43"/>
      <c r="UXB25" s="43"/>
      <c r="UXC25" s="43"/>
      <c r="UXD25" s="43"/>
      <c r="UXE25" s="43"/>
      <c r="UXF25" s="43"/>
      <c r="UXG25" s="43"/>
      <c r="UXH25" s="43"/>
      <c r="UXI25" s="43"/>
      <c r="UXJ25" s="43"/>
      <c r="UXK25" s="43"/>
      <c r="UXL25" s="43"/>
      <c r="UXM25" s="43"/>
      <c r="UXN25" s="43"/>
      <c r="UXO25" s="43"/>
      <c r="UXP25" s="43"/>
      <c r="UXQ25" s="43"/>
      <c r="UXR25" s="43"/>
      <c r="UXS25" s="43"/>
      <c r="UXT25" s="43"/>
      <c r="UXU25" s="43"/>
      <c r="UXV25" s="43"/>
      <c r="UXW25" s="43"/>
      <c r="UXX25" s="43"/>
      <c r="UXY25" s="43"/>
      <c r="UXZ25" s="43"/>
      <c r="UYA25" s="43"/>
      <c r="UYB25" s="43"/>
      <c r="UYC25" s="43"/>
      <c r="UYD25" s="43"/>
      <c r="UYE25" s="43"/>
      <c r="UYF25" s="43"/>
      <c r="UYG25" s="43"/>
      <c r="UYH25" s="43"/>
      <c r="UYI25" s="43"/>
      <c r="UYJ25" s="43"/>
      <c r="UYK25" s="43"/>
      <c r="UYL25" s="43"/>
      <c r="UYM25" s="43"/>
      <c r="UYN25" s="43"/>
      <c r="UYO25" s="43"/>
      <c r="UYP25" s="43"/>
      <c r="UYQ25" s="43"/>
      <c r="UYR25" s="43"/>
      <c r="UYS25" s="43"/>
      <c r="UYT25" s="43"/>
      <c r="UYU25" s="43"/>
      <c r="UYV25" s="43"/>
      <c r="UYW25" s="43"/>
      <c r="UYX25" s="43"/>
      <c r="UYY25" s="43"/>
      <c r="UYZ25" s="43"/>
      <c r="UZA25" s="43"/>
      <c r="UZB25" s="43"/>
      <c r="UZC25" s="43"/>
      <c r="UZD25" s="43"/>
      <c r="UZE25" s="43"/>
      <c r="UZF25" s="43"/>
      <c r="UZG25" s="43"/>
      <c r="UZH25" s="43"/>
      <c r="UZI25" s="43"/>
      <c r="UZJ25" s="43"/>
      <c r="UZK25" s="43"/>
      <c r="UZL25" s="43"/>
      <c r="UZM25" s="43"/>
      <c r="UZN25" s="43"/>
      <c r="UZO25" s="43"/>
      <c r="UZP25" s="43"/>
      <c r="UZQ25" s="43"/>
      <c r="UZR25" s="43"/>
      <c r="UZS25" s="43"/>
      <c r="UZT25" s="43"/>
      <c r="UZU25" s="43"/>
      <c r="UZV25" s="43"/>
      <c r="UZW25" s="43"/>
      <c r="UZX25" s="43"/>
      <c r="UZY25" s="43"/>
      <c r="UZZ25" s="43"/>
      <c r="VAA25" s="43"/>
      <c r="VAB25" s="43"/>
      <c r="VAC25" s="43"/>
      <c r="VAD25" s="43"/>
      <c r="VAE25" s="43"/>
      <c r="VAF25" s="43"/>
      <c r="VAG25" s="43"/>
      <c r="VAH25" s="43"/>
      <c r="VAI25" s="43"/>
      <c r="VAJ25" s="43"/>
      <c r="VAK25" s="43"/>
      <c r="VAL25" s="43"/>
      <c r="VAM25" s="43"/>
      <c r="VAN25" s="43"/>
      <c r="VAO25" s="43"/>
      <c r="VAP25" s="43"/>
      <c r="VAQ25" s="43"/>
      <c r="VAR25" s="43"/>
      <c r="VAS25" s="43"/>
      <c r="VAT25" s="43"/>
      <c r="VAU25" s="43"/>
      <c r="VAV25" s="43"/>
      <c r="VAW25" s="43"/>
      <c r="VAX25" s="43"/>
      <c r="VAY25" s="43"/>
      <c r="VAZ25" s="43"/>
      <c r="VBA25" s="43"/>
      <c r="VBB25" s="43"/>
      <c r="VBC25" s="43"/>
      <c r="VBD25" s="43"/>
      <c r="VBE25" s="43"/>
      <c r="VBF25" s="43"/>
      <c r="VBG25" s="43"/>
      <c r="VBH25" s="43"/>
      <c r="VBI25" s="43"/>
      <c r="VBJ25" s="43"/>
      <c r="VBK25" s="43"/>
      <c r="VBL25" s="43"/>
      <c r="VBM25" s="43"/>
      <c r="VBN25" s="43"/>
      <c r="VBO25" s="43"/>
      <c r="VBP25" s="43"/>
      <c r="VBQ25" s="43"/>
      <c r="VBR25" s="43"/>
      <c r="VBS25" s="43"/>
      <c r="VBT25" s="43"/>
      <c r="VBU25" s="43"/>
      <c r="VBV25" s="43"/>
      <c r="VBW25" s="43"/>
      <c r="VBX25" s="43"/>
      <c r="VBY25" s="43"/>
      <c r="VBZ25" s="43"/>
      <c r="VCA25" s="43"/>
      <c r="VCB25" s="43"/>
      <c r="VCC25" s="43"/>
      <c r="VCD25" s="43"/>
      <c r="VCE25" s="43"/>
      <c r="VCF25" s="43"/>
      <c r="VCG25" s="43"/>
      <c r="VCH25" s="43"/>
      <c r="VCI25" s="43"/>
      <c r="VCJ25" s="43"/>
      <c r="VCK25" s="43"/>
      <c r="VCL25" s="43"/>
      <c r="VCM25" s="43"/>
      <c r="VCN25" s="43"/>
      <c r="VCO25" s="43"/>
      <c r="VCP25" s="43"/>
      <c r="VCQ25" s="43"/>
      <c r="VCR25" s="43"/>
      <c r="VCS25" s="43"/>
      <c r="VCT25" s="43"/>
      <c r="VCU25" s="43"/>
      <c r="VCV25" s="43"/>
      <c r="VCW25" s="43"/>
      <c r="VCX25" s="43"/>
      <c r="VCY25" s="43"/>
      <c r="VCZ25" s="43"/>
      <c r="VDA25" s="43"/>
      <c r="VDB25" s="43"/>
      <c r="VDC25" s="43"/>
      <c r="VDD25" s="43"/>
      <c r="VDE25" s="43"/>
      <c r="VDF25" s="43"/>
      <c r="VDG25" s="43"/>
      <c r="VDH25" s="43"/>
      <c r="VDI25" s="43"/>
      <c r="VDJ25" s="43"/>
      <c r="VDK25" s="43"/>
      <c r="VDL25" s="43"/>
      <c r="VDM25" s="43"/>
      <c r="VDN25" s="43"/>
      <c r="VDO25" s="43"/>
      <c r="VDP25" s="43"/>
      <c r="VDQ25" s="43"/>
      <c r="VDR25" s="43"/>
      <c r="VDS25" s="43"/>
      <c r="VDT25" s="43"/>
      <c r="VDU25" s="43"/>
      <c r="VDV25" s="43"/>
      <c r="VDW25" s="43"/>
      <c r="VDX25" s="43"/>
      <c r="VDY25" s="43"/>
      <c r="VDZ25" s="43"/>
      <c r="VEA25" s="43"/>
      <c r="VEB25" s="43"/>
      <c r="VEC25" s="43"/>
      <c r="VED25" s="43"/>
      <c r="VEE25" s="43"/>
      <c r="VEF25" s="43"/>
      <c r="VEG25" s="43"/>
      <c r="VEH25" s="43"/>
      <c r="VEI25" s="43"/>
      <c r="VEJ25" s="43"/>
      <c r="VEK25" s="43"/>
      <c r="VEL25" s="43"/>
      <c r="VEM25" s="43"/>
      <c r="VEN25" s="43"/>
      <c r="VEO25" s="43"/>
      <c r="VEP25" s="43"/>
      <c r="VEQ25" s="43"/>
      <c r="VER25" s="43"/>
      <c r="VES25" s="43"/>
      <c r="VET25" s="43"/>
      <c r="VEU25" s="43"/>
      <c r="VEV25" s="43"/>
      <c r="VEW25" s="43"/>
      <c r="VEX25" s="43"/>
      <c r="VEY25" s="43"/>
      <c r="VEZ25" s="43"/>
      <c r="VFA25" s="43"/>
      <c r="VFB25" s="43"/>
      <c r="VFC25" s="43"/>
      <c r="VFD25" s="43"/>
      <c r="VFE25" s="43"/>
      <c r="VFF25" s="43"/>
      <c r="VFG25" s="43"/>
      <c r="VFH25" s="43"/>
      <c r="VFI25" s="43"/>
      <c r="VFJ25" s="43"/>
      <c r="VFK25" s="43"/>
      <c r="VFL25" s="43"/>
      <c r="VFM25" s="43"/>
      <c r="VFN25" s="43"/>
      <c r="VFO25" s="43"/>
      <c r="VFP25" s="43"/>
      <c r="VFQ25" s="43"/>
      <c r="VFR25" s="43"/>
      <c r="VFS25" s="43"/>
      <c r="VFT25" s="43"/>
      <c r="VFU25" s="43"/>
      <c r="VFV25" s="43"/>
      <c r="VFW25" s="43"/>
      <c r="VFX25" s="43"/>
      <c r="VFY25" s="43"/>
      <c r="VFZ25" s="43"/>
      <c r="VGA25" s="43"/>
      <c r="VGB25" s="43"/>
      <c r="VGC25" s="43"/>
      <c r="VGD25" s="43"/>
      <c r="VGE25" s="43"/>
      <c r="VGF25" s="43"/>
      <c r="VGG25" s="43"/>
      <c r="VGH25" s="43"/>
      <c r="VGI25" s="43"/>
      <c r="VGJ25" s="43"/>
      <c r="VGK25" s="43"/>
      <c r="VGL25" s="43"/>
      <c r="VGM25" s="43"/>
      <c r="VGN25" s="43"/>
      <c r="VGO25" s="43"/>
      <c r="VGP25" s="43"/>
      <c r="VGQ25" s="43"/>
      <c r="VGR25" s="43"/>
      <c r="VGS25" s="43"/>
      <c r="VGT25" s="43"/>
      <c r="VGU25" s="43"/>
      <c r="VGV25" s="43"/>
      <c r="VGW25" s="43"/>
      <c r="VGX25" s="43"/>
      <c r="VGY25" s="43"/>
      <c r="VGZ25" s="43"/>
      <c r="VHA25" s="43"/>
      <c r="VHB25" s="43"/>
      <c r="VHC25" s="43"/>
      <c r="VHD25" s="43"/>
      <c r="VHE25" s="43"/>
      <c r="VHF25" s="43"/>
      <c r="VHG25" s="43"/>
      <c r="VHH25" s="43"/>
      <c r="VHI25" s="43"/>
      <c r="VHJ25" s="43"/>
      <c r="VHK25" s="43"/>
      <c r="VHL25" s="43"/>
      <c r="VHM25" s="43"/>
      <c r="VHN25" s="43"/>
      <c r="VHO25" s="43"/>
      <c r="VHP25" s="43"/>
      <c r="VHQ25" s="43"/>
      <c r="VHR25" s="43"/>
      <c r="VHS25" s="43"/>
      <c r="VHT25" s="43"/>
      <c r="VHU25" s="43"/>
      <c r="VHV25" s="43"/>
      <c r="VHW25" s="43"/>
      <c r="VHX25" s="43"/>
      <c r="VHY25" s="43"/>
      <c r="VHZ25" s="43"/>
      <c r="VIA25" s="43"/>
      <c r="VIB25" s="43"/>
      <c r="VIC25" s="43"/>
      <c r="VID25" s="43"/>
      <c r="VIE25" s="43"/>
      <c r="VIF25" s="43"/>
      <c r="VIG25" s="43"/>
      <c r="VIH25" s="43"/>
      <c r="VII25" s="43"/>
      <c r="VIJ25" s="43"/>
      <c r="VIK25" s="43"/>
      <c r="VIL25" s="43"/>
      <c r="VIM25" s="43"/>
      <c r="VIN25" s="43"/>
      <c r="VIO25" s="43"/>
      <c r="VIP25" s="43"/>
      <c r="VIQ25" s="43"/>
      <c r="VIR25" s="43"/>
      <c r="VIS25" s="43"/>
      <c r="VIT25" s="43"/>
      <c r="VIU25" s="43"/>
      <c r="VIV25" s="43"/>
      <c r="VIW25" s="43"/>
      <c r="VIX25" s="43"/>
      <c r="VIY25" s="43"/>
      <c r="VIZ25" s="43"/>
      <c r="VJA25" s="43"/>
      <c r="VJB25" s="43"/>
      <c r="VJC25" s="43"/>
      <c r="VJD25" s="43"/>
      <c r="VJE25" s="43"/>
      <c r="VJF25" s="43"/>
      <c r="VJG25" s="43"/>
      <c r="VJH25" s="43"/>
      <c r="VJI25" s="43"/>
      <c r="VJJ25" s="43"/>
      <c r="VJK25" s="43"/>
      <c r="VJL25" s="43"/>
      <c r="VJM25" s="43"/>
      <c r="VJN25" s="43"/>
      <c r="VJO25" s="43"/>
      <c r="VJP25" s="43"/>
      <c r="VJQ25" s="43"/>
      <c r="VJR25" s="43"/>
      <c r="VJS25" s="43"/>
      <c r="VJT25" s="43"/>
      <c r="VJU25" s="43"/>
      <c r="VJV25" s="43"/>
      <c r="VJW25" s="43"/>
      <c r="VJX25" s="43"/>
      <c r="VJY25" s="43"/>
      <c r="VJZ25" s="43"/>
      <c r="VKA25" s="43"/>
      <c r="VKB25" s="43"/>
      <c r="VKC25" s="43"/>
      <c r="VKD25" s="43"/>
      <c r="VKE25" s="43"/>
      <c r="VKF25" s="43"/>
      <c r="VKG25" s="43"/>
      <c r="VKH25" s="43"/>
      <c r="VKI25" s="43"/>
      <c r="VKJ25" s="43"/>
      <c r="VKK25" s="43"/>
      <c r="VKL25" s="43"/>
      <c r="VKM25" s="43"/>
      <c r="VKN25" s="43"/>
      <c r="VKO25" s="43"/>
      <c r="VKP25" s="43"/>
      <c r="VKQ25" s="43"/>
      <c r="VKR25" s="43"/>
      <c r="VKS25" s="43"/>
      <c r="VKT25" s="43"/>
      <c r="VKU25" s="43"/>
      <c r="VKV25" s="43"/>
      <c r="VKW25" s="43"/>
      <c r="VKX25" s="43"/>
      <c r="VKY25" s="43"/>
      <c r="VKZ25" s="43"/>
      <c r="VLA25" s="43"/>
      <c r="VLB25" s="43"/>
      <c r="VLC25" s="43"/>
      <c r="VLD25" s="43"/>
      <c r="VLE25" s="43"/>
      <c r="VLF25" s="43"/>
      <c r="VLG25" s="43"/>
      <c r="VLH25" s="43"/>
      <c r="VLI25" s="43"/>
      <c r="VLJ25" s="43"/>
      <c r="VLK25" s="43"/>
      <c r="VLL25" s="43"/>
      <c r="VLM25" s="43"/>
      <c r="VLN25" s="43"/>
      <c r="VLO25" s="43"/>
      <c r="VLP25" s="43"/>
      <c r="VLQ25" s="43"/>
      <c r="VLR25" s="43"/>
      <c r="VLS25" s="43"/>
      <c r="VLT25" s="43"/>
      <c r="VLU25" s="43"/>
      <c r="VLV25" s="43"/>
      <c r="VLW25" s="43"/>
      <c r="VLX25" s="43"/>
      <c r="VLY25" s="43"/>
      <c r="VLZ25" s="43"/>
      <c r="VMA25" s="43"/>
      <c r="VMB25" s="43"/>
      <c r="VMC25" s="43"/>
      <c r="VMD25" s="43"/>
      <c r="VME25" s="43"/>
      <c r="VMF25" s="43"/>
      <c r="VMG25" s="43"/>
      <c r="VMH25" s="43"/>
      <c r="VMI25" s="43"/>
      <c r="VMJ25" s="43"/>
      <c r="VMK25" s="43"/>
      <c r="VML25" s="43"/>
      <c r="VMM25" s="43"/>
      <c r="VMN25" s="43"/>
      <c r="VMO25" s="43"/>
      <c r="VMP25" s="43"/>
      <c r="VMQ25" s="43"/>
      <c r="VMR25" s="43"/>
      <c r="VMS25" s="43"/>
      <c r="VMT25" s="43"/>
      <c r="VMU25" s="43"/>
      <c r="VMV25" s="43"/>
      <c r="VMW25" s="43"/>
      <c r="VMX25" s="43"/>
      <c r="VMY25" s="43"/>
      <c r="VMZ25" s="43"/>
      <c r="VNA25" s="43"/>
      <c r="VNB25" s="43"/>
      <c r="VNC25" s="43"/>
      <c r="VND25" s="43"/>
      <c r="VNE25" s="43"/>
      <c r="VNF25" s="43"/>
      <c r="VNG25" s="43"/>
      <c r="VNH25" s="43"/>
      <c r="VNI25" s="43"/>
      <c r="VNJ25" s="43"/>
      <c r="VNK25" s="43"/>
      <c r="VNL25" s="43"/>
      <c r="VNM25" s="43"/>
      <c r="VNN25" s="43"/>
      <c r="VNO25" s="43"/>
      <c r="VNP25" s="43"/>
      <c r="VNQ25" s="43"/>
      <c r="VNR25" s="43"/>
      <c r="VNS25" s="43"/>
      <c r="VNT25" s="43"/>
      <c r="VNU25" s="43"/>
      <c r="VNV25" s="43"/>
      <c r="VNW25" s="43"/>
      <c r="VNX25" s="43"/>
      <c r="VNY25" s="43"/>
      <c r="VNZ25" s="43"/>
      <c r="VOA25" s="43"/>
      <c r="VOB25" s="43"/>
      <c r="VOC25" s="43"/>
      <c r="VOD25" s="43"/>
      <c r="VOE25" s="43"/>
      <c r="VOF25" s="43"/>
      <c r="VOG25" s="43"/>
      <c r="VOH25" s="43"/>
      <c r="VOI25" s="43"/>
      <c r="VOJ25" s="43"/>
      <c r="VOK25" s="43"/>
      <c r="VOL25" s="43"/>
      <c r="VOM25" s="43"/>
      <c r="VON25" s="43"/>
      <c r="VOO25" s="43"/>
      <c r="VOP25" s="43"/>
      <c r="VOQ25" s="43"/>
      <c r="VOR25" s="43"/>
      <c r="VOS25" s="43"/>
      <c r="VOT25" s="43"/>
      <c r="VOU25" s="43"/>
      <c r="VOV25" s="43"/>
      <c r="VOW25" s="43"/>
      <c r="VOX25" s="43"/>
      <c r="VOY25" s="43"/>
      <c r="VOZ25" s="43"/>
      <c r="VPA25" s="43"/>
      <c r="VPB25" s="43"/>
      <c r="VPC25" s="43"/>
      <c r="VPD25" s="43"/>
      <c r="VPE25" s="43"/>
      <c r="VPF25" s="43"/>
      <c r="VPG25" s="43"/>
      <c r="VPH25" s="43"/>
      <c r="VPI25" s="43"/>
      <c r="VPJ25" s="43"/>
      <c r="VPK25" s="43"/>
      <c r="VPL25" s="43"/>
      <c r="VPM25" s="43"/>
      <c r="VPN25" s="43"/>
      <c r="VPO25" s="43"/>
      <c r="VPP25" s="43"/>
      <c r="VPQ25" s="43"/>
      <c r="VPR25" s="43"/>
      <c r="VPS25" s="43"/>
      <c r="VPT25" s="43"/>
      <c r="VPU25" s="43"/>
      <c r="VPV25" s="43"/>
      <c r="VPW25" s="43"/>
      <c r="VPX25" s="43"/>
      <c r="VPY25" s="43"/>
      <c r="VPZ25" s="43"/>
      <c r="VQA25" s="43"/>
      <c r="VQB25" s="43"/>
      <c r="VQC25" s="43"/>
      <c r="VQD25" s="43"/>
      <c r="VQE25" s="43"/>
      <c r="VQF25" s="43"/>
      <c r="VQG25" s="43"/>
      <c r="VQH25" s="43"/>
      <c r="VQI25" s="43"/>
      <c r="VQJ25" s="43"/>
      <c r="VQK25" s="43"/>
      <c r="VQL25" s="43"/>
      <c r="VQM25" s="43"/>
      <c r="VQN25" s="43"/>
      <c r="VQO25" s="43"/>
      <c r="VQP25" s="43"/>
      <c r="VQQ25" s="43"/>
      <c r="VQR25" s="43"/>
      <c r="VQS25" s="43"/>
      <c r="VQT25" s="43"/>
      <c r="VQU25" s="43"/>
      <c r="VQV25" s="43"/>
      <c r="VQW25" s="43"/>
      <c r="VQX25" s="43"/>
      <c r="VQY25" s="43"/>
      <c r="VQZ25" s="43"/>
      <c r="VRA25" s="43"/>
      <c r="VRB25" s="43"/>
      <c r="VRC25" s="43"/>
      <c r="VRD25" s="43"/>
      <c r="VRE25" s="43"/>
      <c r="VRF25" s="43"/>
      <c r="VRG25" s="43"/>
      <c r="VRH25" s="43"/>
      <c r="VRI25" s="43"/>
      <c r="VRJ25" s="43"/>
      <c r="VRK25" s="43"/>
      <c r="VRL25" s="43"/>
      <c r="VRM25" s="43"/>
      <c r="VRN25" s="43"/>
      <c r="VRO25" s="43"/>
      <c r="VRP25" s="43"/>
      <c r="VRQ25" s="43"/>
      <c r="VRR25" s="43"/>
      <c r="VRS25" s="43"/>
      <c r="VRT25" s="43"/>
      <c r="VRU25" s="43"/>
      <c r="VRV25" s="43"/>
      <c r="VRW25" s="43"/>
      <c r="VRX25" s="43"/>
      <c r="VRY25" s="43"/>
      <c r="VRZ25" s="43"/>
      <c r="VSA25" s="43"/>
      <c r="VSB25" s="43"/>
      <c r="VSC25" s="43"/>
      <c r="VSD25" s="43"/>
      <c r="VSE25" s="43"/>
      <c r="VSF25" s="43"/>
      <c r="VSG25" s="43"/>
      <c r="VSH25" s="43"/>
      <c r="VSI25" s="43"/>
      <c r="VSJ25" s="43"/>
      <c r="VSK25" s="43"/>
      <c r="VSL25" s="43"/>
      <c r="VSM25" s="43"/>
      <c r="VSN25" s="43"/>
      <c r="VSO25" s="43"/>
      <c r="VSP25" s="43"/>
      <c r="VSQ25" s="43"/>
      <c r="VSR25" s="43"/>
      <c r="VSS25" s="43"/>
      <c r="VST25" s="43"/>
      <c r="VSU25" s="43"/>
      <c r="VSV25" s="43"/>
      <c r="VSW25" s="43"/>
      <c r="VSX25" s="43"/>
      <c r="VSY25" s="43"/>
      <c r="VSZ25" s="43"/>
      <c r="VTA25" s="43"/>
      <c r="VTB25" s="43"/>
      <c r="VTC25" s="43"/>
      <c r="VTD25" s="43"/>
      <c r="VTE25" s="43"/>
      <c r="VTF25" s="43"/>
      <c r="VTG25" s="43"/>
      <c r="VTH25" s="43"/>
      <c r="VTI25" s="43"/>
      <c r="VTJ25" s="43"/>
      <c r="VTK25" s="43"/>
      <c r="VTL25" s="43"/>
      <c r="VTM25" s="43"/>
      <c r="VTN25" s="43"/>
      <c r="VTO25" s="43"/>
      <c r="VTP25" s="43"/>
      <c r="VTQ25" s="43"/>
      <c r="VTR25" s="43"/>
      <c r="VTS25" s="43"/>
      <c r="VTT25" s="43"/>
      <c r="VTU25" s="43"/>
      <c r="VTV25" s="43"/>
      <c r="VTW25" s="43"/>
      <c r="VTX25" s="43"/>
      <c r="VTY25" s="43"/>
      <c r="VTZ25" s="43"/>
      <c r="VUA25" s="43"/>
      <c r="VUB25" s="43"/>
      <c r="VUC25" s="43"/>
      <c r="VUD25" s="43"/>
      <c r="VUE25" s="43"/>
      <c r="VUF25" s="43"/>
      <c r="VUG25" s="43"/>
      <c r="VUH25" s="43"/>
      <c r="VUI25" s="43"/>
      <c r="VUJ25" s="43"/>
      <c r="VUK25" s="43"/>
      <c r="VUL25" s="43"/>
      <c r="VUM25" s="43"/>
      <c r="VUN25" s="43"/>
      <c r="VUO25" s="43"/>
      <c r="VUP25" s="43"/>
      <c r="VUQ25" s="43"/>
      <c r="VUR25" s="43"/>
      <c r="VUS25" s="43"/>
      <c r="VUT25" s="43"/>
      <c r="VUU25" s="43"/>
      <c r="VUV25" s="43"/>
      <c r="VUW25" s="43"/>
      <c r="VUX25" s="43"/>
      <c r="VUY25" s="43"/>
      <c r="VUZ25" s="43"/>
      <c r="VVA25" s="43"/>
      <c r="VVB25" s="43"/>
      <c r="VVC25" s="43"/>
      <c r="VVD25" s="43"/>
      <c r="VVE25" s="43"/>
      <c r="VVF25" s="43"/>
      <c r="VVG25" s="43"/>
      <c r="VVH25" s="43"/>
      <c r="VVI25" s="43"/>
      <c r="VVJ25" s="43"/>
      <c r="VVK25" s="43"/>
      <c r="VVL25" s="43"/>
      <c r="VVM25" s="43"/>
      <c r="VVN25" s="43"/>
      <c r="VVO25" s="43"/>
      <c r="VVP25" s="43"/>
      <c r="VVQ25" s="43"/>
      <c r="VVR25" s="43"/>
      <c r="VVS25" s="43"/>
      <c r="VVT25" s="43"/>
      <c r="VVU25" s="43"/>
      <c r="VVV25" s="43"/>
      <c r="VVW25" s="43"/>
      <c r="VVX25" s="43"/>
      <c r="VVY25" s="43"/>
      <c r="VVZ25" s="43"/>
      <c r="VWA25" s="43"/>
      <c r="VWB25" s="43"/>
      <c r="VWC25" s="43"/>
      <c r="VWD25" s="43"/>
      <c r="VWE25" s="43"/>
      <c r="VWF25" s="43"/>
      <c r="VWG25" s="43"/>
      <c r="VWH25" s="43"/>
      <c r="VWI25" s="43"/>
      <c r="VWJ25" s="43"/>
      <c r="VWK25" s="43"/>
      <c r="VWL25" s="43"/>
      <c r="VWM25" s="43"/>
      <c r="VWN25" s="43"/>
      <c r="VWO25" s="43"/>
      <c r="VWP25" s="43"/>
      <c r="VWQ25" s="43"/>
      <c r="VWR25" s="43"/>
      <c r="VWS25" s="43"/>
      <c r="VWT25" s="43"/>
      <c r="VWU25" s="43"/>
      <c r="VWV25" s="43"/>
      <c r="VWW25" s="43"/>
      <c r="VWX25" s="43"/>
      <c r="VWY25" s="43"/>
      <c r="VWZ25" s="43"/>
      <c r="VXA25" s="43"/>
      <c r="VXB25" s="43"/>
      <c r="VXC25" s="43"/>
      <c r="VXD25" s="43"/>
      <c r="VXE25" s="43"/>
      <c r="VXF25" s="43"/>
      <c r="VXG25" s="43"/>
      <c r="VXH25" s="43"/>
      <c r="VXI25" s="43"/>
      <c r="VXJ25" s="43"/>
      <c r="VXK25" s="43"/>
      <c r="VXL25" s="43"/>
      <c r="VXM25" s="43"/>
      <c r="VXN25" s="43"/>
      <c r="VXO25" s="43"/>
      <c r="VXP25" s="43"/>
      <c r="VXQ25" s="43"/>
      <c r="VXR25" s="43"/>
      <c r="VXS25" s="43"/>
      <c r="VXT25" s="43"/>
      <c r="VXU25" s="43"/>
      <c r="VXV25" s="43"/>
      <c r="VXW25" s="43"/>
      <c r="VXX25" s="43"/>
      <c r="VXY25" s="43"/>
      <c r="VXZ25" s="43"/>
      <c r="VYA25" s="43"/>
      <c r="VYB25" s="43"/>
      <c r="VYC25" s="43"/>
      <c r="VYD25" s="43"/>
      <c r="VYE25" s="43"/>
      <c r="VYF25" s="43"/>
      <c r="VYG25" s="43"/>
      <c r="VYH25" s="43"/>
      <c r="VYI25" s="43"/>
      <c r="VYJ25" s="43"/>
      <c r="VYK25" s="43"/>
      <c r="VYL25" s="43"/>
      <c r="VYM25" s="43"/>
      <c r="VYN25" s="43"/>
      <c r="VYO25" s="43"/>
      <c r="VYP25" s="43"/>
      <c r="VYQ25" s="43"/>
      <c r="VYR25" s="43"/>
      <c r="VYS25" s="43"/>
      <c r="VYT25" s="43"/>
      <c r="VYU25" s="43"/>
      <c r="VYV25" s="43"/>
      <c r="VYW25" s="43"/>
      <c r="VYX25" s="43"/>
      <c r="VYY25" s="43"/>
      <c r="VYZ25" s="43"/>
      <c r="VZA25" s="43"/>
      <c r="VZB25" s="43"/>
      <c r="VZC25" s="43"/>
      <c r="VZD25" s="43"/>
      <c r="VZE25" s="43"/>
      <c r="VZF25" s="43"/>
      <c r="VZG25" s="43"/>
      <c r="VZH25" s="43"/>
      <c r="VZI25" s="43"/>
      <c r="VZJ25" s="43"/>
      <c r="VZK25" s="43"/>
      <c r="VZL25" s="43"/>
      <c r="VZM25" s="43"/>
      <c r="VZN25" s="43"/>
      <c r="VZO25" s="43"/>
      <c r="VZP25" s="43"/>
      <c r="VZQ25" s="43"/>
      <c r="VZR25" s="43"/>
      <c r="VZS25" s="43"/>
      <c r="VZT25" s="43"/>
      <c r="VZU25" s="43"/>
      <c r="VZV25" s="43"/>
      <c r="VZW25" s="43"/>
      <c r="VZX25" s="43"/>
      <c r="VZY25" s="43"/>
      <c r="VZZ25" s="43"/>
      <c r="WAA25" s="43"/>
      <c r="WAB25" s="43"/>
      <c r="WAC25" s="43"/>
      <c r="WAD25" s="43"/>
      <c r="WAE25" s="43"/>
      <c r="WAF25" s="43"/>
      <c r="WAG25" s="43"/>
      <c r="WAH25" s="43"/>
      <c r="WAI25" s="43"/>
      <c r="WAJ25" s="43"/>
      <c r="WAK25" s="43"/>
      <c r="WAL25" s="43"/>
      <c r="WAM25" s="43"/>
      <c r="WAN25" s="43"/>
      <c r="WAO25" s="43"/>
      <c r="WAP25" s="43"/>
      <c r="WAQ25" s="43"/>
      <c r="WAR25" s="43"/>
      <c r="WAS25" s="43"/>
      <c r="WAT25" s="43"/>
      <c r="WAU25" s="43"/>
      <c r="WAV25" s="43"/>
      <c r="WAW25" s="43"/>
      <c r="WAX25" s="43"/>
      <c r="WAY25" s="43"/>
      <c r="WAZ25" s="43"/>
      <c r="WBA25" s="43"/>
      <c r="WBB25" s="43"/>
      <c r="WBC25" s="43"/>
      <c r="WBD25" s="43"/>
      <c r="WBE25" s="43"/>
      <c r="WBF25" s="43"/>
      <c r="WBG25" s="43"/>
      <c r="WBH25" s="43"/>
      <c r="WBI25" s="43"/>
      <c r="WBJ25" s="43"/>
      <c r="WBK25" s="43"/>
      <c r="WBL25" s="43"/>
      <c r="WBM25" s="43"/>
      <c r="WBN25" s="43"/>
      <c r="WBO25" s="43"/>
      <c r="WBP25" s="43"/>
      <c r="WBQ25" s="43"/>
      <c r="WBR25" s="43"/>
      <c r="WBS25" s="43"/>
      <c r="WBT25" s="43"/>
      <c r="WBU25" s="43"/>
      <c r="WBV25" s="43"/>
      <c r="WBW25" s="43"/>
      <c r="WBX25" s="43"/>
      <c r="WBY25" s="43"/>
      <c r="WBZ25" s="43"/>
      <c r="WCA25" s="43"/>
      <c r="WCB25" s="43"/>
      <c r="WCC25" s="43"/>
      <c r="WCD25" s="43"/>
      <c r="WCE25" s="43"/>
      <c r="WCF25" s="43"/>
      <c r="WCG25" s="43"/>
      <c r="WCH25" s="43"/>
      <c r="WCI25" s="43"/>
      <c r="WCJ25" s="43"/>
      <c r="WCK25" s="43"/>
      <c r="WCL25" s="43"/>
      <c r="WCM25" s="43"/>
      <c r="WCN25" s="43"/>
      <c r="WCO25" s="43"/>
      <c r="WCP25" s="43"/>
      <c r="WCQ25" s="43"/>
      <c r="WCR25" s="43"/>
      <c r="WCS25" s="43"/>
      <c r="WCT25" s="43"/>
      <c r="WCU25" s="43"/>
      <c r="WCV25" s="43"/>
      <c r="WCW25" s="43"/>
      <c r="WCX25" s="43"/>
      <c r="WCY25" s="43"/>
      <c r="WCZ25" s="43"/>
      <c r="WDA25" s="43"/>
      <c r="WDB25" s="43"/>
      <c r="WDC25" s="43"/>
      <c r="WDD25" s="43"/>
      <c r="WDE25" s="43"/>
      <c r="WDF25" s="43"/>
      <c r="WDG25" s="43"/>
      <c r="WDH25" s="43"/>
      <c r="WDI25" s="43"/>
      <c r="WDJ25" s="43"/>
      <c r="WDK25" s="43"/>
      <c r="WDL25" s="43"/>
      <c r="WDM25" s="43"/>
      <c r="WDN25" s="43"/>
      <c r="WDO25" s="43"/>
      <c r="WDP25" s="43"/>
      <c r="WDQ25" s="43"/>
      <c r="WDR25" s="43"/>
      <c r="WDS25" s="43"/>
      <c r="WDT25" s="43"/>
      <c r="WDU25" s="43"/>
      <c r="WDV25" s="43"/>
      <c r="WDW25" s="43"/>
      <c r="WDX25" s="43"/>
      <c r="WDY25" s="43"/>
      <c r="WDZ25" s="43"/>
      <c r="WEA25" s="43"/>
      <c r="WEB25" s="43"/>
      <c r="WEC25" s="43"/>
      <c r="WED25" s="43"/>
      <c r="WEE25" s="43"/>
      <c r="WEF25" s="43"/>
      <c r="WEG25" s="43"/>
      <c r="WEH25" s="43"/>
      <c r="WEI25" s="43"/>
      <c r="WEJ25" s="43"/>
      <c r="WEK25" s="43"/>
      <c r="WEL25" s="43"/>
      <c r="WEM25" s="43"/>
      <c r="WEN25" s="43"/>
      <c r="WEO25" s="43"/>
      <c r="WEP25" s="43"/>
      <c r="WEQ25" s="43"/>
      <c r="WER25" s="43"/>
      <c r="WES25" s="43"/>
      <c r="WET25" s="43"/>
      <c r="WEU25" s="43"/>
      <c r="WEV25" s="43"/>
      <c r="WEW25" s="43"/>
      <c r="WEX25" s="43"/>
      <c r="WEY25" s="43"/>
      <c r="WEZ25" s="43"/>
      <c r="WFA25" s="43"/>
      <c r="WFB25" s="43"/>
      <c r="WFC25" s="43"/>
      <c r="WFD25" s="43"/>
      <c r="WFE25" s="43"/>
      <c r="WFF25" s="43"/>
      <c r="WFG25" s="43"/>
      <c r="WFH25" s="43"/>
      <c r="WFI25" s="43"/>
      <c r="WFJ25" s="43"/>
      <c r="WFK25" s="43"/>
      <c r="WFL25" s="43"/>
      <c r="WFM25" s="43"/>
      <c r="WFN25" s="43"/>
      <c r="WFO25" s="43"/>
      <c r="WFP25" s="43"/>
      <c r="WFQ25" s="43"/>
      <c r="WFR25" s="43"/>
      <c r="WFS25" s="43"/>
      <c r="WFT25" s="43"/>
      <c r="WFU25" s="43"/>
      <c r="WFV25" s="43"/>
      <c r="WFW25" s="43"/>
      <c r="WFX25" s="43"/>
      <c r="WFY25" s="43"/>
      <c r="WFZ25" s="43"/>
      <c r="WGA25" s="43"/>
      <c r="WGB25" s="43"/>
      <c r="WGC25" s="43"/>
      <c r="WGD25" s="43"/>
      <c r="WGE25" s="43"/>
      <c r="WGF25" s="43"/>
      <c r="WGG25" s="43"/>
      <c r="WGH25" s="43"/>
      <c r="WGI25" s="43"/>
      <c r="WGJ25" s="43"/>
      <c r="WGK25" s="43"/>
      <c r="WGL25" s="43"/>
      <c r="WGM25" s="43"/>
      <c r="WGN25" s="43"/>
      <c r="WGO25" s="43"/>
      <c r="WGP25" s="43"/>
      <c r="WGQ25" s="43"/>
      <c r="WGR25" s="43"/>
      <c r="WGS25" s="43"/>
      <c r="WGT25" s="43"/>
      <c r="WGU25" s="43"/>
      <c r="WGV25" s="43"/>
      <c r="WGW25" s="43"/>
      <c r="WGX25" s="43"/>
      <c r="WGY25" s="43"/>
      <c r="WGZ25" s="43"/>
      <c r="WHA25" s="43"/>
      <c r="WHB25" s="43"/>
      <c r="WHC25" s="43"/>
      <c r="WHD25" s="43"/>
      <c r="WHE25" s="43"/>
      <c r="WHF25" s="43"/>
      <c r="WHG25" s="43"/>
      <c r="WHH25" s="43"/>
      <c r="WHI25" s="43"/>
      <c r="WHJ25" s="43"/>
      <c r="WHK25" s="43"/>
      <c r="WHL25" s="43"/>
      <c r="WHM25" s="43"/>
      <c r="WHN25" s="43"/>
      <c r="WHO25" s="43"/>
      <c r="WHP25" s="43"/>
      <c r="WHQ25" s="43"/>
      <c r="WHR25" s="43"/>
      <c r="WHS25" s="43"/>
      <c r="WHT25" s="43"/>
      <c r="WHU25" s="43"/>
      <c r="WHV25" s="43"/>
      <c r="WHW25" s="43"/>
      <c r="WHX25" s="43"/>
      <c r="WHY25" s="43"/>
      <c r="WHZ25" s="43"/>
      <c r="WIA25" s="43"/>
      <c r="WIB25" s="43"/>
      <c r="WIC25" s="43"/>
      <c r="WID25" s="43"/>
      <c r="WIE25" s="43"/>
      <c r="WIF25" s="43"/>
      <c r="WIG25" s="43"/>
      <c r="WIH25" s="43"/>
      <c r="WII25" s="43"/>
      <c r="WIJ25" s="43"/>
      <c r="WIK25" s="43"/>
      <c r="WIL25" s="43"/>
      <c r="WIM25" s="43"/>
      <c r="WIN25" s="43"/>
      <c r="WIO25" s="43"/>
      <c r="WIP25" s="43"/>
      <c r="WIQ25" s="43"/>
      <c r="WIR25" s="43"/>
      <c r="WIS25" s="43"/>
      <c r="WIT25" s="43"/>
      <c r="WIU25" s="43"/>
      <c r="WIV25" s="43"/>
      <c r="WIW25" s="43"/>
      <c r="WIX25" s="43"/>
      <c r="WIY25" s="43"/>
      <c r="WIZ25" s="43"/>
      <c r="WJA25" s="43"/>
      <c r="WJB25" s="43"/>
      <c r="WJC25" s="43"/>
      <c r="WJD25" s="43"/>
      <c r="WJE25" s="43"/>
      <c r="WJF25" s="43"/>
      <c r="WJG25" s="43"/>
      <c r="WJH25" s="43"/>
      <c r="WJI25" s="43"/>
      <c r="WJJ25" s="43"/>
      <c r="WJK25" s="43"/>
      <c r="WJL25" s="43"/>
      <c r="WJM25" s="43"/>
      <c r="WJN25" s="43"/>
      <c r="WJO25" s="43"/>
      <c r="WJP25" s="43"/>
      <c r="WJQ25" s="43"/>
      <c r="WJR25" s="43"/>
      <c r="WJS25" s="43"/>
      <c r="WJT25" s="43"/>
      <c r="WJU25" s="43"/>
      <c r="WJV25" s="43"/>
      <c r="WJW25" s="43"/>
      <c r="WJX25" s="43"/>
      <c r="WJY25" s="43"/>
      <c r="WJZ25" s="43"/>
      <c r="WKA25" s="43"/>
      <c r="WKB25" s="43"/>
      <c r="WKC25" s="43"/>
      <c r="WKD25" s="43"/>
      <c r="WKE25" s="43"/>
      <c r="WKF25" s="43"/>
      <c r="WKG25" s="43"/>
      <c r="WKH25" s="43"/>
      <c r="WKI25" s="43"/>
      <c r="WKJ25" s="43"/>
      <c r="WKK25" s="43"/>
      <c r="WKL25" s="43"/>
      <c r="WKM25" s="43"/>
      <c r="WKN25" s="43"/>
      <c r="WKO25" s="43"/>
      <c r="WKP25" s="43"/>
      <c r="WKQ25" s="43"/>
      <c r="WKR25" s="43"/>
      <c r="WKS25" s="43"/>
      <c r="WKT25" s="43"/>
      <c r="WKU25" s="43"/>
      <c r="WKV25" s="43"/>
      <c r="WKW25" s="43"/>
      <c r="WKX25" s="43"/>
      <c r="WKY25" s="43"/>
      <c r="WKZ25" s="43"/>
      <c r="WLA25" s="43"/>
      <c r="WLB25" s="43"/>
      <c r="WLC25" s="43"/>
      <c r="WLD25" s="43"/>
      <c r="WLE25" s="43"/>
      <c r="WLF25" s="43"/>
      <c r="WLG25" s="43"/>
      <c r="WLH25" s="43"/>
      <c r="WLI25" s="43"/>
      <c r="WLJ25" s="43"/>
      <c r="WLK25" s="43"/>
      <c r="WLL25" s="43"/>
      <c r="WLM25" s="43"/>
      <c r="WLN25" s="43"/>
      <c r="WLO25" s="43"/>
      <c r="WLP25" s="43"/>
      <c r="WLQ25" s="43"/>
      <c r="WLR25" s="43"/>
      <c r="WLS25" s="43"/>
      <c r="WLT25" s="43"/>
      <c r="WLU25" s="43"/>
      <c r="WLV25" s="43"/>
      <c r="WLW25" s="43"/>
      <c r="WLX25" s="43"/>
      <c r="WLY25" s="43"/>
      <c r="WLZ25" s="43"/>
      <c r="WMA25" s="43"/>
      <c r="WMB25" s="43"/>
      <c r="WMC25" s="43"/>
      <c r="WMD25" s="43"/>
      <c r="WME25" s="43"/>
      <c r="WMF25" s="43"/>
      <c r="WMG25" s="43"/>
      <c r="WMH25" s="43"/>
      <c r="WMI25" s="43"/>
      <c r="WMJ25" s="43"/>
      <c r="WMK25" s="43"/>
      <c r="WML25" s="43"/>
      <c r="WMM25" s="43"/>
      <c r="WMN25" s="43"/>
      <c r="WMO25" s="43"/>
      <c r="WMP25" s="43"/>
      <c r="WMQ25" s="43"/>
      <c r="WMR25" s="43"/>
      <c r="WMS25" s="43"/>
      <c r="WMT25" s="43"/>
      <c r="WMU25" s="43"/>
      <c r="WMV25" s="43"/>
      <c r="WMW25" s="43"/>
      <c r="WMX25" s="43"/>
      <c r="WMY25" s="43"/>
      <c r="WMZ25" s="43"/>
      <c r="WNA25" s="43"/>
      <c r="WNB25" s="43"/>
      <c r="WNC25" s="43"/>
      <c r="WND25" s="43"/>
      <c r="WNE25" s="43"/>
      <c r="WNF25" s="43"/>
      <c r="WNG25" s="43"/>
      <c r="WNH25" s="43"/>
      <c r="WNI25" s="43"/>
      <c r="WNJ25" s="43"/>
      <c r="WNK25" s="43"/>
      <c r="WNL25" s="43"/>
      <c r="WNM25" s="43"/>
      <c r="WNN25" s="43"/>
      <c r="WNO25" s="43"/>
      <c r="WNP25" s="43"/>
      <c r="WNQ25" s="43"/>
      <c r="WNR25" s="43"/>
      <c r="WNS25" s="43"/>
      <c r="WNT25" s="43"/>
      <c r="WNU25" s="43"/>
      <c r="WNV25" s="43"/>
      <c r="WNW25" s="43"/>
      <c r="WNX25" s="43"/>
      <c r="WNY25" s="43"/>
      <c r="WNZ25" s="43"/>
      <c r="WOA25" s="43"/>
      <c r="WOB25" s="43"/>
      <c r="WOC25" s="43"/>
      <c r="WOD25" s="43"/>
      <c r="WOE25" s="43"/>
      <c r="WOF25" s="43"/>
      <c r="WOG25" s="43"/>
      <c r="WOH25" s="43"/>
      <c r="WOI25" s="43"/>
      <c r="WOJ25" s="43"/>
      <c r="WOK25" s="43"/>
      <c r="WOL25" s="43"/>
      <c r="WOM25" s="43"/>
      <c r="WON25" s="43"/>
      <c r="WOO25" s="43"/>
      <c r="WOP25" s="43"/>
      <c r="WOQ25" s="43"/>
      <c r="WOR25" s="43"/>
      <c r="WOS25" s="43"/>
      <c r="WOT25" s="43"/>
      <c r="WOU25" s="43"/>
      <c r="WOV25" s="43"/>
      <c r="WOW25" s="43"/>
      <c r="WOX25" s="43"/>
      <c r="WOY25" s="43"/>
      <c r="WOZ25" s="43"/>
      <c r="WPA25" s="43"/>
      <c r="WPB25" s="43"/>
      <c r="WPC25" s="43"/>
      <c r="WPD25" s="43"/>
      <c r="WPE25" s="43"/>
      <c r="WPF25" s="43"/>
      <c r="WPG25" s="43"/>
      <c r="WPH25" s="43"/>
      <c r="WPI25" s="43"/>
      <c r="WPJ25" s="43"/>
      <c r="WPK25" s="43"/>
      <c r="WPL25" s="43"/>
      <c r="WPM25" s="43"/>
      <c r="WPN25" s="43"/>
      <c r="WPO25" s="43"/>
      <c r="WPP25" s="43"/>
      <c r="WPQ25" s="43"/>
      <c r="WPR25" s="43"/>
      <c r="WPS25" s="43"/>
      <c r="WPT25" s="43"/>
      <c r="WPU25" s="43"/>
      <c r="WPV25" s="43"/>
      <c r="WPW25" s="43"/>
      <c r="WPX25" s="43"/>
      <c r="WPY25" s="43"/>
      <c r="WPZ25" s="43"/>
      <c r="WQA25" s="43"/>
      <c r="WQB25" s="43"/>
      <c r="WQC25" s="43"/>
      <c r="WQD25" s="43"/>
      <c r="WQE25" s="43"/>
      <c r="WQF25" s="43"/>
      <c r="WQG25" s="43"/>
      <c r="WQH25" s="43"/>
      <c r="WQI25" s="43"/>
      <c r="WQJ25" s="43"/>
      <c r="WQK25" s="43"/>
      <c r="WQL25" s="43"/>
      <c r="WQM25" s="43"/>
      <c r="WQN25" s="43"/>
      <c r="WQO25" s="43"/>
      <c r="WQP25" s="43"/>
      <c r="WQQ25" s="43"/>
      <c r="WQR25" s="43"/>
      <c r="WQS25" s="43"/>
      <c r="WQT25" s="43"/>
      <c r="WQU25" s="43"/>
      <c r="WQV25" s="43"/>
      <c r="WQW25" s="43"/>
      <c r="WQX25" s="43"/>
      <c r="WQY25" s="43"/>
      <c r="WQZ25" s="43"/>
      <c r="WRA25" s="43"/>
      <c r="WRB25" s="43"/>
      <c r="WRC25" s="43"/>
      <c r="WRD25" s="43"/>
      <c r="WRE25" s="43"/>
      <c r="WRF25" s="43"/>
      <c r="WRG25" s="43"/>
      <c r="WRH25" s="43"/>
      <c r="WRI25" s="43"/>
      <c r="WRJ25" s="43"/>
      <c r="WRK25" s="43"/>
      <c r="WRL25" s="43"/>
      <c r="WRM25" s="43"/>
      <c r="WRN25" s="43"/>
      <c r="WRO25" s="43"/>
      <c r="WRP25" s="43"/>
      <c r="WRQ25" s="43"/>
      <c r="WRR25" s="43"/>
      <c r="WRS25" s="43"/>
      <c r="WRT25" s="43"/>
      <c r="WRU25" s="43"/>
      <c r="WRV25" s="43"/>
      <c r="WRW25" s="43"/>
      <c r="WRX25" s="43"/>
      <c r="WRY25" s="43"/>
      <c r="WRZ25" s="43"/>
      <c r="WSA25" s="43"/>
      <c r="WSB25" s="43"/>
      <c r="WSC25" s="43"/>
      <c r="WSD25" s="43"/>
      <c r="WSE25" s="43"/>
      <c r="WSF25" s="43"/>
      <c r="WSG25" s="43"/>
      <c r="WSH25" s="43"/>
      <c r="WSI25" s="43"/>
      <c r="WSJ25" s="43"/>
      <c r="WSK25" s="43"/>
      <c r="WSL25" s="43"/>
      <c r="WSM25" s="43"/>
      <c r="WSN25" s="43"/>
      <c r="WSO25" s="43"/>
      <c r="WSP25" s="43"/>
      <c r="WSQ25" s="43"/>
      <c r="WSR25" s="43"/>
      <c r="WSS25" s="43"/>
      <c r="WST25" s="43"/>
      <c r="WSU25" s="43"/>
      <c r="WSV25" s="43"/>
      <c r="WSW25" s="43"/>
      <c r="WSX25" s="43"/>
      <c r="WSY25" s="43"/>
      <c r="WSZ25" s="43"/>
      <c r="WTA25" s="43"/>
      <c r="WTB25" s="43"/>
      <c r="WTC25" s="43"/>
      <c r="WTD25" s="43"/>
      <c r="WTE25" s="43"/>
      <c r="WTF25" s="43"/>
      <c r="WTG25" s="43"/>
      <c r="WTH25" s="43"/>
      <c r="WTI25" s="43"/>
      <c r="WTJ25" s="43"/>
      <c r="WTK25" s="43"/>
      <c r="WTL25" s="43"/>
      <c r="WTM25" s="43"/>
      <c r="WTN25" s="43"/>
      <c r="WTO25" s="43"/>
      <c r="WTP25" s="43"/>
      <c r="WTQ25" s="43"/>
      <c r="WTR25" s="43"/>
      <c r="WTS25" s="43"/>
      <c r="WTT25" s="43"/>
      <c r="WTU25" s="43"/>
      <c r="WTV25" s="43"/>
      <c r="WTW25" s="43"/>
      <c r="WTX25" s="43"/>
      <c r="WTY25" s="43"/>
      <c r="WTZ25" s="43"/>
      <c r="WUA25" s="43"/>
      <c r="WUB25" s="43"/>
      <c r="WUC25" s="43"/>
      <c r="WUD25" s="43"/>
      <c r="WUE25" s="43"/>
      <c r="WUF25" s="43"/>
      <c r="WUG25" s="43"/>
      <c r="WUH25" s="43"/>
      <c r="WUI25" s="43"/>
      <c r="WUJ25" s="43"/>
      <c r="WUK25" s="43"/>
      <c r="WUL25" s="43"/>
      <c r="WUM25" s="43"/>
      <c r="WUN25" s="43"/>
      <c r="WUO25" s="43"/>
      <c r="WUP25" s="43"/>
      <c r="WUQ25" s="43"/>
      <c r="WUR25" s="43"/>
      <c r="WUS25" s="43"/>
      <c r="WUT25" s="43"/>
      <c r="WUU25" s="43"/>
      <c r="WUV25" s="43"/>
      <c r="WUW25" s="43"/>
      <c r="WUX25" s="43"/>
      <c r="WUY25" s="43"/>
      <c r="WUZ25" s="43"/>
      <c r="WVA25" s="43"/>
      <c r="WVB25" s="43"/>
      <c r="WVC25" s="43"/>
      <c r="WVD25" s="43"/>
      <c r="WVE25" s="43"/>
      <c r="WVF25" s="43"/>
      <c r="WVG25" s="43"/>
      <c r="WVH25" s="43"/>
      <c r="WVI25" s="43"/>
      <c r="WVJ25" s="43"/>
      <c r="WVK25" s="43"/>
      <c r="WVL25" s="43"/>
      <c r="WVM25" s="43"/>
      <c r="WVN25" s="43"/>
      <c r="WVO25" s="43"/>
      <c r="WVP25" s="43"/>
      <c r="WVQ25" s="43"/>
      <c r="WVR25" s="43"/>
      <c r="WVS25" s="43"/>
      <c r="WVT25" s="43"/>
      <c r="WVU25" s="43"/>
      <c r="WVV25" s="43"/>
      <c r="WVW25" s="43"/>
      <c r="WVX25" s="43"/>
      <c r="WVY25" s="43"/>
      <c r="WVZ25" s="43"/>
      <c r="WWA25" s="43"/>
      <c r="WWB25" s="43"/>
      <c r="WWC25" s="43"/>
      <c r="WWD25" s="43"/>
      <c r="WWE25" s="43"/>
      <c r="WWF25" s="43"/>
      <c r="WWG25" s="43"/>
      <c r="WWH25" s="43"/>
      <c r="WWI25" s="43"/>
      <c r="WWJ25" s="43"/>
      <c r="WWK25" s="43"/>
      <c r="WWL25" s="43"/>
      <c r="WWM25" s="43"/>
      <c r="WWN25" s="43"/>
      <c r="WWO25" s="43"/>
      <c r="WWP25" s="43"/>
      <c r="WWQ25" s="43"/>
      <c r="WWR25" s="43"/>
      <c r="WWS25" s="43"/>
      <c r="WWT25" s="43"/>
      <c r="WWU25" s="43"/>
      <c r="WWV25" s="43"/>
      <c r="WWW25" s="43"/>
      <c r="WWX25" s="43"/>
      <c r="WWY25" s="43"/>
      <c r="WWZ25" s="43"/>
      <c r="WXA25" s="43"/>
      <c r="WXB25" s="43"/>
      <c r="WXC25" s="43"/>
      <c r="WXD25" s="43"/>
      <c r="WXE25" s="43"/>
      <c r="WXF25" s="43"/>
      <c r="WXG25" s="43"/>
      <c r="WXH25" s="43"/>
      <c r="WXI25" s="43"/>
      <c r="WXJ25" s="43"/>
      <c r="WXK25" s="43"/>
      <c r="WXL25" s="43"/>
      <c r="WXM25" s="43"/>
      <c r="WXN25" s="43"/>
      <c r="WXO25" s="43"/>
      <c r="WXP25" s="43"/>
      <c r="WXQ25" s="43"/>
      <c r="WXR25" s="43"/>
      <c r="WXS25" s="43"/>
      <c r="WXT25" s="43"/>
      <c r="WXU25" s="43"/>
      <c r="WXV25" s="43"/>
      <c r="WXW25" s="43"/>
      <c r="WXX25" s="43"/>
      <c r="WXY25" s="43"/>
      <c r="WXZ25" s="43"/>
      <c r="WYA25" s="43"/>
      <c r="WYB25" s="43"/>
      <c r="WYC25" s="43"/>
      <c r="WYD25" s="43"/>
      <c r="WYE25" s="43"/>
      <c r="WYF25" s="43"/>
      <c r="WYG25" s="43"/>
      <c r="WYH25" s="43"/>
      <c r="WYI25" s="43"/>
      <c r="WYJ25" s="43"/>
      <c r="WYK25" s="43"/>
      <c r="WYL25" s="43"/>
      <c r="WYM25" s="43"/>
      <c r="WYN25" s="43"/>
      <c r="WYO25" s="43"/>
      <c r="WYP25" s="43"/>
      <c r="WYQ25" s="43"/>
      <c r="WYR25" s="43"/>
      <c r="WYS25" s="43"/>
      <c r="WYT25" s="43"/>
      <c r="WYU25" s="43"/>
      <c r="WYV25" s="43"/>
      <c r="WYW25" s="43"/>
      <c r="WYX25" s="43"/>
      <c r="WYY25" s="43"/>
      <c r="WYZ25" s="43"/>
      <c r="WZA25" s="43"/>
      <c r="WZB25" s="43"/>
      <c r="WZC25" s="43"/>
      <c r="WZD25" s="43"/>
      <c r="WZE25" s="43"/>
      <c r="WZF25" s="43"/>
      <c r="WZG25" s="43"/>
      <c r="WZH25" s="43"/>
      <c r="WZI25" s="43"/>
      <c r="WZJ25" s="43"/>
      <c r="WZK25" s="43"/>
      <c r="WZL25" s="43"/>
      <c r="WZM25" s="43"/>
      <c r="WZN25" s="43"/>
      <c r="WZO25" s="43"/>
      <c r="WZP25" s="43"/>
      <c r="WZQ25" s="43"/>
      <c r="WZR25" s="43"/>
      <c r="WZS25" s="43"/>
      <c r="WZT25" s="43"/>
      <c r="WZU25" s="43"/>
      <c r="WZV25" s="43"/>
      <c r="WZW25" s="43"/>
      <c r="WZX25" s="43"/>
      <c r="WZY25" s="43"/>
      <c r="WZZ25" s="43"/>
      <c r="XAA25" s="43"/>
      <c r="XAB25" s="43"/>
      <c r="XAC25" s="43"/>
      <c r="XAD25" s="43"/>
      <c r="XAE25" s="43"/>
      <c r="XAF25" s="43"/>
      <c r="XAG25" s="43"/>
      <c r="XAH25" s="43"/>
      <c r="XAI25" s="43"/>
      <c r="XAJ25" s="43"/>
      <c r="XAK25" s="43"/>
      <c r="XAL25" s="43"/>
      <c r="XAM25" s="43"/>
      <c r="XAN25" s="43"/>
      <c r="XAO25" s="43"/>
      <c r="XAP25" s="43"/>
      <c r="XAQ25" s="43"/>
      <c r="XAR25" s="43"/>
      <c r="XAS25" s="43"/>
      <c r="XAT25" s="43"/>
      <c r="XAU25" s="43"/>
      <c r="XAV25" s="43"/>
      <c r="XAW25" s="43"/>
      <c r="XAX25" s="43"/>
      <c r="XAY25" s="43"/>
      <c r="XAZ25" s="43"/>
      <c r="XBA25" s="43"/>
      <c r="XBB25" s="43"/>
      <c r="XBC25" s="43"/>
      <c r="XBD25" s="43"/>
      <c r="XBE25" s="43"/>
      <c r="XBF25" s="43"/>
      <c r="XBG25" s="43"/>
      <c r="XBH25" s="43"/>
      <c r="XBI25" s="43"/>
      <c r="XBJ25" s="43"/>
      <c r="XBK25" s="43"/>
      <c r="XBL25" s="43"/>
      <c r="XBM25" s="43"/>
      <c r="XBN25" s="43"/>
      <c r="XBO25" s="43"/>
      <c r="XBP25" s="43"/>
      <c r="XBQ25" s="43"/>
      <c r="XBR25" s="43"/>
      <c r="XBS25" s="43"/>
      <c r="XBT25" s="43"/>
      <c r="XBU25" s="43"/>
      <c r="XBV25" s="43"/>
      <c r="XBW25" s="43"/>
      <c r="XBX25" s="43"/>
      <c r="XBY25" s="43"/>
      <c r="XBZ25" s="43"/>
      <c r="XCA25" s="43"/>
      <c r="XCB25" s="43"/>
      <c r="XCC25" s="43"/>
      <c r="XCD25" s="43"/>
      <c r="XCE25" s="43"/>
      <c r="XCF25" s="43"/>
      <c r="XCG25" s="43"/>
      <c r="XCH25" s="43"/>
      <c r="XCI25" s="43"/>
      <c r="XCJ25" s="43"/>
      <c r="XCK25" s="43"/>
      <c r="XCL25" s="43"/>
      <c r="XCM25" s="43"/>
      <c r="XCN25" s="43"/>
      <c r="XCO25" s="43"/>
      <c r="XCP25" s="43"/>
      <c r="XCQ25" s="43"/>
      <c r="XCR25" s="43"/>
      <c r="XCS25" s="43"/>
      <c r="XCT25" s="43"/>
      <c r="XCU25" s="43"/>
      <c r="XCV25" s="43"/>
      <c r="XCW25" s="43"/>
      <c r="XCX25" s="43"/>
      <c r="XCY25" s="43"/>
      <c r="XCZ25" s="43"/>
      <c r="XDA25" s="43"/>
      <c r="XDB25" s="43"/>
      <c r="XDC25" s="43"/>
      <c r="XDD25" s="43"/>
      <c r="XDE25" s="43"/>
      <c r="XDF25" s="43"/>
      <c r="XDG25" s="43"/>
      <c r="XDH25" s="43"/>
      <c r="XDI25" s="43"/>
      <c r="XDJ25" s="43"/>
      <c r="XDK25" s="43"/>
      <c r="XDL25" s="43"/>
      <c r="XDM25" s="43"/>
      <c r="XDN25" s="43"/>
      <c r="XDO25" s="43"/>
      <c r="XDP25" s="43"/>
      <c r="XDQ25" s="43"/>
      <c r="XDR25" s="43"/>
      <c r="XDS25" s="43"/>
      <c r="XDT25" s="43"/>
      <c r="XDU25" s="43"/>
      <c r="XDV25" s="43"/>
      <c r="XDW25" s="43"/>
      <c r="XDX25" s="43"/>
      <c r="XDY25" s="43"/>
      <c r="XDZ25" s="43"/>
      <c r="XEA25" s="43"/>
      <c r="XEB25" s="43"/>
      <c r="XEC25" s="43"/>
      <c r="XED25" s="43"/>
      <c r="XEE25" s="43"/>
      <c r="XEF25" s="43"/>
      <c r="XEG25" s="43"/>
      <c r="XEH25" s="43"/>
      <c r="XEI25" s="43"/>
      <c r="XEJ25" s="43"/>
      <c r="XEK25" s="43"/>
      <c r="XEL25" s="43"/>
      <c r="XEM25" s="43"/>
      <c r="XEN25" s="43"/>
      <c r="XEO25" s="43"/>
      <c r="XEP25" s="43"/>
      <c r="XEQ25" s="43"/>
      <c r="XER25" s="43"/>
      <c r="XES25" s="43"/>
      <c r="XET25" s="43"/>
      <c r="XEU25" s="43"/>
      <c r="XEV25" s="43"/>
      <c r="XEW25" s="43"/>
      <c r="XEX25" s="43"/>
      <c r="XEY25" s="43"/>
      <c r="XEZ25" s="43"/>
      <c r="XFA25" s="43"/>
      <c r="XFB25" s="43"/>
      <c r="XFC25" s="43"/>
      <c r="XFD25" s="43"/>
    </row>
    <row r="26" s="225" customFormat="1" ht="32" customHeight="1" spans="1:16384">
      <c r="A26" s="61">
        <v>4</v>
      </c>
      <c r="B26" s="261" t="s">
        <v>36</v>
      </c>
      <c r="C26" s="262">
        <v>102</v>
      </c>
      <c r="D26" s="252">
        <v>107</v>
      </c>
      <c r="E26" s="252">
        <f t="shared" si="3"/>
        <v>5</v>
      </c>
      <c r="F26" s="253">
        <f t="shared" si="1"/>
        <v>0.0490196078431373</v>
      </c>
      <c r="G26" s="25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  <c r="XFC26" s="43"/>
      <c r="XFD26" s="43"/>
    </row>
    <row r="27" s="225" customFormat="1" ht="32" customHeight="1" spans="1:16384">
      <c r="A27" s="61">
        <v>5</v>
      </c>
      <c r="B27" s="261" t="s">
        <v>37</v>
      </c>
      <c r="C27" s="262">
        <v>267</v>
      </c>
      <c r="D27" s="252">
        <v>280</v>
      </c>
      <c r="E27" s="252">
        <f t="shared" si="3"/>
        <v>13</v>
      </c>
      <c r="F27" s="253">
        <f t="shared" si="1"/>
        <v>0.048689138576779</v>
      </c>
      <c r="G27" s="25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  <c r="XFC27" s="43"/>
      <c r="XFD27" s="43"/>
    </row>
    <row r="28" s="225" customFormat="1" ht="32" customHeight="1" spans="1:16384">
      <c r="A28" s="61">
        <v>6</v>
      </c>
      <c r="B28" s="261" t="s">
        <v>38</v>
      </c>
      <c r="C28" s="262">
        <v>65</v>
      </c>
      <c r="D28" s="252">
        <v>68</v>
      </c>
      <c r="E28" s="252">
        <f t="shared" si="3"/>
        <v>3</v>
      </c>
      <c r="F28" s="253">
        <f t="shared" si="1"/>
        <v>0.0461538461538462</v>
      </c>
      <c r="G28" s="25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  <c r="XFC28" s="43"/>
      <c r="XFD28" s="43"/>
    </row>
    <row r="29" s="225" customFormat="1" ht="32" customHeight="1" spans="1:16384">
      <c r="A29" s="61">
        <v>7</v>
      </c>
      <c r="B29" s="261" t="s">
        <v>39</v>
      </c>
      <c r="C29" s="262">
        <v>220</v>
      </c>
      <c r="D29" s="252">
        <v>232</v>
      </c>
      <c r="E29" s="252">
        <f t="shared" si="3"/>
        <v>12</v>
      </c>
      <c r="F29" s="253">
        <f t="shared" si="1"/>
        <v>0.0545454545454545</v>
      </c>
      <c r="G29" s="25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  <c r="ACZ29" s="43"/>
      <c r="ADA29" s="43"/>
      <c r="ADB29" s="43"/>
      <c r="ADC29" s="43"/>
      <c r="ADD29" s="43"/>
      <c r="ADE29" s="43"/>
      <c r="ADF29" s="43"/>
      <c r="ADG29" s="43"/>
      <c r="ADH29" s="43"/>
      <c r="ADI29" s="43"/>
      <c r="ADJ29" s="43"/>
      <c r="ADK29" s="43"/>
      <c r="ADL29" s="43"/>
      <c r="ADM29" s="43"/>
      <c r="ADN29" s="43"/>
      <c r="ADO29" s="43"/>
      <c r="ADP29" s="43"/>
      <c r="ADQ29" s="43"/>
      <c r="ADR29" s="43"/>
      <c r="ADS29" s="43"/>
      <c r="ADT29" s="43"/>
      <c r="ADU29" s="43"/>
      <c r="ADV29" s="43"/>
      <c r="ADW29" s="43"/>
      <c r="ADX29" s="43"/>
      <c r="ADY29" s="43"/>
      <c r="ADZ29" s="43"/>
      <c r="AEA29" s="43"/>
      <c r="AEB29" s="43"/>
      <c r="AEC29" s="43"/>
      <c r="AED29" s="43"/>
      <c r="AEE29" s="43"/>
      <c r="AEF29" s="43"/>
      <c r="AEG29" s="43"/>
      <c r="AEH29" s="43"/>
      <c r="AEI29" s="43"/>
      <c r="AEJ29" s="43"/>
      <c r="AEK29" s="43"/>
      <c r="AEL29" s="43"/>
      <c r="AEM29" s="43"/>
      <c r="AEN29" s="43"/>
      <c r="AEO29" s="43"/>
      <c r="AEP29" s="43"/>
      <c r="AEQ29" s="43"/>
      <c r="AER29" s="43"/>
      <c r="AES29" s="43"/>
      <c r="AET29" s="43"/>
      <c r="AEU29" s="43"/>
      <c r="AEV29" s="43"/>
      <c r="AEW29" s="43"/>
      <c r="AEX29" s="43"/>
      <c r="AEY29" s="43"/>
      <c r="AEZ29" s="43"/>
      <c r="AFA29" s="43"/>
      <c r="AFB29" s="43"/>
      <c r="AFC29" s="43"/>
      <c r="AFD29" s="43"/>
      <c r="AFE29" s="43"/>
      <c r="AFF29" s="43"/>
      <c r="AFG29" s="43"/>
      <c r="AFH29" s="43"/>
      <c r="AFI29" s="43"/>
      <c r="AFJ29" s="43"/>
      <c r="AFK29" s="43"/>
      <c r="AFL29" s="43"/>
      <c r="AFM29" s="43"/>
      <c r="AFN29" s="43"/>
      <c r="AFO29" s="43"/>
      <c r="AFP29" s="43"/>
      <c r="AFQ29" s="43"/>
      <c r="AFR29" s="43"/>
      <c r="AFS29" s="43"/>
      <c r="AFT29" s="43"/>
      <c r="AFU29" s="43"/>
      <c r="AFV29" s="43"/>
      <c r="AFW29" s="43"/>
      <c r="AFX29" s="43"/>
      <c r="AFY29" s="43"/>
      <c r="AFZ29" s="43"/>
      <c r="AGA29" s="43"/>
      <c r="AGB29" s="43"/>
      <c r="AGC29" s="43"/>
      <c r="AGD29" s="43"/>
      <c r="AGE29" s="43"/>
      <c r="AGF29" s="43"/>
      <c r="AGG29" s="43"/>
      <c r="AGH29" s="43"/>
      <c r="AGI29" s="43"/>
      <c r="AGJ29" s="43"/>
      <c r="AGK29" s="43"/>
      <c r="AGL29" s="43"/>
      <c r="AGM29" s="43"/>
      <c r="AGN29" s="43"/>
      <c r="AGO29" s="43"/>
      <c r="AGP29" s="43"/>
      <c r="AGQ29" s="43"/>
      <c r="AGR29" s="43"/>
      <c r="AGS29" s="43"/>
      <c r="AGT29" s="43"/>
      <c r="AGU29" s="43"/>
      <c r="AGV29" s="43"/>
      <c r="AGW29" s="43"/>
      <c r="AGX29" s="43"/>
      <c r="AGY29" s="43"/>
      <c r="AGZ29" s="43"/>
      <c r="AHA29" s="43"/>
      <c r="AHB29" s="43"/>
      <c r="AHC29" s="43"/>
      <c r="AHD29" s="43"/>
      <c r="AHE29" s="43"/>
      <c r="AHF29" s="43"/>
      <c r="AHG29" s="43"/>
      <c r="AHH29" s="43"/>
      <c r="AHI29" s="43"/>
      <c r="AHJ29" s="43"/>
      <c r="AHK29" s="43"/>
      <c r="AHL29" s="43"/>
      <c r="AHM29" s="43"/>
      <c r="AHN29" s="43"/>
      <c r="AHO29" s="43"/>
      <c r="AHP29" s="43"/>
      <c r="AHQ29" s="43"/>
      <c r="AHR29" s="43"/>
      <c r="AHS29" s="43"/>
      <c r="AHT29" s="43"/>
      <c r="AHU29" s="43"/>
      <c r="AHV29" s="43"/>
      <c r="AHW29" s="43"/>
      <c r="AHX29" s="43"/>
      <c r="AHY29" s="43"/>
      <c r="AHZ29" s="43"/>
      <c r="AIA29" s="43"/>
      <c r="AIB29" s="43"/>
      <c r="AIC29" s="43"/>
      <c r="AID29" s="43"/>
      <c r="AIE29" s="43"/>
      <c r="AIF29" s="43"/>
      <c r="AIG29" s="43"/>
      <c r="AIH29" s="43"/>
      <c r="AII29" s="43"/>
      <c r="AIJ29" s="43"/>
      <c r="AIK29" s="43"/>
      <c r="AIL29" s="43"/>
      <c r="AIM29" s="43"/>
      <c r="AIN29" s="43"/>
      <c r="AIO29" s="43"/>
      <c r="AIP29" s="43"/>
      <c r="AIQ29" s="43"/>
      <c r="AIR29" s="43"/>
      <c r="AIS29" s="43"/>
      <c r="AIT29" s="43"/>
      <c r="AIU29" s="43"/>
      <c r="AIV29" s="43"/>
      <c r="AIW29" s="43"/>
      <c r="AIX29" s="43"/>
      <c r="AIY29" s="43"/>
      <c r="AIZ29" s="43"/>
      <c r="AJA29" s="43"/>
      <c r="AJB29" s="43"/>
      <c r="AJC29" s="43"/>
      <c r="AJD29" s="43"/>
      <c r="AJE29" s="43"/>
      <c r="AJF29" s="43"/>
      <c r="AJG29" s="43"/>
      <c r="AJH29" s="43"/>
      <c r="AJI29" s="43"/>
      <c r="AJJ29" s="43"/>
      <c r="AJK29" s="43"/>
      <c r="AJL29" s="43"/>
      <c r="AJM29" s="43"/>
      <c r="AJN29" s="43"/>
      <c r="AJO29" s="43"/>
      <c r="AJP29" s="43"/>
      <c r="AJQ29" s="43"/>
      <c r="AJR29" s="43"/>
      <c r="AJS29" s="43"/>
      <c r="AJT29" s="43"/>
      <c r="AJU29" s="43"/>
      <c r="AJV29" s="43"/>
      <c r="AJW29" s="43"/>
      <c r="AJX29" s="43"/>
      <c r="AJY29" s="43"/>
      <c r="AJZ29" s="43"/>
      <c r="AKA29" s="43"/>
      <c r="AKB29" s="43"/>
      <c r="AKC29" s="43"/>
      <c r="AKD29" s="43"/>
      <c r="AKE29" s="43"/>
      <c r="AKF29" s="43"/>
      <c r="AKG29" s="43"/>
      <c r="AKH29" s="43"/>
      <c r="AKI29" s="43"/>
      <c r="AKJ29" s="43"/>
      <c r="AKK29" s="43"/>
      <c r="AKL29" s="43"/>
      <c r="AKM29" s="43"/>
      <c r="AKN29" s="43"/>
      <c r="AKO29" s="43"/>
      <c r="AKP29" s="43"/>
      <c r="AKQ29" s="43"/>
      <c r="AKR29" s="43"/>
      <c r="AKS29" s="43"/>
      <c r="AKT29" s="43"/>
      <c r="AKU29" s="43"/>
      <c r="AKV29" s="43"/>
      <c r="AKW29" s="43"/>
      <c r="AKX29" s="43"/>
      <c r="AKY29" s="43"/>
      <c r="AKZ29" s="43"/>
      <c r="ALA29" s="43"/>
      <c r="ALB29" s="43"/>
      <c r="ALC29" s="43"/>
      <c r="ALD29" s="43"/>
      <c r="ALE29" s="43"/>
      <c r="ALF29" s="43"/>
      <c r="ALG29" s="43"/>
      <c r="ALH29" s="43"/>
      <c r="ALI29" s="43"/>
      <c r="ALJ29" s="43"/>
      <c r="ALK29" s="43"/>
      <c r="ALL29" s="43"/>
      <c r="ALM29" s="43"/>
      <c r="ALN29" s="43"/>
      <c r="ALO29" s="43"/>
      <c r="ALP29" s="43"/>
      <c r="ALQ29" s="43"/>
      <c r="ALR29" s="43"/>
      <c r="ALS29" s="43"/>
      <c r="ALT29" s="43"/>
      <c r="ALU29" s="43"/>
      <c r="ALV29" s="43"/>
      <c r="ALW29" s="43"/>
      <c r="ALX29" s="43"/>
      <c r="ALY29" s="43"/>
      <c r="ALZ29" s="43"/>
      <c r="AMA29" s="43"/>
      <c r="AMB29" s="43"/>
      <c r="AMC29" s="43"/>
      <c r="AMD29" s="43"/>
      <c r="AME29" s="43"/>
      <c r="AMF29" s="43"/>
      <c r="AMG29" s="43"/>
      <c r="AMH29" s="43"/>
      <c r="AMI29" s="43"/>
      <c r="AMJ29" s="43"/>
      <c r="AMK29" s="43"/>
      <c r="AML29" s="43"/>
      <c r="AMM29" s="43"/>
      <c r="AMN29" s="43"/>
      <c r="AMO29" s="43"/>
      <c r="AMP29" s="43"/>
      <c r="AMQ29" s="43"/>
      <c r="AMR29" s="43"/>
      <c r="AMS29" s="43"/>
      <c r="AMT29" s="43"/>
      <c r="AMU29" s="43"/>
      <c r="AMV29" s="43"/>
      <c r="AMW29" s="43"/>
      <c r="AMX29" s="43"/>
      <c r="AMY29" s="43"/>
      <c r="AMZ29" s="43"/>
      <c r="ANA29" s="43"/>
      <c r="ANB29" s="43"/>
      <c r="ANC29" s="43"/>
      <c r="AND29" s="43"/>
      <c r="ANE29" s="43"/>
      <c r="ANF29" s="43"/>
      <c r="ANG29" s="43"/>
      <c r="ANH29" s="43"/>
      <c r="ANI29" s="43"/>
      <c r="ANJ29" s="43"/>
      <c r="ANK29" s="43"/>
      <c r="ANL29" s="43"/>
      <c r="ANM29" s="43"/>
      <c r="ANN29" s="43"/>
      <c r="ANO29" s="43"/>
      <c r="ANP29" s="43"/>
      <c r="ANQ29" s="43"/>
      <c r="ANR29" s="43"/>
      <c r="ANS29" s="43"/>
      <c r="ANT29" s="43"/>
      <c r="ANU29" s="43"/>
      <c r="ANV29" s="43"/>
      <c r="ANW29" s="43"/>
      <c r="ANX29" s="43"/>
      <c r="ANY29" s="43"/>
      <c r="ANZ29" s="43"/>
      <c r="AOA29" s="43"/>
      <c r="AOB29" s="43"/>
      <c r="AOC29" s="43"/>
      <c r="AOD29" s="43"/>
      <c r="AOE29" s="43"/>
      <c r="AOF29" s="43"/>
      <c r="AOG29" s="43"/>
      <c r="AOH29" s="43"/>
      <c r="AOI29" s="43"/>
      <c r="AOJ29" s="43"/>
      <c r="AOK29" s="43"/>
      <c r="AOL29" s="43"/>
      <c r="AOM29" s="43"/>
      <c r="AON29" s="43"/>
      <c r="AOO29" s="43"/>
      <c r="AOP29" s="43"/>
      <c r="AOQ29" s="43"/>
      <c r="AOR29" s="43"/>
      <c r="AOS29" s="43"/>
      <c r="AOT29" s="43"/>
      <c r="AOU29" s="43"/>
      <c r="AOV29" s="43"/>
      <c r="AOW29" s="43"/>
      <c r="AOX29" s="43"/>
      <c r="AOY29" s="43"/>
      <c r="AOZ29" s="43"/>
      <c r="APA29" s="43"/>
      <c r="APB29" s="43"/>
      <c r="APC29" s="43"/>
      <c r="APD29" s="43"/>
      <c r="APE29" s="43"/>
      <c r="APF29" s="43"/>
      <c r="APG29" s="43"/>
      <c r="APH29" s="43"/>
      <c r="API29" s="43"/>
      <c r="APJ29" s="43"/>
      <c r="APK29" s="43"/>
      <c r="APL29" s="43"/>
      <c r="APM29" s="43"/>
      <c r="APN29" s="43"/>
      <c r="APO29" s="43"/>
      <c r="APP29" s="43"/>
      <c r="APQ29" s="43"/>
      <c r="APR29" s="43"/>
      <c r="APS29" s="43"/>
      <c r="APT29" s="43"/>
      <c r="APU29" s="43"/>
      <c r="APV29" s="43"/>
      <c r="APW29" s="43"/>
      <c r="APX29" s="43"/>
      <c r="APY29" s="43"/>
      <c r="APZ29" s="43"/>
      <c r="AQA29" s="43"/>
      <c r="AQB29" s="43"/>
      <c r="AQC29" s="43"/>
      <c r="AQD29" s="43"/>
      <c r="AQE29" s="43"/>
      <c r="AQF29" s="43"/>
      <c r="AQG29" s="43"/>
      <c r="AQH29" s="43"/>
      <c r="AQI29" s="43"/>
      <c r="AQJ29" s="43"/>
      <c r="AQK29" s="43"/>
      <c r="AQL29" s="43"/>
      <c r="AQM29" s="43"/>
      <c r="AQN29" s="43"/>
      <c r="AQO29" s="43"/>
      <c r="AQP29" s="43"/>
      <c r="AQQ29" s="43"/>
      <c r="AQR29" s="43"/>
      <c r="AQS29" s="43"/>
      <c r="AQT29" s="43"/>
      <c r="AQU29" s="43"/>
      <c r="AQV29" s="43"/>
      <c r="AQW29" s="43"/>
      <c r="AQX29" s="43"/>
      <c r="AQY29" s="43"/>
      <c r="AQZ29" s="43"/>
      <c r="ARA29" s="43"/>
      <c r="ARB29" s="43"/>
      <c r="ARC29" s="43"/>
      <c r="ARD29" s="43"/>
      <c r="ARE29" s="43"/>
      <c r="ARF29" s="43"/>
      <c r="ARG29" s="43"/>
      <c r="ARH29" s="43"/>
      <c r="ARI29" s="43"/>
      <c r="ARJ29" s="43"/>
      <c r="ARK29" s="43"/>
      <c r="ARL29" s="43"/>
      <c r="ARM29" s="43"/>
      <c r="ARN29" s="43"/>
      <c r="ARO29" s="43"/>
      <c r="ARP29" s="43"/>
      <c r="ARQ29" s="43"/>
      <c r="ARR29" s="43"/>
      <c r="ARS29" s="43"/>
      <c r="ART29" s="43"/>
      <c r="ARU29" s="43"/>
      <c r="ARV29" s="43"/>
      <c r="ARW29" s="43"/>
      <c r="ARX29" s="43"/>
      <c r="ARY29" s="43"/>
      <c r="ARZ29" s="43"/>
      <c r="ASA29" s="43"/>
      <c r="ASB29" s="43"/>
      <c r="ASC29" s="43"/>
      <c r="ASD29" s="43"/>
      <c r="ASE29" s="43"/>
      <c r="ASF29" s="43"/>
      <c r="ASG29" s="43"/>
      <c r="ASH29" s="43"/>
      <c r="ASI29" s="43"/>
      <c r="ASJ29" s="43"/>
      <c r="ASK29" s="43"/>
      <c r="ASL29" s="43"/>
      <c r="ASM29" s="43"/>
      <c r="ASN29" s="43"/>
      <c r="ASO29" s="43"/>
      <c r="ASP29" s="43"/>
      <c r="ASQ29" s="43"/>
      <c r="ASR29" s="43"/>
      <c r="ASS29" s="43"/>
      <c r="AST29" s="43"/>
      <c r="ASU29" s="43"/>
      <c r="ASV29" s="43"/>
      <c r="ASW29" s="43"/>
      <c r="ASX29" s="43"/>
      <c r="ASY29" s="43"/>
      <c r="ASZ29" s="43"/>
      <c r="ATA29" s="43"/>
      <c r="ATB29" s="43"/>
      <c r="ATC29" s="43"/>
      <c r="ATD29" s="43"/>
      <c r="ATE29" s="43"/>
      <c r="ATF29" s="43"/>
      <c r="ATG29" s="43"/>
      <c r="ATH29" s="43"/>
      <c r="ATI29" s="43"/>
      <c r="ATJ29" s="43"/>
      <c r="ATK29" s="43"/>
      <c r="ATL29" s="43"/>
      <c r="ATM29" s="43"/>
      <c r="ATN29" s="43"/>
      <c r="ATO29" s="43"/>
      <c r="ATP29" s="43"/>
      <c r="ATQ29" s="43"/>
      <c r="ATR29" s="43"/>
      <c r="ATS29" s="43"/>
      <c r="ATT29" s="43"/>
      <c r="ATU29" s="43"/>
      <c r="ATV29" s="43"/>
      <c r="ATW29" s="43"/>
      <c r="ATX29" s="43"/>
      <c r="ATY29" s="43"/>
      <c r="ATZ29" s="43"/>
      <c r="AUA29" s="43"/>
      <c r="AUB29" s="43"/>
      <c r="AUC29" s="43"/>
      <c r="AUD29" s="43"/>
      <c r="AUE29" s="43"/>
      <c r="AUF29" s="43"/>
      <c r="AUG29" s="43"/>
      <c r="AUH29" s="43"/>
      <c r="AUI29" s="43"/>
      <c r="AUJ29" s="43"/>
      <c r="AUK29" s="43"/>
      <c r="AUL29" s="43"/>
      <c r="AUM29" s="43"/>
      <c r="AUN29" s="43"/>
      <c r="AUO29" s="43"/>
      <c r="AUP29" s="43"/>
      <c r="AUQ29" s="43"/>
      <c r="AUR29" s="43"/>
      <c r="AUS29" s="43"/>
      <c r="AUT29" s="43"/>
      <c r="AUU29" s="43"/>
      <c r="AUV29" s="43"/>
      <c r="AUW29" s="43"/>
      <c r="AUX29" s="43"/>
      <c r="AUY29" s="43"/>
      <c r="AUZ29" s="43"/>
      <c r="AVA29" s="43"/>
      <c r="AVB29" s="43"/>
      <c r="AVC29" s="43"/>
      <c r="AVD29" s="43"/>
      <c r="AVE29" s="43"/>
      <c r="AVF29" s="43"/>
      <c r="AVG29" s="43"/>
      <c r="AVH29" s="43"/>
      <c r="AVI29" s="43"/>
      <c r="AVJ29" s="43"/>
      <c r="AVK29" s="43"/>
      <c r="AVL29" s="43"/>
      <c r="AVM29" s="43"/>
      <c r="AVN29" s="43"/>
      <c r="AVO29" s="43"/>
      <c r="AVP29" s="43"/>
      <c r="AVQ29" s="43"/>
      <c r="AVR29" s="43"/>
      <c r="AVS29" s="43"/>
      <c r="AVT29" s="43"/>
      <c r="AVU29" s="43"/>
      <c r="AVV29" s="43"/>
      <c r="AVW29" s="43"/>
      <c r="AVX29" s="43"/>
      <c r="AVY29" s="43"/>
      <c r="AVZ29" s="43"/>
      <c r="AWA29" s="43"/>
      <c r="AWB29" s="43"/>
      <c r="AWC29" s="43"/>
      <c r="AWD29" s="43"/>
      <c r="AWE29" s="43"/>
      <c r="AWF29" s="43"/>
      <c r="AWG29" s="43"/>
      <c r="AWH29" s="43"/>
      <c r="AWI29" s="43"/>
      <c r="AWJ29" s="43"/>
      <c r="AWK29" s="43"/>
      <c r="AWL29" s="43"/>
      <c r="AWM29" s="43"/>
      <c r="AWN29" s="43"/>
      <c r="AWO29" s="43"/>
      <c r="AWP29" s="43"/>
      <c r="AWQ29" s="43"/>
      <c r="AWR29" s="43"/>
      <c r="AWS29" s="43"/>
      <c r="AWT29" s="43"/>
      <c r="AWU29" s="43"/>
      <c r="AWV29" s="43"/>
      <c r="AWW29" s="43"/>
      <c r="AWX29" s="43"/>
      <c r="AWY29" s="43"/>
      <c r="AWZ29" s="43"/>
      <c r="AXA29" s="43"/>
      <c r="AXB29" s="43"/>
      <c r="AXC29" s="43"/>
      <c r="AXD29" s="43"/>
      <c r="AXE29" s="43"/>
      <c r="AXF29" s="43"/>
      <c r="AXG29" s="43"/>
      <c r="AXH29" s="43"/>
      <c r="AXI29" s="43"/>
      <c r="AXJ29" s="43"/>
      <c r="AXK29" s="43"/>
      <c r="AXL29" s="43"/>
      <c r="AXM29" s="43"/>
      <c r="AXN29" s="43"/>
      <c r="AXO29" s="43"/>
      <c r="AXP29" s="43"/>
      <c r="AXQ29" s="43"/>
      <c r="AXR29" s="43"/>
      <c r="AXS29" s="43"/>
      <c r="AXT29" s="43"/>
      <c r="AXU29" s="43"/>
      <c r="AXV29" s="43"/>
      <c r="AXW29" s="43"/>
      <c r="AXX29" s="43"/>
      <c r="AXY29" s="43"/>
      <c r="AXZ29" s="43"/>
      <c r="AYA29" s="43"/>
      <c r="AYB29" s="43"/>
      <c r="AYC29" s="43"/>
      <c r="AYD29" s="43"/>
      <c r="AYE29" s="43"/>
      <c r="AYF29" s="43"/>
      <c r="AYG29" s="43"/>
      <c r="AYH29" s="43"/>
      <c r="AYI29" s="43"/>
      <c r="AYJ29" s="43"/>
      <c r="AYK29" s="43"/>
      <c r="AYL29" s="43"/>
      <c r="AYM29" s="43"/>
      <c r="AYN29" s="43"/>
      <c r="AYO29" s="43"/>
      <c r="AYP29" s="43"/>
      <c r="AYQ29" s="43"/>
      <c r="AYR29" s="43"/>
      <c r="AYS29" s="43"/>
      <c r="AYT29" s="43"/>
      <c r="AYU29" s="43"/>
      <c r="AYV29" s="43"/>
      <c r="AYW29" s="43"/>
      <c r="AYX29" s="43"/>
      <c r="AYY29" s="43"/>
      <c r="AYZ29" s="43"/>
      <c r="AZA29" s="43"/>
      <c r="AZB29" s="43"/>
      <c r="AZC29" s="43"/>
      <c r="AZD29" s="43"/>
      <c r="AZE29" s="43"/>
      <c r="AZF29" s="43"/>
      <c r="AZG29" s="43"/>
      <c r="AZH29" s="43"/>
      <c r="AZI29" s="43"/>
      <c r="AZJ29" s="43"/>
      <c r="AZK29" s="43"/>
      <c r="AZL29" s="43"/>
      <c r="AZM29" s="43"/>
      <c r="AZN29" s="43"/>
      <c r="AZO29" s="43"/>
      <c r="AZP29" s="43"/>
      <c r="AZQ29" s="43"/>
      <c r="AZR29" s="43"/>
      <c r="AZS29" s="43"/>
      <c r="AZT29" s="43"/>
      <c r="AZU29" s="43"/>
      <c r="AZV29" s="43"/>
      <c r="AZW29" s="43"/>
      <c r="AZX29" s="43"/>
      <c r="AZY29" s="43"/>
      <c r="AZZ29" s="43"/>
      <c r="BAA29" s="43"/>
      <c r="BAB29" s="43"/>
      <c r="BAC29" s="43"/>
      <c r="BAD29" s="43"/>
      <c r="BAE29" s="43"/>
      <c r="BAF29" s="43"/>
      <c r="BAG29" s="43"/>
      <c r="BAH29" s="43"/>
      <c r="BAI29" s="43"/>
      <c r="BAJ29" s="43"/>
      <c r="BAK29" s="43"/>
      <c r="BAL29" s="43"/>
      <c r="BAM29" s="43"/>
      <c r="BAN29" s="43"/>
      <c r="BAO29" s="43"/>
      <c r="BAP29" s="43"/>
      <c r="BAQ29" s="43"/>
      <c r="BAR29" s="43"/>
      <c r="BAS29" s="43"/>
      <c r="BAT29" s="43"/>
      <c r="BAU29" s="43"/>
      <c r="BAV29" s="43"/>
      <c r="BAW29" s="43"/>
      <c r="BAX29" s="43"/>
      <c r="BAY29" s="43"/>
      <c r="BAZ29" s="43"/>
      <c r="BBA29" s="43"/>
      <c r="BBB29" s="43"/>
      <c r="BBC29" s="43"/>
      <c r="BBD29" s="43"/>
      <c r="BBE29" s="43"/>
      <c r="BBF29" s="43"/>
      <c r="BBG29" s="43"/>
      <c r="BBH29" s="43"/>
      <c r="BBI29" s="43"/>
      <c r="BBJ29" s="43"/>
      <c r="BBK29" s="43"/>
      <c r="BBL29" s="43"/>
      <c r="BBM29" s="43"/>
      <c r="BBN29" s="43"/>
      <c r="BBO29" s="43"/>
      <c r="BBP29" s="43"/>
      <c r="BBQ29" s="43"/>
      <c r="BBR29" s="43"/>
      <c r="BBS29" s="43"/>
      <c r="BBT29" s="43"/>
      <c r="BBU29" s="43"/>
      <c r="BBV29" s="43"/>
      <c r="BBW29" s="43"/>
      <c r="BBX29" s="43"/>
      <c r="BBY29" s="43"/>
      <c r="BBZ29" s="43"/>
      <c r="BCA29" s="43"/>
      <c r="BCB29" s="43"/>
      <c r="BCC29" s="43"/>
      <c r="BCD29" s="43"/>
      <c r="BCE29" s="43"/>
      <c r="BCF29" s="43"/>
      <c r="BCG29" s="43"/>
      <c r="BCH29" s="43"/>
      <c r="BCI29" s="43"/>
      <c r="BCJ29" s="43"/>
      <c r="BCK29" s="43"/>
      <c r="BCL29" s="43"/>
      <c r="BCM29" s="43"/>
      <c r="BCN29" s="43"/>
      <c r="BCO29" s="43"/>
      <c r="BCP29" s="43"/>
      <c r="BCQ29" s="43"/>
      <c r="BCR29" s="43"/>
      <c r="BCS29" s="43"/>
      <c r="BCT29" s="43"/>
      <c r="BCU29" s="43"/>
      <c r="BCV29" s="43"/>
      <c r="BCW29" s="43"/>
      <c r="BCX29" s="43"/>
      <c r="BCY29" s="43"/>
      <c r="BCZ29" s="43"/>
      <c r="BDA29" s="43"/>
      <c r="BDB29" s="43"/>
      <c r="BDC29" s="43"/>
      <c r="BDD29" s="43"/>
      <c r="BDE29" s="43"/>
      <c r="BDF29" s="43"/>
      <c r="BDG29" s="43"/>
      <c r="BDH29" s="43"/>
      <c r="BDI29" s="43"/>
      <c r="BDJ29" s="43"/>
      <c r="BDK29" s="43"/>
      <c r="BDL29" s="43"/>
      <c r="BDM29" s="43"/>
      <c r="BDN29" s="43"/>
      <c r="BDO29" s="43"/>
      <c r="BDP29" s="43"/>
      <c r="BDQ29" s="43"/>
      <c r="BDR29" s="43"/>
      <c r="BDS29" s="43"/>
      <c r="BDT29" s="43"/>
      <c r="BDU29" s="43"/>
      <c r="BDV29" s="43"/>
      <c r="BDW29" s="43"/>
      <c r="BDX29" s="43"/>
      <c r="BDY29" s="43"/>
      <c r="BDZ29" s="43"/>
      <c r="BEA29" s="43"/>
      <c r="BEB29" s="43"/>
      <c r="BEC29" s="43"/>
      <c r="BED29" s="43"/>
      <c r="BEE29" s="43"/>
      <c r="BEF29" s="43"/>
      <c r="BEG29" s="43"/>
      <c r="BEH29" s="43"/>
      <c r="BEI29" s="43"/>
      <c r="BEJ29" s="43"/>
      <c r="BEK29" s="43"/>
      <c r="BEL29" s="43"/>
      <c r="BEM29" s="43"/>
      <c r="BEN29" s="43"/>
      <c r="BEO29" s="43"/>
      <c r="BEP29" s="43"/>
      <c r="BEQ29" s="43"/>
      <c r="BER29" s="43"/>
      <c r="BES29" s="43"/>
      <c r="BET29" s="43"/>
      <c r="BEU29" s="43"/>
      <c r="BEV29" s="43"/>
      <c r="BEW29" s="43"/>
      <c r="BEX29" s="43"/>
      <c r="BEY29" s="43"/>
      <c r="BEZ29" s="43"/>
      <c r="BFA29" s="43"/>
      <c r="BFB29" s="43"/>
      <c r="BFC29" s="43"/>
      <c r="BFD29" s="43"/>
      <c r="BFE29" s="43"/>
      <c r="BFF29" s="43"/>
      <c r="BFG29" s="43"/>
      <c r="BFH29" s="43"/>
      <c r="BFI29" s="43"/>
      <c r="BFJ29" s="43"/>
      <c r="BFK29" s="43"/>
      <c r="BFL29" s="43"/>
      <c r="BFM29" s="43"/>
      <c r="BFN29" s="43"/>
      <c r="BFO29" s="43"/>
      <c r="BFP29" s="43"/>
      <c r="BFQ29" s="43"/>
      <c r="BFR29" s="43"/>
      <c r="BFS29" s="43"/>
      <c r="BFT29" s="43"/>
      <c r="BFU29" s="43"/>
      <c r="BFV29" s="43"/>
      <c r="BFW29" s="43"/>
      <c r="BFX29" s="43"/>
      <c r="BFY29" s="43"/>
      <c r="BFZ29" s="43"/>
      <c r="BGA29" s="43"/>
      <c r="BGB29" s="43"/>
      <c r="BGC29" s="43"/>
      <c r="BGD29" s="43"/>
      <c r="BGE29" s="43"/>
      <c r="BGF29" s="43"/>
      <c r="BGG29" s="43"/>
      <c r="BGH29" s="43"/>
      <c r="BGI29" s="43"/>
      <c r="BGJ29" s="43"/>
      <c r="BGK29" s="43"/>
      <c r="BGL29" s="43"/>
      <c r="BGM29" s="43"/>
      <c r="BGN29" s="43"/>
      <c r="BGO29" s="43"/>
      <c r="BGP29" s="43"/>
      <c r="BGQ29" s="43"/>
      <c r="BGR29" s="43"/>
      <c r="BGS29" s="43"/>
      <c r="BGT29" s="43"/>
      <c r="BGU29" s="43"/>
      <c r="BGV29" s="43"/>
      <c r="BGW29" s="43"/>
      <c r="BGX29" s="43"/>
      <c r="BGY29" s="43"/>
      <c r="BGZ29" s="43"/>
      <c r="BHA29" s="43"/>
      <c r="BHB29" s="43"/>
      <c r="BHC29" s="43"/>
      <c r="BHD29" s="43"/>
      <c r="BHE29" s="43"/>
      <c r="BHF29" s="43"/>
      <c r="BHG29" s="43"/>
      <c r="BHH29" s="43"/>
      <c r="BHI29" s="43"/>
      <c r="BHJ29" s="43"/>
      <c r="BHK29" s="43"/>
      <c r="BHL29" s="43"/>
      <c r="BHM29" s="43"/>
      <c r="BHN29" s="43"/>
      <c r="BHO29" s="43"/>
      <c r="BHP29" s="43"/>
      <c r="BHQ29" s="43"/>
      <c r="BHR29" s="43"/>
      <c r="BHS29" s="43"/>
      <c r="BHT29" s="43"/>
      <c r="BHU29" s="43"/>
      <c r="BHV29" s="43"/>
      <c r="BHW29" s="43"/>
      <c r="BHX29" s="43"/>
      <c r="BHY29" s="43"/>
      <c r="BHZ29" s="43"/>
      <c r="BIA29" s="43"/>
      <c r="BIB29" s="43"/>
      <c r="BIC29" s="43"/>
      <c r="BID29" s="43"/>
      <c r="BIE29" s="43"/>
      <c r="BIF29" s="43"/>
      <c r="BIG29" s="43"/>
      <c r="BIH29" s="43"/>
      <c r="BII29" s="43"/>
      <c r="BIJ29" s="43"/>
      <c r="BIK29" s="43"/>
      <c r="BIL29" s="43"/>
      <c r="BIM29" s="43"/>
      <c r="BIN29" s="43"/>
      <c r="BIO29" s="43"/>
      <c r="BIP29" s="43"/>
      <c r="BIQ29" s="43"/>
      <c r="BIR29" s="43"/>
      <c r="BIS29" s="43"/>
      <c r="BIT29" s="43"/>
      <c r="BIU29" s="43"/>
      <c r="BIV29" s="43"/>
      <c r="BIW29" s="43"/>
      <c r="BIX29" s="43"/>
      <c r="BIY29" s="43"/>
      <c r="BIZ29" s="43"/>
      <c r="BJA29" s="43"/>
      <c r="BJB29" s="43"/>
      <c r="BJC29" s="43"/>
      <c r="BJD29" s="43"/>
      <c r="BJE29" s="43"/>
      <c r="BJF29" s="43"/>
      <c r="BJG29" s="43"/>
      <c r="BJH29" s="43"/>
      <c r="BJI29" s="43"/>
      <c r="BJJ29" s="43"/>
      <c r="BJK29" s="43"/>
      <c r="BJL29" s="43"/>
      <c r="BJM29" s="43"/>
      <c r="BJN29" s="43"/>
      <c r="BJO29" s="43"/>
      <c r="BJP29" s="43"/>
      <c r="BJQ29" s="43"/>
      <c r="BJR29" s="43"/>
      <c r="BJS29" s="43"/>
      <c r="BJT29" s="43"/>
      <c r="BJU29" s="43"/>
      <c r="BJV29" s="43"/>
      <c r="BJW29" s="43"/>
      <c r="BJX29" s="43"/>
      <c r="BJY29" s="43"/>
      <c r="BJZ29" s="43"/>
      <c r="BKA29" s="43"/>
      <c r="BKB29" s="43"/>
      <c r="BKC29" s="43"/>
      <c r="BKD29" s="43"/>
      <c r="BKE29" s="43"/>
      <c r="BKF29" s="43"/>
      <c r="BKG29" s="43"/>
      <c r="BKH29" s="43"/>
      <c r="BKI29" s="43"/>
      <c r="BKJ29" s="43"/>
      <c r="BKK29" s="43"/>
      <c r="BKL29" s="43"/>
      <c r="BKM29" s="43"/>
      <c r="BKN29" s="43"/>
      <c r="BKO29" s="43"/>
      <c r="BKP29" s="43"/>
      <c r="BKQ29" s="43"/>
      <c r="BKR29" s="43"/>
      <c r="BKS29" s="43"/>
      <c r="BKT29" s="43"/>
      <c r="BKU29" s="43"/>
      <c r="BKV29" s="43"/>
      <c r="BKW29" s="43"/>
      <c r="BKX29" s="43"/>
      <c r="BKY29" s="43"/>
      <c r="BKZ29" s="43"/>
      <c r="BLA29" s="43"/>
      <c r="BLB29" s="43"/>
      <c r="BLC29" s="43"/>
      <c r="BLD29" s="43"/>
      <c r="BLE29" s="43"/>
      <c r="BLF29" s="43"/>
      <c r="BLG29" s="43"/>
      <c r="BLH29" s="43"/>
      <c r="BLI29" s="43"/>
      <c r="BLJ29" s="43"/>
      <c r="BLK29" s="43"/>
      <c r="BLL29" s="43"/>
      <c r="BLM29" s="43"/>
      <c r="BLN29" s="43"/>
      <c r="BLO29" s="43"/>
      <c r="BLP29" s="43"/>
      <c r="BLQ29" s="43"/>
      <c r="BLR29" s="43"/>
      <c r="BLS29" s="43"/>
      <c r="BLT29" s="43"/>
      <c r="BLU29" s="43"/>
      <c r="BLV29" s="43"/>
      <c r="BLW29" s="43"/>
      <c r="BLX29" s="43"/>
      <c r="BLY29" s="43"/>
      <c r="BLZ29" s="43"/>
      <c r="BMA29" s="43"/>
      <c r="BMB29" s="43"/>
      <c r="BMC29" s="43"/>
      <c r="BMD29" s="43"/>
      <c r="BME29" s="43"/>
      <c r="BMF29" s="43"/>
      <c r="BMG29" s="43"/>
      <c r="BMH29" s="43"/>
      <c r="BMI29" s="43"/>
      <c r="BMJ29" s="43"/>
      <c r="BMK29" s="43"/>
      <c r="BML29" s="43"/>
      <c r="BMM29" s="43"/>
      <c r="BMN29" s="43"/>
      <c r="BMO29" s="43"/>
      <c r="BMP29" s="43"/>
      <c r="BMQ29" s="43"/>
      <c r="BMR29" s="43"/>
      <c r="BMS29" s="43"/>
      <c r="BMT29" s="43"/>
      <c r="BMU29" s="43"/>
      <c r="BMV29" s="43"/>
      <c r="BMW29" s="43"/>
      <c r="BMX29" s="43"/>
      <c r="BMY29" s="43"/>
      <c r="BMZ29" s="43"/>
      <c r="BNA29" s="43"/>
      <c r="BNB29" s="43"/>
      <c r="BNC29" s="43"/>
      <c r="BND29" s="43"/>
      <c r="BNE29" s="43"/>
      <c r="BNF29" s="43"/>
      <c r="BNG29" s="43"/>
      <c r="BNH29" s="43"/>
      <c r="BNI29" s="43"/>
      <c r="BNJ29" s="43"/>
      <c r="BNK29" s="43"/>
      <c r="BNL29" s="43"/>
      <c r="BNM29" s="43"/>
      <c r="BNN29" s="43"/>
      <c r="BNO29" s="43"/>
      <c r="BNP29" s="43"/>
      <c r="BNQ29" s="43"/>
      <c r="BNR29" s="43"/>
      <c r="BNS29" s="43"/>
      <c r="BNT29" s="43"/>
      <c r="BNU29" s="43"/>
      <c r="BNV29" s="43"/>
      <c r="BNW29" s="43"/>
      <c r="BNX29" s="43"/>
      <c r="BNY29" s="43"/>
      <c r="BNZ29" s="43"/>
      <c r="BOA29" s="43"/>
      <c r="BOB29" s="43"/>
      <c r="BOC29" s="43"/>
      <c r="BOD29" s="43"/>
      <c r="BOE29" s="43"/>
      <c r="BOF29" s="43"/>
      <c r="BOG29" s="43"/>
      <c r="BOH29" s="43"/>
      <c r="BOI29" s="43"/>
      <c r="BOJ29" s="43"/>
      <c r="BOK29" s="43"/>
      <c r="BOL29" s="43"/>
      <c r="BOM29" s="43"/>
      <c r="BON29" s="43"/>
      <c r="BOO29" s="43"/>
      <c r="BOP29" s="43"/>
      <c r="BOQ29" s="43"/>
      <c r="BOR29" s="43"/>
      <c r="BOS29" s="43"/>
      <c r="BOT29" s="43"/>
      <c r="BOU29" s="43"/>
      <c r="BOV29" s="43"/>
      <c r="BOW29" s="43"/>
      <c r="BOX29" s="43"/>
      <c r="BOY29" s="43"/>
      <c r="BOZ29" s="43"/>
      <c r="BPA29" s="43"/>
      <c r="BPB29" s="43"/>
      <c r="BPC29" s="43"/>
      <c r="BPD29" s="43"/>
      <c r="BPE29" s="43"/>
      <c r="BPF29" s="43"/>
      <c r="BPG29" s="43"/>
      <c r="BPH29" s="43"/>
      <c r="BPI29" s="43"/>
      <c r="BPJ29" s="43"/>
      <c r="BPK29" s="43"/>
      <c r="BPL29" s="43"/>
      <c r="BPM29" s="43"/>
      <c r="BPN29" s="43"/>
      <c r="BPO29" s="43"/>
      <c r="BPP29" s="43"/>
      <c r="BPQ29" s="43"/>
      <c r="BPR29" s="43"/>
      <c r="BPS29" s="43"/>
      <c r="BPT29" s="43"/>
      <c r="BPU29" s="43"/>
      <c r="BPV29" s="43"/>
      <c r="BPW29" s="43"/>
      <c r="BPX29" s="43"/>
      <c r="BPY29" s="43"/>
      <c r="BPZ29" s="43"/>
      <c r="BQA29" s="43"/>
      <c r="BQB29" s="43"/>
      <c r="BQC29" s="43"/>
      <c r="BQD29" s="43"/>
      <c r="BQE29" s="43"/>
      <c r="BQF29" s="43"/>
      <c r="BQG29" s="43"/>
      <c r="BQH29" s="43"/>
      <c r="BQI29" s="43"/>
      <c r="BQJ29" s="43"/>
      <c r="BQK29" s="43"/>
      <c r="BQL29" s="43"/>
      <c r="BQM29" s="43"/>
      <c r="BQN29" s="43"/>
      <c r="BQO29" s="43"/>
      <c r="BQP29" s="43"/>
      <c r="BQQ29" s="43"/>
      <c r="BQR29" s="43"/>
      <c r="BQS29" s="43"/>
      <c r="BQT29" s="43"/>
      <c r="BQU29" s="43"/>
      <c r="BQV29" s="43"/>
      <c r="BQW29" s="43"/>
      <c r="BQX29" s="43"/>
      <c r="BQY29" s="43"/>
      <c r="BQZ29" s="43"/>
      <c r="BRA29" s="43"/>
      <c r="BRB29" s="43"/>
      <c r="BRC29" s="43"/>
      <c r="BRD29" s="43"/>
      <c r="BRE29" s="43"/>
      <c r="BRF29" s="43"/>
      <c r="BRG29" s="43"/>
      <c r="BRH29" s="43"/>
      <c r="BRI29" s="43"/>
      <c r="BRJ29" s="43"/>
      <c r="BRK29" s="43"/>
      <c r="BRL29" s="43"/>
      <c r="BRM29" s="43"/>
      <c r="BRN29" s="43"/>
      <c r="BRO29" s="43"/>
      <c r="BRP29" s="43"/>
      <c r="BRQ29" s="43"/>
      <c r="BRR29" s="43"/>
      <c r="BRS29" s="43"/>
      <c r="BRT29" s="43"/>
      <c r="BRU29" s="43"/>
      <c r="BRV29" s="43"/>
      <c r="BRW29" s="43"/>
      <c r="BRX29" s="43"/>
      <c r="BRY29" s="43"/>
      <c r="BRZ29" s="43"/>
      <c r="BSA29" s="43"/>
      <c r="BSB29" s="43"/>
      <c r="BSC29" s="43"/>
      <c r="BSD29" s="43"/>
      <c r="BSE29" s="43"/>
      <c r="BSF29" s="43"/>
      <c r="BSG29" s="43"/>
      <c r="BSH29" s="43"/>
      <c r="BSI29" s="43"/>
      <c r="BSJ29" s="43"/>
      <c r="BSK29" s="43"/>
      <c r="BSL29" s="43"/>
      <c r="BSM29" s="43"/>
      <c r="BSN29" s="43"/>
      <c r="BSO29" s="43"/>
      <c r="BSP29" s="43"/>
      <c r="BSQ29" s="43"/>
      <c r="BSR29" s="43"/>
      <c r="BSS29" s="43"/>
      <c r="BST29" s="43"/>
      <c r="BSU29" s="43"/>
      <c r="BSV29" s="43"/>
      <c r="BSW29" s="43"/>
      <c r="BSX29" s="43"/>
      <c r="BSY29" s="43"/>
      <c r="BSZ29" s="43"/>
      <c r="BTA29" s="43"/>
      <c r="BTB29" s="43"/>
      <c r="BTC29" s="43"/>
      <c r="BTD29" s="43"/>
      <c r="BTE29" s="43"/>
      <c r="BTF29" s="43"/>
      <c r="BTG29" s="43"/>
      <c r="BTH29" s="43"/>
      <c r="BTI29" s="43"/>
      <c r="BTJ29" s="43"/>
      <c r="BTK29" s="43"/>
      <c r="BTL29" s="43"/>
      <c r="BTM29" s="43"/>
      <c r="BTN29" s="43"/>
      <c r="BTO29" s="43"/>
      <c r="BTP29" s="43"/>
      <c r="BTQ29" s="43"/>
      <c r="BTR29" s="43"/>
      <c r="BTS29" s="43"/>
      <c r="BTT29" s="43"/>
      <c r="BTU29" s="43"/>
      <c r="BTV29" s="43"/>
      <c r="BTW29" s="43"/>
      <c r="BTX29" s="43"/>
      <c r="BTY29" s="43"/>
      <c r="BTZ29" s="43"/>
      <c r="BUA29" s="43"/>
      <c r="BUB29" s="43"/>
      <c r="BUC29" s="43"/>
      <c r="BUD29" s="43"/>
      <c r="BUE29" s="43"/>
      <c r="BUF29" s="43"/>
      <c r="BUG29" s="43"/>
      <c r="BUH29" s="43"/>
      <c r="BUI29" s="43"/>
      <c r="BUJ29" s="43"/>
      <c r="BUK29" s="43"/>
      <c r="BUL29" s="43"/>
      <c r="BUM29" s="43"/>
      <c r="BUN29" s="43"/>
      <c r="BUO29" s="43"/>
      <c r="BUP29" s="43"/>
      <c r="BUQ29" s="43"/>
      <c r="BUR29" s="43"/>
      <c r="BUS29" s="43"/>
      <c r="BUT29" s="43"/>
      <c r="BUU29" s="43"/>
      <c r="BUV29" s="43"/>
      <c r="BUW29" s="43"/>
      <c r="BUX29" s="43"/>
      <c r="BUY29" s="43"/>
      <c r="BUZ29" s="43"/>
      <c r="BVA29" s="43"/>
      <c r="BVB29" s="43"/>
      <c r="BVC29" s="43"/>
      <c r="BVD29" s="43"/>
      <c r="BVE29" s="43"/>
      <c r="BVF29" s="43"/>
      <c r="BVG29" s="43"/>
      <c r="BVH29" s="43"/>
      <c r="BVI29" s="43"/>
      <c r="BVJ29" s="43"/>
      <c r="BVK29" s="43"/>
      <c r="BVL29" s="43"/>
      <c r="BVM29" s="43"/>
      <c r="BVN29" s="43"/>
      <c r="BVO29" s="43"/>
      <c r="BVP29" s="43"/>
      <c r="BVQ29" s="43"/>
      <c r="BVR29" s="43"/>
      <c r="BVS29" s="43"/>
      <c r="BVT29" s="43"/>
      <c r="BVU29" s="43"/>
      <c r="BVV29" s="43"/>
      <c r="BVW29" s="43"/>
      <c r="BVX29" s="43"/>
      <c r="BVY29" s="43"/>
      <c r="BVZ29" s="43"/>
      <c r="BWA29" s="43"/>
      <c r="BWB29" s="43"/>
      <c r="BWC29" s="43"/>
      <c r="BWD29" s="43"/>
      <c r="BWE29" s="43"/>
      <c r="BWF29" s="43"/>
      <c r="BWG29" s="43"/>
      <c r="BWH29" s="43"/>
      <c r="BWI29" s="43"/>
      <c r="BWJ29" s="43"/>
      <c r="BWK29" s="43"/>
      <c r="BWL29" s="43"/>
      <c r="BWM29" s="43"/>
      <c r="BWN29" s="43"/>
      <c r="BWO29" s="43"/>
      <c r="BWP29" s="43"/>
      <c r="BWQ29" s="43"/>
      <c r="BWR29" s="43"/>
      <c r="BWS29" s="43"/>
      <c r="BWT29" s="43"/>
      <c r="BWU29" s="43"/>
      <c r="BWV29" s="43"/>
      <c r="BWW29" s="43"/>
      <c r="BWX29" s="43"/>
      <c r="BWY29" s="43"/>
      <c r="BWZ29" s="43"/>
      <c r="BXA29" s="43"/>
      <c r="BXB29" s="43"/>
      <c r="BXC29" s="43"/>
      <c r="BXD29" s="43"/>
      <c r="BXE29" s="43"/>
      <c r="BXF29" s="43"/>
      <c r="BXG29" s="43"/>
      <c r="BXH29" s="43"/>
      <c r="BXI29" s="43"/>
      <c r="BXJ29" s="43"/>
      <c r="BXK29" s="43"/>
      <c r="BXL29" s="43"/>
      <c r="BXM29" s="43"/>
      <c r="BXN29" s="43"/>
      <c r="BXO29" s="43"/>
      <c r="BXP29" s="43"/>
      <c r="BXQ29" s="43"/>
      <c r="BXR29" s="43"/>
      <c r="BXS29" s="43"/>
      <c r="BXT29" s="43"/>
      <c r="BXU29" s="43"/>
      <c r="BXV29" s="43"/>
      <c r="BXW29" s="43"/>
      <c r="BXX29" s="43"/>
      <c r="BXY29" s="43"/>
      <c r="BXZ29" s="43"/>
      <c r="BYA29" s="43"/>
      <c r="BYB29" s="43"/>
      <c r="BYC29" s="43"/>
      <c r="BYD29" s="43"/>
      <c r="BYE29" s="43"/>
      <c r="BYF29" s="43"/>
      <c r="BYG29" s="43"/>
      <c r="BYH29" s="43"/>
      <c r="BYI29" s="43"/>
      <c r="BYJ29" s="43"/>
      <c r="BYK29" s="43"/>
      <c r="BYL29" s="43"/>
      <c r="BYM29" s="43"/>
      <c r="BYN29" s="43"/>
      <c r="BYO29" s="43"/>
      <c r="BYP29" s="43"/>
      <c r="BYQ29" s="43"/>
      <c r="BYR29" s="43"/>
      <c r="BYS29" s="43"/>
      <c r="BYT29" s="43"/>
      <c r="BYU29" s="43"/>
      <c r="BYV29" s="43"/>
      <c r="BYW29" s="43"/>
      <c r="BYX29" s="43"/>
      <c r="BYY29" s="43"/>
      <c r="BYZ29" s="43"/>
      <c r="BZA29" s="43"/>
      <c r="BZB29" s="43"/>
      <c r="BZC29" s="43"/>
      <c r="BZD29" s="43"/>
      <c r="BZE29" s="43"/>
      <c r="BZF29" s="43"/>
      <c r="BZG29" s="43"/>
      <c r="BZH29" s="43"/>
      <c r="BZI29" s="43"/>
      <c r="BZJ29" s="43"/>
      <c r="BZK29" s="43"/>
      <c r="BZL29" s="43"/>
      <c r="BZM29" s="43"/>
      <c r="BZN29" s="43"/>
      <c r="BZO29" s="43"/>
      <c r="BZP29" s="43"/>
      <c r="BZQ29" s="43"/>
      <c r="BZR29" s="43"/>
      <c r="BZS29" s="43"/>
      <c r="BZT29" s="43"/>
      <c r="BZU29" s="43"/>
      <c r="BZV29" s="43"/>
      <c r="BZW29" s="43"/>
      <c r="BZX29" s="43"/>
      <c r="BZY29" s="43"/>
      <c r="BZZ29" s="43"/>
      <c r="CAA29" s="43"/>
      <c r="CAB29" s="43"/>
      <c r="CAC29" s="43"/>
      <c r="CAD29" s="43"/>
      <c r="CAE29" s="43"/>
      <c r="CAF29" s="43"/>
      <c r="CAG29" s="43"/>
      <c r="CAH29" s="43"/>
      <c r="CAI29" s="43"/>
      <c r="CAJ29" s="43"/>
      <c r="CAK29" s="43"/>
      <c r="CAL29" s="43"/>
      <c r="CAM29" s="43"/>
      <c r="CAN29" s="43"/>
      <c r="CAO29" s="43"/>
      <c r="CAP29" s="43"/>
      <c r="CAQ29" s="43"/>
      <c r="CAR29" s="43"/>
      <c r="CAS29" s="43"/>
      <c r="CAT29" s="43"/>
      <c r="CAU29" s="43"/>
      <c r="CAV29" s="43"/>
      <c r="CAW29" s="43"/>
      <c r="CAX29" s="43"/>
      <c r="CAY29" s="43"/>
      <c r="CAZ29" s="43"/>
      <c r="CBA29" s="43"/>
      <c r="CBB29" s="43"/>
      <c r="CBC29" s="43"/>
      <c r="CBD29" s="43"/>
      <c r="CBE29" s="43"/>
      <c r="CBF29" s="43"/>
      <c r="CBG29" s="43"/>
      <c r="CBH29" s="43"/>
      <c r="CBI29" s="43"/>
      <c r="CBJ29" s="43"/>
      <c r="CBK29" s="43"/>
      <c r="CBL29" s="43"/>
      <c r="CBM29" s="43"/>
      <c r="CBN29" s="43"/>
      <c r="CBO29" s="43"/>
      <c r="CBP29" s="43"/>
      <c r="CBQ29" s="43"/>
      <c r="CBR29" s="43"/>
      <c r="CBS29" s="43"/>
      <c r="CBT29" s="43"/>
      <c r="CBU29" s="43"/>
      <c r="CBV29" s="43"/>
      <c r="CBW29" s="43"/>
      <c r="CBX29" s="43"/>
      <c r="CBY29" s="43"/>
      <c r="CBZ29" s="43"/>
      <c r="CCA29" s="43"/>
      <c r="CCB29" s="43"/>
      <c r="CCC29" s="43"/>
      <c r="CCD29" s="43"/>
      <c r="CCE29" s="43"/>
      <c r="CCF29" s="43"/>
      <c r="CCG29" s="43"/>
      <c r="CCH29" s="43"/>
      <c r="CCI29" s="43"/>
      <c r="CCJ29" s="43"/>
      <c r="CCK29" s="43"/>
      <c r="CCL29" s="43"/>
      <c r="CCM29" s="43"/>
      <c r="CCN29" s="43"/>
      <c r="CCO29" s="43"/>
      <c r="CCP29" s="43"/>
      <c r="CCQ29" s="43"/>
      <c r="CCR29" s="43"/>
      <c r="CCS29" s="43"/>
      <c r="CCT29" s="43"/>
      <c r="CCU29" s="43"/>
      <c r="CCV29" s="43"/>
      <c r="CCW29" s="43"/>
      <c r="CCX29" s="43"/>
      <c r="CCY29" s="43"/>
      <c r="CCZ29" s="43"/>
      <c r="CDA29" s="43"/>
      <c r="CDB29" s="43"/>
      <c r="CDC29" s="43"/>
      <c r="CDD29" s="43"/>
      <c r="CDE29" s="43"/>
      <c r="CDF29" s="43"/>
      <c r="CDG29" s="43"/>
      <c r="CDH29" s="43"/>
      <c r="CDI29" s="43"/>
      <c r="CDJ29" s="43"/>
      <c r="CDK29" s="43"/>
      <c r="CDL29" s="43"/>
      <c r="CDM29" s="43"/>
      <c r="CDN29" s="43"/>
      <c r="CDO29" s="43"/>
      <c r="CDP29" s="43"/>
      <c r="CDQ29" s="43"/>
      <c r="CDR29" s="43"/>
      <c r="CDS29" s="43"/>
      <c r="CDT29" s="43"/>
      <c r="CDU29" s="43"/>
      <c r="CDV29" s="43"/>
      <c r="CDW29" s="43"/>
      <c r="CDX29" s="43"/>
      <c r="CDY29" s="43"/>
      <c r="CDZ29" s="43"/>
      <c r="CEA29" s="43"/>
      <c r="CEB29" s="43"/>
      <c r="CEC29" s="43"/>
      <c r="CED29" s="43"/>
      <c r="CEE29" s="43"/>
      <c r="CEF29" s="43"/>
      <c r="CEG29" s="43"/>
      <c r="CEH29" s="43"/>
      <c r="CEI29" s="43"/>
      <c r="CEJ29" s="43"/>
      <c r="CEK29" s="43"/>
      <c r="CEL29" s="43"/>
      <c r="CEM29" s="43"/>
      <c r="CEN29" s="43"/>
      <c r="CEO29" s="43"/>
      <c r="CEP29" s="43"/>
      <c r="CEQ29" s="43"/>
      <c r="CER29" s="43"/>
      <c r="CES29" s="43"/>
      <c r="CET29" s="43"/>
      <c r="CEU29" s="43"/>
      <c r="CEV29" s="43"/>
      <c r="CEW29" s="43"/>
      <c r="CEX29" s="43"/>
      <c r="CEY29" s="43"/>
      <c r="CEZ29" s="43"/>
      <c r="CFA29" s="43"/>
      <c r="CFB29" s="43"/>
      <c r="CFC29" s="43"/>
      <c r="CFD29" s="43"/>
      <c r="CFE29" s="43"/>
      <c r="CFF29" s="43"/>
      <c r="CFG29" s="43"/>
      <c r="CFH29" s="43"/>
      <c r="CFI29" s="43"/>
      <c r="CFJ29" s="43"/>
      <c r="CFK29" s="43"/>
      <c r="CFL29" s="43"/>
      <c r="CFM29" s="43"/>
      <c r="CFN29" s="43"/>
      <c r="CFO29" s="43"/>
      <c r="CFP29" s="43"/>
      <c r="CFQ29" s="43"/>
      <c r="CFR29" s="43"/>
      <c r="CFS29" s="43"/>
      <c r="CFT29" s="43"/>
      <c r="CFU29" s="43"/>
      <c r="CFV29" s="43"/>
      <c r="CFW29" s="43"/>
      <c r="CFX29" s="43"/>
      <c r="CFY29" s="43"/>
      <c r="CFZ29" s="43"/>
      <c r="CGA29" s="43"/>
      <c r="CGB29" s="43"/>
      <c r="CGC29" s="43"/>
      <c r="CGD29" s="43"/>
      <c r="CGE29" s="43"/>
      <c r="CGF29" s="43"/>
      <c r="CGG29" s="43"/>
      <c r="CGH29" s="43"/>
      <c r="CGI29" s="43"/>
      <c r="CGJ29" s="43"/>
      <c r="CGK29" s="43"/>
      <c r="CGL29" s="43"/>
      <c r="CGM29" s="43"/>
      <c r="CGN29" s="43"/>
      <c r="CGO29" s="43"/>
      <c r="CGP29" s="43"/>
      <c r="CGQ29" s="43"/>
      <c r="CGR29" s="43"/>
      <c r="CGS29" s="43"/>
      <c r="CGT29" s="43"/>
      <c r="CGU29" s="43"/>
      <c r="CGV29" s="43"/>
      <c r="CGW29" s="43"/>
      <c r="CGX29" s="43"/>
      <c r="CGY29" s="43"/>
      <c r="CGZ29" s="43"/>
      <c r="CHA29" s="43"/>
      <c r="CHB29" s="43"/>
      <c r="CHC29" s="43"/>
      <c r="CHD29" s="43"/>
      <c r="CHE29" s="43"/>
      <c r="CHF29" s="43"/>
      <c r="CHG29" s="43"/>
      <c r="CHH29" s="43"/>
      <c r="CHI29" s="43"/>
      <c r="CHJ29" s="43"/>
      <c r="CHK29" s="43"/>
      <c r="CHL29" s="43"/>
      <c r="CHM29" s="43"/>
      <c r="CHN29" s="43"/>
      <c r="CHO29" s="43"/>
      <c r="CHP29" s="43"/>
      <c r="CHQ29" s="43"/>
      <c r="CHR29" s="43"/>
      <c r="CHS29" s="43"/>
      <c r="CHT29" s="43"/>
      <c r="CHU29" s="43"/>
      <c r="CHV29" s="43"/>
      <c r="CHW29" s="43"/>
      <c r="CHX29" s="43"/>
      <c r="CHY29" s="43"/>
      <c r="CHZ29" s="43"/>
      <c r="CIA29" s="43"/>
      <c r="CIB29" s="43"/>
      <c r="CIC29" s="43"/>
      <c r="CID29" s="43"/>
      <c r="CIE29" s="43"/>
      <c r="CIF29" s="43"/>
      <c r="CIG29" s="43"/>
      <c r="CIH29" s="43"/>
      <c r="CII29" s="43"/>
      <c r="CIJ29" s="43"/>
      <c r="CIK29" s="43"/>
      <c r="CIL29" s="43"/>
      <c r="CIM29" s="43"/>
      <c r="CIN29" s="43"/>
      <c r="CIO29" s="43"/>
      <c r="CIP29" s="43"/>
      <c r="CIQ29" s="43"/>
      <c r="CIR29" s="43"/>
      <c r="CIS29" s="43"/>
      <c r="CIT29" s="43"/>
      <c r="CIU29" s="43"/>
      <c r="CIV29" s="43"/>
      <c r="CIW29" s="43"/>
      <c r="CIX29" s="43"/>
      <c r="CIY29" s="43"/>
      <c r="CIZ29" s="43"/>
      <c r="CJA29" s="43"/>
      <c r="CJB29" s="43"/>
      <c r="CJC29" s="43"/>
      <c r="CJD29" s="43"/>
      <c r="CJE29" s="43"/>
      <c r="CJF29" s="43"/>
      <c r="CJG29" s="43"/>
      <c r="CJH29" s="43"/>
      <c r="CJI29" s="43"/>
      <c r="CJJ29" s="43"/>
      <c r="CJK29" s="43"/>
      <c r="CJL29" s="43"/>
      <c r="CJM29" s="43"/>
      <c r="CJN29" s="43"/>
      <c r="CJO29" s="43"/>
      <c r="CJP29" s="43"/>
      <c r="CJQ29" s="43"/>
      <c r="CJR29" s="43"/>
      <c r="CJS29" s="43"/>
      <c r="CJT29" s="43"/>
      <c r="CJU29" s="43"/>
      <c r="CJV29" s="43"/>
      <c r="CJW29" s="43"/>
      <c r="CJX29" s="43"/>
      <c r="CJY29" s="43"/>
      <c r="CJZ29" s="43"/>
      <c r="CKA29" s="43"/>
      <c r="CKB29" s="43"/>
      <c r="CKC29" s="43"/>
      <c r="CKD29" s="43"/>
      <c r="CKE29" s="43"/>
      <c r="CKF29" s="43"/>
      <c r="CKG29" s="43"/>
      <c r="CKH29" s="43"/>
      <c r="CKI29" s="43"/>
      <c r="CKJ29" s="43"/>
      <c r="CKK29" s="43"/>
      <c r="CKL29" s="43"/>
      <c r="CKM29" s="43"/>
      <c r="CKN29" s="43"/>
      <c r="CKO29" s="43"/>
      <c r="CKP29" s="43"/>
      <c r="CKQ29" s="43"/>
      <c r="CKR29" s="43"/>
      <c r="CKS29" s="43"/>
      <c r="CKT29" s="43"/>
      <c r="CKU29" s="43"/>
      <c r="CKV29" s="43"/>
      <c r="CKW29" s="43"/>
      <c r="CKX29" s="43"/>
      <c r="CKY29" s="43"/>
      <c r="CKZ29" s="43"/>
      <c r="CLA29" s="43"/>
      <c r="CLB29" s="43"/>
      <c r="CLC29" s="43"/>
      <c r="CLD29" s="43"/>
      <c r="CLE29" s="43"/>
      <c r="CLF29" s="43"/>
      <c r="CLG29" s="43"/>
      <c r="CLH29" s="43"/>
      <c r="CLI29" s="43"/>
      <c r="CLJ29" s="43"/>
      <c r="CLK29" s="43"/>
      <c r="CLL29" s="43"/>
      <c r="CLM29" s="43"/>
      <c r="CLN29" s="43"/>
      <c r="CLO29" s="43"/>
      <c r="CLP29" s="43"/>
      <c r="CLQ29" s="43"/>
      <c r="CLR29" s="43"/>
      <c r="CLS29" s="43"/>
      <c r="CLT29" s="43"/>
      <c r="CLU29" s="43"/>
      <c r="CLV29" s="43"/>
      <c r="CLW29" s="43"/>
      <c r="CLX29" s="43"/>
      <c r="CLY29" s="43"/>
      <c r="CLZ29" s="43"/>
      <c r="CMA29" s="43"/>
      <c r="CMB29" s="43"/>
      <c r="CMC29" s="43"/>
      <c r="CMD29" s="43"/>
      <c r="CME29" s="43"/>
      <c r="CMF29" s="43"/>
      <c r="CMG29" s="43"/>
      <c r="CMH29" s="43"/>
      <c r="CMI29" s="43"/>
      <c r="CMJ29" s="43"/>
      <c r="CMK29" s="43"/>
      <c r="CML29" s="43"/>
      <c r="CMM29" s="43"/>
      <c r="CMN29" s="43"/>
      <c r="CMO29" s="43"/>
      <c r="CMP29" s="43"/>
      <c r="CMQ29" s="43"/>
      <c r="CMR29" s="43"/>
      <c r="CMS29" s="43"/>
      <c r="CMT29" s="43"/>
      <c r="CMU29" s="43"/>
      <c r="CMV29" s="43"/>
      <c r="CMW29" s="43"/>
      <c r="CMX29" s="43"/>
      <c r="CMY29" s="43"/>
      <c r="CMZ29" s="43"/>
      <c r="CNA29" s="43"/>
      <c r="CNB29" s="43"/>
      <c r="CNC29" s="43"/>
      <c r="CND29" s="43"/>
      <c r="CNE29" s="43"/>
      <c r="CNF29" s="43"/>
      <c r="CNG29" s="43"/>
      <c r="CNH29" s="43"/>
      <c r="CNI29" s="43"/>
      <c r="CNJ29" s="43"/>
      <c r="CNK29" s="43"/>
      <c r="CNL29" s="43"/>
      <c r="CNM29" s="43"/>
      <c r="CNN29" s="43"/>
      <c r="CNO29" s="43"/>
      <c r="CNP29" s="43"/>
      <c r="CNQ29" s="43"/>
      <c r="CNR29" s="43"/>
      <c r="CNS29" s="43"/>
      <c r="CNT29" s="43"/>
      <c r="CNU29" s="43"/>
      <c r="CNV29" s="43"/>
      <c r="CNW29" s="43"/>
      <c r="CNX29" s="43"/>
      <c r="CNY29" s="43"/>
      <c r="CNZ29" s="43"/>
      <c r="COA29" s="43"/>
      <c r="COB29" s="43"/>
      <c r="COC29" s="43"/>
      <c r="COD29" s="43"/>
      <c r="COE29" s="43"/>
      <c r="COF29" s="43"/>
      <c r="COG29" s="43"/>
      <c r="COH29" s="43"/>
      <c r="COI29" s="43"/>
      <c r="COJ29" s="43"/>
      <c r="COK29" s="43"/>
      <c r="COL29" s="43"/>
      <c r="COM29" s="43"/>
      <c r="CON29" s="43"/>
      <c r="COO29" s="43"/>
      <c r="COP29" s="43"/>
      <c r="COQ29" s="43"/>
      <c r="COR29" s="43"/>
      <c r="COS29" s="43"/>
      <c r="COT29" s="43"/>
      <c r="COU29" s="43"/>
      <c r="COV29" s="43"/>
      <c r="COW29" s="43"/>
      <c r="COX29" s="43"/>
      <c r="COY29" s="43"/>
      <c r="COZ29" s="43"/>
      <c r="CPA29" s="43"/>
      <c r="CPB29" s="43"/>
      <c r="CPC29" s="43"/>
      <c r="CPD29" s="43"/>
      <c r="CPE29" s="43"/>
      <c r="CPF29" s="43"/>
      <c r="CPG29" s="43"/>
      <c r="CPH29" s="43"/>
      <c r="CPI29" s="43"/>
      <c r="CPJ29" s="43"/>
      <c r="CPK29" s="43"/>
      <c r="CPL29" s="43"/>
      <c r="CPM29" s="43"/>
      <c r="CPN29" s="43"/>
      <c r="CPO29" s="43"/>
      <c r="CPP29" s="43"/>
      <c r="CPQ29" s="43"/>
      <c r="CPR29" s="43"/>
      <c r="CPS29" s="43"/>
      <c r="CPT29" s="43"/>
      <c r="CPU29" s="43"/>
      <c r="CPV29" s="43"/>
      <c r="CPW29" s="43"/>
      <c r="CPX29" s="43"/>
      <c r="CPY29" s="43"/>
      <c r="CPZ29" s="43"/>
      <c r="CQA29" s="43"/>
      <c r="CQB29" s="43"/>
      <c r="CQC29" s="43"/>
      <c r="CQD29" s="43"/>
      <c r="CQE29" s="43"/>
      <c r="CQF29" s="43"/>
      <c r="CQG29" s="43"/>
      <c r="CQH29" s="43"/>
      <c r="CQI29" s="43"/>
      <c r="CQJ29" s="43"/>
      <c r="CQK29" s="43"/>
      <c r="CQL29" s="43"/>
      <c r="CQM29" s="43"/>
      <c r="CQN29" s="43"/>
      <c r="CQO29" s="43"/>
      <c r="CQP29" s="43"/>
      <c r="CQQ29" s="43"/>
      <c r="CQR29" s="43"/>
      <c r="CQS29" s="43"/>
      <c r="CQT29" s="43"/>
      <c r="CQU29" s="43"/>
      <c r="CQV29" s="43"/>
      <c r="CQW29" s="43"/>
      <c r="CQX29" s="43"/>
      <c r="CQY29" s="43"/>
      <c r="CQZ29" s="43"/>
      <c r="CRA29" s="43"/>
      <c r="CRB29" s="43"/>
      <c r="CRC29" s="43"/>
      <c r="CRD29" s="43"/>
      <c r="CRE29" s="43"/>
      <c r="CRF29" s="43"/>
      <c r="CRG29" s="43"/>
      <c r="CRH29" s="43"/>
      <c r="CRI29" s="43"/>
      <c r="CRJ29" s="43"/>
      <c r="CRK29" s="43"/>
      <c r="CRL29" s="43"/>
      <c r="CRM29" s="43"/>
      <c r="CRN29" s="43"/>
      <c r="CRO29" s="43"/>
      <c r="CRP29" s="43"/>
      <c r="CRQ29" s="43"/>
      <c r="CRR29" s="43"/>
      <c r="CRS29" s="43"/>
      <c r="CRT29" s="43"/>
      <c r="CRU29" s="43"/>
      <c r="CRV29" s="43"/>
      <c r="CRW29" s="43"/>
      <c r="CRX29" s="43"/>
      <c r="CRY29" s="43"/>
      <c r="CRZ29" s="43"/>
      <c r="CSA29" s="43"/>
      <c r="CSB29" s="43"/>
      <c r="CSC29" s="43"/>
      <c r="CSD29" s="43"/>
      <c r="CSE29" s="43"/>
      <c r="CSF29" s="43"/>
      <c r="CSG29" s="43"/>
      <c r="CSH29" s="43"/>
      <c r="CSI29" s="43"/>
      <c r="CSJ29" s="43"/>
      <c r="CSK29" s="43"/>
      <c r="CSL29" s="43"/>
      <c r="CSM29" s="43"/>
      <c r="CSN29" s="43"/>
      <c r="CSO29" s="43"/>
      <c r="CSP29" s="43"/>
      <c r="CSQ29" s="43"/>
      <c r="CSR29" s="43"/>
      <c r="CSS29" s="43"/>
      <c r="CST29" s="43"/>
      <c r="CSU29" s="43"/>
      <c r="CSV29" s="43"/>
      <c r="CSW29" s="43"/>
      <c r="CSX29" s="43"/>
      <c r="CSY29" s="43"/>
      <c r="CSZ29" s="43"/>
      <c r="CTA29" s="43"/>
      <c r="CTB29" s="43"/>
      <c r="CTC29" s="43"/>
      <c r="CTD29" s="43"/>
      <c r="CTE29" s="43"/>
      <c r="CTF29" s="43"/>
      <c r="CTG29" s="43"/>
      <c r="CTH29" s="43"/>
      <c r="CTI29" s="43"/>
      <c r="CTJ29" s="43"/>
      <c r="CTK29" s="43"/>
      <c r="CTL29" s="43"/>
      <c r="CTM29" s="43"/>
      <c r="CTN29" s="43"/>
      <c r="CTO29" s="43"/>
      <c r="CTP29" s="43"/>
      <c r="CTQ29" s="43"/>
      <c r="CTR29" s="43"/>
      <c r="CTS29" s="43"/>
      <c r="CTT29" s="43"/>
      <c r="CTU29" s="43"/>
      <c r="CTV29" s="43"/>
      <c r="CTW29" s="43"/>
      <c r="CTX29" s="43"/>
      <c r="CTY29" s="43"/>
      <c r="CTZ29" s="43"/>
      <c r="CUA29" s="43"/>
      <c r="CUB29" s="43"/>
      <c r="CUC29" s="43"/>
      <c r="CUD29" s="43"/>
      <c r="CUE29" s="43"/>
      <c r="CUF29" s="43"/>
      <c r="CUG29" s="43"/>
      <c r="CUH29" s="43"/>
      <c r="CUI29" s="43"/>
      <c r="CUJ29" s="43"/>
      <c r="CUK29" s="43"/>
      <c r="CUL29" s="43"/>
      <c r="CUM29" s="43"/>
      <c r="CUN29" s="43"/>
      <c r="CUO29" s="43"/>
      <c r="CUP29" s="43"/>
      <c r="CUQ29" s="43"/>
      <c r="CUR29" s="43"/>
      <c r="CUS29" s="43"/>
      <c r="CUT29" s="43"/>
      <c r="CUU29" s="43"/>
      <c r="CUV29" s="43"/>
      <c r="CUW29" s="43"/>
      <c r="CUX29" s="43"/>
      <c r="CUY29" s="43"/>
      <c r="CUZ29" s="43"/>
      <c r="CVA29" s="43"/>
      <c r="CVB29" s="43"/>
      <c r="CVC29" s="43"/>
      <c r="CVD29" s="43"/>
      <c r="CVE29" s="43"/>
      <c r="CVF29" s="43"/>
      <c r="CVG29" s="43"/>
      <c r="CVH29" s="43"/>
      <c r="CVI29" s="43"/>
      <c r="CVJ29" s="43"/>
      <c r="CVK29" s="43"/>
      <c r="CVL29" s="43"/>
      <c r="CVM29" s="43"/>
      <c r="CVN29" s="43"/>
      <c r="CVO29" s="43"/>
      <c r="CVP29" s="43"/>
      <c r="CVQ29" s="43"/>
      <c r="CVR29" s="43"/>
      <c r="CVS29" s="43"/>
      <c r="CVT29" s="43"/>
      <c r="CVU29" s="43"/>
      <c r="CVV29" s="43"/>
      <c r="CVW29" s="43"/>
      <c r="CVX29" s="43"/>
      <c r="CVY29" s="43"/>
      <c r="CVZ29" s="43"/>
      <c r="CWA29" s="43"/>
      <c r="CWB29" s="43"/>
      <c r="CWC29" s="43"/>
      <c r="CWD29" s="43"/>
      <c r="CWE29" s="43"/>
      <c r="CWF29" s="43"/>
      <c r="CWG29" s="43"/>
      <c r="CWH29" s="43"/>
      <c r="CWI29" s="43"/>
      <c r="CWJ29" s="43"/>
      <c r="CWK29" s="43"/>
      <c r="CWL29" s="43"/>
      <c r="CWM29" s="43"/>
      <c r="CWN29" s="43"/>
      <c r="CWO29" s="43"/>
      <c r="CWP29" s="43"/>
      <c r="CWQ29" s="43"/>
      <c r="CWR29" s="43"/>
      <c r="CWS29" s="43"/>
      <c r="CWT29" s="43"/>
      <c r="CWU29" s="43"/>
      <c r="CWV29" s="43"/>
      <c r="CWW29" s="43"/>
      <c r="CWX29" s="43"/>
      <c r="CWY29" s="43"/>
      <c r="CWZ29" s="43"/>
      <c r="CXA29" s="43"/>
      <c r="CXB29" s="43"/>
      <c r="CXC29" s="43"/>
      <c r="CXD29" s="43"/>
      <c r="CXE29" s="43"/>
      <c r="CXF29" s="43"/>
      <c r="CXG29" s="43"/>
      <c r="CXH29" s="43"/>
      <c r="CXI29" s="43"/>
      <c r="CXJ29" s="43"/>
      <c r="CXK29" s="43"/>
      <c r="CXL29" s="43"/>
      <c r="CXM29" s="43"/>
      <c r="CXN29" s="43"/>
      <c r="CXO29" s="43"/>
      <c r="CXP29" s="43"/>
      <c r="CXQ29" s="43"/>
      <c r="CXR29" s="43"/>
      <c r="CXS29" s="43"/>
      <c r="CXT29" s="43"/>
      <c r="CXU29" s="43"/>
      <c r="CXV29" s="43"/>
      <c r="CXW29" s="43"/>
      <c r="CXX29" s="43"/>
      <c r="CXY29" s="43"/>
      <c r="CXZ29" s="43"/>
      <c r="CYA29" s="43"/>
      <c r="CYB29" s="43"/>
      <c r="CYC29" s="43"/>
      <c r="CYD29" s="43"/>
      <c r="CYE29" s="43"/>
      <c r="CYF29" s="43"/>
      <c r="CYG29" s="43"/>
      <c r="CYH29" s="43"/>
      <c r="CYI29" s="43"/>
      <c r="CYJ29" s="43"/>
      <c r="CYK29" s="43"/>
      <c r="CYL29" s="43"/>
      <c r="CYM29" s="43"/>
      <c r="CYN29" s="43"/>
      <c r="CYO29" s="43"/>
      <c r="CYP29" s="43"/>
      <c r="CYQ29" s="43"/>
      <c r="CYR29" s="43"/>
      <c r="CYS29" s="43"/>
      <c r="CYT29" s="43"/>
      <c r="CYU29" s="43"/>
      <c r="CYV29" s="43"/>
      <c r="CYW29" s="43"/>
      <c r="CYX29" s="43"/>
      <c r="CYY29" s="43"/>
      <c r="CYZ29" s="43"/>
      <c r="CZA29" s="43"/>
      <c r="CZB29" s="43"/>
      <c r="CZC29" s="43"/>
      <c r="CZD29" s="43"/>
      <c r="CZE29" s="43"/>
      <c r="CZF29" s="43"/>
      <c r="CZG29" s="43"/>
      <c r="CZH29" s="43"/>
      <c r="CZI29" s="43"/>
      <c r="CZJ29" s="43"/>
      <c r="CZK29" s="43"/>
      <c r="CZL29" s="43"/>
      <c r="CZM29" s="43"/>
      <c r="CZN29" s="43"/>
      <c r="CZO29" s="43"/>
      <c r="CZP29" s="43"/>
      <c r="CZQ29" s="43"/>
      <c r="CZR29" s="43"/>
      <c r="CZS29" s="43"/>
      <c r="CZT29" s="43"/>
      <c r="CZU29" s="43"/>
      <c r="CZV29" s="43"/>
      <c r="CZW29" s="43"/>
      <c r="CZX29" s="43"/>
      <c r="CZY29" s="43"/>
      <c r="CZZ29" s="43"/>
      <c r="DAA29" s="43"/>
      <c r="DAB29" s="43"/>
      <c r="DAC29" s="43"/>
      <c r="DAD29" s="43"/>
      <c r="DAE29" s="43"/>
      <c r="DAF29" s="43"/>
      <c r="DAG29" s="43"/>
      <c r="DAH29" s="43"/>
      <c r="DAI29" s="43"/>
      <c r="DAJ29" s="43"/>
      <c r="DAK29" s="43"/>
      <c r="DAL29" s="43"/>
      <c r="DAM29" s="43"/>
      <c r="DAN29" s="43"/>
      <c r="DAO29" s="43"/>
      <c r="DAP29" s="43"/>
      <c r="DAQ29" s="43"/>
      <c r="DAR29" s="43"/>
      <c r="DAS29" s="43"/>
      <c r="DAT29" s="43"/>
      <c r="DAU29" s="43"/>
      <c r="DAV29" s="43"/>
      <c r="DAW29" s="43"/>
      <c r="DAX29" s="43"/>
      <c r="DAY29" s="43"/>
      <c r="DAZ29" s="43"/>
      <c r="DBA29" s="43"/>
      <c r="DBB29" s="43"/>
      <c r="DBC29" s="43"/>
      <c r="DBD29" s="43"/>
      <c r="DBE29" s="43"/>
      <c r="DBF29" s="43"/>
      <c r="DBG29" s="43"/>
      <c r="DBH29" s="43"/>
      <c r="DBI29" s="43"/>
      <c r="DBJ29" s="43"/>
      <c r="DBK29" s="43"/>
      <c r="DBL29" s="43"/>
      <c r="DBM29" s="43"/>
      <c r="DBN29" s="43"/>
      <c r="DBO29" s="43"/>
      <c r="DBP29" s="43"/>
      <c r="DBQ29" s="43"/>
      <c r="DBR29" s="43"/>
      <c r="DBS29" s="43"/>
      <c r="DBT29" s="43"/>
      <c r="DBU29" s="43"/>
      <c r="DBV29" s="43"/>
      <c r="DBW29" s="43"/>
      <c r="DBX29" s="43"/>
      <c r="DBY29" s="43"/>
      <c r="DBZ29" s="43"/>
      <c r="DCA29" s="43"/>
      <c r="DCB29" s="43"/>
      <c r="DCC29" s="43"/>
      <c r="DCD29" s="43"/>
      <c r="DCE29" s="43"/>
      <c r="DCF29" s="43"/>
      <c r="DCG29" s="43"/>
      <c r="DCH29" s="43"/>
      <c r="DCI29" s="43"/>
      <c r="DCJ29" s="43"/>
      <c r="DCK29" s="43"/>
      <c r="DCL29" s="43"/>
      <c r="DCM29" s="43"/>
      <c r="DCN29" s="43"/>
      <c r="DCO29" s="43"/>
      <c r="DCP29" s="43"/>
      <c r="DCQ29" s="43"/>
      <c r="DCR29" s="43"/>
      <c r="DCS29" s="43"/>
      <c r="DCT29" s="43"/>
      <c r="DCU29" s="43"/>
      <c r="DCV29" s="43"/>
      <c r="DCW29" s="43"/>
      <c r="DCX29" s="43"/>
      <c r="DCY29" s="43"/>
      <c r="DCZ29" s="43"/>
      <c r="DDA29" s="43"/>
      <c r="DDB29" s="43"/>
      <c r="DDC29" s="43"/>
      <c r="DDD29" s="43"/>
      <c r="DDE29" s="43"/>
      <c r="DDF29" s="43"/>
      <c r="DDG29" s="43"/>
      <c r="DDH29" s="43"/>
      <c r="DDI29" s="43"/>
      <c r="DDJ29" s="43"/>
      <c r="DDK29" s="43"/>
      <c r="DDL29" s="43"/>
      <c r="DDM29" s="43"/>
      <c r="DDN29" s="43"/>
      <c r="DDO29" s="43"/>
      <c r="DDP29" s="43"/>
      <c r="DDQ29" s="43"/>
      <c r="DDR29" s="43"/>
      <c r="DDS29" s="43"/>
      <c r="DDT29" s="43"/>
      <c r="DDU29" s="43"/>
      <c r="DDV29" s="43"/>
      <c r="DDW29" s="43"/>
      <c r="DDX29" s="43"/>
      <c r="DDY29" s="43"/>
      <c r="DDZ29" s="43"/>
      <c r="DEA29" s="43"/>
      <c r="DEB29" s="43"/>
      <c r="DEC29" s="43"/>
      <c r="DED29" s="43"/>
      <c r="DEE29" s="43"/>
      <c r="DEF29" s="43"/>
      <c r="DEG29" s="43"/>
      <c r="DEH29" s="43"/>
      <c r="DEI29" s="43"/>
      <c r="DEJ29" s="43"/>
      <c r="DEK29" s="43"/>
      <c r="DEL29" s="43"/>
      <c r="DEM29" s="43"/>
      <c r="DEN29" s="43"/>
      <c r="DEO29" s="43"/>
      <c r="DEP29" s="43"/>
      <c r="DEQ29" s="43"/>
      <c r="DER29" s="43"/>
      <c r="DES29" s="43"/>
      <c r="DET29" s="43"/>
      <c r="DEU29" s="43"/>
      <c r="DEV29" s="43"/>
      <c r="DEW29" s="43"/>
      <c r="DEX29" s="43"/>
      <c r="DEY29" s="43"/>
      <c r="DEZ29" s="43"/>
      <c r="DFA29" s="43"/>
      <c r="DFB29" s="43"/>
      <c r="DFC29" s="43"/>
      <c r="DFD29" s="43"/>
      <c r="DFE29" s="43"/>
      <c r="DFF29" s="43"/>
      <c r="DFG29" s="43"/>
      <c r="DFH29" s="43"/>
      <c r="DFI29" s="43"/>
      <c r="DFJ29" s="43"/>
      <c r="DFK29" s="43"/>
      <c r="DFL29" s="43"/>
      <c r="DFM29" s="43"/>
      <c r="DFN29" s="43"/>
      <c r="DFO29" s="43"/>
      <c r="DFP29" s="43"/>
      <c r="DFQ29" s="43"/>
      <c r="DFR29" s="43"/>
      <c r="DFS29" s="43"/>
      <c r="DFT29" s="43"/>
      <c r="DFU29" s="43"/>
      <c r="DFV29" s="43"/>
      <c r="DFW29" s="43"/>
      <c r="DFX29" s="43"/>
      <c r="DFY29" s="43"/>
      <c r="DFZ29" s="43"/>
      <c r="DGA29" s="43"/>
      <c r="DGB29" s="43"/>
      <c r="DGC29" s="43"/>
      <c r="DGD29" s="43"/>
      <c r="DGE29" s="43"/>
      <c r="DGF29" s="43"/>
      <c r="DGG29" s="43"/>
      <c r="DGH29" s="43"/>
      <c r="DGI29" s="43"/>
      <c r="DGJ29" s="43"/>
      <c r="DGK29" s="43"/>
      <c r="DGL29" s="43"/>
      <c r="DGM29" s="43"/>
      <c r="DGN29" s="43"/>
      <c r="DGO29" s="43"/>
      <c r="DGP29" s="43"/>
      <c r="DGQ29" s="43"/>
      <c r="DGR29" s="43"/>
      <c r="DGS29" s="43"/>
      <c r="DGT29" s="43"/>
      <c r="DGU29" s="43"/>
      <c r="DGV29" s="43"/>
      <c r="DGW29" s="43"/>
      <c r="DGX29" s="43"/>
      <c r="DGY29" s="43"/>
      <c r="DGZ29" s="43"/>
      <c r="DHA29" s="43"/>
      <c r="DHB29" s="43"/>
      <c r="DHC29" s="43"/>
      <c r="DHD29" s="43"/>
      <c r="DHE29" s="43"/>
      <c r="DHF29" s="43"/>
      <c r="DHG29" s="43"/>
      <c r="DHH29" s="43"/>
      <c r="DHI29" s="43"/>
      <c r="DHJ29" s="43"/>
      <c r="DHK29" s="43"/>
      <c r="DHL29" s="43"/>
      <c r="DHM29" s="43"/>
      <c r="DHN29" s="43"/>
      <c r="DHO29" s="43"/>
      <c r="DHP29" s="43"/>
      <c r="DHQ29" s="43"/>
      <c r="DHR29" s="43"/>
      <c r="DHS29" s="43"/>
      <c r="DHT29" s="43"/>
      <c r="DHU29" s="43"/>
      <c r="DHV29" s="43"/>
      <c r="DHW29" s="43"/>
      <c r="DHX29" s="43"/>
      <c r="DHY29" s="43"/>
      <c r="DHZ29" s="43"/>
      <c r="DIA29" s="43"/>
      <c r="DIB29" s="43"/>
      <c r="DIC29" s="43"/>
      <c r="DID29" s="43"/>
      <c r="DIE29" s="43"/>
      <c r="DIF29" s="43"/>
      <c r="DIG29" s="43"/>
      <c r="DIH29" s="43"/>
      <c r="DII29" s="43"/>
      <c r="DIJ29" s="43"/>
      <c r="DIK29" s="43"/>
      <c r="DIL29" s="43"/>
      <c r="DIM29" s="43"/>
      <c r="DIN29" s="43"/>
      <c r="DIO29" s="43"/>
      <c r="DIP29" s="43"/>
      <c r="DIQ29" s="43"/>
      <c r="DIR29" s="43"/>
      <c r="DIS29" s="43"/>
      <c r="DIT29" s="43"/>
      <c r="DIU29" s="43"/>
      <c r="DIV29" s="43"/>
      <c r="DIW29" s="43"/>
      <c r="DIX29" s="43"/>
      <c r="DIY29" s="43"/>
      <c r="DIZ29" s="43"/>
      <c r="DJA29" s="43"/>
      <c r="DJB29" s="43"/>
      <c r="DJC29" s="43"/>
      <c r="DJD29" s="43"/>
      <c r="DJE29" s="43"/>
      <c r="DJF29" s="43"/>
      <c r="DJG29" s="43"/>
      <c r="DJH29" s="43"/>
      <c r="DJI29" s="43"/>
      <c r="DJJ29" s="43"/>
      <c r="DJK29" s="43"/>
      <c r="DJL29" s="43"/>
      <c r="DJM29" s="43"/>
      <c r="DJN29" s="43"/>
      <c r="DJO29" s="43"/>
      <c r="DJP29" s="43"/>
      <c r="DJQ29" s="43"/>
      <c r="DJR29" s="43"/>
      <c r="DJS29" s="43"/>
      <c r="DJT29" s="43"/>
      <c r="DJU29" s="43"/>
      <c r="DJV29" s="43"/>
      <c r="DJW29" s="43"/>
      <c r="DJX29" s="43"/>
      <c r="DJY29" s="43"/>
      <c r="DJZ29" s="43"/>
      <c r="DKA29" s="43"/>
      <c r="DKB29" s="43"/>
      <c r="DKC29" s="43"/>
      <c r="DKD29" s="43"/>
      <c r="DKE29" s="43"/>
      <c r="DKF29" s="43"/>
      <c r="DKG29" s="43"/>
      <c r="DKH29" s="43"/>
      <c r="DKI29" s="43"/>
      <c r="DKJ29" s="43"/>
      <c r="DKK29" s="43"/>
      <c r="DKL29" s="43"/>
      <c r="DKM29" s="43"/>
      <c r="DKN29" s="43"/>
      <c r="DKO29" s="43"/>
      <c r="DKP29" s="43"/>
      <c r="DKQ29" s="43"/>
      <c r="DKR29" s="43"/>
      <c r="DKS29" s="43"/>
      <c r="DKT29" s="43"/>
      <c r="DKU29" s="43"/>
      <c r="DKV29" s="43"/>
      <c r="DKW29" s="43"/>
      <c r="DKX29" s="43"/>
      <c r="DKY29" s="43"/>
      <c r="DKZ29" s="43"/>
      <c r="DLA29" s="43"/>
      <c r="DLB29" s="43"/>
      <c r="DLC29" s="43"/>
      <c r="DLD29" s="43"/>
      <c r="DLE29" s="43"/>
      <c r="DLF29" s="43"/>
      <c r="DLG29" s="43"/>
      <c r="DLH29" s="43"/>
      <c r="DLI29" s="43"/>
      <c r="DLJ29" s="43"/>
      <c r="DLK29" s="43"/>
      <c r="DLL29" s="43"/>
      <c r="DLM29" s="43"/>
      <c r="DLN29" s="43"/>
      <c r="DLO29" s="43"/>
      <c r="DLP29" s="43"/>
      <c r="DLQ29" s="43"/>
      <c r="DLR29" s="43"/>
      <c r="DLS29" s="43"/>
      <c r="DLT29" s="43"/>
      <c r="DLU29" s="43"/>
      <c r="DLV29" s="43"/>
      <c r="DLW29" s="43"/>
      <c r="DLX29" s="43"/>
      <c r="DLY29" s="43"/>
      <c r="DLZ29" s="43"/>
      <c r="DMA29" s="43"/>
      <c r="DMB29" s="43"/>
      <c r="DMC29" s="43"/>
      <c r="DMD29" s="43"/>
      <c r="DME29" s="43"/>
      <c r="DMF29" s="43"/>
      <c r="DMG29" s="43"/>
      <c r="DMH29" s="43"/>
      <c r="DMI29" s="43"/>
      <c r="DMJ29" s="43"/>
      <c r="DMK29" s="43"/>
      <c r="DML29" s="43"/>
      <c r="DMM29" s="43"/>
      <c r="DMN29" s="43"/>
      <c r="DMO29" s="43"/>
      <c r="DMP29" s="43"/>
      <c r="DMQ29" s="43"/>
      <c r="DMR29" s="43"/>
      <c r="DMS29" s="43"/>
      <c r="DMT29" s="43"/>
      <c r="DMU29" s="43"/>
      <c r="DMV29" s="43"/>
      <c r="DMW29" s="43"/>
      <c r="DMX29" s="43"/>
      <c r="DMY29" s="43"/>
      <c r="DMZ29" s="43"/>
      <c r="DNA29" s="43"/>
      <c r="DNB29" s="43"/>
      <c r="DNC29" s="43"/>
      <c r="DND29" s="43"/>
      <c r="DNE29" s="43"/>
      <c r="DNF29" s="43"/>
      <c r="DNG29" s="43"/>
      <c r="DNH29" s="43"/>
      <c r="DNI29" s="43"/>
      <c r="DNJ29" s="43"/>
      <c r="DNK29" s="43"/>
      <c r="DNL29" s="43"/>
      <c r="DNM29" s="43"/>
      <c r="DNN29" s="43"/>
      <c r="DNO29" s="43"/>
      <c r="DNP29" s="43"/>
      <c r="DNQ29" s="43"/>
      <c r="DNR29" s="43"/>
      <c r="DNS29" s="43"/>
      <c r="DNT29" s="43"/>
      <c r="DNU29" s="43"/>
      <c r="DNV29" s="43"/>
      <c r="DNW29" s="43"/>
      <c r="DNX29" s="43"/>
      <c r="DNY29" s="43"/>
      <c r="DNZ29" s="43"/>
      <c r="DOA29" s="43"/>
      <c r="DOB29" s="43"/>
      <c r="DOC29" s="43"/>
      <c r="DOD29" s="43"/>
      <c r="DOE29" s="43"/>
      <c r="DOF29" s="43"/>
      <c r="DOG29" s="43"/>
      <c r="DOH29" s="43"/>
      <c r="DOI29" s="43"/>
      <c r="DOJ29" s="43"/>
      <c r="DOK29" s="43"/>
      <c r="DOL29" s="43"/>
      <c r="DOM29" s="43"/>
      <c r="DON29" s="43"/>
      <c r="DOO29" s="43"/>
      <c r="DOP29" s="43"/>
      <c r="DOQ29" s="43"/>
      <c r="DOR29" s="43"/>
      <c r="DOS29" s="43"/>
      <c r="DOT29" s="43"/>
      <c r="DOU29" s="43"/>
      <c r="DOV29" s="43"/>
      <c r="DOW29" s="43"/>
      <c r="DOX29" s="43"/>
      <c r="DOY29" s="43"/>
      <c r="DOZ29" s="43"/>
      <c r="DPA29" s="43"/>
      <c r="DPB29" s="43"/>
      <c r="DPC29" s="43"/>
      <c r="DPD29" s="43"/>
      <c r="DPE29" s="43"/>
      <c r="DPF29" s="43"/>
      <c r="DPG29" s="43"/>
      <c r="DPH29" s="43"/>
      <c r="DPI29" s="43"/>
      <c r="DPJ29" s="43"/>
      <c r="DPK29" s="43"/>
      <c r="DPL29" s="43"/>
      <c r="DPM29" s="43"/>
      <c r="DPN29" s="43"/>
      <c r="DPO29" s="43"/>
      <c r="DPP29" s="43"/>
      <c r="DPQ29" s="43"/>
      <c r="DPR29" s="43"/>
      <c r="DPS29" s="43"/>
      <c r="DPT29" s="43"/>
      <c r="DPU29" s="43"/>
      <c r="DPV29" s="43"/>
      <c r="DPW29" s="43"/>
      <c r="DPX29" s="43"/>
      <c r="DPY29" s="43"/>
      <c r="DPZ29" s="43"/>
      <c r="DQA29" s="43"/>
      <c r="DQB29" s="43"/>
      <c r="DQC29" s="43"/>
      <c r="DQD29" s="43"/>
      <c r="DQE29" s="43"/>
      <c r="DQF29" s="43"/>
      <c r="DQG29" s="43"/>
      <c r="DQH29" s="43"/>
      <c r="DQI29" s="43"/>
      <c r="DQJ29" s="43"/>
      <c r="DQK29" s="43"/>
      <c r="DQL29" s="43"/>
      <c r="DQM29" s="43"/>
      <c r="DQN29" s="43"/>
      <c r="DQO29" s="43"/>
      <c r="DQP29" s="43"/>
      <c r="DQQ29" s="43"/>
      <c r="DQR29" s="43"/>
      <c r="DQS29" s="43"/>
      <c r="DQT29" s="43"/>
      <c r="DQU29" s="43"/>
      <c r="DQV29" s="43"/>
      <c r="DQW29" s="43"/>
      <c r="DQX29" s="43"/>
      <c r="DQY29" s="43"/>
      <c r="DQZ29" s="43"/>
      <c r="DRA29" s="43"/>
      <c r="DRB29" s="43"/>
      <c r="DRC29" s="43"/>
      <c r="DRD29" s="43"/>
      <c r="DRE29" s="43"/>
      <c r="DRF29" s="43"/>
      <c r="DRG29" s="43"/>
      <c r="DRH29" s="43"/>
      <c r="DRI29" s="43"/>
      <c r="DRJ29" s="43"/>
      <c r="DRK29" s="43"/>
      <c r="DRL29" s="43"/>
      <c r="DRM29" s="43"/>
      <c r="DRN29" s="43"/>
      <c r="DRO29" s="43"/>
      <c r="DRP29" s="43"/>
      <c r="DRQ29" s="43"/>
      <c r="DRR29" s="43"/>
      <c r="DRS29" s="43"/>
      <c r="DRT29" s="43"/>
      <c r="DRU29" s="43"/>
      <c r="DRV29" s="43"/>
      <c r="DRW29" s="43"/>
      <c r="DRX29" s="43"/>
      <c r="DRY29" s="43"/>
      <c r="DRZ29" s="43"/>
      <c r="DSA29" s="43"/>
      <c r="DSB29" s="43"/>
      <c r="DSC29" s="43"/>
      <c r="DSD29" s="43"/>
      <c r="DSE29" s="43"/>
      <c r="DSF29" s="43"/>
      <c r="DSG29" s="43"/>
      <c r="DSH29" s="43"/>
      <c r="DSI29" s="43"/>
      <c r="DSJ29" s="43"/>
      <c r="DSK29" s="43"/>
      <c r="DSL29" s="43"/>
      <c r="DSM29" s="43"/>
      <c r="DSN29" s="43"/>
      <c r="DSO29" s="43"/>
      <c r="DSP29" s="43"/>
      <c r="DSQ29" s="43"/>
      <c r="DSR29" s="43"/>
      <c r="DSS29" s="43"/>
      <c r="DST29" s="43"/>
      <c r="DSU29" s="43"/>
      <c r="DSV29" s="43"/>
      <c r="DSW29" s="43"/>
      <c r="DSX29" s="43"/>
      <c r="DSY29" s="43"/>
      <c r="DSZ29" s="43"/>
      <c r="DTA29" s="43"/>
      <c r="DTB29" s="43"/>
      <c r="DTC29" s="43"/>
      <c r="DTD29" s="43"/>
      <c r="DTE29" s="43"/>
      <c r="DTF29" s="43"/>
      <c r="DTG29" s="43"/>
      <c r="DTH29" s="43"/>
      <c r="DTI29" s="43"/>
      <c r="DTJ29" s="43"/>
      <c r="DTK29" s="43"/>
      <c r="DTL29" s="43"/>
      <c r="DTM29" s="43"/>
      <c r="DTN29" s="43"/>
      <c r="DTO29" s="43"/>
      <c r="DTP29" s="43"/>
      <c r="DTQ29" s="43"/>
      <c r="DTR29" s="43"/>
      <c r="DTS29" s="43"/>
      <c r="DTT29" s="43"/>
      <c r="DTU29" s="43"/>
      <c r="DTV29" s="43"/>
      <c r="DTW29" s="43"/>
      <c r="DTX29" s="43"/>
      <c r="DTY29" s="43"/>
      <c r="DTZ29" s="43"/>
      <c r="DUA29" s="43"/>
      <c r="DUB29" s="43"/>
      <c r="DUC29" s="43"/>
      <c r="DUD29" s="43"/>
      <c r="DUE29" s="43"/>
      <c r="DUF29" s="43"/>
      <c r="DUG29" s="43"/>
      <c r="DUH29" s="43"/>
      <c r="DUI29" s="43"/>
      <c r="DUJ29" s="43"/>
      <c r="DUK29" s="43"/>
      <c r="DUL29" s="43"/>
      <c r="DUM29" s="43"/>
      <c r="DUN29" s="43"/>
      <c r="DUO29" s="43"/>
      <c r="DUP29" s="43"/>
      <c r="DUQ29" s="43"/>
      <c r="DUR29" s="43"/>
      <c r="DUS29" s="43"/>
      <c r="DUT29" s="43"/>
      <c r="DUU29" s="43"/>
      <c r="DUV29" s="43"/>
      <c r="DUW29" s="43"/>
      <c r="DUX29" s="43"/>
      <c r="DUY29" s="43"/>
      <c r="DUZ29" s="43"/>
      <c r="DVA29" s="43"/>
      <c r="DVB29" s="43"/>
      <c r="DVC29" s="43"/>
      <c r="DVD29" s="43"/>
      <c r="DVE29" s="43"/>
      <c r="DVF29" s="43"/>
      <c r="DVG29" s="43"/>
      <c r="DVH29" s="43"/>
      <c r="DVI29" s="43"/>
      <c r="DVJ29" s="43"/>
      <c r="DVK29" s="43"/>
      <c r="DVL29" s="43"/>
      <c r="DVM29" s="43"/>
      <c r="DVN29" s="43"/>
      <c r="DVO29" s="43"/>
      <c r="DVP29" s="43"/>
      <c r="DVQ29" s="43"/>
      <c r="DVR29" s="43"/>
      <c r="DVS29" s="43"/>
      <c r="DVT29" s="43"/>
      <c r="DVU29" s="43"/>
      <c r="DVV29" s="43"/>
      <c r="DVW29" s="43"/>
      <c r="DVX29" s="43"/>
      <c r="DVY29" s="43"/>
      <c r="DVZ29" s="43"/>
      <c r="DWA29" s="43"/>
      <c r="DWB29" s="43"/>
      <c r="DWC29" s="43"/>
      <c r="DWD29" s="43"/>
      <c r="DWE29" s="43"/>
      <c r="DWF29" s="43"/>
      <c r="DWG29" s="43"/>
      <c r="DWH29" s="43"/>
      <c r="DWI29" s="43"/>
      <c r="DWJ29" s="43"/>
      <c r="DWK29" s="43"/>
      <c r="DWL29" s="43"/>
      <c r="DWM29" s="43"/>
      <c r="DWN29" s="43"/>
      <c r="DWO29" s="43"/>
      <c r="DWP29" s="43"/>
      <c r="DWQ29" s="43"/>
      <c r="DWR29" s="43"/>
      <c r="DWS29" s="43"/>
      <c r="DWT29" s="43"/>
      <c r="DWU29" s="43"/>
      <c r="DWV29" s="43"/>
      <c r="DWW29" s="43"/>
      <c r="DWX29" s="43"/>
      <c r="DWY29" s="43"/>
      <c r="DWZ29" s="43"/>
      <c r="DXA29" s="43"/>
      <c r="DXB29" s="43"/>
      <c r="DXC29" s="43"/>
      <c r="DXD29" s="43"/>
      <c r="DXE29" s="43"/>
      <c r="DXF29" s="43"/>
      <c r="DXG29" s="43"/>
      <c r="DXH29" s="43"/>
      <c r="DXI29" s="43"/>
      <c r="DXJ29" s="43"/>
      <c r="DXK29" s="43"/>
      <c r="DXL29" s="43"/>
      <c r="DXM29" s="43"/>
      <c r="DXN29" s="43"/>
      <c r="DXO29" s="43"/>
      <c r="DXP29" s="43"/>
      <c r="DXQ29" s="43"/>
      <c r="DXR29" s="43"/>
      <c r="DXS29" s="43"/>
      <c r="DXT29" s="43"/>
      <c r="DXU29" s="43"/>
      <c r="DXV29" s="43"/>
      <c r="DXW29" s="43"/>
      <c r="DXX29" s="43"/>
      <c r="DXY29" s="43"/>
      <c r="DXZ29" s="43"/>
      <c r="DYA29" s="43"/>
      <c r="DYB29" s="43"/>
      <c r="DYC29" s="43"/>
      <c r="DYD29" s="43"/>
      <c r="DYE29" s="43"/>
      <c r="DYF29" s="43"/>
      <c r="DYG29" s="43"/>
      <c r="DYH29" s="43"/>
      <c r="DYI29" s="43"/>
      <c r="DYJ29" s="43"/>
      <c r="DYK29" s="43"/>
      <c r="DYL29" s="43"/>
      <c r="DYM29" s="43"/>
      <c r="DYN29" s="43"/>
      <c r="DYO29" s="43"/>
      <c r="DYP29" s="43"/>
      <c r="DYQ29" s="43"/>
      <c r="DYR29" s="43"/>
      <c r="DYS29" s="43"/>
      <c r="DYT29" s="43"/>
      <c r="DYU29" s="43"/>
      <c r="DYV29" s="43"/>
      <c r="DYW29" s="43"/>
      <c r="DYX29" s="43"/>
      <c r="DYY29" s="43"/>
      <c r="DYZ29" s="43"/>
      <c r="DZA29" s="43"/>
      <c r="DZB29" s="43"/>
      <c r="DZC29" s="43"/>
      <c r="DZD29" s="43"/>
      <c r="DZE29" s="43"/>
      <c r="DZF29" s="43"/>
      <c r="DZG29" s="43"/>
      <c r="DZH29" s="43"/>
      <c r="DZI29" s="43"/>
      <c r="DZJ29" s="43"/>
      <c r="DZK29" s="43"/>
      <c r="DZL29" s="43"/>
      <c r="DZM29" s="43"/>
      <c r="DZN29" s="43"/>
      <c r="DZO29" s="43"/>
      <c r="DZP29" s="43"/>
      <c r="DZQ29" s="43"/>
      <c r="DZR29" s="43"/>
      <c r="DZS29" s="43"/>
      <c r="DZT29" s="43"/>
      <c r="DZU29" s="43"/>
      <c r="DZV29" s="43"/>
      <c r="DZW29" s="43"/>
      <c r="DZX29" s="43"/>
      <c r="DZY29" s="43"/>
      <c r="DZZ29" s="43"/>
      <c r="EAA29" s="43"/>
      <c r="EAB29" s="43"/>
      <c r="EAC29" s="43"/>
      <c r="EAD29" s="43"/>
      <c r="EAE29" s="43"/>
      <c r="EAF29" s="43"/>
      <c r="EAG29" s="43"/>
      <c r="EAH29" s="43"/>
      <c r="EAI29" s="43"/>
      <c r="EAJ29" s="43"/>
      <c r="EAK29" s="43"/>
      <c r="EAL29" s="43"/>
      <c r="EAM29" s="43"/>
      <c r="EAN29" s="43"/>
      <c r="EAO29" s="43"/>
      <c r="EAP29" s="43"/>
      <c r="EAQ29" s="43"/>
      <c r="EAR29" s="43"/>
      <c r="EAS29" s="43"/>
      <c r="EAT29" s="43"/>
      <c r="EAU29" s="43"/>
      <c r="EAV29" s="43"/>
      <c r="EAW29" s="43"/>
      <c r="EAX29" s="43"/>
      <c r="EAY29" s="43"/>
      <c r="EAZ29" s="43"/>
      <c r="EBA29" s="43"/>
      <c r="EBB29" s="43"/>
      <c r="EBC29" s="43"/>
      <c r="EBD29" s="43"/>
      <c r="EBE29" s="43"/>
      <c r="EBF29" s="43"/>
      <c r="EBG29" s="43"/>
      <c r="EBH29" s="43"/>
      <c r="EBI29" s="43"/>
      <c r="EBJ29" s="43"/>
      <c r="EBK29" s="43"/>
      <c r="EBL29" s="43"/>
      <c r="EBM29" s="43"/>
      <c r="EBN29" s="43"/>
      <c r="EBO29" s="43"/>
      <c r="EBP29" s="43"/>
      <c r="EBQ29" s="43"/>
      <c r="EBR29" s="43"/>
      <c r="EBS29" s="43"/>
      <c r="EBT29" s="43"/>
      <c r="EBU29" s="43"/>
      <c r="EBV29" s="43"/>
      <c r="EBW29" s="43"/>
      <c r="EBX29" s="43"/>
      <c r="EBY29" s="43"/>
      <c r="EBZ29" s="43"/>
      <c r="ECA29" s="43"/>
      <c r="ECB29" s="43"/>
      <c r="ECC29" s="43"/>
      <c r="ECD29" s="43"/>
      <c r="ECE29" s="43"/>
      <c r="ECF29" s="43"/>
      <c r="ECG29" s="43"/>
      <c r="ECH29" s="43"/>
      <c r="ECI29" s="43"/>
      <c r="ECJ29" s="43"/>
      <c r="ECK29" s="43"/>
      <c r="ECL29" s="43"/>
      <c r="ECM29" s="43"/>
      <c r="ECN29" s="43"/>
      <c r="ECO29" s="43"/>
      <c r="ECP29" s="43"/>
      <c r="ECQ29" s="43"/>
      <c r="ECR29" s="43"/>
      <c r="ECS29" s="43"/>
      <c r="ECT29" s="43"/>
      <c r="ECU29" s="43"/>
      <c r="ECV29" s="43"/>
      <c r="ECW29" s="43"/>
      <c r="ECX29" s="43"/>
      <c r="ECY29" s="43"/>
      <c r="ECZ29" s="43"/>
      <c r="EDA29" s="43"/>
      <c r="EDB29" s="43"/>
      <c r="EDC29" s="43"/>
      <c r="EDD29" s="43"/>
      <c r="EDE29" s="43"/>
      <c r="EDF29" s="43"/>
      <c r="EDG29" s="43"/>
      <c r="EDH29" s="43"/>
      <c r="EDI29" s="43"/>
      <c r="EDJ29" s="43"/>
      <c r="EDK29" s="43"/>
      <c r="EDL29" s="43"/>
      <c r="EDM29" s="43"/>
      <c r="EDN29" s="43"/>
      <c r="EDO29" s="43"/>
      <c r="EDP29" s="43"/>
      <c r="EDQ29" s="43"/>
      <c r="EDR29" s="43"/>
      <c r="EDS29" s="43"/>
      <c r="EDT29" s="43"/>
      <c r="EDU29" s="43"/>
      <c r="EDV29" s="43"/>
      <c r="EDW29" s="43"/>
      <c r="EDX29" s="43"/>
      <c r="EDY29" s="43"/>
      <c r="EDZ29" s="43"/>
      <c r="EEA29" s="43"/>
      <c r="EEB29" s="43"/>
      <c r="EEC29" s="43"/>
      <c r="EED29" s="43"/>
      <c r="EEE29" s="43"/>
      <c r="EEF29" s="43"/>
      <c r="EEG29" s="43"/>
      <c r="EEH29" s="43"/>
      <c r="EEI29" s="43"/>
      <c r="EEJ29" s="43"/>
      <c r="EEK29" s="43"/>
      <c r="EEL29" s="43"/>
      <c r="EEM29" s="43"/>
      <c r="EEN29" s="43"/>
      <c r="EEO29" s="43"/>
      <c r="EEP29" s="43"/>
      <c r="EEQ29" s="43"/>
      <c r="EER29" s="43"/>
      <c r="EES29" s="43"/>
      <c r="EET29" s="43"/>
      <c r="EEU29" s="43"/>
      <c r="EEV29" s="43"/>
      <c r="EEW29" s="43"/>
      <c r="EEX29" s="43"/>
      <c r="EEY29" s="43"/>
      <c r="EEZ29" s="43"/>
      <c r="EFA29" s="43"/>
      <c r="EFB29" s="43"/>
      <c r="EFC29" s="43"/>
      <c r="EFD29" s="43"/>
      <c r="EFE29" s="43"/>
      <c r="EFF29" s="43"/>
      <c r="EFG29" s="43"/>
      <c r="EFH29" s="43"/>
      <c r="EFI29" s="43"/>
      <c r="EFJ29" s="43"/>
      <c r="EFK29" s="43"/>
      <c r="EFL29" s="43"/>
      <c r="EFM29" s="43"/>
      <c r="EFN29" s="43"/>
      <c r="EFO29" s="43"/>
      <c r="EFP29" s="43"/>
      <c r="EFQ29" s="43"/>
      <c r="EFR29" s="43"/>
      <c r="EFS29" s="43"/>
      <c r="EFT29" s="43"/>
      <c r="EFU29" s="43"/>
      <c r="EFV29" s="43"/>
      <c r="EFW29" s="43"/>
      <c r="EFX29" s="43"/>
      <c r="EFY29" s="43"/>
      <c r="EFZ29" s="43"/>
      <c r="EGA29" s="43"/>
      <c r="EGB29" s="43"/>
      <c r="EGC29" s="43"/>
      <c r="EGD29" s="43"/>
      <c r="EGE29" s="43"/>
      <c r="EGF29" s="43"/>
      <c r="EGG29" s="43"/>
      <c r="EGH29" s="43"/>
      <c r="EGI29" s="43"/>
      <c r="EGJ29" s="43"/>
      <c r="EGK29" s="43"/>
      <c r="EGL29" s="43"/>
      <c r="EGM29" s="43"/>
      <c r="EGN29" s="43"/>
      <c r="EGO29" s="43"/>
      <c r="EGP29" s="43"/>
      <c r="EGQ29" s="43"/>
      <c r="EGR29" s="43"/>
      <c r="EGS29" s="43"/>
      <c r="EGT29" s="43"/>
      <c r="EGU29" s="43"/>
      <c r="EGV29" s="43"/>
      <c r="EGW29" s="43"/>
      <c r="EGX29" s="43"/>
      <c r="EGY29" s="43"/>
      <c r="EGZ29" s="43"/>
      <c r="EHA29" s="43"/>
      <c r="EHB29" s="43"/>
      <c r="EHC29" s="43"/>
      <c r="EHD29" s="43"/>
      <c r="EHE29" s="43"/>
      <c r="EHF29" s="43"/>
      <c r="EHG29" s="43"/>
      <c r="EHH29" s="43"/>
      <c r="EHI29" s="43"/>
      <c r="EHJ29" s="43"/>
      <c r="EHK29" s="43"/>
      <c r="EHL29" s="43"/>
      <c r="EHM29" s="43"/>
      <c r="EHN29" s="43"/>
      <c r="EHO29" s="43"/>
      <c r="EHP29" s="43"/>
      <c r="EHQ29" s="43"/>
      <c r="EHR29" s="43"/>
      <c r="EHS29" s="43"/>
      <c r="EHT29" s="43"/>
      <c r="EHU29" s="43"/>
      <c r="EHV29" s="43"/>
      <c r="EHW29" s="43"/>
      <c r="EHX29" s="43"/>
      <c r="EHY29" s="43"/>
      <c r="EHZ29" s="43"/>
      <c r="EIA29" s="43"/>
      <c r="EIB29" s="43"/>
      <c r="EIC29" s="43"/>
      <c r="EID29" s="43"/>
      <c r="EIE29" s="43"/>
      <c r="EIF29" s="43"/>
      <c r="EIG29" s="43"/>
      <c r="EIH29" s="43"/>
      <c r="EII29" s="43"/>
      <c r="EIJ29" s="43"/>
      <c r="EIK29" s="43"/>
      <c r="EIL29" s="43"/>
      <c r="EIM29" s="43"/>
      <c r="EIN29" s="43"/>
      <c r="EIO29" s="43"/>
      <c r="EIP29" s="43"/>
      <c r="EIQ29" s="43"/>
      <c r="EIR29" s="43"/>
      <c r="EIS29" s="43"/>
      <c r="EIT29" s="43"/>
      <c r="EIU29" s="43"/>
      <c r="EIV29" s="43"/>
      <c r="EIW29" s="43"/>
      <c r="EIX29" s="43"/>
      <c r="EIY29" s="43"/>
      <c r="EIZ29" s="43"/>
      <c r="EJA29" s="43"/>
      <c r="EJB29" s="43"/>
      <c r="EJC29" s="43"/>
      <c r="EJD29" s="43"/>
      <c r="EJE29" s="43"/>
      <c r="EJF29" s="43"/>
      <c r="EJG29" s="43"/>
      <c r="EJH29" s="43"/>
      <c r="EJI29" s="43"/>
      <c r="EJJ29" s="43"/>
      <c r="EJK29" s="43"/>
      <c r="EJL29" s="43"/>
      <c r="EJM29" s="43"/>
      <c r="EJN29" s="43"/>
      <c r="EJO29" s="43"/>
      <c r="EJP29" s="43"/>
      <c r="EJQ29" s="43"/>
      <c r="EJR29" s="43"/>
      <c r="EJS29" s="43"/>
      <c r="EJT29" s="43"/>
      <c r="EJU29" s="43"/>
      <c r="EJV29" s="43"/>
      <c r="EJW29" s="43"/>
      <c r="EJX29" s="43"/>
      <c r="EJY29" s="43"/>
      <c r="EJZ29" s="43"/>
      <c r="EKA29" s="43"/>
      <c r="EKB29" s="43"/>
      <c r="EKC29" s="43"/>
      <c r="EKD29" s="43"/>
      <c r="EKE29" s="43"/>
      <c r="EKF29" s="43"/>
      <c r="EKG29" s="43"/>
      <c r="EKH29" s="43"/>
      <c r="EKI29" s="43"/>
      <c r="EKJ29" s="43"/>
      <c r="EKK29" s="43"/>
      <c r="EKL29" s="43"/>
      <c r="EKM29" s="43"/>
      <c r="EKN29" s="43"/>
      <c r="EKO29" s="43"/>
      <c r="EKP29" s="43"/>
      <c r="EKQ29" s="43"/>
      <c r="EKR29" s="43"/>
      <c r="EKS29" s="43"/>
      <c r="EKT29" s="43"/>
      <c r="EKU29" s="43"/>
      <c r="EKV29" s="43"/>
      <c r="EKW29" s="43"/>
      <c r="EKX29" s="43"/>
      <c r="EKY29" s="43"/>
      <c r="EKZ29" s="43"/>
      <c r="ELA29" s="43"/>
      <c r="ELB29" s="43"/>
      <c r="ELC29" s="43"/>
      <c r="ELD29" s="43"/>
      <c r="ELE29" s="43"/>
      <c r="ELF29" s="43"/>
      <c r="ELG29" s="43"/>
      <c r="ELH29" s="43"/>
      <c r="ELI29" s="43"/>
      <c r="ELJ29" s="43"/>
      <c r="ELK29" s="43"/>
      <c r="ELL29" s="43"/>
      <c r="ELM29" s="43"/>
      <c r="ELN29" s="43"/>
      <c r="ELO29" s="43"/>
      <c r="ELP29" s="43"/>
      <c r="ELQ29" s="43"/>
      <c r="ELR29" s="43"/>
      <c r="ELS29" s="43"/>
      <c r="ELT29" s="43"/>
      <c r="ELU29" s="43"/>
      <c r="ELV29" s="43"/>
      <c r="ELW29" s="43"/>
      <c r="ELX29" s="43"/>
      <c r="ELY29" s="43"/>
      <c r="ELZ29" s="43"/>
      <c r="EMA29" s="43"/>
      <c r="EMB29" s="43"/>
      <c r="EMC29" s="43"/>
      <c r="EMD29" s="43"/>
      <c r="EME29" s="43"/>
      <c r="EMF29" s="43"/>
      <c r="EMG29" s="43"/>
      <c r="EMH29" s="43"/>
      <c r="EMI29" s="43"/>
      <c r="EMJ29" s="43"/>
      <c r="EMK29" s="43"/>
      <c r="EML29" s="43"/>
      <c r="EMM29" s="43"/>
      <c r="EMN29" s="43"/>
      <c r="EMO29" s="43"/>
      <c r="EMP29" s="43"/>
      <c r="EMQ29" s="43"/>
      <c r="EMR29" s="43"/>
      <c r="EMS29" s="43"/>
      <c r="EMT29" s="43"/>
      <c r="EMU29" s="43"/>
      <c r="EMV29" s="43"/>
      <c r="EMW29" s="43"/>
      <c r="EMX29" s="43"/>
      <c r="EMY29" s="43"/>
      <c r="EMZ29" s="43"/>
      <c r="ENA29" s="43"/>
      <c r="ENB29" s="43"/>
      <c r="ENC29" s="43"/>
      <c r="END29" s="43"/>
      <c r="ENE29" s="43"/>
      <c r="ENF29" s="43"/>
      <c r="ENG29" s="43"/>
      <c r="ENH29" s="43"/>
      <c r="ENI29" s="43"/>
      <c r="ENJ29" s="43"/>
      <c r="ENK29" s="43"/>
      <c r="ENL29" s="43"/>
      <c r="ENM29" s="43"/>
      <c r="ENN29" s="43"/>
      <c r="ENO29" s="43"/>
      <c r="ENP29" s="43"/>
      <c r="ENQ29" s="43"/>
      <c r="ENR29" s="43"/>
      <c r="ENS29" s="43"/>
      <c r="ENT29" s="43"/>
      <c r="ENU29" s="43"/>
      <c r="ENV29" s="43"/>
      <c r="ENW29" s="43"/>
      <c r="ENX29" s="43"/>
      <c r="ENY29" s="43"/>
      <c r="ENZ29" s="43"/>
      <c r="EOA29" s="43"/>
      <c r="EOB29" s="43"/>
      <c r="EOC29" s="43"/>
      <c r="EOD29" s="43"/>
      <c r="EOE29" s="43"/>
      <c r="EOF29" s="43"/>
      <c r="EOG29" s="43"/>
      <c r="EOH29" s="43"/>
      <c r="EOI29" s="43"/>
      <c r="EOJ29" s="43"/>
      <c r="EOK29" s="43"/>
      <c r="EOL29" s="43"/>
      <c r="EOM29" s="43"/>
      <c r="EON29" s="43"/>
      <c r="EOO29" s="43"/>
      <c r="EOP29" s="43"/>
      <c r="EOQ29" s="43"/>
      <c r="EOR29" s="43"/>
      <c r="EOS29" s="43"/>
      <c r="EOT29" s="43"/>
      <c r="EOU29" s="43"/>
      <c r="EOV29" s="43"/>
      <c r="EOW29" s="43"/>
      <c r="EOX29" s="43"/>
      <c r="EOY29" s="43"/>
      <c r="EOZ29" s="43"/>
      <c r="EPA29" s="43"/>
      <c r="EPB29" s="43"/>
      <c r="EPC29" s="43"/>
      <c r="EPD29" s="43"/>
      <c r="EPE29" s="43"/>
      <c r="EPF29" s="43"/>
      <c r="EPG29" s="43"/>
      <c r="EPH29" s="43"/>
      <c r="EPI29" s="43"/>
      <c r="EPJ29" s="43"/>
      <c r="EPK29" s="43"/>
      <c r="EPL29" s="43"/>
      <c r="EPM29" s="43"/>
      <c r="EPN29" s="43"/>
      <c r="EPO29" s="43"/>
      <c r="EPP29" s="43"/>
      <c r="EPQ29" s="43"/>
      <c r="EPR29" s="43"/>
      <c r="EPS29" s="43"/>
      <c r="EPT29" s="43"/>
      <c r="EPU29" s="43"/>
      <c r="EPV29" s="43"/>
      <c r="EPW29" s="43"/>
      <c r="EPX29" s="43"/>
      <c r="EPY29" s="43"/>
      <c r="EPZ29" s="43"/>
      <c r="EQA29" s="43"/>
      <c r="EQB29" s="43"/>
      <c r="EQC29" s="43"/>
      <c r="EQD29" s="43"/>
      <c r="EQE29" s="43"/>
      <c r="EQF29" s="43"/>
      <c r="EQG29" s="43"/>
      <c r="EQH29" s="43"/>
      <c r="EQI29" s="43"/>
      <c r="EQJ29" s="43"/>
      <c r="EQK29" s="43"/>
      <c r="EQL29" s="43"/>
      <c r="EQM29" s="43"/>
      <c r="EQN29" s="43"/>
      <c r="EQO29" s="43"/>
      <c r="EQP29" s="43"/>
      <c r="EQQ29" s="43"/>
      <c r="EQR29" s="43"/>
      <c r="EQS29" s="43"/>
      <c r="EQT29" s="43"/>
      <c r="EQU29" s="43"/>
      <c r="EQV29" s="43"/>
      <c r="EQW29" s="43"/>
      <c r="EQX29" s="43"/>
      <c r="EQY29" s="43"/>
      <c r="EQZ29" s="43"/>
      <c r="ERA29" s="43"/>
      <c r="ERB29" s="43"/>
      <c r="ERC29" s="43"/>
      <c r="ERD29" s="43"/>
      <c r="ERE29" s="43"/>
      <c r="ERF29" s="43"/>
      <c r="ERG29" s="43"/>
      <c r="ERH29" s="43"/>
      <c r="ERI29" s="43"/>
      <c r="ERJ29" s="43"/>
      <c r="ERK29" s="43"/>
      <c r="ERL29" s="43"/>
      <c r="ERM29" s="43"/>
      <c r="ERN29" s="43"/>
      <c r="ERO29" s="43"/>
      <c r="ERP29" s="43"/>
      <c r="ERQ29" s="43"/>
      <c r="ERR29" s="43"/>
      <c r="ERS29" s="43"/>
      <c r="ERT29" s="43"/>
      <c r="ERU29" s="43"/>
      <c r="ERV29" s="43"/>
      <c r="ERW29" s="43"/>
      <c r="ERX29" s="43"/>
      <c r="ERY29" s="43"/>
      <c r="ERZ29" s="43"/>
      <c r="ESA29" s="43"/>
      <c r="ESB29" s="43"/>
      <c r="ESC29" s="43"/>
      <c r="ESD29" s="43"/>
      <c r="ESE29" s="43"/>
      <c r="ESF29" s="43"/>
      <c r="ESG29" s="43"/>
      <c r="ESH29" s="43"/>
      <c r="ESI29" s="43"/>
      <c r="ESJ29" s="43"/>
      <c r="ESK29" s="43"/>
      <c r="ESL29" s="43"/>
      <c r="ESM29" s="43"/>
      <c r="ESN29" s="43"/>
      <c r="ESO29" s="43"/>
      <c r="ESP29" s="43"/>
      <c r="ESQ29" s="43"/>
      <c r="ESR29" s="43"/>
      <c r="ESS29" s="43"/>
      <c r="EST29" s="43"/>
      <c r="ESU29" s="43"/>
      <c r="ESV29" s="43"/>
      <c r="ESW29" s="43"/>
      <c r="ESX29" s="43"/>
      <c r="ESY29" s="43"/>
      <c r="ESZ29" s="43"/>
      <c r="ETA29" s="43"/>
      <c r="ETB29" s="43"/>
      <c r="ETC29" s="43"/>
      <c r="ETD29" s="43"/>
      <c r="ETE29" s="43"/>
      <c r="ETF29" s="43"/>
      <c r="ETG29" s="43"/>
      <c r="ETH29" s="43"/>
      <c r="ETI29" s="43"/>
      <c r="ETJ29" s="43"/>
      <c r="ETK29" s="43"/>
      <c r="ETL29" s="43"/>
      <c r="ETM29" s="43"/>
      <c r="ETN29" s="43"/>
      <c r="ETO29" s="43"/>
      <c r="ETP29" s="43"/>
      <c r="ETQ29" s="43"/>
      <c r="ETR29" s="43"/>
      <c r="ETS29" s="43"/>
      <c r="ETT29" s="43"/>
      <c r="ETU29" s="43"/>
      <c r="ETV29" s="43"/>
      <c r="ETW29" s="43"/>
      <c r="ETX29" s="43"/>
      <c r="ETY29" s="43"/>
      <c r="ETZ29" s="43"/>
      <c r="EUA29" s="43"/>
      <c r="EUB29" s="43"/>
      <c r="EUC29" s="43"/>
      <c r="EUD29" s="43"/>
      <c r="EUE29" s="43"/>
      <c r="EUF29" s="43"/>
      <c r="EUG29" s="43"/>
      <c r="EUH29" s="43"/>
      <c r="EUI29" s="43"/>
      <c r="EUJ29" s="43"/>
      <c r="EUK29" s="43"/>
      <c r="EUL29" s="43"/>
      <c r="EUM29" s="43"/>
      <c r="EUN29" s="43"/>
      <c r="EUO29" s="43"/>
      <c r="EUP29" s="43"/>
      <c r="EUQ29" s="43"/>
      <c r="EUR29" s="43"/>
      <c r="EUS29" s="43"/>
      <c r="EUT29" s="43"/>
      <c r="EUU29" s="43"/>
      <c r="EUV29" s="43"/>
      <c r="EUW29" s="43"/>
      <c r="EUX29" s="43"/>
      <c r="EUY29" s="43"/>
      <c r="EUZ29" s="43"/>
      <c r="EVA29" s="43"/>
      <c r="EVB29" s="43"/>
      <c r="EVC29" s="43"/>
      <c r="EVD29" s="43"/>
      <c r="EVE29" s="43"/>
      <c r="EVF29" s="43"/>
      <c r="EVG29" s="43"/>
      <c r="EVH29" s="43"/>
      <c r="EVI29" s="43"/>
      <c r="EVJ29" s="43"/>
      <c r="EVK29" s="43"/>
      <c r="EVL29" s="43"/>
      <c r="EVM29" s="43"/>
      <c r="EVN29" s="43"/>
      <c r="EVO29" s="43"/>
      <c r="EVP29" s="43"/>
      <c r="EVQ29" s="43"/>
      <c r="EVR29" s="43"/>
      <c r="EVS29" s="43"/>
      <c r="EVT29" s="43"/>
      <c r="EVU29" s="43"/>
      <c r="EVV29" s="43"/>
      <c r="EVW29" s="43"/>
      <c r="EVX29" s="43"/>
      <c r="EVY29" s="43"/>
      <c r="EVZ29" s="43"/>
      <c r="EWA29" s="43"/>
      <c r="EWB29" s="43"/>
      <c r="EWC29" s="43"/>
      <c r="EWD29" s="43"/>
      <c r="EWE29" s="43"/>
      <c r="EWF29" s="43"/>
      <c r="EWG29" s="43"/>
      <c r="EWH29" s="43"/>
      <c r="EWI29" s="43"/>
      <c r="EWJ29" s="43"/>
      <c r="EWK29" s="43"/>
      <c r="EWL29" s="43"/>
      <c r="EWM29" s="43"/>
      <c r="EWN29" s="43"/>
      <c r="EWO29" s="43"/>
      <c r="EWP29" s="43"/>
      <c r="EWQ29" s="43"/>
      <c r="EWR29" s="43"/>
      <c r="EWS29" s="43"/>
      <c r="EWT29" s="43"/>
      <c r="EWU29" s="43"/>
      <c r="EWV29" s="43"/>
      <c r="EWW29" s="43"/>
      <c r="EWX29" s="43"/>
      <c r="EWY29" s="43"/>
      <c r="EWZ29" s="43"/>
      <c r="EXA29" s="43"/>
      <c r="EXB29" s="43"/>
      <c r="EXC29" s="43"/>
      <c r="EXD29" s="43"/>
      <c r="EXE29" s="43"/>
      <c r="EXF29" s="43"/>
      <c r="EXG29" s="43"/>
      <c r="EXH29" s="43"/>
      <c r="EXI29" s="43"/>
      <c r="EXJ29" s="43"/>
      <c r="EXK29" s="43"/>
      <c r="EXL29" s="43"/>
      <c r="EXM29" s="43"/>
      <c r="EXN29" s="43"/>
      <c r="EXO29" s="43"/>
      <c r="EXP29" s="43"/>
      <c r="EXQ29" s="43"/>
      <c r="EXR29" s="43"/>
      <c r="EXS29" s="43"/>
      <c r="EXT29" s="43"/>
      <c r="EXU29" s="43"/>
      <c r="EXV29" s="43"/>
      <c r="EXW29" s="43"/>
      <c r="EXX29" s="43"/>
      <c r="EXY29" s="43"/>
      <c r="EXZ29" s="43"/>
      <c r="EYA29" s="43"/>
      <c r="EYB29" s="43"/>
      <c r="EYC29" s="43"/>
      <c r="EYD29" s="43"/>
      <c r="EYE29" s="43"/>
      <c r="EYF29" s="43"/>
      <c r="EYG29" s="43"/>
      <c r="EYH29" s="43"/>
      <c r="EYI29" s="43"/>
      <c r="EYJ29" s="43"/>
      <c r="EYK29" s="43"/>
      <c r="EYL29" s="43"/>
      <c r="EYM29" s="43"/>
      <c r="EYN29" s="43"/>
      <c r="EYO29" s="43"/>
      <c r="EYP29" s="43"/>
      <c r="EYQ29" s="43"/>
      <c r="EYR29" s="43"/>
      <c r="EYS29" s="43"/>
      <c r="EYT29" s="43"/>
      <c r="EYU29" s="43"/>
      <c r="EYV29" s="43"/>
      <c r="EYW29" s="43"/>
      <c r="EYX29" s="43"/>
      <c r="EYY29" s="43"/>
      <c r="EYZ29" s="43"/>
      <c r="EZA29" s="43"/>
      <c r="EZB29" s="43"/>
      <c r="EZC29" s="43"/>
      <c r="EZD29" s="43"/>
      <c r="EZE29" s="43"/>
      <c r="EZF29" s="43"/>
      <c r="EZG29" s="43"/>
      <c r="EZH29" s="43"/>
      <c r="EZI29" s="43"/>
      <c r="EZJ29" s="43"/>
      <c r="EZK29" s="43"/>
      <c r="EZL29" s="43"/>
      <c r="EZM29" s="43"/>
      <c r="EZN29" s="43"/>
      <c r="EZO29" s="43"/>
      <c r="EZP29" s="43"/>
      <c r="EZQ29" s="43"/>
      <c r="EZR29" s="43"/>
      <c r="EZS29" s="43"/>
      <c r="EZT29" s="43"/>
      <c r="EZU29" s="43"/>
      <c r="EZV29" s="43"/>
      <c r="EZW29" s="43"/>
      <c r="EZX29" s="43"/>
      <c r="EZY29" s="43"/>
      <c r="EZZ29" s="43"/>
      <c r="FAA29" s="43"/>
      <c r="FAB29" s="43"/>
      <c r="FAC29" s="43"/>
      <c r="FAD29" s="43"/>
      <c r="FAE29" s="43"/>
      <c r="FAF29" s="43"/>
      <c r="FAG29" s="43"/>
      <c r="FAH29" s="43"/>
      <c r="FAI29" s="43"/>
      <c r="FAJ29" s="43"/>
      <c r="FAK29" s="43"/>
      <c r="FAL29" s="43"/>
      <c r="FAM29" s="43"/>
      <c r="FAN29" s="43"/>
      <c r="FAO29" s="43"/>
      <c r="FAP29" s="43"/>
      <c r="FAQ29" s="43"/>
      <c r="FAR29" s="43"/>
      <c r="FAS29" s="43"/>
      <c r="FAT29" s="43"/>
      <c r="FAU29" s="43"/>
      <c r="FAV29" s="43"/>
      <c r="FAW29" s="43"/>
      <c r="FAX29" s="43"/>
      <c r="FAY29" s="43"/>
      <c r="FAZ29" s="43"/>
      <c r="FBA29" s="43"/>
      <c r="FBB29" s="43"/>
      <c r="FBC29" s="43"/>
      <c r="FBD29" s="43"/>
      <c r="FBE29" s="43"/>
      <c r="FBF29" s="43"/>
      <c r="FBG29" s="43"/>
      <c r="FBH29" s="43"/>
      <c r="FBI29" s="43"/>
      <c r="FBJ29" s="43"/>
      <c r="FBK29" s="43"/>
      <c r="FBL29" s="43"/>
      <c r="FBM29" s="43"/>
      <c r="FBN29" s="43"/>
      <c r="FBO29" s="43"/>
      <c r="FBP29" s="43"/>
      <c r="FBQ29" s="43"/>
      <c r="FBR29" s="43"/>
      <c r="FBS29" s="43"/>
      <c r="FBT29" s="43"/>
      <c r="FBU29" s="43"/>
      <c r="FBV29" s="43"/>
      <c r="FBW29" s="43"/>
      <c r="FBX29" s="43"/>
      <c r="FBY29" s="43"/>
      <c r="FBZ29" s="43"/>
      <c r="FCA29" s="43"/>
      <c r="FCB29" s="43"/>
      <c r="FCC29" s="43"/>
      <c r="FCD29" s="43"/>
      <c r="FCE29" s="43"/>
      <c r="FCF29" s="43"/>
      <c r="FCG29" s="43"/>
      <c r="FCH29" s="43"/>
      <c r="FCI29" s="43"/>
      <c r="FCJ29" s="43"/>
      <c r="FCK29" s="43"/>
      <c r="FCL29" s="43"/>
      <c r="FCM29" s="43"/>
      <c r="FCN29" s="43"/>
      <c r="FCO29" s="43"/>
      <c r="FCP29" s="43"/>
      <c r="FCQ29" s="43"/>
      <c r="FCR29" s="43"/>
      <c r="FCS29" s="43"/>
      <c r="FCT29" s="43"/>
      <c r="FCU29" s="43"/>
      <c r="FCV29" s="43"/>
      <c r="FCW29" s="43"/>
      <c r="FCX29" s="43"/>
      <c r="FCY29" s="43"/>
      <c r="FCZ29" s="43"/>
      <c r="FDA29" s="43"/>
      <c r="FDB29" s="43"/>
      <c r="FDC29" s="43"/>
      <c r="FDD29" s="43"/>
      <c r="FDE29" s="43"/>
      <c r="FDF29" s="43"/>
      <c r="FDG29" s="43"/>
      <c r="FDH29" s="43"/>
      <c r="FDI29" s="43"/>
      <c r="FDJ29" s="43"/>
      <c r="FDK29" s="43"/>
      <c r="FDL29" s="43"/>
      <c r="FDM29" s="43"/>
      <c r="FDN29" s="43"/>
      <c r="FDO29" s="43"/>
      <c r="FDP29" s="43"/>
      <c r="FDQ29" s="43"/>
      <c r="FDR29" s="43"/>
      <c r="FDS29" s="43"/>
      <c r="FDT29" s="43"/>
      <c r="FDU29" s="43"/>
      <c r="FDV29" s="43"/>
      <c r="FDW29" s="43"/>
      <c r="FDX29" s="43"/>
      <c r="FDY29" s="43"/>
      <c r="FDZ29" s="43"/>
      <c r="FEA29" s="43"/>
      <c r="FEB29" s="43"/>
      <c r="FEC29" s="43"/>
      <c r="FED29" s="43"/>
      <c r="FEE29" s="43"/>
      <c r="FEF29" s="43"/>
      <c r="FEG29" s="43"/>
      <c r="FEH29" s="43"/>
      <c r="FEI29" s="43"/>
      <c r="FEJ29" s="43"/>
      <c r="FEK29" s="43"/>
      <c r="FEL29" s="43"/>
      <c r="FEM29" s="43"/>
      <c r="FEN29" s="43"/>
      <c r="FEO29" s="43"/>
      <c r="FEP29" s="43"/>
      <c r="FEQ29" s="43"/>
      <c r="FER29" s="43"/>
      <c r="FES29" s="43"/>
      <c r="FET29" s="43"/>
      <c r="FEU29" s="43"/>
      <c r="FEV29" s="43"/>
      <c r="FEW29" s="43"/>
      <c r="FEX29" s="43"/>
      <c r="FEY29" s="43"/>
      <c r="FEZ29" s="43"/>
      <c r="FFA29" s="43"/>
      <c r="FFB29" s="43"/>
      <c r="FFC29" s="43"/>
      <c r="FFD29" s="43"/>
      <c r="FFE29" s="43"/>
      <c r="FFF29" s="43"/>
      <c r="FFG29" s="43"/>
      <c r="FFH29" s="43"/>
      <c r="FFI29" s="43"/>
      <c r="FFJ29" s="43"/>
      <c r="FFK29" s="43"/>
      <c r="FFL29" s="43"/>
      <c r="FFM29" s="43"/>
      <c r="FFN29" s="43"/>
      <c r="FFO29" s="43"/>
      <c r="FFP29" s="43"/>
      <c r="FFQ29" s="43"/>
      <c r="FFR29" s="43"/>
      <c r="FFS29" s="43"/>
      <c r="FFT29" s="43"/>
      <c r="FFU29" s="43"/>
      <c r="FFV29" s="43"/>
      <c r="FFW29" s="43"/>
      <c r="FFX29" s="43"/>
      <c r="FFY29" s="43"/>
      <c r="FFZ29" s="43"/>
      <c r="FGA29" s="43"/>
      <c r="FGB29" s="43"/>
      <c r="FGC29" s="43"/>
      <c r="FGD29" s="43"/>
      <c r="FGE29" s="43"/>
      <c r="FGF29" s="43"/>
      <c r="FGG29" s="43"/>
      <c r="FGH29" s="43"/>
      <c r="FGI29" s="43"/>
      <c r="FGJ29" s="43"/>
      <c r="FGK29" s="43"/>
      <c r="FGL29" s="43"/>
      <c r="FGM29" s="43"/>
      <c r="FGN29" s="43"/>
      <c r="FGO29" s="43"/>
      <c r="FGP29" s="43"/>
      <c r="FGQ29" s="43"/>
      <c r="FGR29" s="43"/>
      <c r="FGS29" s="43"/>
      <c r="FGT29" s="43"/>
      <c r="FGU29" s="43"/>
      <c r="FGV29" s="43"/>
      <c r="FGW29" s="43"/>
      <c r="FGX29" s="43"/>
      <c r="FGY29" s="43"/>
      <c r="FGZ29" s="43"/>
      <c r="FHA29" s="43"/>
      <c r="FHB29" s="43"/>
      <c r="FHC29" s="43"/>
      <c r="FHD29" s="43"/>
      <c r="FHE29" s="43"/>
      <c r="FHF29" s="43"/>
      <c r="FHG29" s="43"/>
      <c r="FHH29" s="43"/>
      <c r="FHI29" s="43"/>
      <c r="FHJ29" s="43"/>
      <c r="FHK29" s="43"/>
      <c r="FHL29" s="43"/>
      <c r="FHM29" s="43"/>
      <c r="FHN29" s="43"/>
      <c r="FHO29" s="43"/>
      <c r="FHP29" s="43"/>
      <c r="FHQ29" s="43"/>
      <c r="FHR29" s="43"/>
      <c r="FHS29" s="43"/>
      <c r="FHT29" s="43"/>
      <c r="FHU29" s="43"/>
      <c r="FHV29" s="43"/>
      <c r="FHW29" s="43"/>
      <c r="FHX29" s="43"/>
      <c r="FHY29" s="43"/>
      <c r="FHZ29" s="43"/>
      <c r="FIA29" s="43"/>
      <c r="FIB29" s="43"/>
      <c r="FIC29" s="43"/>
      <c r="FID29" s="43"/>
      <c r="FIE29" s="43"/>
      <c r="FIF29" s="43"/>
      <c r="FIG29" s="43"/>
      <c r="FIH29" s="43"/>
      <c r="FII29" s="43"/>
      <c r="FIJ29" s="43"/>
      <c r="FIK29" s="43"/>
      <c r="FIL29" s="43"/>
      <c r="FIM29" s="43"/>
      <c r="FIN29" s="43"/>
      <c r="FIO29" s="43"/>
      <c r="FIP29" s="43"/>
      <c r="FIQ29" s="43"/>
      <c r="FIR29" s="43"/>
      <c r="FIS29" s="43"/>
      <c r="FIT29" s="43"/>
      <c r="FIU29" s="43"/>
      <c r="FIV29" s="43"/>
      <c r="FIW29" s="43"/>
      <c r="FIX29" s="43"/>
      <c r="FIY29" s="43"/>
      <c r="FIZ29" s="43"/>
      <c r="FJA29" s="43"/>
      <c r="FJB29" s="43"/>
      <c r="FJC29" s="43"/>
      <c r="FJD29" s="43"/>
      <c r="FJE29" s="43"/>
      <c r="FJF29" s="43"/>
      <c r="FJG29" s="43"/>
      <c r="FJH29" s="43"/>
      <c r="FJI29" s="43"/>
      <c r="FJJ29" s="43"/>
      <c r="FJK29" s="43"/>
      <c r="FJL29" s="43"/>
      <c r="FJM29" s="43"/>
      <c r="FJN29" s="43"/>
      <c r="FJO29" s="43"/>
      <c r="FJP29" s="43"/>
      <c r="FJQ29" s="43"/>
      <c r="FJR29" s="43"/>
      <c r="FJS29" s="43"/>
      <c r="FJT29" s="43"/>
      <c r="FJU29" s="43"/>
      <c r="FJV29" s="43"/>
      <c r="FJW29" s="43"/>
      <c r="FJX29" s="43"/>
      <c r="FJY29" s="43"/>
      <c r="FJZ29" s="43"/>
      <c r="FKA29" s="43"/>
      <c r="FKB29" s="43"/>
      <c r="FKC29" s="43"/>
      <c r="FKD29" s="43"/>
      <c r="FKE29" s="43"/>
      <c r="FKF29" s="43"/>
      <c r="FKG29" s="43"/>
      <c r="FKH29" s="43"/>
      <c r="FKI29" s="43"/>
      <c r="FKJ29" s="43"/>
      <c r="FKK29" s="43"/>
      <c r="FKL29" s="43"/>
      <c r="FKM29" s="43"/>
      <c r="FKN29" s="43"/>
      <c r="FKO29" s="43"/>
      <c r="FKP29" s="43"/>
      <c r="FKQ29" s="43"/>
      <c r="FKR29" s="43"/>
      <c r="FKS29" s="43"/>
      <c r="FKT29" s="43"/>
      <c r="FKU29" s="43"/>
      <c r="FKV29" s="43"/>
      <c r="FKW29" s="43"/>
      <c r="FKX29" s="43"/>
      <c r="FKY29" s="43"/>
      <c r="FKZ29" s="43"/>
      <c r="FLA29" s="43"/>
      <c r="FLB29" s="43"/>
      <c r="FLC29" s="43"/>
      <c r="FLD29" s="43"/>
      <c r="FLE29" s="43"/>
      <c r="FLF29" s="43"/>
      <c r="FLG29" s="43"/>
      <c r="FLH29" s="43"/>
      <c r="FLI29" s="43"/>
      <c r="FLJ29" s="43"/>
      <c r="FLK29" s="43"/>
      <c r="FLL29" s="43"/>
      <c r="FLM29" s="43"/>
      <c r="FLN29" s="43"/>
      <c r="FLO29" s="43"/>
      <c r="FLP29" s="43"/>
      <c r="FLQ29" s="43"/>
      <c r="FLR29" s="43"/>
      <c r="FLS29" s="43"/>
      <c r="FLT29" s="43"/>
      <c r="FLU29" s="43"/>
      <c r="FLV29" s="43"/>
      <c r="FLW29" s="43"/>
      <c r="FLX29" s="43"/>
      <c r="FLY29" s="43"/>
      <c r="FLZ29" s="43"/>
      <c r="FMA29" s="43"/>
      <c r="FMB29" s="43"/>
      <c r="FMC29" s="43"/>
      <c r="FMD29" s="43"/>
      <c r="FME29" s="43"/>
      <c r="FMF29" s="43"/>
      <c r="FMG29" s="43"/>
      <c r="FMH29" s="43"/>
      <c r="FMI29" s="43"/>
      <c r="FMJ29" s="43"/>
      <c r="FMK29" s="43"/>
      <c r="FML29" s="43"/>
      <c r="FMM29" s="43"/>
      <c r="FMN29" s="43"/>
      <c r="FMO29" s="43"/>
      <c r="FMP29" s="43"/>
      <c r="FMQ29" s="43"/>
      <c r="FMR29" s="43"/>
      <c r="FMS29" s="43"/>
      <c r="FMT29" s="43"/>
      <c r="FMU29" s="43"/>
      <c r="FMV29" s="43"/>
      <c r="FMW29" s="43"/>
      <c r="FMX29" s="43"/>
      <c r="FMY29" s="43"/>
      <c r="FMZ29" s="43"/>
      <c r="FNA29" s="43"/>
      <c r="FNB29" s="43"/>
      <c r="FNC29" s="43"/>
      <c r="FND29" s="43"/>
      <c r="FNE29" s="43"/>
      <c r="FNF29" s="43"/>
      <c r="FNG29" s="43"/>
      <c r="FNH29" s="43"/>
      <c r="FNI29" s="43"/>
      <c r="FNJ29" s="43"/>
      <c r="FNK29" s="43"/>
      <c r="FNL29" s="43"/>
      <c r="FNM29" s="43"/>
      <c r="FNN29" s="43"/>
      <c r="FNO29" s="43"/>
      <c r="FNP29" s="43"/>
      <c r="FNQ29" s="43"/>
      <c r="FNR29" s="43"/>
      <c r="FNS29" s="43"/>
      <c r="FNT29" s="43"/>
      <c r="FNU29" s="43"/>
      <c r="FNV29" s="43"/>
      <c r="FNW29" s="43"/>
      <c r="FNX29" s="43"/>
      <c r="FNY29" s="43"/>
      <c r="FNZ29" s="43"/>
      <c r="FOA29" s="43"/>
      <c r="FOB29" s="43"/>
      <c r="FOC29" s="43"/>
      <c r="FOD29" s="43"/>
      <c r="FOE29" s="43"/>
      <c r="FOF29" s="43"/>
      <c r="FOG29" s="43"/>
      <c r="FOH29" s="43"/>
      <c r="FOI29" s="43"/>
      <c r="FOJ29" s="43"/>
      <c r="FOK29" s="43"/>
      <c r="FOL29" s="43"/>
      <c r="FOM29" s="43"/>
      <c r="FON29" s="43"/>
      <c r="FOO29" s="43"/>
      <c r="FOP29" s="43"/>
      <c r="FOQ29" s="43"/>
      <c r="FOR29" s="43"/>
      <c r="FOS29" s="43"/>
      <c r="FOT29" s="43"/>
      <c r="FOU29" s="43"/>
      <c r="FOV29" s="43"/>
      <c r="FOW29" s="43"/>
      <c r="FOX29" s="43"/>
      <c r="FOY29" s="43"/>
      <c r="FOZ29" s="43"/>
      <c r="FPA29" s="43"/>
      <c r="FPB29" s="43"/>
      <c r="FPC29" s="43"/>
      <c r="FPD29" s="43"/>
      <c r="FPE29" s="43"/>
      <c r="FPF29" s="43"/>
      <c r="FPG29" s="43"/>
      <c r="FPH29" s="43"/>
      <c r="FPI29" s="43"/>
      <c r="FPJ29" s="43"/>
      <c r="FPK29" s="43"/>
      <c r="FPL29" s="43"/>
      <c r="FPM29" s="43"/>
      <c r="FPN29" s="43"/>
      <c r="FPO29" s="43"/>
      <c r="FPP29" s="43"/>
      <c r="FPQ29" s="43"/>
      <c r="FPR29" s="43"/>
      <c r="FPS29" s="43"/>
      <c r="FPT29" s="43"/>
      <c r="FPU29" s="43"/>
      <c r="FPV29" s="43"/>
      <c r="FPW29" s="43"/>
      <c r="FPX29" s="43"/>
      <c r="FPY29" s="43"/>
      <c r="FPZ29" s="43"/>
      <c r="FQA29" s="43"/>
      <c r="FQB29" s="43"/>
      <c r="FQC29" s="43"/>
      <c r="FQD29" s="43"/>
      <c r="FQE29" s="43"/>
      <c r="FQF29" s="43"/>
      <c r="FQG29" s="43"/>
      <c r="FQH29" s="43"/>
      <c r="FQI29" s="43"/>
      <c r="FQJ29" s="43"/>
      <c r="FQK29" s="43"/>
      <c r="FQL29" s="43"/>
      <c r="FQM29" s="43"/>
      <c r="FQN29" s="43"/>
      <c r="FQO29" s="43"/>
      <c r="FQP29" s="43"/>
      <c r="FQQ29" s="43"/>
      <c r="FQR29" s="43"/>
      <c r="FQS29" s="43"/>
      <c r="FQT29" s="43"/>
      <c r="FQU29" s="43"/>
      <c r="FQV29" s="43"/>
      <c r="FQW29" s="43"/>
      <c r="FQX29" s="43"/>
      <c r="FQY29" s="43"/>
      <c r="FQZ29" s="43"/>
      <c r="FRA29" s="43"/>
      <c r="FRB29" s="43"/>
      <c r="FRC29" s="43"/>
      <c r="FRD29" s="43"/>
      <c r="FRE29" s="43"/>
      <c r="FRF29" s="43"/>
      <c r="FRG29" s="43"/>
      <c r="FRH29" s="43"/>
      <c r="FRI29" s="43"/>
      <c r="FRJ29" s="43"/>
      <c r="FRK29" s="43"/>
      <c r="FRL29" s="43"/>
      <c r="FRM29" s="43"/>
      <c r="FRN29" s="43"/>
      <c r="FRO29" s="43"/>
      <c r="FRP29" s="43"/>
      <c r="FRQ29" s="43"/>
      <c r="FRR29" s="43"/>
      <c r="FRS29" s="43"/>
      <c r="FRT29" s="43"/>
      <c r="FRU29" s="43"/>
      <c r="FRV29" s="43"/>
      <c r="FRW29" s="43"/>
      <c r="FRX29" s="43"/>
      <c r="FRY29" s="43"/>
      <c r="FRZ29" s="43"/>
      <c r="FSA29" s="43"/>
      <c r="FSB29" s="43"/>
      <c r="FSC29" s="43"/>
      <c r="FSD29" s="43"/>
      <c r="FSE29" s="43"/>
      <c r="FSF29" s="43"/>
      <c r="FSG29" s="43"/>
      <c r="FSH29" s="43"/>
      <c r="FSI29" s="43"/>
      <c r="FSJ29" s="43"/>
      <c r="FSK29" s="43"/>
      <c r="FSL29" s="43"/>
      <c r="FSM29" s="43"/>
      <c r="FSN29" s="43"/>
      <c r="FSO29" s="43"/>
      <c r="FSP29" s="43"/>
      <c r="FSQ29" s="43"/>
      <c r="FSR29" s="43"/>
      <c r="FSS29" s="43"/>
      <c r="FST29" s="43"/>
      <c r="FSU29" s="43"/>
      <c r="FSV29" s="43"/>
      <c r="FSW29" s="43"/>
      <c r="FSX29" s="43"/>
      <c r="FSY29" s="43"/>
      <c r="FSZ29" s="43"/>
      <c r="FTA29" s="43"/>
      <c r="FTB29" s="43"/>
      <c r="FTC29" s="43"/>
      <c r="FTD29" s="43"/>
      <c r="FTE29" s="43"/>
      <c r="FTF29" s="43"/>
      <c r="FTG29" s="43"/>
      <c r="FTH29" s="43"/>
      <c r="FTI29" s="43"/>
      <c r="FTJ29" s="43"/>
      <c r="FTK29" s="43"/>
      <c r="FTL29" s="43"/>
      <c r="FTM29" s="43"/>
      <c r="FTN29" s="43"/>
      <c r="FTO29" s="43"/>
      <c r="FTP29" s="43"/>
      <c r="FTQ29" s="43"/>
      <c r="FTR29" s="43"/>
      <c r="FTS29" s="43"/>
      <c r="FTT29" s="43"/>
      <c r="FTU29" s="43"/>
      <c r="FTV29" s="43"/>
      <c r="FTW29" s="43"/>
      <c r="FTX29" s="43"/>
      <c r="FTY29" s="43"/>
      <c r="FTZ29" s="43"/>
      <c r="FUA29" s="43"/>
      <c r="FUB29" s="43"/>
      <c r="FUC29" s="43"/>
      <c r="FUD29" s="43"/>
      <c r="FUE29" s="43"/>
      <c r="FUF29" s="43"/>
      <c r="FUG29" s="43"/>
      <c r="FUH29" s="43"/>
      <c r="FUI29" s="43"/>
      <c r="FUJ29" s="43"/>
      <c r="FUK29" s="43"/>
      <c r="FUL29" s="43"/>
      <c r="FUM29" s="43"/>
      <c r="FUN29" s="43"/>
      <c r="FUO29" s="43"/>
      <c r="FUP29" s="43"/>
      <c r="FUQ29" s="43"/>
      <c r="FUR29" s="43"/>
      <c r="FUS29" s="43"/>
      <c r="FUT29" s="43"/>
      <c r="FUU29" s="43"/>
      <c r="FUV29" s="43"/>
      <c r="FUW29" s="43"/>
      <c r="FUX29" s="43"/>
      <c r="FUY29" s="43"/>
      <c r="FUZ29" s="43"/>
      <c r="FVA29" s="43"/>
      <c r="FVB29" s="43"/>
      <c r="FVC29" s="43"/>
      <c r="FVD29" s="43"/>
      <c r="FVE29" s="43"/>
      <c r="FVF29" s="43"/>
      <c r="FVG29" s="43"/>
      <c r="FVH29" s="43"/>
      <c r="FVI29" s="43"/>
      <c r="FVJ29" s="43"/>
      <c r="FVK29" s="43"/>
      <c r="FVL29" s="43"/>
      <c r="FVM29" s="43"/>
      <c r="FVN29" s="43"/>
      <c r="FVO29" s="43"/>
      <c r="FVP29" s="43"/>
      <c r="FVQ29" s="43"/>
      <c r="FVR29" s="43"/>
      <c r="FVS29" s="43"/>
      <c r="FVT29" s="43"/>
      <c r="FVU29" s="43"/>
      <c r="FVV29" s="43"/>
      <c r="FVW29" s="43"/>
      <c r="FVX29" s="43"/>
      <c r="FVY29" s="43"/>
      <c r="FVZ29" s="43"/>
      <c r="FWA29" s="43"/>
      <c r="FWB29" s="43"/>
      <c r="FWC29" s="43"/>
      <c r="FWD29" s="43"/>
      <c r="FWE29" s="43"/>
      <c r="FWF29" s="43"/>
      <c r="FWG29" s="43"/>
      <c r="FWH29" s="43"/>
      <c r="FWI29" s="43"/>
      <c r="FWJ29" s="43"/>
      <c r="FWK29" s="43"/>
      <c r="FWL29" s="43"/>
      <c r="FWM29" s="43"/>
      <c r="FWN29" s="43"/>
      <c r="FWO29" s="43"/>
      <c r="FWP29" s="43"/>
      <c r="FWQ29" s="43"/>
      <c r="FWR29" s="43"/>
      <c r="FWS29" s="43"/>
      <c r="FWT29" s="43"/>
      <c r="FWU29" s="43"/>
      <c r="FWV29" s="43"/>
      <c r="FWW29" s="43"/>
      <c r="FWX29" s="43"/>
      <c r="FWY29" s="43"/>
      <c r="FWZ29" s="43"/>
      <c r="FXA29" s="43"/>
      <c r="FXB29" s="43"/>
      <c r="FXC29" s="43"/>
      <c r="FXD29" s="43"/>
      <c r="FXE29" s="43"/>
      <c r="FXF29" s="43"/>
      <c r="FXG29" s="43"/>
      <c r="FXH29" s="43"/>
      <c r="FXI29" s="43"/>
      <c r="FXJ29" s="43"/>
      <c r="FXK29" s="43"/>
      <c r="FXL29" s="43"/>
      <c r="FXM29" s="43"/>
      <c r="FXN29" s="43"/>
      <c r="FXO29" s="43"/>
      <c r="FXP29" s="43"/>
      <c r="FXQ29" s="43"/>
      <c r="FXR29" s="43"/>
      <c r="FXS29" s="43"/>
      <c r="FXT29" s="43"/>
      <c r="FXU29" s="43"/>
      <c r="FXV29" s="43"/>
      <c r="FXW29" s="43"/>
      <c r="FXX29" s="43"/>
      <c r="FXY29" s="43"/>
      <c r="FXZ29" s="43"/>
      <c r="FYA29" s="43"/>
      <c r="FYB29" s="43"/>
      <c r="FYC29" s="43"/>
      <c r="FYD29" s="43"/>
      <c r="FYE29" s="43"/>
      <c r="FYF29" s="43"/>
      <c r="FYG29" s="43"/>
      <c r="FYH29" s="43"/>
      <c r="FYI29" s="43"/>
      <c r="FYJ29" s="43"/>
      <c r="FYK29" s="43"/>
      <c r="FYL29" s="43"/>
      <c r="FYM29" s="43"/>
      <c r="FYN29" s="43"/>
      <c r="FYO29" s="43"/>
      <c r="FYP29" s="43"/>
      <c r="FYQ29" s="43"/>
      <c r="FYR29" s="43"/>
      <c r="FYS29" s="43"/>
      <c r="FYT29" s="43"/>
      <c r="FYU29" s="43"/>
      <c r="FYV29" s="43"/>
      <c r="FYW29" s="43"/>
      <c r="FYX29" s="43"/>
      <c r="FYY29" s="43"/>
      <c r="FYZ29" s="43"/>
      <c r="FZA29" s="43"/>
      <c r="FZB29" s="43"/>
      <c r="FZC29" s="43"/>
      <c r="FZD29" s="43"/>
      <c r="FZE29" s="43"/>
      <c r="FZF29" s="43"/>
      <c r="FZG29" s="43"/>
      <c r="FZH29" s="43"/>
      <c r="FZI29" s="43"/>
      <c r="FZJ29" s="43"/>
      <c r="FZK29" s="43"/>
      <c r="FZL29" s="43"/>
      <c r="FZM29" s="43"/>
      <c r="FZN29" s="43"/>
      <c r="FZO29" s="43"/>
      <c r="FZP29" s="43"/>
      <c r="FZQ29" s="43"/>
      <c r="FZR29" s="43"/>
      <c r="FZS29" s="43"/>
      <c r="FZT29" s="43"/>
      <c r="FZU29" s="43"/>
      <c r="FZV29" s="43"/>
      <c r="FZW29" s="43"/>
      <c r="FZX29" s="43"/>
      <c r="FZY29" s="43"/>
      <c r="FZZ29" s="43"/>
      <c r="GAA29" s="43"/>
      <c r="GAB29" s="43"/>
      <c r="GAC29" s="43"/>
      <c r="GAD29" s="43"/>
      <c r="GAE29" s="43"/>
      <c r="GAF29" s="43"/>
      <c r="GAG29" s="43"/>
      <c r="GAH29" s="43"/>
      <c r="GAI29" s="43"/>
      <c r="GAJ29" s="43"/>
      <c r="GAK29" s="43"/>
      <c r="GAL29" s="43"/>
      <c r="GAM29" s="43"/>
      <c r="GAN29" s="43"/>
      <c r="GAO29" s="43"/>
      <c r="GAP29" s="43"/>
      <c r="GAQ29" s="43"/>
      <c r="GAR29" s="43"/>
      <c r="GAS29" s="43"/>
      <c r="GAT29" s="43"/>
      <c r="GAU29" s="43"/>
      <c r="GAV29" s="43"/>
      <c r="GAW29" s="43"/>
      <c r="GAX29" s="43"/>
      <c r="GAY29" s="43"/>
      <c r="GAZ29" s="43"/>
      <c r="GBA29" s="43"/>
      <c r="GBB29" s="43"/>
      <c r="GBC29" s="43"/>
      <c r="GBD29" s="43"/>
      <c r="GBE29" s="43"/>
      <c r="GBF29" s="43"/>
      <c r="GBG29" s="43"/>
      <c r="GBH29" s="43"/>
      <c r="GBI29" s="43"/>
      <c r="GBJ29" s="43"/>
      <c r="GBK29" s="43"/>
      <c r="GBL29" s="43"/>
      <c r="GBM29" s="43"/>
      <c r="GBN29" s="43"/>
      <c r="GBO29" s="43"/>
      <c r="GBP29" s="43"/>
      <c r="GBQ29" s="43"/>
      <c r="GBR29" s="43"/>
      <c r="GBS29" s="43"/>
      <c r="GBT29" s="43"/>
      <c r="GBU29" s="43"/>
      <c r="GBV29" s="43"/>
      <c r="GBW29" s="43"/>
      <c r="GBX29" s="43"/>
      <c r="GBY29" s="43"/>
      <c r="GBZ29" s="43"/>
      <c r="GCA29" s="43"/>
      <c r="GCB29" s="43"/>
      <c r="GCC29" s="43"/>
      <c r="GCD29" s="43"/>
      <c r="GCE29" s="43"/>
      <c r="GCF29" s="43"/>
      <c r="GCG29" s="43"/>
      <c r="GCH29" s="43"/>
      <c r="GCI29" s="43"/>
      <c r="GCJ29" s="43"/>
      <c r="GCK29" s="43"/>
      <c r="GCL29" s="43"/>
      <c r="GCM29" s="43"/>
      <c r="GCN29" s="43"/>
      <c r="GCO29" s="43"/>
      <c r="GCP29" s="43"/>
      <c r="GCQ29" s="43"/>
      <c r="GCR29" s="43"/>
      <c r="GCS29" s="43"/>
      <c r="GCT29" s="43"/>
      <c r="GCU29" s="43"/>
      <c r="GCV29" s="43"/>
      <c r="GCW29" s="43"/>
      <c r="GCX29" s="43"/>
      <c r="GCY29" s="43"/>
      <c r="GCZ29" s="43"/>
      <c r="GDA29" s="43"/>
      <c r="GDB29" s="43"/>
      <c r="GDC29" s="43"/>
      <c r="GDD29" s="43"/>
      <c r="GDE29" s="43"/>
      <c r="GDF29" s="43"/>
      <c r="GDG29" s="43"/>
      <c r="GDH29" s="43"/>
      <c r="GDI29" s="43"/>
      <c r="GDJ29" s="43"/>
      <c r="GDK29" s="43"/>
      <c r="GDL29" s="43"/>
      <c r="GDM29" s="43"/>
      <c r="GDN29" s="43"/>
      <c r="GDO29" s="43"/>
      <c r="GDP29" s="43"/>
      <c r="GDQ29" s="43"/>
      <c r="GDR29" s="43"/>
      <c r="GDS29" s="43"/>
      <c r="GDT29" s="43"/>
      <c r="GDU29" s="43"/>
      <c r="GDV29" s="43"/>
      <c r="GDW29" s="43"/>
      <c r="GDX29" s="43"/>
      <c r="GDY29" s="43"/>
      <c r="GDZ29" s="43"/>
      <c r="GEA29" s="43"/>
      <c r="GEB29" s="43"/>
      <c r="GEC29" s="43"/>
      <c r="GED29" s="43"/>
      <c r="GEE29" s="43"/>
      <c r="GEF29" s="43"/>
      <c r="GEG29" s="43"/>
      <c r="GEH29" s="43"/>
      <c r="GEI29" s="43"/>
      <c r="GEJ29" s="43"/>
      <c r="GEK29" s="43"/>
      <c r="GEL29" s="43"/>
      <c r="GEM29" s="43"/>
      <c r="GEN29" s="43"/>
      <c r="GEO29" s="43"/>
      <c r="GEP29" s="43"/>
      <c r="GEQ29" s="43"/>
      <c r="GER29" s="43"/>
      <c r="GES29" s="43"/>
      <c r="GET29" s="43"/>
      <c r="GEU29" s="43"/>
      <c r="GEV29" s="43"/>
      <c r="GEW29" s="43"/>
      <c r="GEX29" s="43"/>
      <c r="GEY29" s="43"/>
      <c r="GEZ29" s="43"/>
      <c r="GFA29" s="43"/>
      <c r="GFB29" s="43"/>
      <c r="GFC29" s="43"/>
      <c r="GFD29" s="43"/>
      <c r="GFE29" s="43"/>
      <c r="GFF29" s="43"/>
      <c r="GFG29" s="43"/>
      <c r="GFH29" s="43"/>
      <c r="GFI29" s="43"/>
      <c r="GFJ29" s="43"/>
      <c r="GFK29" s="43"/>
      <c r="GFL29" s="43"/>
      <c r="GFM29" s="43"/>
      <c r="GFN29" s="43"/>
      <c r="GFO29" s="43"/>
      <c r="GFP29" s="43"/>
      <c r="GFQ29" s="43"/>
      <c r="GFR29" s="43"/>
      <c r="GFS29" s="43"/>
      <c r="GFT29" s="43"/>
      <c r="GFU29" s="43"/>
      <c r="GFV29" s="43"/>
      <c r="GFW29" s="43"/>
      <c r="GFX29" s="43"/>
      <c r="GFY29" s="43"/>
      <c r="GFZ29" s="43"/>
      <c r="GGA29" s="43"/>
      <c r="GGB29" s="43"/>
      <c r="GGC29" s="43"/>
      <c r="GGD29" s="43"/>
      <c r="GGE29" s="43"/>
      <c r="GGF29" s="43"/>
      <c r="GGG29" s="43"/>
      <c r="GGH29" s="43"/>
      <c r="GGI29" s="43"/>
      <c r="GGJ29" s="43"/>
      <c r="GGK29" s="43"/>
      <c r="GGL29" s="43"/>
      <c r="GGM29" s="43"/>
      <c r="GGN29" s="43"/>
      <c r="GGO29" s="43"/>
      <c r="GGP29" s="43"/>
      <c r="GGQ29" s="43"/>
      <c r="GGR29" s="43"/>
      <c r="GGS29" s="43"/>
      <c r="GGT29" s="43"/>
      <c r="GGU29" s="43"/>
      <c r="GGV29" s="43"/>
      <c r="GGW29" s="43"/>
      <c r="GGX29" s="43"/>
      <c r="GGY29" s="43"/>
      <c r="GGZ29" s="43"/>
      <c r="GHA29" s="43"/>
      <c r="GHB29" s="43"/>
      <c r="GHC29" s="43"/>
      <c r="GHD29" s="43"/>
      <c r="GHE29" s="43"/>
      <c r="GHF29" s="43"/>
      <c r="GHG29" s="43"/>
      <c r="GHH29" s="43"/>
      <c r="GHI29" s="43"/>
      <c r="GHJ29" s="43"/>
      <c r="GHK29" s="43"/>
      <c r="GHL29" s="43"/>
      <c r="GHM29" s="43"/>
      <c r="GHN29" s="43"/>
      <c r="GHO29" s="43"/>
      <c r="GHP29" s="43"/>
      <c r="GHQ29" s="43"/>
      <c r="GHR29" s="43"/>
      <c r="GHS29" s="43"/>
      <c r="GHT29" s="43"/>
      <c r="GHU29" s="43"/>
      <c r="GHV29" s="43"/>
      <c r="GHW29" s="43"/>
      <c r="GHX29" s="43"/>
      <c r="GHY29" s="43"/>
      <c r="GHZ29" s="43"/>
      <c r="GIA29" s="43"/>
      <c r="GIB29" s="43"/>
      <c r="GIC29" s="43"/>
      <c r="GID29" s="43"/>
      <c r="GIE29" s="43"/>
      <c r="GIF29" s="43"/>
      <c r="GIG29" s="43"/>
      <c r="GIH29" s="43"/>
      <c r="GII29" s="43"/>
      <c r="GIJ29" s="43"/>
      <c r="GIK29" s="43"/>
      <c r="GIL29" s="43"/>
      <c r="GIM29" s="43"/>
      <c r="GIN29" s="43"/>
      <c r="GIO29" s="43"/>
      <c r="GIP29" s="43"/>
      <c r="GIQ29" s="43"/>
      <c r="GIR29" s="43"/>
      <c r="GIS29" s="43"/>
      <c r="GIT29" s="43"/>
      <c r="GIU29" s="43"/>
      <c r="GIV29" s="43"/>
      <c r="GIW29" s="43"/>
      <c r="GIX29" s="43"/>
      <c r="GIY29" s="43"/>
      <c r="GIZ29" s="43"/>
      <c r="GJA29" s="43"/>
      <c r="GJB29" s="43"/>
      <c r="GJC29" s="43"/>
      <c r="GJD29" s="43"/>
      <c r="GJE29" s="43"/>
      <c r="GJF29" s="43"/>
      <c r="GJG29" s="43"/>
      <c r="GJH29" s="43"/>
      <c r="GJI29" s="43"/>
      <c r="GJJ29" s="43"/>
      <c r="GJK29" s="43"/>
      <c r="GJL29" s="43"/>
      <c r="GJM29" s="43"/>
      <c r="GJN29" s="43"/>
      <c r="GJO29" s="43"/>
      <c r="GJP29" s="43"/>
      <c r="GJQ29" s="43"/>
      <c r="GJR29" s="43"/>
      <c r="GJS29" s="43"/>
      <c r="GJT29" s="43"/>
      <c r="GJU29" s="43"/>
      <c r="GJV29" s="43"/>
      <c r="GJW29" s="43"/>
      <c r="GJX29" s="43"/>
      <c r="GJY29" s="43"/>
      <c r="GJZ29" s="43"/>
      <c r="GKA29" s="43"/>
      <c r="GKB29" s="43"/>
      <c r="GKC29" s="43"/>
      <c r="GKD29" s="43"/>
      <c r="GKE29" s="43"/>
      <c r="GKF29" s="43"/>
      <c r="GKG29" s="43"/>
      <c r="GKH29" s="43"/>
      <c r="GKI29" s="43"/>
      <c r="GKJ29" s="43"/>
      <c r="GKK29" s="43"/>
      <c r="GKL29" s="43"/>
      <c r="GKM29" s="43"/>
      <c r="GKN29" s="43"/>
      <c r="GKO29" s="43"/>
      <c r="GKP29" s="43"/>
      <c r="GKQ29" s="43"/>
      <c r="GKR29" s="43"/>
      <c r="GKS29" s="43"/>
      <c r="GKT29" s="43"/>
      <c r="GKU29" s="43"/>
      <c r="GKV29" s="43"/>
      <c r="GKW29" s="43"/>
      <c r="GKX29" s="43"/>
      <c r="GKY29" s="43"/>
      <c r="GKZ29" s="43"/>
      <c r="GLA29" s="43"/>
      <c r="GLB29" s="43"/>
      <c r="GLC29" s="43"/>
      <c r="GLD29" s="43"/>
      <c r="GLE29" s="43"/>
      <c r="GLF29" s="43"/>
      <c r="GLG29" s="43"/>
      <c r="GLH29" s="43"/>
      <c r="GLI29" s="43"/>
      <c r="GLJ29" s="43"/>
      <c r="GLK29" s="43"/>
      <c r="GLL29" s="43"/>
      <c r="GLM29" s="43"/>
      <c r="GLN29" s="43"/>
      <c r="GLO29" s="43"/>
      <c r="GLP29" s="43"/>
      <c r="GLQ29" s="43"/>
      <c r="GLR29" s="43"/>
      <c r="GLS29" s="43"/>
      <c r="GLT29" s="43"/>
      <c r="GLU29" s="43"/>
      <c r="GLV29" s="43"/>
      <c r="GLW29" s="43"/>
      <c r="GLX29" s="43"/>
      <c r="GLY29" s="43"/>
      <c r="GLZ29" s="43"/>
      <c r="GMA29" s="43"/>
      <c r="GMB29" s="43"/>
      <c r="GMC29" s="43"/>
      <c r="GMD29" s="43"/>
      <c r="GME29" s="43"/>
      <c r="GMF29" s="43"/>
      <c r="GMG29" s="43"/>
      <c r="GMH29" s="43"/>
      <c r="GMI29" s="43"/>
      <c r="GMJ29" s="43"/>
      <c r="GMK29" s="43"/>
      <c r="GML29" s="43"/>
      <c r="GMM29" s="43"/>
      <c r="GMN29" s="43"/>
      <c r="GMO29" s="43"/>
      <c r="GMP29" s="43"/>
      <c r="GMQ29" s="43"/>
      <c r="GMR29" s="43"/>
      <c r="GMS29" s="43"/>
      <c r="GMT29" s="43"/>
      <c r="GMU29" s="43"/>
      <c r="GMV29" s="43"/>
      <c r="GMW29" s="43"/>
      <c r="GMX29" s="43"/>
      <c r="GMY29" s="43"/>
      <c r="GMZ29" s="43"/>
      <c r="GNA29" s="43"/>
      <c r="GNB29" s="43"/>
      <c r="GNC29" s="43"/>
      <c r="GND29" s="43"/>
      <c r="GNE29" s="43"/>
      <c r="GNF29" s="43"/>
      <c r="GNG29" s="43"/>
      <c r="GNH29" s="43"/>
      <c r="GNI29" s="43"/>
      <c r="GNJ29" s="43"/>
      <c r="GNK29" s="43"/>
      <c r="GNL29" s="43"/>
      <c r="GNM29" s="43"/>
      <c r="GNN29" s="43"/>
      <c r="GNO29" s="43"/>
      <c r="GNP29" s="43"/>
      <c r="GNQ29" s="43"/>
      <c r="GNR29" s="43"/>
      <c r="GNS29" s="43"/>
      <c r="GNT29" s="43"/>
      <c r="GNU29" s="43"/>
      <c r="GNV29" s="43"/>
      <c r="GNW29" s="43"/>
      <c r="GNX29" s="43"/>
      <c r="GNY29" s="43"/>
      <c r="GNZ29" s="43"/>
      <c r="GOA29" s="43"/>
      <c r="GOB29" s="43"/>
      <c r="GOC29" s="43"/>
      <c r="GOD29" s="43"/>
      <c r="GOE29" s="43"/>
      <c r="GOF29" s="43"/>
      <c r="GOG29" s="43"/>
      <c r="GOH29" s="43"/>
      <c r="GOI29" s="43"/>
      <c r="GOJ29" s="43"/>
      <c r="GOK29" s="43"/>
      <c r="GOL29" s="43"/>
      <c r="GOM29" s="43"/>
      <c r="GON29" s="43"/>
      <c r="GOO29" s="43"/>
      <c r="GOP29" s="43"/>
      <c r="GOQ29" s="43"/>
      <c r="GOR29" s="43"/>
      <c r="GOS29" s="43"/>
      <c r="GOT29" s="43"/>
      <c r="GOU29" s="43"/>
      <c r="GOV29" s="43"/>
      <c r="GOW29" s="43"/>
      <c r="GOX29" s="43"/>
      <c r="GOY29" s="43"/>
      <c r="GOZ29" s="43"/>
      <c r="GPA29" s="43"/>
      <c r="GPB29" s="43"/>
      <c r="GPC29" s="43"/>
      <c r="GPD29" s="43"/>
      <c r="GPE29" s="43"/>
      <c r="GPF29" s="43"/>
      <c r="GPG29" s="43"/>
      <c r="GPH29" s="43"/>
      <c r="GPI29" s="43"/>
      <c r="GPJ29" s="43"/>
      <c r="GPK29" s="43"/>
      <c r="GPL29" s="43"/>
      <c r="GPM29" s="43"/>
      <c r="GPN29" s="43"/>
      <c r="GPO29" s="43"/>
      <c r="GPP29" s="43"/>
      <c r="GPQ29" s="43"/>
      <c r="GPR29" s="43"/>
      <c r="GPS29" s="43"/>
      <c r="GPT29" s="43"/>
      <c r="GPU29" s="43"/>
      <c r="GPV29" s="43"/>
      <c r="GPW29" s="43"/>
      <c r="GPX29" s="43"/>
      <c r="GPY29" s="43"/>
      <c r="GPZ29" s="43"/>
      <c r="GQA29" s="43"/>
      <c r="GQB29" s="43"/>
      <c r="GQC29" s="43"/>
      <c r="GQD29" s="43"/>
      <c r="GQE29" s="43"/>
      <c r="GQF29" s="43"/>
      <c r="GQG29" s="43"/>
      <c r="GQH29" s="43"/>
      <c r="GQI29" s="43"/>
      <c r="GQJ29" s="43"/>
      <c r="GQK29" s="43"/>
      <c r="GQL29" s="43"/>
      <c r="GQM29" s="43"/>
      <c r="GQN29" s="43"/>
      <c r="GQO29" s="43"/>
      <c r="GQP29" s="43"/>
      <c r="GQQ29" s="43"/>
      <c r="GQR29" s="43"/>
      <c r="GQS29" s="43"/>
      <c r="GQT29" s="43"/>
      <c r="GQU29" s="43"/>
      <c r="GQV29" s="43"/>
      <c r="GQW29" s="43"/>
      <c r="GQX29" s="43"/>
      <c r="GQY29" s="43"/>
      <c r="GQZ29" s="43"/>
      <c r="GRA29" s="43"/>
      <c r="GRB29" s="43"/>
      <c r="GRC29" s="43"/>
      <c r="GRD29" s="43"/>
      <c r="GRE29" s="43"/>
      <c r="GRF29" s="43"/>
      <c r="GRG29" s="43"/>
      <c r="GRH29" s="43"/>
      <c r="GRI29" s="43"/>
      <c r="GRJ29" s="43"/>
      <c r="GRK29" s="43"/>
      <c r="GRL29" s="43"/>
      <c r="GRM29" s="43"/>
      <c r="GRN29" s="43"/>
      <c r="GRO29" s="43"/>
      <c r="GRP29" s="43"/>
      <c r="GRQ29" s="43"/>
      <c r="GRR29" s="43"/>
      <c r="GRS29" s="43"/>
      <c r="GRT29" s="43"/>
      <c r="GRU29" s="43"/>
      <c r="GRV29" s="43"/>
      <c r="GRW29" s="43"/>
      <c r="GRX29" s="43"/>
      <c r="GRY29" s="43"/>
      <c r="GRZ29" s="43"/>
      <c r="GSA29" s="43"/>
      <c r="GSB29" s="43"/>
      <c r="GSC29" s="43"/>
      <c r="GSD29" s="43"/>
      <c r="GSE29" s="43"/>
      <c r="GSF29" s="43"/>
      <c r="GSG29" s="43"/>
      <c r="GSH29" s="43"/>
      <c r="GSI29" s="43"/>
      <c r="GSJ29" s="43"/>
      <c r="GSK29" s="43"/>
      <c r="GSL29" s="43"/>
      <c r="GSM29" s="43"/>
      <c r="GSN29" s="43"/>
      <c r="GSO29" s="43"/>
      <c r="GSP29" s="43"/>
      <c r="GSQ29" s="43"/>
      <c r="GSR29" s="43"/>
      <c r="GSS29" s="43"/>
      <c r="GST29" s="43"/>
      <c r="GSU29" s="43"/>
      <c r="GSV29" s="43"/>
      <c r="GSW29" s="43"/>
      <c r="GSX29" s="43"/>
      <c r="GSY29" s="43"/>
      <c r="GSZ29" s="43"/>
      <c r="GTA29" s="43"/>
      <c r="GTB29" s="43"/>
      <c r="GTC29" s="43"/>
      <c r="GTD29" s="43"/>
      <c r="GTE29" s="43"/>
      <c r="GTF29" s="43"/>
      <c r="GTG29" s="43"/>
      <c r="GTH29" s="43"/>
      <c r="GTI29" s="43"/>
      <c r="GTJ29" s="43"/>
      <c r="GTK29" s="43"/>
      <c r="GTL29" s="43"/>
      <c r="GTM29" s="43"/>
      <c r="GTN29" s="43"/>
      <c r="GTO29" s="43"/>
      <c r="GTP29" s="43"/>
      <c r="GTQ29" s="43"/>
      <c r="GTR29" s="43"/>
      <c r="GTS29" s="43"/>
      <c r="GTT29" s="43"/>
      <c r="GTU29" s="43"/>
      <c r="GTV29" s="43"/>
      <c r="GTW29" s="43"/>
      <c r="GTX29" s="43"/>
      <c r="GTY29" s="43"/>
      <c r="GTZ29" s="43"/>
      <c r="GUA29" s="43"/>
      <c r="GUB29" s="43"/>
      <c r="GUC29" s="43"/>
      <c r="GUD29" s="43"/>
      <c r="GUE29" s="43"/>
      <c r="GUF29" s="43"/>
      <c r="GUG29" s="43"/>
      <c r="GUH29" s="43"/>
      <c r="GUI29" s="43"/>
      <c r="GUJ29" s="43"/>
      <c r="GUK29" s="43"/>
      <c r="GUL29" s="43"/>
      <c r="GUM29" s="43"/>
      <c r="GUN29" s="43"/>
      <c r="GUO29" s="43"/>
      <c r="GUP29" s="43"/>
      <c r="GUQ29" s="43"/>
      <c r="GUR29" s="43"/>
      <c r="GUS29" s="43"/>
      <c r="GUT29" s="43"/>
      <c r="GUU29" s="43"/>
      <c r="GUV29" s="43"/>
      <c r="GUW29" s="43"/>
      <c r="GUX29" s="43"/>
      <c r="GUY29" s="43"/>
      <c r="GUZ29" s="43"/>
      <c r="GVA29" s="43"/>
      <c r="GVB29" s="43"/>
      <c r="GVC29" s="43"/>
      <c r="GVD29" s="43"/>
      <c r="GVE29" s="43"/>
      <c r="GVF29" s="43"/>
      <c r="GVG29" s="43"/>
      <c r="GVH29" s="43"/>
      <c r="GVI29" s="43"/>
      <c r="GVJ29" s="43"/>
      <c r="GVK29" s="43"/>
      <c r="GVL29" s="43"/>
      <c r="GVM29" s="43"/>
      <c r="GVN29" s="43"/>
      <c r="GVO29" s="43"/>
      <c r="GVP29" s="43"/>
      <c r="GVQ29" s="43"/>
      <c r="GVR29" s="43"/>
      <c r="GVS29" s="43"/>
      <c r="GVT29" s="43"/>
      <c r="GVU29" s="43"/>
      <c r="GVV29" s="43"/>
      <c r="GVW29" s="43"/>
      <c r="GVX29" s="43"/>
      <c r="GVY29" s="43"/>
      <c r="GVZ29" s="43"/>
      <c r="GWA29" s="43"/>
      <c r="GWB29" s="43"/>
      <c r="GWC29" s="43"/>
      <c r="GWD29" s="43"/>
      <c r="GWE29" s="43"/>
      <c r="GWF29" s="43"/>
      <c r="GWG29" s="43"/>
      <c r="GWH29" s="43"/>
      <c r="GWI29" s="43"/>
      <c r="GWJ29" s="43"/>
      <c r="GWK29" s="43"/>
      <c r="GWL29" s="43"/>
      <c r="GWM29" s="43"/>
      <c r="GWN29" s="43"/>
      <c r="GWO29" s="43"/>
      <c r="GWP29" s="43"/>
      <c r="GWQ29" s="43"/>
      <c r="GWR29" s="43"/>
      <c r="GWS29" s="43"/>
      <c r="GWT29" s="43"/>
      <c r="GWU29" s="43"/>
      <c r="GWV29" s="43"/>
      <c r="GWW29" s="43"/>
      <c r="GWX29" s="43"/>
      <c r="GWY29" s="43"/>
      <c r="GWZ29" s="43"/>
      <c r="GXA29" s="43"/>
      <c r="GXB29" s="43"/>
      <c r="GXC29" s="43"/>
      <c r="GXD29" s="43"/>
      <c r="GXE29" s="43"/>
      <c r="GXF29" s="43"/>
      <c r="GXG29" s="43"/>
      <c r="GXH29" s="43"/>
      <c r="GXI29" s="43"/>
      <c r="GXJ29" s="43"/>
      <c r="GXK29" s="43"/>
      <c r="GXL29" s="43"/>
      <c r="GXM29" s="43"/>
      <c r="GXN29" s="43"/>
      <c r="GXO29" s="43"/>
      <c r="GXP29" s="43"/>
      <c r="GXQ29" s="43"/>
      <c r="GXR29" s="43"/>
      <c r="GXS29" s="43"/>
      <c r="GXT29" s="43"/>
      <c r="GXU29" s="43"/>
      <c r="GXV29" s="43"/>
      <c r="GXW29" s="43"/>
      <c r="GXX29" s="43"/>
      <c r="GXY29" s="43"/>
      <c r="GXZ29" s="43"/>
      <c r="GYA29" s="43"/>
      <c r="GYB29" s="43"/>
      <c r="GYC29" s="43"/>
      <c r="GYD29" s="43"/>
      <c r="GYE29" s="43"/>
      <c r="GYF29" s="43"/>
      <c r="GYG29" s="43"/>
      <c r="GYH29" s="43"/>
      <c r="GYI29" s="43"/>
      <c r="GYJ29" s="43"/>
      <c r="GYK29" s="43"/>
      <c r="GYL29" s="43"/>
      <c r="GYM29" s="43"/>
      <c r="GYN29" s="43"/>
      <c r="GYO29" s="43"/>
      <c r="GYP29" s="43"/>
      <c r="GYQ29" s="43"/>
      <c r="GYR29" s="43"/>
      <c r="GYS29" s="43"/>
      <c r="GYT29" s="43"/>
      <c r="GYU29" s="43"/>
      <c r="GYV29" s="43"/>
      <c r="GYW29" s="43"/>
      <c r="GYX29" s="43"/>
      <c r="GYY29" s="43"/>
      <c r="GYZ29" s="43"/>
      <c r="GZA29" s="43"/>
      <c r="GZB29" s="43"/>
      <c r="GZC29" s="43"/>
      <c r="GZD29" s="43"/>
      <c r="GZE29" s="43"/>
      <c r="GZF29" s="43"/>
      <c r="GZG29" s="43"/>
      <c r="GZH29" s="43"/>
      <c r="GZI29" s="43"/>
      <c r="GZJ29" s="43"/>
      <c r="GZK29" s="43"/>
      <c r="GZL29" s="43"/>
      <c r="GZM29" s="43"/>
      <c r="GZN29" s="43"/>
      <c r="GZO29" s="43"/>
      <c r="GZP29" s="43"/>
      <c r="GZQ29" s="43"/>
      <c r="GZR29" s="43"/>
      <c r="GZS29" s="43"/>
      <c r="GZT29" s="43"/>
      <c r="GZU29" s="43"/>
      <c r="GZV29" s="43"/>
      <c r="GZW29" s="43"/>
      <c r="GZX29" s="43"/>
      <c r="GZY29" s="43"/>
      <c r="GZZ29" s="43"/>
      <c r="HAA29" s="43"/>
      <c r="HAB29" s="43"/>
      <c r="HAC29" s="43"/>
      <c r="HAD29" s="43"/>
      <c r="HAE29" s="43"/>
      <c r="HAF29" s="43"/>
      <c r="HAG29" s="43"/>
      <c r="HAH29" s="43"/>
      <c r="HAI29" s="43"/>
      <c r="HAJ29" s="43"/>
      <c r="HAK29" s="43"/>
      <c r="HAL29" s="43"/>
      <c r="HAM29" s="43"/>
      <c r="HAN29" s="43"/>
      <c r="HAO29" s="43"/>
      <c r="HAP29" s="43"/>
      <c r="HAQ29" s="43"/>
      <c r="HAR29" s="43"/>
      <c r="HAS29" s="43"/>
      <c r="HAT29" s="43"/>
      <c r="HAU29" s="43"/>
      <c r="HAV29" s="43"/>
      <c r="HAW29" s="43"/>
      <c r="HAX29" s="43"/>
      <c r="HAY29" s="43"/>
      <c r="HAZ29" s="43"/>
      <c r="HBA29" s="43"/>
      <c r="HBB29" s="43"/>
      <c r="HBC29" s="43"/>
      <c r="HBD29" s="43"/>
      <c r="HBE29" s="43"/>
      <c r="HBF29" s="43"/>
      <c r="HBG29" s="43"/>
      <c r="HBH29" s="43"/>
      <c r="HBI29" s="43"/>
      <c r="HBJ29" s="43"/>
      <c r="HBK29" s="43"/>
      <c r="HBL29" s="43"/>
      <c r="HBM29" s="43"/>
      <c r="HBN29" s="43"/>
      <c r="HBO29" s="43"/>
      <c r="HBP29" s="43"/>
      <c r="HBQ29" s="43"/>
      <c r="HBR29" s="43"/>
      <c r="HBS29" s="43"/>
      <c r="HBT29" s="43"/>
      <c r="HBU29" s="43"/>
      <c r="HBV29" s="43"/>
      <c r="HBW29" s="43"/>
      <c r="HBX29" s="43"/>
      <c r="HBY29" s="43"/>
      <c r="HBZ29" s="43"/>
      <c r="HCA29" s="43"/>
      <c r="HCB29" s="43"/>
      <c r="HCC29" s="43"/>
      <c r="HCD29" s="43"/>
      <c r="HCE29" s="43"/>
      <c r="HCF29" s="43"/>
      <c r="HCG29" s="43"/>
      <c r="HCH29" s="43"/>
      <c r="HCI29" s="43"/>
      <c r="HCJ29" s="43"/>
      <c r="HCK29" s="43"/>
      <c r="HCL29" s="43"/>
      <c r="HCM29" s="43"/>
      <c r="HCN29" s="43"/>
      <c r="HCO29" s="43"/>
      <c r="HCP29" s="43"/>
      <c r="HCQ29" s="43"/>
      <c r="HCR29" s="43"/>
      <c r="HCS29" s="43"/>
      <c r="HCT29" s="43"/>
      <c r="HCU29" s="43"/>
      <c r="HCV29" s="43"/>
      <c r="HCW29" s="43"/>
      <c r="HCX29" s="43"/>
      <c r="HCY29" s="43"/>
      <c r="HCZ29" s="43"/>
      <c r="HDA29" s="43"/>
      <c r="HDB29" s="43"/>
      <c r="HDC29" s="43"/>
      <c r="HDD29" s="43"/>
      <c r="HDE29" s="43"/>
      <c r="HDF29" s="43"/>
      <c r="HDG29" s="43"/>
      <c r="HDH29" s="43"/>
      <c r="HDI29" s="43"/>
      <c r="HDJ29" s="43"/>
      <c r="HDK29" s="43"/>
      <c r="HDL29" s="43"/>
      <c r="HDM29" s="43"/>
      <c r="HDN29" s="43"/>
      <c r="HDO29" s="43"/>
      <c r="HDP29" s="43"/>
      <c r="HDQ29" s="43"/>
      <c r="HDR29" s="43"/>
      <c r="HDS29" s="43"/>
      <c r="HDT29" s="43"/>
      <c r="HDU29" s="43"/>
      <c r="HDV29" s="43"/>
      <c r="HDW29" s="43"/>
      <c r="HDX29" s="43"/>
      <c r="HDY29" s="43"/>
      <c r="HDZ29" s="43"/>
      <c r="HEA29" s="43"/>
      <c r="HEB29" s="43"/>
      <c r="HEC29" s="43"/>
      <c r="HED29" s="43"/>
      <c r="HEE29" s="43"/>
      <c r="HEF29" s="43"/>
      <c r="HEG29" s="43"/>
      <c r="HEH29" s="43"/>
      <c r="HEI29" s="43"/>
      <c r="HEJ29" s="43"/>
      <c r="HEK29" s="43"/>
      <c r="HEL29" s="43"/>
      <c r="HEM29" s="43"/>
      <c r="HEN29" s="43"/>
      <c r="HEO29" s="43"/>
      <c r="HEP29" s="43"/>
      <c r="HEQ29" s="43"/>
      <c r="HER29" s="43"/>
      <c r="HES29" s="43"/>
      <c r="HET29" s="43"/>
      <c r="HEU29" s="43"/>
      <c r="HEV29" s="43"/>
      <c r="HEW29" s="43"/>
      <c r="HEX29" s="43"/>
      <c r="HEY29" s="43"/>
      <c r="HEZ29" s="43"/>
      <c r="HFA29" s="43"/>
      <c r="HFB29" s="43"/>
      <c r="HFC29" s="43"/>
      <c r="HFD29" s="43"/>
      <c r="HFE29" s="43"/>
      <c r="HFF29" s="43"/>
      <c r="HFG29" s="43"/>
      <c r="HFH29" s="43"/>
      <c r="HFI29" s="43"/>
      <c r="HFJ29" s="43"/>
      <c r="HFK29" s="43"/>
      <c r="HFL29" s="43"/>
      <c r="HFM29" s="43"/>
      <c r="HFN29" s="43"/>
      <c r="HFO29" s="43"/>
      <c r="HFP29" s="43"/>
      <c r="HFQ29" s="43"/>
      <c r="HFR29" s="43"/>
      <c r="HFS29" s="43"/>
      <c r="HFT29" s="43"/>
      <c r="HFU29" s="43"/>
      <c r="HFV29" s="43"/>
      <c r="HFW29" s="43"/>
      <c r="HFX29" s="43"/>
      <c r="HFY29" s="43"/>
      <c r="HFZ29" s="43"/>
      <c r="HGA29" s="43"/>
      <c r="HGB29" s="43"/>
      <c r="HGC29" s="43"/>
      <c r="HGD29" s="43"/>
      <c r="HGE29" s="43"/>
      <c r="HGF29" s="43"/>
      <c r="HGG29" s="43"/>
      <c r="HGH29" s="43"/>
      <c r="HGI29" s="43"/>
      <c r="HGJ29" s="43"/>
      <c r="HGK29" s="43"/>
      <c r="HGL29" s="43"/>
      <c r="HGM29" s="43"/>
      <c r="HGN29" s="43"/>
      <c r="HGO29" s="43"/>
      <c r="HGP29" s="43"/>
      <c r="HGQ29" s="43"/>
      <c r="HGR29" s="43"/>
      <c r="HGS29" s="43"/>
      <c r="HGT29" s="43"/>
      <c r="HGU29" s="43"/>
      <c r="HGV29" s="43"/>
      <c r="HGW29" s="43"/>
      <c r="HGX29" s="43"/>
      <c r="HGY29" s="43"/>
      <c r="HGZ29" s="43"/>
      <c r="HHA29" s="43"/>
      <c r="HHB29" s="43"/>
      <c r="HHC29" s="43"/>
      <c r="HHD29" s="43"/>
      <c r="HHE29" s="43"/>
      <c r="HHF29" s="43"/>
      <c r="HHG29" s="43"/>
      <c r="HHH29" s="43"/>
      <c r="HHI29" s="43"/>
      <c r="HHJ29" s="43"/>
      <c r="HHK29" s="43"/>
      <c r="HHL29" s="43"/>
      <c r="HHM29" s="43"/>
      <c r="HHN29" s="43"/>
      <c r="HHO29" s="43"/>
      <c r="HHP29" s="43"/>
      <c r="HHQ29" s="43"/>
      <c r="HHR29" s="43"/>
      <c r="HHS29" s="43"/>
      <c r="HHT29" s="43"/>
      <c r="HHU29" s="43"/>
      <c r="HHV29" s="43"/>
      <c r="HHW29" s="43"/>
      <c r="HHX29" s="43"/>
      <c r="HHY29" s="43"/>
      <c r="HHZ29" s="43"/>
      <c r="HIA29" s="43"/>
      <c r="HIB29" s="43"/>
      <c r="HIC29" s="43"/>
      <c r="HID29" s="43"/>
      <c r="HIE29" s="43"/>
      <c r="HIF29" s="43"/>
      <c r="HIG29" s="43"/>
      <c r="HIH29" s="43"/>
      <c r="HII29" s="43"/>
      <c r="HIJ29" s="43"/>
      <c r="HIK29" s="43"/>
      <c r="HIL29" s="43"/>
      <c r="HIM29" s="43"/>
      <c r="HIN29" s="43"/>
      <c r="HIO29" s="43"/>
      <c r="HIP29" s="43"/>
      <c r="HIQ29" s="43"/>
      <c r="HIR29" s="43"/>
      <c r="HIS29" s="43"/>
      <c r="HIT29" s="43"/>
      <c r="HIU29" s="43"/>
      <c r="HIV29" s="43"/>
      <c r="HIW29" s="43"/>
      <c r="HIX29" s="43"/>
      <c r="HIY29" s="43"/>
      <c r="HIZ29" s="43"/>
      <c r="HJA29" s="43"/>
      <c r="HJB29" s="43"/>
      <c r="HJC29" s="43"/>
      <c r="HJD29" s="43"/>
      <c r="HJE29" s="43"/>
      <c r="HJF29" s="43"/>
      <c r="HJG29" s="43"/>
      <c r="HJH29" s="43"/>
      <c r="HJI29" s="43"/>
      <c r="HJJ29" s="43"/>
      <c r="HJK29" s="43"/>
      <c r="HJL29" s="43"/>
      <c r="HJM29" s="43"/>
      <c r="HJN29" s="43"/>
      <c r="HJO29" s="43"/>
      <c r="HJP29" s="43"/>
      <c r="HJQ29" s="43"/>
      <c r="HJR29" s="43"/>
      <c r="HJS29" s="43"/>
      <c r="HJT29" s="43"/>
      <c r="HJU29" s="43"/>
      <c r="HJV29" s="43"/>
      <c r="HJW29" s="43"/>
      <c r="HJX29" s="43"/>
      <c r="HJY29" s="43"/>
      <c r="HJZ29" s="43"/>
      <c r="HKA29" s="43"/>
      <c r="HKB29" s="43"/>
      <c r="HKC29" s="43"/>
      <c r="HKD29" s="43"/>
      <c r="HKE29" s="43"/>
      <c r="HKF29" s="43"/>
      <c r="HKG29" s="43"/>
      <c r="HKH29" s="43"/>
      <c r="HKI29" s="43"/>
      <c r="HKJ29" s="43"/>
      <c r="HKK29" s="43"/>
      <c r="HKL29" s="43"/>
      <c r="HKM29" s="43"/>
      <c r="HKN29" s="43"/>
      <c r="HKO29" s="43"/>
      <c r="HKP29" s="43"/>
      <c r="HKQ29" s="43"/>
      <c r="HKR29" s="43"/>
      <c r="HKS29" s="43"/>
      <c r="HKT29" s="43"/>
      <c r="HKU29" s="43"/>
      <c r="HKV29" s="43"/>
      <c r="HKW29" s="43"/>
      <c r="HKX29" s="43"/>
      <c r="HKY29" s="43"/>
      <c r="HKZ29" s="43"/>
      <c r="HLA29" s="43"/>
      <c r="HLB29" s="43"/>
      <c r="HLC29" s="43"/>
      <c r="HLD29" s="43"/>
      <c r="HLE29" s="43"/>
      <c r="HLF29" s="43"/>
      <c r="HLG29" s="43"/>
      <c r="HLH29" s="43"/>
      <c r="HLI29" s="43"/>
      <c r="HLJ29" s="43"/>
      <c r="HLK29" s="43"/>
      <c r="HLL29" s="43"/>
      <c r="HLM29" s="43"/>
      <c r="HLN29" s="43"/>
      <c r="HLO29" s="43"/>
      <c r="HLP29" s="43"/>
      <c r="HLQ29" s="43"/>
      <c r="HLR29" s="43"/>
      <c r="HLS29" s="43"/>
      <c r="HLT29" s="43"/>
      <c r="HLU29" s="43"/>
      <c r="HLV29" s="43"/>
      <c r="HLW29" s="43"/>
      <c r="HLX29" s="43"/>
      <c r="HLY29" s="43"/>
      <c r="HLZ29" s="43"/>
      <c r="HMA29" s="43"/>
      <c r="HMB29" s="43"/>
      <c r="HMC29" s="43"/>
      <c r="HMD29" s="43"/>
      <c r="HME29" s="43"/>
      <c r="HMF29" s="43"/>
      <c r="HMG29" s="43"/>
      <c r="HMH29" s="43"/>
      <c r="HMI29" s="43"/>
      <c r="HMJ29" s="43"/>
      <c r="HMK29" s="43"/>
      <c r="HML29" s="43"/>
      <c r="HMM29" s="43"/>
      <c r="HMN29" s="43"/>
      <c r="HMO29" s="43"/>
      <c r="HMP29" s="43"/>
      <c r="HMQ29" s="43"/>
      <c r="HMR29" s="43"/>
      <c r="HMS29" s="43"/>
      <c r="HMT29" s="43"/>
      <c r="HMU29" s="43"/>
      <c r="HMV29" s="43"/>
      <c r="HMW29" s="43"/>
      <c r="HMX29" s="43"/>
      <c r="HMY29" s="43"/>
      <c r="HMZ29" s="43"/>
      <c r="HNA29" s="43"/>
      <c r="HNB29" s="43"/>
      <c r="HNC29" s="43"/>
      <c r="HND29" s="43"/>
      <c r="HNE29" s="43"/>
      <c r="HNF29" s="43"/>
      <c r="HNG29" s="43"/>
      <c r="HNH29" s="43"/>
      <c r="HNI29" s="43"/>
      <c r="HNJ29" s="43"/>
      <c r="HNK29" s="43"/>
      <c r="HNL29" s="43"/>
      <c r="HNM29" s="43"/>
      <c r="HNN29" s="43"/>
      <c r="HNO29" s="43"/>
      <c r="HNP29" s="43"/>
      <c r="HNQ29" s="43"/>
      <c r="HNR29" s="43"/>
      <c r="HNS29" s="43"/>
      <c r="HNT29" s="43"/>
      <c r="HNU29" s="43"/>
      <c r="HNV29" s="43"/>
      <c r="HNW29" s="43"/>
      <c r="HNX29" s="43"/>
      <c r="HNY29" s="43"/>
      <c r="HNZ29" s="43"/>
      <c r="HOA29" s="43"/>
      <c r="HOB29" s="43"/>
      <c r="HOC29" s="43"/>
      <c r="HOD29" s="43"/>
      <c r="HOE29" s="43"/>
      <c r="HOF29" s="43"/>
      <c r="HOG29" s="43"/>
      <c r="HOH29" s="43"/>
      <c r="HOI29" s="43"/>
      <c r="HOJ29" s="43"/>
      <c r="HOK29" s="43"/>
      <c r="HOL29" s="43"/>
      <c r="HOM29" s="43"/>
      <c r="HON29" s="43"/>
      <c r="HOO29" s="43"/>
      <c r="HOP29" s="43"/>
      <c r="HOQ29" s="43"/>
      <c r="HOR29" s="43"/>
      <c r="HOS29" s="43"/>
      <c r="HOT29" s="43"/>
      <c r="HOU29" s="43"/>
      <c r="HOV29" s="43"/>
      <c r="HOW29" s="43"/>
      <c r="HOX29" s="43"/>
      <c r="HOY29" s="43"/>
      <c r="HOZ29" s="43"/>
      <c r="HPA29" s="43"/>
      <c r="HPB29" s="43"/>
      <c r="HPC29" s="43"/>
      <c r="HPD29" s="43"/>
      <c r="HPE29" s="43"/>
      <c r="HPF29" s="43"/>
      <c r="HPG29" s="43"/>
      <c r="HPH29" s="43"/>
      <c r="HPI29" s="43"/>
      <c r="HPJ29" s="43"/>
      <c r="HPK29" s="43"/>
      <c r="HPL29" s="43"/>
      <c r="HPM29" s="43"/>
      <c r="HPN29" s="43"/>
      <c r="HPO29" s="43"/>
      <c r="HPP29" s="43"/>
      <c r="HPQ29" s="43"/>
      <c r="HPR29" s="43"/>
      <c r="HPS29" s="43"/>
      <c r="HPT29" s="43"/>
      <c r="HPU29" s="43"/>
      <c r="HPV29" s="43"/>
      <c r="HPW29" s="43"/>
      <c r="HPX29" s="43"/>
      <c r="HPY29" s="43"/>
      <c r="HPZ29" s="43"/>
      <c r="HQA29" s="43"/>
      <c r="HQB29" s="43"/>
      <c r="HQC29" s="43"/>
      <c r="HQD29" s="43"/>
      <c r="HQE29" s="43"/>
      <c r="HQF29" s="43"/>
      <c r="HQG29" s="43"/>
      <c r="HQH29" s="43"/>
      <c r="HQI29" s="43"/>
      <c r="HQJ29" s="43"/>
      <c r="HQK29" s="43"/>
      <c r="HQL29" s="43"/>
      <c r="HQM29" s="43"/>
      <c r="HQN29" s="43"/>
      <c r="HQO29" s="43"/>
      <c r="HQP29" s="43"/>
      <c r="HQQ29" s="43"/>
      <c r="HQR29" s="43"/>
      <c r="HQS29" s="43"/>
      <c r="HQT29" s="43"/>
      <c r="HQU29" s="43"/>
      <c r="HQV29" s="43"/>
      <c r="HQW29" s="43"/>
      <c r="HQX29" s="43"/>
      <c r="HQY29" s="43"/>
      <c r="HQZ29" s="43"/>
      <c r="HRA29" s="43"/>
      <c r="HRB29" s="43"/>
      <c r="HRC29" s="43"/>
      <c r="HRD29" s="43"/>
      <c r="HRE29" s="43"/>
      <c r="HRF29" s="43"/>
      <c r="HRG29" s="43"/>
      <c r="HRH29" s="43"/>
      <c r="HRI29" s="43"/>
      <c r="HRJ29" s="43"/>
      <c r="HRK29" s="43"/>
      <c r="HRL29" s="43"/>
      <c r="HRM29" s="43"/>
      <c r="HRN29" s="43"/>
      <c r="HRO29" s="43"/>
      <c r="HRP29" s="43"/>
      <c r="HRQ29" s="43"/>
      <c r="HRR29" s="43"/>
      <c r="HRS29" s="43"/>
      <c r="HRT29" s="43"/>
      <c r="HRU29" s="43"/>
      <c r="HRV29" s="43"/>
      <c r="HRW29" s="43"/>
      <c r="HRX29" s="43"/>
      <c r="HRY29" s="43"/>
      <c r="HRZ29" s="43"/>
      <c r="HSA29" s="43"/>
      <c r="HSB29" s="43"/>
      <c r="HSC29" s="43"/>
      <c r="HSD29" s="43"/>
      <c r="HSE29" s="43"/>
      <c r="HSF29" s="43"/>
      <c r="HSG29" s="43"/>
      <c r="HSH29" s="43"/>
      <c r="HSI29" s="43"/>
      <c r="HSJ29" s="43"/>
      <c r="HSK29" s="43"/>
      <c r="HSL29" s="43"/>
      <c r="HSM29" s="43"/>
      <c r="HSN29" s="43"/>
      <c r="HSO29" s="43"/>
      <c r="HSP29" s="43"/>
      <c r="HSQ29" s="43"/>
      <c r="HSR29" s="43"/>
      <c r="HSS29" s="43"/>
      <c r="HST29" s="43"/>
      <c r="HSU29" s="43"/>
      <c r="HSV29" s="43"/>
      <c r="HSW29" s="43"/>
      <c r="HSX29" s="43"/>
      <c r="HSY29" s="43"/>
      <c r="HSZ29" s="43"/>
      <c r="HTA29" s="43"/>
      <c r="HTB29" s="43"/>
      <c r="HTC29" s="43"/>
      <c r="HTD29" s="43"/>
      <c r="HTE29" s="43"/>
      <c r="HTF29" s="43"/>
      <c r="HTG29" s="43"/>
      <c r="HTH29" s="43"/>
      <c r="HTI29" s="43"/>
      <c r="HTJ29" s="43"/>
      <c r="HTK29" s="43"/>
      <c r="HTL29" s="43"/>
      <c r="HTM29" s="43"/>
      <c r="HTN29" s="43"/>
      <c r="HTO29" s="43"/>
      <c r="HTP29" s="43"/>
      <c r="HTQ29" s="43"/>
      <c r="HTR29" s="43"/>
      <c r="HTS29" s="43"/>
      <c r="HTT29" s="43"/>
      <c r="HTU29" s="43"/>
      <c r="HTV29" s="43"/>
      <c r="HTW29" s="43"/>
      <c r="HTX29" s="43"/>
      <c r="HTY29" s="43"/>
      <c r="HTZ29" s="43"/>
      <c r="HUA29" s="43"/>
      <c r="HUB29" s="43"/>
      <c r="HUC29" s="43"/>
      <c r="HUD29" s="43"/>
      <c r="HUE29" s="43"/>
      <c r="HUF29" s="43"/>
      <c r="HUG29" s="43"/>
      <c r="HUH29" s="43"/>
      <c r="HUI29" s="43"/>
      <c r="HUJ29" s="43"/>
      <c r="HUK29" s="43"/>
      <c r="HUL29" s="43"/>
      <c r="HUM29" s="43"/>
      <c r="HUN29" s="43"/>
      <c r="HUO29" s="43"/>
      <c r="HUP29" s="43"/>
      <c r="HUQ29" s="43"/>
      <c r="HUR29" s="43"/>
      <c r="HUS29" s="43"/>
      <c r="HUT29" s="43"/>
      <c r="HUU29" s="43"/>
      <c r="HUV29" s="43"/>
      <c r="HUW29" s="43"/>
      <c r="HUX29" s="43"/>
      <c r="HUY29" s="43"/>
      <c r="HUZ29" s="43"/>
      <c r="HVA29" s="43"/>
      <c r="HVB29" s="43"/>
      <c r="HVC29" s="43"/>
      <c r="HVD29" s="43"/>
      <c r="HVE29" s="43"/>
      <c r="HVF29" s="43"/>
      <c r="HVG29" s="43"/>
      <c r="HVH29" s="43"/>
      <c r="HVI29" s="43"/>
      <c r="HVJ29" s="43"/>
      <c r="HVK29" s="43"/>
      <c r="HVL29" s="43"/>
      <c r="HVM29" s="43"/>
      <c r="HVN29" s="43"/>
      <c r="HVO29" s="43"/>
      <c r="HVP29" s="43"/>
      <c r="HVQ29" s="43"/>
      <c r="HVR29" s="43"/>
      <c r="HVS29" s="43"/>
      <c r="HVT29" s="43"/>
      <c r="HVU29" s="43"/>
      <c r="HVV29" s="43"/>
      <c r="HVW29" s="43"/>
      <c r="HVX29" s="43"/>
      <c r="HVY29" s="43"/>
      <c r="HVZ29" s="43"/>
      <c r="HWA29" s="43"/>
      <c r="HWB29" s="43"/>
      <c r="HWC29" s="43"/>
      <c r="HWD29" s="43"/>
      <c r="HWE29" s="43"/>
      <c r="HWF29" s="43"/>
      <c r="HWG29" s="43"/>
      <c r="HWH29" s="43"/>
      <c r="HWI29" s="43"/>
      <c r="HWJ29" s="43"/>
      <c r="HWK29" s="43"/>
      <c r="HWL29" s="43"/>
      <c r="HWM29" s="43"/>
      <c r="HWN29" s="43"/>
      <c r="HWO29" s="43"/>
      <c r="HWP29" s="43"/>
      <c r="HWQ29" s="43"/>
      <c r="HWR29" s="43"/>
      <c r="HWS29" s="43"/>
      <c r="HWT29" s="43"/>
      <c r="HWU29" s="43"/>
      <c r="HWV29" s="43"/>
      <c r="HWW29" s="43"/>
      <c r="HWX29" s="43"/>
      <c r="HWY29" s="43"/>
      <c r="HWZ29" s="43"/>
      <c r="HXA29" s="43"/>
      <c r="HXB29" s="43"/>
      <c r="HXC29" s="43"/>
      <c r="HXD29" s="43"/>
      <c r="HXE29" s="43"/>
      <c r="HXF29" s="43"/>
      <c r="HXG29" s="43"/>
      <c r="HXH29" s="43"/>
      <c r="HXI29" s="43"/>
      <c r="HXJ29" s="43"/>
      <c r="HXK29" s="43"/>
      <c r="HXL29" s="43"/>
      <c r="HXM29" s="43"/>
      <c r="HXN29" s="43"/>
      <c r="HXO29" s="43"/>
      <c r="HXP29" s="43"/>
      <c r="HXQ29" s="43"/>
      <c r="HXR29" s="43"/>
      <c r="HXS29" s="43"/>
      <c r="HXT29" s="43"/>
      <c r="HXU29" s="43"/>
      <c r="HXV29" s="43"/>
      <c r="HXW29" s="43"/>
      <c r="HXX29" s="43"/>
      <c r="HXY29" s="43"/>
      <c r="HXZ29" s="43"/>
      <c r="HYA29" s="43"/>
      <c r="HYB29" s="43"/>
      <c r="HYC29" s="43"/>
      <c r="HYD29" s="43"/>
      <c r="HYE29" s="43"/>
      <c r="HYF29" s="43"/>
      <c r="HYG29" s="43"/>
      <c r="HYH29" s="43"/>
      <c r="HYI29" s="43"/>
      <c r="HYJ29" s="43"/>
      <c r="HYK29" s="43"/>
      <c r="HYL29" s="43"/>
      <c r="HYM29" s="43"/>
      <c r="HYN29" s="43"/>
      <c r="HYO29" s="43"/>
      <c r="HYP29" s="43"/>
      <c r="HYQ29" s="43"/>
      <c r="HYR29" s="43"/>
      <c r="HYS29" s="43"/>
      <c r="HYT29" s="43"/>
      <c r="HYU29" s="43"/>
      <c r="HYV29" s="43"/>
      <c r="HYW29" s="43"/>
      <c r="HYX29" s="43"/>
      <c r="HYY29" s="43"/>
      <c r="HYZ29" s="43"/>
      <c r="HZA29" s="43"/>
      <c r="HZB29" s="43"/>
      <c r="HZC29" s="43"/>
      <c r="HZD29" s="43"/>
      <c r="HZE29" s="43"/>
      <c r="HZF29" s="43"/>
      <c r="HZG29" s="43"/>
      <c r="HZH29" s="43"/>
      <c r="HZI29" s="43"/>
      <c r="HZJ29" s="43"/>
      <c r="HZK29" s="43"/>
      <c r="HZL29" s="43"/>
      <c r="HZM29" s="43"/>
      <c r="HZN29" s="43"/>
      <c r="HZO29" s="43"/>
      <c r="HZP29" s="43"/>
      <c r="HZQ29" s="43"/>
      <c r="HZR29" s="43"/>
      <c r="HZS29" s="43"/>
      <c r="HZT29" s="43"/>
      <c r="HZU29" s="43"/>
      <c r="HZV29" s="43"/>
      <c r="HZW29" s="43"/>
      <c r="HZX29" s="43"/>
      <c r="HZY29" s="43"/>
      <c r="HZZ29" s="43"/>
      <c r="IAA29" s="43"/>
      <c r="IAB29" s="43"/>
      <c r="IAC29" s="43"/>
      <c r="IAD29" s="43"/>
      <c r="IAE29" s="43"/>
      <c r="IAF29" s="43"/>
      <c r="IAG29" s="43"/>
      <c r="IAH29" s="43"/>
      <c r="IAI29" s="43"/>
      <c r="IAJ29" s="43"/>
      <c r="IAK29" s="43"/>
      <c r="IAL29" s="43"/>
      <c r="IAM29" s="43"/>
      <c r="IAN29" s="43"/>
      <c r="IAO29" s="43"/>
      <c r="IAP29" s="43"/>
      <c r="IAQ29" s="43"/>
      <c r="IAR29" s="43"/>
      <c r="IAS29" s="43"/>
      <c r="IAT29" s="43"/>
      <c r="IAU29" s="43"/>
      <c r="IAV29" s="43"/>
      <c r="IAW29" s="43"/>
      <c r="IAX29" s="43"/>
      <c r="IAY29" s="43"/>
      <c r="IAZ29" s="43"/>
      <c r="IBA29" s="43"/>
      <c r="IBB29" s="43"/>
      <c r="IBC29" s="43"/>
      <c r="IBD29" s="43"/>
      <c r="IBE29" s="43"/>
      <c r="IBF29" s="43"/>
      <c r="IBG29" s="43"/>
      <c r="IBH29" s="43"/>
      <c r="IBI29" s="43"/>
      <c r="IBJ29" s="43"/>
      <c r="IBK29" s="43"/>
      <c r="IBL29" s="43"/>
      <c r="IBM29" s="43"/>
      <c r="IBN29" s="43"/>
      <c r="IBO29" s="43"/>
      <c r="IBP29" s="43"/>
      <c r="IBQ29" s="43"/>
      <c r="IBR29" s="43"/>
      <c r="IBS29" s="43"/>
      <c r="IBT29" s="43"/>
      <c r="IBU29" s="43"/>
      <c r="IBV29" s="43"/>
      <c r="IBW29" s="43"/>
      <c r="IBX29" s="43"/>
      <c r="IBY29" s="43"/>
      <c r="IBZ29" s="43"/>
      <c r="ICA29" s="43"/>
      <c r="ICB29" s="43"/>
      <c r="ICC29" s="43"/>
      <c r="ICD29" s="43"/>
      <c r="ICE29" s="43"/>
      <c r="ICF29" s="43"/>
      <c r="ICG29" s="43"/>
      <c r="ICH29" s="43"/>
      <c r="ICI29" s="43"/>
      <c r="ICJ29" s="43"/>
      <c r="ICK29" s="43"/>
      <c r="ICL29" s="43"/>
      <c r="ICM29" s="43"/>
      <c r="ICN29" s="43"/>
      <c r="ICO29" s="43"/>
      <c r="ICP29" s="43"/>
      <c r="ICQ29" s="43"/>
      <c r="ICR29" s="43"/>
      <c r="ICS29" s="43"/>
      <c r="ICT29" s="43"/>
      <c r="ICU29" s="43"/>
      <c r="ICV29" s="43"/>
      <c r="ICW29" s="43"/>
      <c r="ICX29" s="43"/>
      <c r="ICY29" s="43"/>
      <c r="ICZ29" s="43"/>
      <c r="IDA29" s="43"/>
      <c r="IDB29" s="43"/>
      <c r="IDC29" s="43"/>
      <c r="IDD29" s="43"/>
      <c r="IDE29" s="43"/>
      <c r="IDF29" s="43"/>
      <c r="IDG29" s="43"/>
      <c r="IDH29" s="43"/>
      <c r="IDI29" s="43"/>
      <c r="IDJ29" s="43"/>
      <c r="IDK29" s="43"/>
      <c r="IDL29" s="43"/>
      <c r="IDM29" s="43"/>
      <c r="IDN29" s="43"/>
      <c r="IDO29" s="43"/>
      <c r="IDP29" s="43"/>
      <c r="IDQ29" s="43"/>
      <c r="IDR29" s="43"/>
      <c r="IDS29" s="43"/>
      <c r="IDT29" s="43"/>
      <c r="IDU29" s="43"/>
      <c r="IDV29" s="43"/>
      <c r="IDW29" s="43"/>
      <c r="IDX29" s="43"/>
      <c r="IDY29" s="43"/>
      <c r="IDZ29" s="43"/>
      <c r="IEA29" s="43"/>
      <c r="IEB29" s="43"/>
      <c r="IEC29" s="43"/>
      <c r="IED29" s="43"/>
      <c r="IEE29" s="43"/>
      <c r="IEF29" s="43"/>
      <c r="IEG29" s="43"/>
      <c r="IEH29" s="43"/>
      <c r="IEI29" s="43"/>
      <c r="IEJ29" s="43"/>
      <c r="IEK29" s="43"/>
      <c r="IEL29" s="43"/>
      <c r="IEM29" s="43"/>
      <c r="IEN29" s="43"/>
      <c r="IEO29" s="43"/>
      <c r="IEP29" s="43"/>
      <c r="IEQ29" s="43"/>
      <c r="IER29" s="43"/>
      <c r="IES29" s="43"/>
      <c r="IET29" s="43"/>
      <c r="IEU29" s="43"/>
      <c r="IEV29" s="43"/>
      <c r="IEW29" s="43"/>
      <c r="IEX29" s="43"/>
      <c r="IEY29" s="43"/>
      <c r="IEZ29" s="43"/>
      <c r="IFA29" s="43"/>
      <c r="IFB29" s="43"/>
      <c r="IFC29" s="43"/>
      <c r="IFD29" s="43"/>
      <c r="IFE29" s="43"/>
      <c r="IFF29" s="43"/>
      <c r="IFG29" s="43"/>
      <c r="IFH29" s="43"/>
      <c r="IFI29" s="43"/>
      <c r="IFJ29" s="43"/>
      <c r="IFK29" s="43"/>
      <c r="IFL29" s="43"/>
      <c r="IFM29" s="43"/>
      <c r="IFN29" s="43"/>
      <c r="IFO29" s="43"/>
      <c r="IFP29" s="43"/>
      <c r="IFQ29" s="43"/>
      <c r="IFR29" s="43"/>
      <c r="IFS29" s="43"/>
      <c r="IFT29" s="43"/>
      <c r="IFU29" s="43"/>
      <c r="IFV29" s="43"/>
      <c r="IFW29" s="43"/>
      <c r="IFX29" s="43"/>
      <c r="IFY29" s="43"/>
      <c r="IFZ29" s="43"/>
      <c r="IGA29" s="43"/>
      <c r="IGB29" s="43"/>
      <c r="IGC29" s="43"/>
      <c r="IGD29" s="43"/>
      <c r="IGE29" s="43"/>
      <c r="IGF29" s="43"/>
      <c r="IGG29" s="43"/>
      <c r="IGH29" s="43"/>
      <c r="IGI29" s="43"/>
      <c r="IGJ29" s="43"/>
      <c r="IGK29" s="43"/>
      <c r="IGL29" s="43"/>
      <c r="IGM29" s="43"/>
      <c r="IGN29" s="43"/>
      <c r="IGO29" s="43"/>
      <c r="IGP29" s="43"/>
      <c r="IGQ29" s="43"/>
      <c r="IGR29" s="43"/>
      <c r="IGS29" s="43"/>
      <c r="IGT29" s="43"/>
      <c r="IGU29" s="43"/>
      <c r="IGV29" s="43"/>
      <c r="IGW29" s="43"/>
      <c r="IGX29" s="43"/>
      <c r="IGY29" s="43"/>
      <c r="IGZ29" s="43"/>
      <c r="IHA29" s="43"/>
      <c r="IHB29" s="43"/>
      <c r="IHC29" s="43"/>
      <c r="IHD29" s="43"/>
      <c r="IHE29" s="43"/>
      <c r="IHF29" s="43"/>
      <c r="IHG29" s="43"/>
      <c r="IHH29" s="43"/>
      <c r="IHI29" s="43"/>
      <c r="IHJ29" s="43"/>
      <c r="IHK29" s="43"/>
      <c r="IHL29" s="43"/>
      <c r="IHM29" s="43"/>
      <c r="IHN29" s="43"/>
      <c r="IHO29" s="43"/>
      <c r="IHP29" s="43"/>
      <c r="IHQ29" s="43"/>
      <c r="IHR29" s="43"/>
      <c r="IHS29" s="43"/>
      <c r="IHT29" s="43"/>
      <c r="IHU29" s="43"/>
      <c r="IHV29" s="43"/>
      <c r="IHW29" s="43"/>
      <c r="IHX29" s="43"/>
      <c r="IHY29" s="43"/>
      <c r="IHZ29" s="43"/>
      <c r="IIA29" s="43"/>
      <c r="IIB29" s="43"/>
      <c r="IIC29" s="43"/>
      <c r="IID29" s="43"/>
      <c r="IIE29" s="43"/>
      <c r="IIF29" s="43"/>
      <c r="IIG29" s="43"/>
      <c r="IIH29" s="43"/>
      <c r="III29" s="43"/>
      <c r="IIJ29" s="43"/>
      <c r="IIK29" s="43"/>
      <c r="IIL29" s="43"/>
      <c r="IIM29" s="43"/>
      <c r="IIN29" s="43"/>
      <c r="IIO29" s="43"/>
      <c r="IIP29" s="43"/>
      <c r="IIQ29" s="43"/>
      <c r="IIR29" s="43"/>
      <c r="IIS29" s="43"/>
      <c r="IIT29" s="43"/>
      <c r="IIU29" s="43"/>
      <c r="IIV29" s="43"/>
      <c r="IIW29" s="43"/>
      <c r="IIX29" s="43"/>
      <c r="IIY29" s="43"/>
      <c r="IIZ29" s="43"/>
      <c r="IJA29" s="43"/>
      <c r="IJB29" s="43"/>
      <c r="IJC29" s="43"/>
      <c r="IJD29" s="43"/>
      <c r="IJE29" s="43"/>
      <c r="IJF29" s="43"/>
      <c r="IJG29" s="43"/>
      <c r="IJH29" s="43"/>
      <c r="IJI29" s="43"/>
      <c r="IJJ29" s="43"/>
      <c r="IJK29" s="43"/>
      <c r="IJL29" s="43"/>
      <c r="IJM29" s="43"/>
      <c r="IJN29" s="43"/>
      <c r="IJO29" s="43"/>
      <c r="IJP29" s="43"/>
      <c r="IJQ29" s="43"/>
      <c r="IJR29" s="43"/>
      <c r="IJS29" s="43"/>
      <c r="IJT29" s="43"/>
      <c r="IJU29" s="43"/>
      <c r="IJV29" s="43"/>
      <c r="IJW29" s="43"/>
      <c r="IJX29" s="43"/>
      <c r="IJY29" s="43"/>
      <c r="IJZ29" s="43"/>
      <c r="IKA29" s="43"/>
      <c r="IKB29" s="43"/>
      <c r="IKC29" s="43"/>
      <c r="IKD29" s="43"/>
      <c r="IKE29" s="43"/>
      <c r="IKF29" s="43"/>
      <c r="IKG29" s="43"/>
      <c r="IKH29" s="43"/>
      <c r="IKI29" s="43"/>
      <c r="IKJ29" s="43"/>
      <c r="IKK29" s="43"/>
      <c r="IKL29" s="43"/>
      <c r="IKM29" s="43"/>
      <c r="IKN29" s="43"/>
      <c r="IKO29" s="43"/>
      <c r="IKP29" s="43"/>
      <c r="IKQ29" s="43"/>
      <c r="IKR29" s="43"/>
      <c r="IKS29" s="43"/>
      <c r="IKT29" s="43"/>
      <c r="IKU29" s="43"/>
      <c r="IKV29" s="43"/>
      <c r="IKW29" s="43"/>
      <c r="IKX29" s="43"/>
      <c r="IKY29" s="43"/>
      <c r="IKZ29" s="43"/>
      <c r="ILA29" s="43"/>
      <c r="ILB29" s="43"/>
      <c r="ILC29" s="43"/>
      <c r="ILD29" s="43"/>
      <c r="ILE29" s="43"/>
      <c r="ILF29" s="43"/>
      <c r="ILG29" s="43"/>
      <c r="ILH29" s="43"/>
      <c r="ILI29" s="43"/>
      <c r="ILJ29" s="43"/>
      <c r="ILK29" s="43"/>
      <c r="ILL29" s="43"/>
      <c r="ILM29" s="43"/>
      <c r="ILN29" s="43"/>
      <c r="ILO29" s="43"/>
      <c r="ILP29" s="43"/>
      <c r="ILQ29" s="43"/>
      <c r="ILR29" s="43"/>
      <c r="ILS29" s="43"/>
      <c r="ILT29" s="43"/>
      <c r="ILU29" s="43"/>
      <c r="ILV29" s="43"/>
      <c r="ILW29" s="43"/>
      <c r="ILX29" s="43"/>
      <c r="ILY29" s="43"/>
      <c r="ILZ29" s="43"/>
      <c r="IMA29" s="43"/>
      <c r="IMB29" s="43"/>
      <c r="IMC29" s="43"/>
      <c r="IMD29" s="43"/>
      <c r="IME29" s="43"/>
      <c r="IMF29" s="43"/>
      <c r="IMG29" s="43"/>
      <c r="IMH29" s="43"/>
      <c r="IMI29" s="43"/>
      <c r="IMJ29" s="43"/>
      <c r="IMK29" s="43"/>
      <c r="IML29" s="43"/>
      <c r="IMM29" s="43"/>
      <c r="IMN29" s="43"/>
      <c r="IMO29" s="43"/>
      <c r="IMP29" s="43"/>
      <c r="IMQ29" s="43"/>
      <c r="IMR29" s="43"/>
      <c r="IMS29" s="43"/>
      <c r="IMT29" s="43"/>
      <c r="IMU29" s="43"/>
      <c r="IMV29" s="43"/>
      <c r="IMW29" s="43"/>
      <c r="IMX29" s="43"/>
      <c r="IMY29" s="43"/>
      <c r="IMZ29" s="43"/>
      <c r="INA29" s="43"/>
      <c r="INB29" s="43"/>
      <c r="INC29" s="43"/>
      <c r="IND29" s="43"/>
      <c r="INE29" s="43"/>
      <c r="INF29" s="43"/>
      <c r="ING29" s="43"/>
      <c r="INH29" s="43"/>
      <c r="INI29" s="43"/>
      <c r="INJ29" s="43"/>
      <c r="INK29" s="43"/>
      <c r="INL29" s="43"/>
      <c r="INM29" s="43"/>
      <c r="INN29" s="43"/>
      <c r="INO29" s="43"/>
      <c r="INP29" s="43"/>
      <c r="INQ29" s="43"/>
      <c r="INR29" s="43"/>
      <c r="INS29" s="43"/>
      <c r="INT29" s="43"/>
      <c r="INU29" s="43"/>
      <c r="INV29" s="43"/>
      <c r="INW29" s="43"/>
      <c r="INX29" s="43"/>
      <c r="INY29" s="43"/>
      <c r="INZ29" s="43"/>
      <c r="IOA29" s="43"/>
      <c r="IOB29" s="43"/>
      <c r="IOC29" s="43"/>
      <c r="IOD29" s="43"/>
      <c r="IOE29" s="43"/>
      <c r="IOF29" s="43"/>
      <c r="IOG29" s="43"/>
      <c r="IOH29" s="43"/>
      <c r="IOI29" s="43"/>
      <c r="IOJ29" s="43"/>
      <c r="IOK29" s="43"/>
      <c r="IOL29" s="43"/>
      <c r="IOM29" s="43"/>
      <c r="ION29" s="43"/>
      <c r="IOO29" s="43"/>
      <c r="IOP29" s="43"/>
      <c r="IOQ29" s="43"/>
      <c r="IOR29" s="43"/>
      <c r="IOS29" s="43"/>
      <c r="IOT29" s="43"/>
      <c r="IOU29" s="43"/>
      <c r="IOV29" s="43"/>
      <c r="IOW29" s="43"/>
      <c r="IOX29" s="43"/>
      <c r="IOY29" s="43"/>
      <c r="IOZ29" s="43"/>
      <c r="IPA29" s="43"/>
      <c r="IPB29" s="43"/>
      <c r="IPC29" s="43"/>
      <c r="IPD29" s="43"/>
      <c r="IPE29" s="43"/>
      <c r="IPF29" s="43"/>
      <c r="IPG29" s="43"/>
      <c r="IPH29" s="43"/>
      <c r="IPI29" s="43"/>
      <c r="IPJ29" s="43"/>
      <c r="IPK29" s="43"/>
      <c r="IPL29" s="43"/>
      <c r="IPM29" s="43"/>
      <c r="IPN29" s="43"/>
      <c r="IPO29" s="43"/>
      <c r="IPP29" s="43"/>
      <c r="IPQ29" s="43"/>
      <c r="IPR29" s="43"/>
      <c r="IPS29" s="43"/>
      <c r="IPT29" s="43"/>
      <c r="IPU29" s="43"/>
      <c r="IPV29" s="43"/>
      <c r="IPW29" s="43"/>
      <c r="IPX29" s="43"/>
      <c r="IPY29" s="43"/>
      <c r="IPZ29" s="43"/>
      <c r="IQA29" s="43"/>
      <c r="IQB29" s="43"/>
      <c r="IQC29" s="43"/>
      <c r="IQD29" s="43"/>
      <c r="IQE29" s="43"/>
      <c r="IQF29" s="43"/>
      <c r="IQG29" s="43"/>
      <c r="IQH29" s="43"/>
      <c r="IQI29" s="43"/>
      <c r="IQJ29" s="43"/>
      <c r="IQK29" s="43"/>
      <c r="IQL29" s="43"/>
      <c r="IQM29" s="43"/>
      <c r="IQN29" s="43"/>
      <c r="IQO29" s="43"/>
      <c r="IQP29" s="43"/>
      <c r="IQQ29" s="43"/>
      <c r="IQR29" s="43"/>
      <c r="IQS29" s="43"/>
      <c r="IQT29" s="43"/>
      <c r="IQU29" s="43"/>
      <c r="IQV29" s="43"/>
      <c r="IQW29" s="43"/>
      <c r="IQX29" s="43"/>
      <c r="IQY29" s="43"/>
      <c r="IQZ29" s="43"/>
      <c r="IRA29" s="43"/>
      <c r="IRB29" s="43"/>
      <c r="IRC29" s="43"/>
      <c r="IRD29" s="43"/>
      <c r="IRE29" s="43"/>
      <c r="IRF29" s="43"/>
      <c r="IRG29" s="43"/>
      <c r="IRH29" s="43"/>
      <c r="IRI29" s="43"/>
      <c r="IRJ29" s="43"/>
      <c r="IRK29" s="43"/>
      <c r="IRL29" s="43"/>
      <c r="IRM29" s="43"/>
      <c r="IRN29" s="43"/>
      <c r="IRO29" s="43"/>
      <c r="IRP29" s="43"/>
      <c r="IRQ29" s="43"/>
      <c r="IRR29" s="43"/>
      <c r="IRS29" s="43"/>
      <c r="IRT29" s="43"/>
      <c r="IRU29" s="43"/>
      <c r="IRV29" s="43"/>
      <c r="IRW29" s="43"/>
      <c r="IRX29" s="43"/>
      <c r="IRY29" s="43"/>
      <c r="IRZ29" s="43"/>
      <c r="ISA29" s="43"/>
      <c r="ISB29" s="43"/>
      <c r="ISC29" s="43"/>
      <c r="ISD29" s="43"/>
      <c r="ISE29" s="43"/>
      <c r="ISF29" s="43"/>
      <c r="ISG29" s="43"/>
      <c r="ISH29" s="43"/>
      <c r="ISI29" s="43"/>
      <c r="ISJ29" s="43"/>
      <c r="ISK29" s="43"/>
      <c r="ISL29" s="43"/>
      <c r="ISM29" s="43"/>
      <c r="ISN29" s="43"/>
      <c r="ISO29" s="43"/>
      <c r="ISP29" s="43"/>
      <c r="ISQ29" s="43"/>
      <c r="ISR29" s="43"/>
      <c r="ISS29" s="43"/>
      <c r="IST29" s="43"/>
      <c r="ISU29" s="43"/>
      <c r="ISV29" s="43"/>
      <c r="ISW29" s="43"/>
      <c r="ISX29" s="43"/>
      <c r="ISY29" s="43"/>
      <c r="ISZ29" s="43"/>
      <c r="ITA29" s="43"/>
      <c r="ITB29" s="43"/>
      <c r="ITC29" s="43"/>
      <c r="ITD29" s="43"/>
      <c r="ITE29" s="43"/>
      <c r="ITF29" s="43"/>
      <c r="ITG29" s="43"/>
      <c r="ITH29" s="43"/>
      <c r="ITI29" s="43"/>
      <c r="ITJ29" s="43"/>
      <c r="ITK29" s="43"/>
      <c r="ITL29" s="43"/>
      <c r="ITM29" s="43"/>
      <c r="ITN29" s="43"/>
      <c r="ITO29" s="43"/>
      <c r="ITP29" s="43"/>
      <c r="ITQ29" s="43"/>
      <c r="ITR29" s="43"/>
      <c r="ITS29" s="43"/>
      <c r="ITT29" s="43"/>
      <c r="ITU29" s="43"/>
      <c r="ITV29" s="43"/>
      <c r="ITW29" s="43"/>
      <c r="ITX29" s="43"/>
      <c r="ITY29" s="43"/>
      <c r="ITZ29" s="43"/>
      <c r="IUA29" s="43"/>
      <c r="IUB29" s="43"/>
      <c r="IUC29" s="43"/>
      <c r="IUD29" s="43"/>
      <c r="IUE29" s="43"/>
      <c r="IUF29" s="43"/>
      <c r="IUG29" s="43"/>
      <c r="IUH29" s="43"/>
      <c r="IUI29" s="43"/>
      <c r="IUJ29" s="43"/>
      <c r="IUK29" s="43"/>
      <c r="IUL29" s="43"/>
      <c r="IUM29" s="43"/>
      <c r="IUN29" s="43"/>
      <c r="IUO29" s="43"/>
      <c r="IUP29" s="43"/>
      <c r="IUQ29" s="43"/>
      <c r="IUR29" s="43"/>
      <c r="IUS29" s="43"/>
      <c r="IUT29" s="43"/>
      <c r="IUU29" s="43"/>
      <c r="IUV29" s="43"/>
      <c r="IUW29" s="43"/>
      <c r="IUX29" s="43"/>
      <c r="IUY29" s="43"/>
      <c r="IUZ29" s="43"/>
      <c r="IVA29" s="43"/>
      <c r="IVB29" s="43"/>
      <c r="IVC29" s="43"/>
      <c r="IVD29" s="43"/>
      <c r="IVE29" s="43"/>
      <c r="IVF29" s="43"/>
      <c r="IVG29" s="43"/>
      <c r="IVH29" s="43"/>
      <c r="IVI29" s="43"/>
      <c r="IVJ29" s="43"/>
      <c r="IVK29" s="43"/>
      <c r="IVL29" s="43"/>
      <c r="IVM29" s="43"/>
      <c r="IVN29" s="43"/>
      <c r="IVO29" s="43"/>
      <c r="IVP29" s="43"/>
      <c r="IVQ29" s="43"/>
      <c r="IVR29" s="43"/>
      <c r="IVS29" s="43"/>
      <c r="IVT29" s="43"/>
      <c r="IVU29" s="43"/>
      <c r="IVV29" s="43"/>
      <c r="IVW29" s="43"/>
      <c r="IVX29" s="43"/>
      <c r="IVY29" s="43"/>
      <c r="IVZ29" s="43"/>
      <c r="IWA29" s="43"/>
      <c r="IWB29" s="43"/>
      <c r="IWC29" s="43"/>
      <c r="IWD29" s="43"/>
      <c r="IWE29" s="43"/>
      <c r="IWF29" s="43"/>
      <c r="IWG29" s="43"/>
      <c r="IWH29" s="43"/>
      <c r="IWI29" s="43"/>
      <c r="IWJ29" s="43"/>
      <c r="IWK29" s="43"/>
      <c r="IWL29" s="43"/>
      <c r="IWM29" s="43"/>
      <c r="IWN29" s="43"/>
      <c r="IWO29" s="43"/>
      <c r="IWP29" s="43"/>
      <c r="IWQ29" s="43"/>
      <c r="IWR29" s="43"/>
      <c r="IWS29" s="43"/>
      <c r="IWT29" s="43"/>
      <c r="IWU29" s="43"/>
      <c r="IWV29" s="43"/>
      <c r="IWW29" s="43"/>
      <c r="IWX29" s="43"/>
      <c r="IWY29" s="43"/>
      <c r="IWZ29" s="43"/>
      <c r="IXA29" s="43"/>
      <c r="IXB29" s="43"/>
      <c r="IXC29" s="43"/>
      <c r="IXD29" s="43"/>
      <c r="IXE29" s="43"/>
      <c r="IXF29" s="43"/>
      <c r="IXG29" s="43"/>
      <c r="IXH29" s="43"/>
      <c r="IXI29" s="43"/>
      <c r="IXJ29" s="43"/>
      <c r="IXK29" s="43"/>
      <c r="IXL29" s="43"/>
      <c r="IXM29" s="43"/>
      <c r="IXN29" s="43"/>
      <c r="IXO29" s="43"/>
      <c r="IXP29" s="43"/>
      <c r="IXQ29" s="43"/>
      <c r="IXR29" s="43"/>
      <c r="IXS29" s="43"/>
      <c r="IXT29" s="43"/>
      <c r="IXU29" s="43"/>
      <c r="IXV29" s="43"/>
      <c r="IXW29" s="43"/>
      <c r="IXX29" s="43"/>
      <c r="IXY29" s="43"/>
      <c r="IXZ29" s="43"/>
      <c r="IYA29" s="43"/>
      <c r="IYB29" s="43"/>
      <c r="IYC29" s="43"/>
      <c r="IYD29" s="43"/>
      <c r="IYE29" s="43"/>
      <c r="IYF29" s="43"/>
      <c r="IYG29" s="43"/>
      <c r="IYH29" s="43"/>
      <c r="IYI29" s="43"/>
      <c r="IYJ29" s="43"/>
      <c r="IYK29" s="43"/>
      <c r="IYL29" s="43"/>
      <c r="IYM29" s="43"/>
      <c r="IYN29" s="43"/>
      <c r="IYO29" s="43"/>
      <c r="IYP29" s="43"/>
      <c r="IYQ29" s="43"/>
      <c r="IYR29" s="43"/>
      <c r="IYS29" s="43"/>
      <c r="IYT29" s="43"/>
      <c r="IYU29" s="43"/>
      <c r="IYV29" s="43"/>
      <c r="IYW29" s="43"/>
      <c r="IYX29" s="43"/>
      <c r="IYY29" s="43"/>
      <c r="IYZ29" s="43"/>
      <c r="IZA29" s="43"/>
      <c r="IZB29" s="43"/>
      <c r="IZC29" s="43"/>
      <c r="IZD29" s="43"/>
      <c r="IZE29" s="43"/>
      <c r="IZF29" s="43"/>
      <c r="IZG29" s="43"/>
      <c r="IZH29" s="43"/>
      <c r="IZI29" s="43"/>
      <c r="IZJ29" s="43"/>
      <c r="IZK29" s="43"/>
      <c r="IZL29" s="43"/>
      <c r="IZM29" s="43"/>
      <c r="IZN29" s="43"/>
      <c r="IZO29" s="43"/>
      <c r="IZP29" s="43"/>
      <c r="IZQ29" s="43"/>
      <c r="IZR29" s="43"/>
      <c r="IZS29" s="43"/>
      <c r="IZT29" s="43"/>
      <c r="IZU29" s="43"/>
      <c r="IZV29" s="43"/>
      <c r="IZW29" s="43"/>
      <c r="IZX29" s="43"/>
      <c r="IZY29" s="43"/>
      <c r="IZZ29" s="43"/>
      <c r="JAA29" s="43"/>
      <c r="JAB29" s="43"/>
      <c r="JAC29" s="43"/>
      <c r="JAD29" s="43"/>
      <c r="JAE29" s="43"/>
      <c r="JAF29" s="43"/>
      <c r="JAG29" s="43"/>
      <c r="JAH29" s="43"/>
      <c r="JAI29" s="43"/>
      <c r="JAJ29" s="43"/>
      <c r="JAK29" s="43"/>
      <c r="JAL29" s="43"/>
      <c r="JAM29" s="43"/>
      <c r="JAN29" s="43"/>
      <c r="JAO29" s="43"/>
      <c r="JAP29" s="43"/>
      <c r="JAQ29" s="43"/>
      <c r="JAR29" s="43"/>
      <c r="JAS29" s="43"/>
      <c r="JAT29" s="43"/>
      <c r="JAU29" s="43"/>
      <c r="JAV29" s="43"/>
      <c r="JAW29" s="43"/>
      <c r="JAX29" s="43"/>
      <c r="JAY29" s="43"/>
      <c r="JAZ29" s="43"/>
      <c r="JBA29" s="43"/>
      <c r="JBB29" s="43"/>
      <c r="JBC29" s="43"/>
      <c r="JBD29" s="43"/>
      <c r="JBE29" s="43"/>
      <c r="JBF29" s="43"/>
      <c r="JBG29" s="43"/>
      <c r="JBH29" s="43"/>
      <c r="JBI29" s="43"/>
      <c r="JBJ29" s="43"/>
      <c r="JBK29" s="43"/>
      <c r="JBL29" s="43"/>
      <c r="JBM29" s="43"/>
      <c r="JBN29" s="43"/>
      <c r="JBO29" s="43"/>
      <c r="JBP29" s="43"/>
      <c r="JBQ29" s="43"/>
      <c r="JBR29" s="43"/>
      <c r="JBS29" s="43"/>
      <c r="JBT29" s="43"/>
      <c r="JBU29" s="43"/>
      <c r="JBV29" s="43"/>
      <c r="JBW29" s="43"/>
      <c r="JBX29" s="43"/>
      <c r="JBY29" s="43"/>
      <c r="JBZ29" s="43"/>
      <c r="JCA29" s="43"/>
      <c r="JCB29" s="43"/>
      <c r="JCC29" s="43"/>
      <c r="JCD29" s="43"/>
      <c r="JCE29" s="43"/>
      <c r="JCF29" s="43"/>
      <c r="JCG29" s="43"/>
      <c r="JCH29" s="43"/>
      <c r="JCI29" s="43"/>
      <c r="JCJ29" s="43"/>
      <c r="JCK29" s="43"/>
      <c r="JCL29" s="43"/>
      <c r="JCM29" s="43"/>
      <c r="JCN29" s="43"/>
      <c r="JCO29" s="43"/>
      <c r="JCP29" s="43"/>
      <c r="JCQ29" s="43"/>
      <c r="JCR29" s="43"/>
      <c r="JCS29" s="43"/>
      <c r="JCT29" s="43"/>
      <c r="JCU29" s="43"/>
      <c r="JCV29" s="43"/>
      <c r="JCW29" s="43"/>
      <c r="JCX29" s="43"/>
      <c r="JCY29" s="43"/>
      <c r="JCZ29" s="43"/>
      <c r="JDA29" s="43"/>
      <c r="JDB29" s="43"/>
      <c r="JDC29" s="43"/>
      <c r="JDD29" s="43"/>
      <c r="JDE29" s="43"/>
      <c r="JDF29" s="43"/>
      <c r="JDG29" s="43"/>
      <c r="JDH29" s="43"/>
      <c r="JDI29" s="43"/>
      <c r="JDJ29" s="43"/>
      <c r="JDK29" s="43"/>
      <c r="JDL29" s="43"/>
      <c r="JDM29" s="43"/>
      <c r="JDN29" s="43"/>
      <c r="JDO29" s="43"/>
      <c r="JDP29" s="43"/>
      <c r="JDQ29" s="43"/>
      <c r="JDR29" s="43"/>
      <c r="JDS29" s="43"/>
      <c r="JDT29" s="43"/>
      <c r="JDU29" s="43"/>
      <c r="JDV29" s="43"/>
      <c r="JDW29" s="43"/>
      <c r="JDX29" s="43"/>
      <c r="JDY29" s="43"/>
      <c r="JDZ29" s="43"/>
      <c r="JEA29" s="43"/>
      <c r="JEB29" s="43"/>
      <c r="JEC29" s="43"/>
      <c r="JED29" s="43"/>
      <c r="JEE29" s="43"/>
      <c r="JEF29" s="43"/>
      <c r="JEG29" s="43"/>
      <c r="JEH29" s="43"/>
      <c r="JEI29" s="43"/>
      <c r="JEJ29" s="43"/>
      <c r="JEK29" s="43"/>
      <c r="JEL29" s="43"/>
      <c r="JEM29" s="43"/>
      <c r="JEN29" s="43"/>
      <c r="JEO29" s="43"/>
      <c r="JEP29" s="43"/>
      <c r="JEQ29" s="43"/>
      <c r="JER29" s="43"/>
      <c r="JES29" s="43"/>
      <c r="JET29" s="43"/>
      <c r="JEU29" s="43"/>
      <c r="JEV29" s="43"/>
      <c r="JEW29" s="43"/>
      <c r="JEX29" s="43"/>
      <c r="JEY29" s="43"/>
      <c r="JEZ29" s="43"/>
      <c r="JFA29" s="43"/>
      <c r="JFB29" s="43"/>
      <c r="JFC29" s="43"/>
      <c r="JFD29" s="43"/>
      <c r="JFE29" s="43"/>
      <c r="JFF29" s="43"/>
      <c r="JFG29" s="43"/>
      <c r="JFH29" s="43"/>
      <c r="JFI29" s="43"/>
      <c r="JFJ29" s="43"/>
      <c r="JFK29" s="43"/>
      <c r="JFL29" s="43"/>
      <c r="JFM29" s="43"/>
      <c r="JFN29" s="43"/>
      <c r="JFO29" s="43"/>
      <c r="JFP29" s="43"/>
      <c r="JFQ29" s="43"/>
      <c r="JFR29" s="43"/>
      <c r="JFS29" s="43"/>
      <c r="JFT29" s="43"/>
      <c r="JFU29" s="43"/>
      <c r="JFV29" s="43"/>
      <c r="JFW29" s="43"/>
      <c r="JFX29" s="43"/>
      <c r="JFY29" s="43"/>
      <c r="JFZ29" s="43"/>
      <c r="JGA29" s="43"/>
      <c r="JGB29" s="43"/>
      <c r="JGC29" s="43"/>
      <c r="JGD29" s="43"/>
      <c r="JGE29" s="43"/>
      <c r="JGF29" s="43"/>
      <c r="JGG29" s="43"/>
      <c r="JGH29" s="43"/>
      <c r="JGI29" s="43"/>
      <c r="JGJ29" s="43"/>
      <c r="JGK29" s="43"/>
      <c r="JGL29" s="43"/>
      <c r="JGM29" s="43"/>
      <c r="JGN29" s="43"/>
      <c r="JGO29" s="43"/>
      <c r="JGP29" s="43"/>
      <c r="JGQ29" s="43"/>
      <c r="JGR29" s="43"/>
      <c r="JGS29" s="43"/>
      <c r="JGT29" s="43"/>
      <c r="JGU29" s="43"/>
      <c r="JGV29" s="43"/>
      <c r="JGW29" s="43"/>
      <c r="JGX29" s="43"/>
      <c r="JGY29" s="43"/>
      <c r="JGZ29" s="43"/>
      <c r="JHA29" s="43"/>
      <c r="JHB29" s="43"/>
      <c r="JHC29" s="43"/>
      <c r="JHD29" s="43"/>
      <c r="JHE29" s="43"/>
      <c r="JHF29" s="43"/>
      <c r="JHG29" s="43"/>
      <c r="JHH29" s="43"/>
      <c r="JHI29" s="43"/>
      <c r="JHJ29" s="43"/>
      <c r="JHK29" s="43"/>
      <c r="JHL29" s="43"/>
      <c r="JHM29" s="43"/>
      <c r="JHN29" s="43"/>
      <c r="JHO29" s="43"/>
      <c r="JHP29" s="43"/>
      <c r="JHQ29" s="43"/>
      <c r="JHR29" s="43"/>
      <c r="JHS29" s="43"/>
      <c r="JHT29" s="43"/>
      <c r="JHU29" s="43"/>
      <c r="JHV29" s="43"/>
      <c r="JHW29" s="43"/>
      <c r="JHX29" s="43"/>
      <c r="JHY29" s="43"/>
      <c r="JHZ29" s="43"/>
      <c r="JIA29" s="43"/>
      <c r="JIB29" s="43"/>
      <c r="JIC29" s="43"/>
      <c r="JID29" s="43"/>
      <c r="JIE29" s="43"/>
      <c r="JIF29" s="43"/>
      <c r="JIG29" s="43"/>
      <c r="JIH29" s="43"/>
      <c r="JII29" s="43"/>
      <c r="JIJ29" s="43"/>
      <c r="JIK29" s="43"/>
      <c r="JIL29" s="43"/>
      <c r="JIM29" s="43"/>
      <c r="JIN29" s="43"/>
      <c r="JIO29" s="43"/>
      <c r="JIP29" s="43"/>
      <c r="JIQ29" s="43"/>
      <c r="JIR29" s="43"/>
      <c r="JIS29" s="43"/>
      <c r="JIT29" s="43"/>
      <c r="JIU29" s="43"/>
      <c r="JIV29" s="43"/>
      <c r="JIW29" s="43"/>
      <c r="JIX29" s="43"/>
      <c r="JIY29" s="43"/>
      <c r="JIZ29" s="43"/>
      <c r="JJA29" s="43"/>
      <c r="JJB29" s="43"/>
      <c r="JJC29" s="43"/>
      <c r="JJD29" s="43"/>
      <c r="JJE29" s="43"/>
      <c r="JJF29" s="43"/>
      <c r="JJG29" s="43"/>
      <c r="JJH29" s="43"/>
      <c r="JJI29" s="43"/>
      <c r="JJJ29" s="43"/>
      <c r="JJK29" s="43"/>
      <c r="JJL29" s="43"/>
      <c r="JJM29" s="43"/>
      <c r="JJN29" s="43"/>
      <c r="JJO29" s="43"/>
      <c r="JJP29" s="43"/>
      <c r="JJQ29" s="43"/>
      <c r="JJR29" s="43"/>
      <c r="JJS29" s="43"/>
      <c r="JJT29" s="43"/>
      <c r="JJU29" s="43"/>
      <c r="JJV29" s="43"/>
      <c r="JJW29" s="43"/>
      <c r="JJX29" s="43"/>
      <c r="JJY29" s="43"/>
      <c r="JJZ29" s="43"/>
      <c r="JKA29" s="43"/>
      <c r="JKB29" s="43"/>
      <c r="JKC29" s="43"/>
      <c r="JKD29" s="43"/>
      <c r="JKE29" s="43"/>
      <c r="JKF29" s="43"/>
      <c r="JKG29" s="43"/>
      <c r="JKH29" s="43"/>
      <c r="JKI29" s="43"/>
      <c r="JKJ29" s="43"/>
      <c r="JKK29" s="43"/>
      <c r="JKL29" s="43"/>
      <c r="JKM29" s="43"/>
      <c r="JKN29" s="43"/>
      <c r="JKO29" s="43"/>
      <c r="JKP29" s="43"/>
      <c r="JKQ29" s="43"/>
      <c r="JKR29" s="43"/>
      <c r="JKS29" s="43"/>
      <c r="JKT29" s="43"/>
      <c r="JKU29" s="43"/>
      <c r="JKV29" s="43"/>
      <c r="JKW29" s="43"/>
      <c r="JKX29" s="43"/>
      <c r="JKY29" s="43"/>
      <c r="JKZ29" s="43"/>
      <c r="JLA29" s="43"/>
      <c r="JLB29" s="43"/>
      <c r="JLC29" s="43"/>
      <c r="JLD29" s="43"/>
      <c r="JLE29" s="43"/>
      <c r="JLF29" s="43"/>
      <c r="JLG29" s="43"/>
      <c r="JLH29" s="43"/>
      <c r="JLI29" s="43"/>
      <c r="JLJ29" s="43"/>
      <c r="JLK29" s="43"/>
      <c r="JLL29" s="43"/>
      <c r="JLM29" s="43"/>
      <c r="JLN29" s="43"/>
      <c r="JLO29" s="43"/>
      <c r="JLP29" s="43"/>
      <c r="JLQ29" s="43"/>
      <c r="JLR29" s="43"/>
      <c r="JLS29" s="43"/>
      <c r="JLT29" s="43"/>
      <c r="JLU29" s="43"/>
      <c r="JLV29" s="43"/>
      <c r="JLW29" s="43"/>
      <c r="JLX29" s="43"/>
      <c r="JLY29" s="43"/>
      <c r="JLZ29" s="43"/>
      <c r="JMA29" s="43"/>
      <c r="JMB29" s="43"/>
      <c r="JMC29" s="43"/>
      <c r="JMD29" s="43"/>
      <c r="JME29" s="43"/>
      <c r="JMF29" s="43"/>
      <c r="JMG29" s="43"/>
      <c r="JMH29" s="43"/>
      <c r="JMI29" s="43"/>
      <c r="JMJ29" s="43"/>
      <c r="JMK29" s="43"/>
      <c r="JML29" s="43"/>
      <c r="JMM29" s="43"/>
      <c r="JMN29" s="43"/>
      <c r="JMO29" s="43"/>
      <c r="JMP29" s="43"/>
      <c r="JMQ29" s="43"/>
      <c r="JMR29" s="43"/>
      <c r="JMS29" s="43"/>
      <c r="JMT29" s="43"/>
      <c r="JMU29" s="43"/>
      <c r="JMV29" s="43"/>
      <c r="JMW29" s="43"/>
      <c r="JMX29" s="43"/>
      <c r="JMY29" s="43"/>
      <c r="JMZ29" s="43"/>
      <c r="JNA29" s="43"/>
      <c r="JNB29" s="43"/>
      <c r="JNC29" s="43"/>
      <c r="JND29" s="43"/>
      <c r="JNE29" s="43"/>
      <c r="JNF29" s="43"/>
      <c r="JNG29" s="43"/>
      <c r="JNH29" s="43"/>
      <c r="JNI29" s="43"/>
      <c r="JNJ29" s="43"/>
      <c r="JNK29" s="43"/>
      <c r="JNL29" s="43"/>
      <c r="JNM29" s="43"/>
      <c r="JNN29" s="43"/>
      <c r="JNO29" s="43"/>
      <c r="JNP29" s="43"/>
      <c r="JNQ29" s="43"/>
      <c r="JNR29" s="43"/>
      <c r="JNS29" s="43"/>
      <c r="JNT29" s="43"/>
      <c r="JNU29" s="43"/>
      <c r="JNV29" s="43"/>
      <c r="JNW29" s="43"/>
      <c r="JNX29" s="43"/>
      <c r="JNY29" s="43"/>
      <c r="JNZ29" s="43"/>
      <c r="JOA29" s="43"/>
      <c r="JOB29" s="43"/>
      <c r="JOC29" s="43"/>
      <c r="JOD29" s="43"/>
      <c r="JOE29" s="43"/>
      <c r="JOF29" s="43"/>
      <c r="JOG29" s="43"/>
      <c r="JOH29" s="43"/>
      <c r="JOI29" s="43"/>
      <c r="JOJ29" s="43"/>
      <c r="JOK29" s="43"/>
      <c r="JOL29" s="43"/>
      <c r="JOM29" s="43"/>
      <c r="JON29" s="43"/>
      <c r="JOO29" s="43"/>
      <c r="JOP29" s="43"/>
      <c r="JOQ29" s="43"/>
      <c r="JOR29" s="43"/>
      <c r="JOS29" s="43"/>
      <c r="JOT29" s="43"/>
      <c r="JOU29" s="43"/>
      <c r="JOV29" s="43"/>
      <c r="JOW29" s="43"/>
      <c r="JOX29" s="43"/>
      <c r="JOY29" s="43"/>
      <c r="JOZ29" s="43"/>
      <c r="JPA29" s="43"/>
      <c r="JPB29" s="43"/>
      <c r="JPC29" s="43"/>
      <c r="JPD29" s="43"/>
      <c r="JPE29" s="43"/>
      <c r="JPF29" s="43"/>
      <c r="JPG29" s="43"/>
      <c r="JPH29" s="43"/>
      <c r="JPI29" s="43"/>
      <c r="JPJ29" s="43"/>
      <c r="JPK29" s="43"/>
      <c r="JPL29" s="43"/>
      <c r="JPM29" s="43"/>
      <c r="JPN29" s="43"/>
      <c r="JPO29" s="43"/>
      <c r="JPP29" s="43"/>
      <c r="JPQ29" s="43"/>
      <c r="JPR29" s="43"/>
      <c r="JPS29" s="43"/>
      <c r="JPT29" s="43"/>
      <c r="JPU29" s="43"/>
      <c r="JPV29" s="43"/>
      <c r="JPW29" s="43"/>
      <c r="JPX29" s="43"/>
      <c r="JPY29" s="43"/>
      <c r="JPZ29" s="43"/>
      <c r="JQA29" s="43"/>
      <c r="JQB29" s="43"/>
      <c r="JQC29" s="43"/>
      <c r="JQD29" s="43"/>
      <c r="JQE29" s="43"/>
      <c r="JQF29" s="43"/>
      <c r="JQG29" s="43"/>
      <c r="JQH29" s="43"/>
      <c r="JQI29" s="43"/>
      <c r="JQJ29" s="43"/>
      <c r="JQK29" s="43"/>
      <c r="JQL29" s="43"/>
      <c r="JQM29" s="43"/>
      <c r="JQN29" s="43"/>
      <c r="JQO29" s="43"/>
      <c r="JQP29" s="43"/>
      <c r="JQQ29" s="43"/>
      <c r="JQR29" s="43"/>
      <c r="JQS29" s="43"/>
      <c r="JQT29" s="43"/>
      <c r="JQU29" s="43"/>
      <c r="JQV29" s="43"/>
      <c r="JQW29" s="43"/>
      <c r="JQX29" s="43"/>
      <c r="JQY29" s="43"/>
      <c r="JQZ29" s="43"/>
      <c r="JRA29" s="43"/>
      <c r="JRB29" s="43"/>
      <c r="JRC29" s="43"/>
      <c r="JRD29" s="43"/>
      <c r="JRE29" s="43"/>
      <c r="JRF29" s="43"/>
      <c r="JRG29" s="43"/>
      <c r="JRH29" s="43"/>
      <c r="JRI29" s="43"/>
      <c r="JRJ29" s="43"/>
      <c r="JRK29" s="43"/>
      <c r="JRL29" s="43"/>
      <c r="JRM29" s="43"/>
      <c r="JRN29" s="43"/>
      <c r="JRO29" s="43"/>
      <c r="JRP29" s="43"/>
      <c r="JRQ29" s="43"/>
      <c r="JRR29" s="43"/>
      <c r="JRS29" s="43"/>
      <c r="JRT29" s="43"/>
      <c r="JRU29" s="43"/>
      <c r="JRV29" s="43"/>
      <c r="JRW29" s="43"/>
      <c r="JRX29" s="43"/>
      <c r="JRY29" s="43"/>
      <c r="JRZ29" s="43"/>
      <c r="JSA29" s="43"/>
      <c r="JSB29" s="43"/>
      <c r="JSC29" s="43"/>
      <c r="JSD29" s="43"/>
      <c r="JSE29" s="43"/>
      <c r="JSF29" s="43"/>
      <c r="JSG29" s="43"/>
      <c r="JSH29" s="43"/>
      <c r="JSI29" s="43"/>
      <c r="JSJ29" s="43"/>
      <c r="JSK29" s="43"/>
      <c r="JSL29" s="43"/>
      <c r="JSM29" s="43"/>
      <c r="JSN29" s="43"/>
      <c r="JSO29" s="43"/>
      <c r="JSP29" s="43"/>
      <c r="JSQ29" s="43"/>
      <c r="JSR29" s="43"/>
      <c r="JSS29" s="43"/>
      <c r="JST29" s="43"/>
      <c r="JSU29" s="43"/>
      <c r="JSV29" s="43"/>
      <c r="JSW29" s="43"/>
      <c r="JSX29" s="43"/>
      <c r="JSY29" s="43"/>
      <c r="JSZ29" s="43"/>
      <c r="JTA29" s="43"/>
      <c r="JTB29" s="43"/>
      <c r="JTC29" s="43"/>
      <c r="JTD29" s="43"/>
      <c r="JTE29" s="43"/>
      <c r="JTF29" s="43"/>
      <c r="JTG29" s="43"/>
      <c r="JTH29" s="43"/>
      <c r="JTI29" s="43"/>
      <c r="JTJ29" s="43"/>
      <c r="JTK29" s="43"/>
      <c r="JTL29" s="43"/>
      <c r="JTM29" s="43"/>
      <c r="JTN29" s="43"/>
      <c r="JTO29" s="43"/>
      <c r="JTP29" s="43"/>
      <c r="JTQ29" s="43"/>
      <c r="JTR29" s="43"/>
      <c r="JTS29" s="43"/>
      <c r="JTT29" s="43"/>
      <c r="JTU29" s="43"/>
      <c r="JTV29" s="43"/>
      <c r="JTW29" s="43"/>
      <c r="JTX29" s="43"/>
      <c r="JTY29" s="43"/>
      <c r="JTZ29" s="43"/>
      <c r="JUA29" s="43"/>
      <c r="JUB29" s="43"/>
      <c r="JUC29" s="43"/>
      <c r="JUD29" s="43"/>
      <c r="JUE29" s="43"/>
      <c r="JUF29" s="43"/>
      <c r="JUG29" s="43"/>
      <c r="JUH29" s="43"/>
      <c r="JUI29" s="43"/>
      <c r="JUJ29" s="43"/>
      <c r="JUK29" s="43"/>
      <c r="JUL29" s="43"/>
      <c r="JUM29" s="43"/>
      <c r="JUN29" s="43"/>
      <c r="JUO29" s="43"/>
      <c r="JUP29" s="43"/>
      <c r="JUQ29" s="43"/>
      <c r="JUR29" s="43"/>
      <c r="JUS29" s="43"/>
      <c r="JUT29" s="43"/>
      <c r="JUU29" s="43"/>
      <c r="JUV29" s="43"/>
      <c r="JUW29" s="43"/>
      <c r="JUX29" s="43"/>
      <c r="JUY29" s="43"/>
      <c r="JUZ29" s="43"/>
      <c r="JVA29" s="43"/>
      <c r="JVB29" s="43"/>
      <c r="JVC29" s="43"/>
      <c r="JVD29" s="43"/>
      <c r="JVE29" s="43"/>
      <c r="JVF29" s="43"/>
      <c r="JVG29" s="43"/>
      <c r="JVH29" s="43"/>
      <c r="JVI29" s="43"/>
      <c r="JVJ29" s="43"/>
      <c r="JVK29" s="43"/>
      <c r="JVL29" s="43"/>
      <c r="JVM29" s="43"/>
      <c r="JVN29" s="43"/>
      <c r="JVO29" s="43"/>
      <c r="JVP29" s="43"/>
      <c r="JVQ29" s="43"/>
      <c r="JVR29" s="43"/>
      <c r="JVS29" s="43"/>
      <c r="JVT29" s="43"/>
      <c r="JVU29" s="43"/>
      <c r="JVV29" s="43"/>
      <c r="JVW29" s="43"/>
      <c r="JVX29" s="43"/>
      <c r="JVY29" s="43"/>
      <c r="JVZ29" s="43"/>
      <c r="JWA29" s="43"/>
      <c r="JWB29" s="43"/>
      <c r="JWC29" s="43"/>
      <c r="JWD29" s="43"/>
      <c r="JWE29" s="43"/>
      <c r="JWF29" s="43"/>
      <c r="JWG29" s="43"/>
      <c r="JWH29" s="43"/>
      <c r="JWI29" s="43"/>
      <c r="JWJ29" s="43"/>
      <c r="JWK29" s="43"/>
      <c r="JWL29" s="43"/>
      <c r="JWM29" s="43"/>
      <c r="JWN29" s="43"/>
      <c r="JWO29" s="43"/>
      <c r="JWP29" s="43"/>
      <c r="JWQ29" s="43"/>
      <c r="JWR29" s="43"/>
      <c r="JWS29" s="43"/>
      <c r="JWT29" s="43"/>
      <c r="JWU29" s="43"/>
      <c r="JWV29" s="43"/>
      <c r="JWW29" s="43"/>
      <c r="JWX29" s="43"/>
      <c r="JWY29" s="43"/>
      <c r="JWZ29" s="43"/>
      <c r="JXA29" s="43"/>
      <c r="JXB29" s="43"/>
      <c r="JXC29" s="43"/>
      <c r="JXD29" s="43"/>
      <c r="JXE29" s="43"/>
      <c r="JXF29" s="43"/>
      <c r="JXG29" s="43"/>
      <c r="JXH29" s="43"/>
      <c r="JXI29" s="43"/>
      <c r="JXJ29" s="43"/>
      <c r="JXK29" s="43"/>
      <c r="JXL29" s="43"/>
      <c r="JXM29" s="43"/>
      <c r="JXN29" s="43"/>
      <c r="JXO29" s="43"/>
      <c r="JXP29" s="43"/>
      <c r="JXQ29" s="43"/>
      <c r="JXR29" s="43"/>
      <c r="JXS29" s="43"/>
      <c r="JXT29" s="43"/>
      <c r="JXU29" s="43"/>
      <c r="JXV29" s="43"/>
      <c r="JXW29" s="43"/>
      <c r="JXX29" s="43"/>
      <c r="JXY29" s="43"/>
      <c r="JXZ29" s="43"/>
      <c r="JYA29" s="43"/>
      <c r="JYB29" s="43"/>
      <c r="JYC29" s="43"/>
      <c r="JYD29" s="43"/>
      <c r="JYE29" s="43"/>
      <c r="JYF29" s="43"/>
      <c r="JYG29" s="43"/>
      <c r="JYH29" s="43"/>
      <c r="JYI29" s="43"/>
      <c r="JYJ29" s="43"/>
      <c r="JYK29" s="43"/>
      <c r="JYL29" s="43"/>
      <c r="JYM29" s="43"/>
      <c r="JYN29" s="43"/>
      <c r="JYO29" s="43"/>
      <c r="JYP29" s="43"/>
      <c r="JYQ29" s="43"/>
      <c r="JYR29" s="43"/>
      <c r="JYS29" s="43"/>
      <c r="JYT29" s="43"/>
      <c r="JYU29" s="43"/>
      <c r="JYV29" s="43"/>
      <c r="JYW29" s="43"/>
      <c r="JYX29" s="43"/>
      <c r="JYY29" s="43"/>
      <c r="JYZ29" s="43"/>
      <c r="JZA29" s="43"/>
      <c r="JZB29" s="43"/>
      <c r="JZC29" s="43"/>
      <c r="JZD29" s="43"/>
      <c r="JZE29" s="43"/>
      <c r="JZF29" s="43"/>
      <c r="JZG29" s="43"/>
      <c r="JZH29" s="43"/>
      <c r="JZI29" s="43"/>
      <c r="JZJ29" s="43"/>
      <c r="JZK29" s="43"/>
      <c r="JZL29" s="43"/>
      <c r="JZM29" s="43"/>
      <c r="JZN29" s="43"/>
      <c r="JZO29" s="43"/>
      <c r="JZP29" s="43"/>
      <c r="JZQ29" s="43"/>
      <c r="JZR29" s="43"/>
      <c r="JZS29" s="43"/>
      <c r="JZT29" s="43"/>
      <c r="JZU29" s="43"/>
      <c r="JZV29" s="43"/>
      <c r="JZW29" s="43"/>
      <c r="JZX29" s="43"/>
      <c r="JZY29" s="43"/>
      <c r="JZZ29" s="43"/>
      <c r="KAA29" s="43"/>
      <c r="KAB29" s="43"/>
      <c r="KAC29" s="43"/>
      <c r="KAD29" s="43"/>
      <c r="KAE29" s="43"/>
      <c r="KAF29" s="43"/>
      <c r="KAG29" s="43"/>
      <c r="KAH29" s="43"/>
      <c r="KAI29" s="43"/>
      <c r="KAJ29" s="43"/>
      <c r="KAK29" s="43"/>
      <c r="KAL29" s="43"/>
      <c r="KAM29" s="43"/>
      <c r="KAN29" s="43"/>
      <c r="KAO29" s="43"/>
      <c r="KAP29" s="43"/>
      <c r="KAQ29" s="43"/>
      <c r="KAR29" s="43"/>
      <c r="KAS29" s="43"/>
      <c r="KAT29" s="43"/>
      <c r="KAU29" s="43"/>
      <c r="KAV29" s="43"/>
      <c r="KAW29" s="43"/>
      <c r="KAX29" s="43"/>
      <c r="KAY29" s="43"/>
      <c r="KAZ29" s="43"/>
      <c r="KBA29" s="43"/>
      <c r="KBB29" s="43"/>
      <c r="KBC29" s="43"/>
      <c r="KBD29" s="43"/>
      <c r="KBE29" s="43"/>
      <c r="KBF29" s="43"/>
      <c r="KBG29" s="43"/>
      <c r="KBH29" s="43"/>
      <c r="KBI29" s="43"/>
      <c r="KBJ29" s="43"/>
      <c r="KBK29" s="43"/>
      <c r="KBL29" s="43"/>
      <c r="KBM29" s="43"/>
      <c r="KBN29" s="43"/>
      <c r="KBO29" s="43"/>
      <c r="KBP29" s="43"/>
      <c r="KBQ29" s="43"/>
      <c r="KBR29" s="43"/>
      <c r="KBS29" s="43"/>
      <c r="KBT29" s="43"/>
      <c r="KBU29" s="43"/>
      <c r="KBV29" s="43"/>
      <c r="KBW29" s="43"/>
      <c r="KBX29" s="43"/>
      <c r="KBY29" s="43"/>
      <c r="KBZ29" s="43"/>
      <c r="KCA29" s="43"/>
      <c r="KCB29" s="43"/>
      <c r="KCC29" s="43"/>
      <c r="KCD29" s="43"/>
      <c r="KCE29" s="43"/>
      <c r="KCF29" s="43"/>
      <c r="KCG29" s="43"/>
      <c r="KCH29" s="43"/>
      <c r="KCI29" s="43"/>
      <c r="KCJ29" s="43"/>
      <c r="KCK29" s="43"/>
      <c r="KCL29" s="43"/>
      <c r="KCM29" s="43"/>
      <c r="KCN29" s="43"/>
      <c r="KCO29" s="43"/>
      <c r="KCP29" s="43"/>
      <c r="KCQ29" s="43"/>
      <c r="KCR29" s="43"/>
      <c r="KCS29" s="43"/>
      <c r="KCT29" s="43"/>
      <c r="KCU29" s="43"/>
      <c r="KCV29" s="43"/>
      <c r="KCW29" s="43"/>
      <c r="KCX29" s="43"/>
      <c r="KCY29" s="43"/>
      <c r="KCZ29" s="43"/>
      <c r="KDA29" s="43"/>
      <c r="KDB29" s="43"/>
      <c r="KDC29" s="43"/>
      <c r="KDD29" s="43"/>
      <c r="KDE29" s="43"/>
      <c r="KDF29" s="43"/>
      <c r="KDG29" s="43"/>
      <c r="KDH29" s="43"/>
      <c r="KDI29" s="43"/>
      <c r="KDJ29" s="43"/>
      <c r="KDK29" s="43"/>
      <c r="KDL29" s="43"/>
      <c r="KDM29" s="43"/>
      <c r="KDN29" s="43"/>
      <c r="KDO29" s="43"/>
      <c r="KDP29" s="43"/>
      <c r="KDQ29" s="43"/>
      <c r="KDR29" s="43"/>
      <c r="KDS29" s="43"/>
      <c r="KDT29" s="43"/>
      <c r="KDU29" s="43"/>
      <c r="KDV29" s="43"/>
      <c r="KDW29" s="43"/>
      <c r="KDX29" s="43"/>
      <c r="KDY29" s="43"/>
      <c r="KDZ29" s="43"/>
      <c r="KEA29" s="43"/>
      <c r="KEB29" s="43"/>
      <c r="KEC29" s="43"/>
      <c r="KED29" s="43"/>
      <c r="KEE29" s="43"/>
      <c r="KEF29" s="43"/>
      <c r="KEG29" s="43"/>
      <c r="KEH29" s="43"/>
      <c r="KEI29" s="43"/>
      <c r="KEJ29" s="43"/>
      <c r="KEK29" s="43"/>
      <c r="KEL29" s="43"/>
      <c r="KEM29" s="43"/>
      <c r="KEN29" s="43"/>
      <c r="KEO29" s="43"/>
      <c r="KEP29" s="43"/>
      <c r="KEQ29" s="43"/>
      <c r="KER29" s="43"/>
      <c r="KES29" s="43"/>
      <c r="KET29" s="43"/>
      <c r="KEU29" s="43"/>
      <c r="KEV29" s="43"/>
      <c r="KEW29" s="43"/>
      <c r="KEX29" s="43"/>
      <c r="KEY29" s="43"/>
      <c r="KEZ29" s="43"/>
      <c r="KFA29" s="43"/>
      <c r="KFB29" s="43"/>
      <c r="KFC29" s="43"/>
      <c r="KFD29" s="43"/>
      <c r="KFE29" s="43"/>
      <c r="KFF29" s="43"/>
      <c r="KFG29" s="43"/>
      <c r="KFH29" s="43"/>
      <c r="KFI29" s="43"/>
      <c r="KFJ29" s="43"/>
      <c r="KFK29" s="43"/>
      <c r="KFL29" s="43"/>
      <c r="KFM29" s="43"/>
      <c r="KFN29" s="43"/>
      <c r="KFO29" s="43"/>
      <c r="KFP29" s="43"/>
      <c r="KFQ29" s="43"/>
      <c r="KFR29" s="43"/>
      <c r="KFS29" s="43"/>
      <c r="KFT29" s="43"/>
      <c r="KFU29" s="43"/>
      <c r="KFV29" s="43"/>
      <c r="KFW29" s="43"/>
      <c r="KFX29" s="43"/>
      <c r="KFY29" s="43"/>
      <c r="KFZ29" s="43"/>
      <c r="KGA29" s="43"/>
      <c r="KGB29" s="43"/>
      <c r="KGC29" s="43"/>
      <c r="KGD29" s="43"/>
      <c r="KGE29" s="43"/>
      <c r="KGF29" s="43"/>
      <c r="KGG29" s="43"/>
      <c r="KGH29" s="43"/>
      <c r="KGI29" s="43"/>
      <c r="KGJ29" s="43"/>
      <c r="KGK29" s="43"/>
      <c r="KGL29" s="43"/>
      <c r="KGM29" s="43"/>
      <c r="KGN29" s="43"/>
      <c r="KGO29" s="43"/>
      <c r="KGP29" s="43"/>
      <c r="KGQ29" s="43"/>
      <c r="KGR29" s="43"/>
      <c r="KGS29" s="43"/>
      <c r="KGT29" s="43"/>
      <c r="KGU29" s="43"/>
      <c r="KGV29" s="43"/>
      <c r="KGW29" s="43"/>
      <c r="KGX29" s="43"/>
      <c r="KGY29" s="43"/>
      <c r="KGZ29" s="43"/>
      <c r="KHA29" s="43"/>
      <c r="KHB29" s="43"/>
      <c r="KHC29" s="43"/>
      <c r="KHD29" s="43"/>
      <c r="KHE29" s="43"/>
      <c r="KHF29" s="43"/>
      <c r="KHG29" s="43"/>
      <c r="KHH29" s="43"/>
      <c r="KHI29" s="43"/>
      <c r="KHJ29" s="43"/>
      <c r="KHK29" s="43"/>
      <c r="KHL29" s="43"/>
      <c r="KHM29" s="43"/>
      <c r="KHN29" s="43"/>
      <c r="KHO29" s="43"/>
      <c r="KHP29" s="43"/>
      <c r="KHQ29" s="43"/>
      <c r="KHR29" s="43"/>
      <c r="KHS29" s="43"/>
      <c r="KHT29" s="43"/>
      <c r="KHU29" s="43"/>
      <c r="KHV29" s="43"/>
      <c r="KHW29" s="43"/>
      <c r="KHX29" s="43"/>
      <c r="KHY29" s="43"/>
      <c r="KHZ29" s="43"/>
      <c r="KIA29" s="43"/>
      <c r="KIB29" s="43"/>
      <c r="KIC29" s="43"/>
      <c r="KID29" s="43"/>
      <c r="KIE29" s="43"/>
      <c r="KIF29" s="43"/>
      <c r="KIG29" s="43"/>
      <c r="KIH29" s="43"/>
      <c r="KII29" s="43"/>
      <c r="KIJ29" s="43"/>
      <c r="KIK29" s="43"/>
      <c r="KIL29" s="43"/>
      <c r="KIM29" s="43"/>
      <c r="KIN29" s="43"/>
      <c r="KIO29" s="43"/>
      <c r="KIP29" s="43"/>
      <c r="KIQ29" s="43"/>
      <c r="KIR29" s="43"/>
      <c r="KIS29" s="43"/>
      <c r="KIT29" s="43"/>
      <c r="KIU29" s="43"/>
      <c r="KIV29" s="43"/>
      <c r="KIW29" s="43"/>
      <c r="KIX29" s="43"/>
      <c r="KIY29" s="43"/>
      <c r="KIZ29" s="43"/>
      <c r="KJA29" s="43"/>
      <c r="KJB29" s="43"/>
      <c r="KJC29" s="43"/>
      <c r="KJD29" s="43"/>
      <c r="KJE29" s="43"/>
      <c r="KJF29" s="43"/>
      <c r="KJG29" s="43"/>
      <c r="KJH29" s="43"/>
      <c r="KJI29" s="43"/>
      <c r="KJJ29" s="43"/>
      <c r="KJK29" s="43"/>
      <c r="KJL29" s="43"/>
      <c r="KJM29" s="43"/>
      <c r="KJN29" s="43"/>
      <c r="KJO29" s="43"/>
      <c r="KJP29" s="43"/>
      <c r="KJQ29" s="43"/>
      <c r="KJR29" s="43"/>
      <c r="KJS29" s="43"/>
      <c r="KJT29" s="43"/>
      <c r="KJU29" s="43"/>
      <c r="KJV29" s="43"/>
      <c r="KJW29" s="43"/>
      <c r="KJX29" s="43"/>
      <c r="KJY29" s="43"/>
      <c r="KJZ29" s="43"/>
      <c r="KKA29" s="43"/>
      <c r="KKB29" s="43"/>
      <c r="KKC29" s="43"/>
      <c r="KKD29" s="43"/>
      <c r="KKE29" s="43"/>
      <c r="KKF29" s="43"/>
      <c r="KKG29" s="43"/>
      <c r="KKH29" s="43"/>
      <c r="KKI29" s="43"/>
      <c r="KKJ29" s="43"/>
      <c r="KKK29" s="43"/>
      <c r="KKL29" s="43"/>
      <c r="KKM29" s="43"/>
      <c r="KKN29" s="43"/>
      <c r="KKO29" s="43"/>
      <c r="KKP29" s="43"/>
      <c r="KKQ29" s="43"/>
      <c r="KKR29" s="43"/>
      <c r="KKS29" s="43"/>
      <c r="KKT29" s="43"/>
      <c r="KKU29" s="43"/>
      <c r="KKV29" s="43"/>
      <c r="KKW29" s="43"/>
      <c r="KKX29" s="43"/>
      <c r="KKY29" s="43"/>
      <c r="KKZ29" s="43"/>
      <c r="KLA29" s="43"/>
      <c r="KLB29" s="43"/>
      <c r="KLC29" s="43"/>
      <c r="KLD29" s="43"/>
      <c r="KLE29" s="43"/>
      <c r="KLF29" s="43"/>
      <c r="KLG29" s="43"/>
      <c r="KLH29" s="43"/>
      <c r="KLI29" s="43"/>
      <c r="KLJ29" s="43"/>
      <c r="KLK29" s="43"/>
      <c r="KLL29" s="43"/>
      <c r="KLM29" s="43"/>
      <c r="KLN29" s="43"/>
      <c r="KLO29" s="43"/>
      <c r="KLP29" s="43"/>
      <c r="KLQ29" s="43"/>
      <c r="KLR29" s="43"/>
      <c r="KLS29" s="43"/>
      <c r="KLT29" s="43"/>
      <c r="KLU29" s="43"/>
      <c r="KLV29" s="43"/>
      <c r="KLW29" s="43"/>
      <c r="KLX29" s="43"/>
      <c r="KLY29" s="43"/>
      <c r="KLZ29" s="43"/>
      <c r="KMA29" s="43"/>
      <c r="KMB29" s="43"/>
      <c r="KMC29" s="43"/>
      <c r="KMD29" s="43"/>
      <c r="KME29" s="43"/>
      <c r="KMF29" s="43"/>
      <c r="KMG29" s="43"/>
      <c r="KMH29" s="43"/>
      <c r="KMI29" s="43"/>
      <c r="KMJ29" s="43"/>
      <c r="KMK29" s="43"/>
      <c r="KML29" s="43"/>
      <c r="KMM29" s="43"/>
      <c r="KMN29" s="43"/>
      <c r="KMO29" s="43"/>
      <c r="KMP29" s="43"/>
      <c r="KMQ29" s="43"/>
      <c r="KMR29" s="43"/>
      <c r="KMS29" s="43"/>
      <c r="KMT29" s="43"/>
      <c r="KMU29" s="43"/>
      <c r="KMV29" s="43"/>
      <c r="KMW29" s="43"/>
      <c r="KMX29" s="43"/>
      <c r="KMY29" s="43"/>
      <c r="KMZ29" s="43"/>
      <c r="KNA29" s="43"/>
      <c r="KNB29" s="43"/>
      <c r="KNC29" s="43"/>
      <c r="KND29" s="43"/>
      <c r="KNE29" s="43"/>
      <c r="KNF29" s="43"/>
      <c r="KNG29" s="43"/>
      <c r="KNH29" s="43"/>
      <c r="KNI29" s="43"/>
      <c r="KNJ29" s="43"/>
      <c r="KNK29" s="43"/>
      <c r="KNL29" s="43"/>
      <c r="KNM29" s="43"/>
      <c r="KNN29" s="43"/>
      <c r="KNO29" s="43"/>
      <c r="KNP29" s="43"/>
      <c r="KNQ29" s="43"/>
      <c r="KNR29" s="43"/>
      <c r="KNS29" s="43"/>
      <c r="KNT29" s="43"/>
      <c r="KNU29" s="43"/>
      <c r="KNV29" s="43"/>
      <c r="KNW29" s="43"/>
      <c r="KNX29" s="43"/>
      <c r="KNY29" s="43"/>
      <c r="KNZ29" s="43"/>
      <c r="KOA29" s="43"/>
      <c r="KOB29" s="43"/>
      <c r="KOC29" s="43"/>
      <c r="KOD29" s="43"/>
      <c r="KOE29" s="43"/>
      <c r="KOF29" s="43"/>
      <c r="KOG29" s="43"/>
      <c r="KOH29" s="43"/>
      <c r="KOI29" s="43"/>
      <c r="KOJ29" s="43"/>
      <c r="KOK29" s="43"/>
      <c r="KOL29" s="43"/>
      <c r="KOM29" s="43"/>
      <c r="KON29" s="43"/>
      <c r="KOO29" s="43"/>
      <c r="KOP29" s="43"/>
      <c r="KOQ29" s="43"/>
      <c r="KOR29" s="43"/>
      <c r="KOS29" s="43"/>
      <c r="KOT29" s="43"/>
      <c r="KOU29" s="43"/>
      <c r="KOV29" s="43"/>
      <c r="KOW29" s="43"/>
      <c r="KOX29" s="43"/>
      <c r="KOY29" s="43"/>
      <c r="KOZ29" s="43"/>
      <c r="KPA29" s="43"/>
      <c r="KPB29" s="43"/>
      <c r="KPC29" s="43"/>
      <c r="KPD29" s="43"/>
      <c r="KPE29" s="43"/>
      <c r="KPF29" s="43"/>
      <c r="KPG29" s="43"/>
      <c r="KPH29" s="43"/>
      <c r="KPI29" s="43"/>
      <c r="KPJ29" s="43"/>
      <c r="KPK29" s="43"/>
      <c r="KPL29" s="43"/>
      <c r="KPM29" s="43"/>
      <c r="KPN29" s="43"/>
      <c r="KPO29" s="43"/>
      <c r="KPP29" s="43"/>
      <c r="KPQ29" s="43"/>
      <c r="KPR29" s="43"/>
      <c r="KPS29" s="43"/>
      <c r="KPT29" s="43"/>
      <c r="KPU29" s="43"/>
      <c r="KPV29" s="43"/>
      <c r="KPW29" s="43"/>
      <c r="KPX29" s="43"/>
      <c r="KPY29" s="43"/>
      <c r="KPZ29" s="43"/>
      <c r="KQA29" s="43"/>
      <c r="KQB29" s="43"/>
      <c r="KQC29" s="43"/>
      <c r="KQD29" s="43"/>
      <c r="KQE29" s="43"/>
      <c r="KQF29" s="43"/>
      <c r="KQG29" s="43"/>
      <c r="KQH29" s="43"/>
      <c r="KQI29" s="43"/>
      <c r="KQJ29" s="43"/>
      <c r="KQK29" s="43"/>
      <c r="KQL29" s="43"/>
      <c r="KQM29" s="43"/>
      <c r="KQN29" s="43"/>
      <c r="KQO29" s="43"/>
      <c r="KQP29" s="43"/>
      <c r="KQQ29" s="43"/>
      <c r="KQR29" s="43"/>
      <c r="KQS29" s="43"/>
      <c r="KQT29" s="43"/>
      <c r="KQU29" s="43"/>
      <c r="KQV29" s="43"/>
      <c r="KQW29" s="43"/>
      <c r="KQX29" s="43"/>
      <c r="KQY29" s="43"/>
      <c r="KQZ29" s="43"/>
      <c r="KRA29" s="43"/>
      <c r="KRB29" s="43"/>
      <c r="KRC29" s="43"/>
      <c r="KRD29" s="43"/>
      <c r="KRE29" s="43"/>
      <c r="KRF29" s="43"/>
      <c r="KRG29" s="43"/>
      <c r="KRH29" s="43"/>
      <c r="KRI29" s="43"/>
      <c r="KRJ29" s="43"/>
      <c r="KRK29" s="43"/>
      <c r="KRL29" s="43"/>
      <c r="KRM29" s="43"/>
      <c r="KRN29" s="43"/>
      <c r="KRO29" s="43"/>
      <c r="KRP29" s="43"/>
      <c r="KRQ29" s="43"/>
      <c r="KRR29" s="43"/>
      <c r="KRS29" s="43"/>
      <c r="KRT29" s="43"/>
      <c r="KRU29" s="43"/>
      <c r="KRV29" s="43"/>
      <c r="KRW29" s="43"/>
      <c r="KRX29" s="43"/>
      <c r="KRY29" s="43"/>
      <c r="KRZ29" s="43"/>
      <c r="KSA29" s="43"/>
      <c r="KSB29" s="43"/>
      <c r="KSC29" s="43"/>
      <c r="KSD29" s="43"/>
      <c r="KSE29" s="43"/>
      <c r="KSF29" s="43"/>
      <c r="KSG29" s="43"/>
      <c r="KSH29" s="43"/>
      <c r="KSI29" s="43"/>
      <c r="KSJ29" s="43"/>
      <c r="KSK29" s="43"/>
      <c r="KSL29" s="43"/>
      <c r="KSM29" s="43"/>
      <c r="KSN29" s="43"/>
      <c r="KSO29" s="43"/>
      <c r="KSP29" s="43"/>
      <c r="KSQ29" s="43"/>
      <c r="KSR29" s="43"/>
      <c r="KSS29" s="43"/>
      <c r="KST29" s="43"/>
      <c r="KSU29" s="43"/>
      <c r="KSV29" s="43"/>
      <c r="KSW29" s="43"/>
      <c r="KSX29" s="43"/>
      <c r="KSY29" s="43"/>
      <c r="KSZ29" s="43"/>
      <c r="KTA29" s="43"/>
      <c r="KTB29" s="43"/>
      <c r="KTC29" s="43"/>
      <c r="KTD29" s="43"/>
      <c r="KTE29" s="43"/>
      <c r="KTF29" s="43"/>
      <c r="KTG29" s="43"/>
      <c r="KTH29" s="43"/>
      <c r="KTI29" s="43"/>
      <c r="KTJ29" s="43"/>
      <c r="KTK29" s="43"/>
      <c r="KTL29" s="43"/>
      <c r="KTM29" s="43"/>
      <c r="KTN29" s="43"/>
      <c r="KTO29" s="43"/>
      <c r="KTP29" s="43"/>
      <c r="KTQ29" s="43"/>
      <c r="KTR29" s="43"/>
      <c r="KTS29" s="43"/>
      <c r="KTT29" s="43"/>
      <c r="KTU29" s="43"/>
      <c r="KTV29" s="43"/>
      <c r="KTW29" s="43"/>
      <c r="KTX29" s="43"/>
      <c r="KTY29" s="43"/>
      <c r="KTZ29" s="43"/>
      <c r="KUA29" s="43"/>
      <c r="KUB29" s="43"/>
      <c r="KUC29" s="43"/>
      <c r="KUD29" s="43"/>
      <c r="KUE29" s="43"/>
      <c r="KUF29" s="43"/>
      <c r="KUG29" s="43"/>
      <c r="KUH29" s="43"/>
      <c r="KUI29" s="43"/>
      <c r="KUJ29" s="43"/>
      <c r="KUK29" s="43"/>
      <c r="KUL29" s="43"/>
      <c r="KUM29" s="43"/>
      <c r="KUN29" s="43"/>
      <c r="KUO29" s="43"/>
      <c r="KUP29" s="43"/>
      <c r="KUQ29" s="43"/>
      <c r="KUR29" s="43"/>
      <c r="KUS29" s="43"/>
      <c r="KUT29" s="43"/>
      <c r="KUU29" s="43"/>
      <c r="KUV29" s="43"/>
      <c r="KUW29" s="43"/>
      <c r="KUX29" s="43"/>
      <c r="KUY29" s="43"/>
      <c r="KUZ29" s="43"/>
      <c r="KVA29" s="43"/>
      <c r="KVB29" s="43"/>
      <c r="KVC29" s="43"/>
      <c r="KVD29" s="43"/>
      <c r="KVE29" s="43"/>
      <c r="KVF29" s="43"/>
      <c r="KVG29" s="43"/>
      <c r="KVH29" s="43"/>
      <c r="KVI29" s="43"/>
      <c r="KVJ29" s="43"/>
      <c r="KVK29" s="43"/>
      <c r="KVL29" s="43"/>
      <c r="KVM29" s="43"/>
      <c r="KVN29" s="43"/>
      <c r="KVO29" s="43"/>
      <c r="KVP29" s="43"/>
      <c r="KVQ29" s="43"/>
      <c r="KVR29" s="43"/>
      <c r="KVS29" s="43"/>
      <c r="KVT29" s="43"/>
      <c r="KVU29" s="43"/>
      <c r="KVV29" s="43"/>
      <c r="KVW29" s="43"/>
      <c r="KVX29" s="43"/>
      <c r="KVY29" s="43"/>
      <c r="KVZ29" s="43"/>
      <c r="KWA29" s="43"/>
      <c r="KWB29" s="43"/>
      <c r="KWC29" s="43"/>
      <c r="KWD29" s="43"/>
      <c r="KWE29" s="43"/>
      <c r="KWF29" s="43"/>
      <c r="KWG29" s="43"/>
      <c r="KWH29" s="43"/>
      <c r="KWI29" s="43"/>
      <c r="KWJ29" s="43"/>
      <c r="KWK29" s="43"/>
      <c r="KWL29" s="43"/>
      <c r="KWM29" s="43"/>
      <c r="KWN29" s="43"/>
      <c r="KWO29" s="43"/>
      <c r="KWP29" s="43"/>
      <c r="KWQ29" s="43"/>
      <c r="KWR29" s="43"/>
      <c r="KWS29" s="43"/>
      <c r="KWT29" s="43"/>
      <c r="KWU29" s="43"/>
      <c r="KWV29" s="43"/>
      <c r="KWW29" s="43"/>
      <c r="KWX29" s="43"/>
      <c r="KWY29" s="43"/>
      <c r="KWZ29" s="43"/>
      <c r="KXA29" s="43"/>
      <c r="KXB29" s="43"/>
      <c r="KXC29" s="43"/>
      <c r="KXD29" s="43"/>
      <c r="KXE29" s="43"/>
      <c r="KXF29" s="43"/>
      <c r="KXG29" s="43"/>
      <c r="KXH29" s="43"/>
      <c r="KXI29" s="43"/>
      <c r="KXJ29" s="43"/>
      <c r="KXK29" s="43"/>
      <c r="KXL29" s="43"/>
      <c r="KXM29" s="43"/>
      <c r="KXN29" s="43"/>
      <c r="KXO29" s="43"/>
      <c r="KXP29" s="43"/>
      <c r="KXQ29" s="43"/>
      <c r="KXR29" s="43"/>
      <c r="KXS29" s="43"/>
      <c r="KXT29" s="43"/>
      <c r="KXU29" s="43"/>
      <c r="KXV29" s="43"/>
      <c r="KXW29" s="43"/>
      <c r="KXX29" s="43"/>
      <c r="KXY29" s="43"/>
      <c r="KXZ29" s="43"/>
      <c r="KYA29" s="43"/>
      <c r="KYB29" s="43"/>
      <c r="KYC29" s="43"/>
      <c r="KYD29" s="43"/>
      <c r="KYE29" s="43"/>
      <c r="KYF29" s="43"/>
      <c r="KYG29" s="43"/>
      <c r="KYH29" s="43"/>
      <c r="KYI29" s="43"/>
      <c r="KYJ29" s="43"/>
      <c r="KYK29" s="43"/>
      <c r="KYL29" s="43"/>
      <c r="KYM29" s="43"/>
      <c r="KYN29" s="43"/>
      <c r="KYO29" s="43"/>
      <c r="KYP29" s="43"/>
      <c r="KYQ29" s="43"/>
      <c r="KYR29" s="43"/>
      <c r="KYS29" s="43"/>
      <c r="KYT29" s="43"/>
      <c r="KYU29" s="43"/>
      <c r="KYV29" s="43"/>
      <c r="KYW29" s="43"/>
      <c r="KYX29" s="43"/>
      <c r="KYY29" s="43"/>
      <c r="KYZ29" s="43"/>
      <c r="KZA29" s="43"/>
      <c r="KZB29" s="43"/>
      <c r="KZC29" s="43"/>
      <c r="KZD29" s="43"/>
      <c r="KZE29" s="43"/>
      <c r="KZF29" s="43"/>
      <c r="KZG29" s="43"/>
      <c r="KZH29" s="43"/>
      <c r="KZI29" s="43"/>
      <c r="KZJ29" s="43"/>
      <c r="KZK29" s="43"/>
      <c r="KZL29" s="43"/>
      <c r="KZM29" s="43"/>
      <c r="KZN29" s="43"/>
      <c r="KZO29" s="43"/>
      <c r="KZP29" s="43"/>
      <c r="KZQ29" s="43"/>
      <c r="KZR29" s="43"/>
      <c r="KZS29" s="43"/>
      <c r="KZT29" s="43"/>
      <c r="KZU29" s="43"/>
      <c r="KZV29" s="43"/>
      <c r="KZW29" s="43"/>
      <c r="KZX29" s="43"/>
      <c r="KZY29" s="43"/>
      <c r="KZZ29" s="43"/>
      <c r="LAA29" s="43"/>
      <c r="LAB29" s="43"/>
      <c r="LAC29" s="43"/>
      <c r="LAD29" s="43"/>
      <c r="LAE29" s="43"/>
      <c r="LAF29" s="43"/>
      <c r="LAG29" s="43"/>
      <c r="LAH29" s="43"/>
      <c r="LAI29" s="43"/>
      <c r="LAJ29" s="43"/>
      <c r="LAK29" s="43"/>
      <c r="LAL29" s="43"/>
      <c r="LAM29" s="43"/>
      <c r="LAN29" s="43"/>
      <c r="LAO29" s="43"/>
      <c r="LAP29" s="43"/>
      <c r="LAQ29" s="43"/>
      <c r="LAR29" s="43"/>
      <c r="LAS29" s="43"/>
      <c r="LAT29" s="43"/>
      <c r="LAU29" s="43"/>
      <c r="LAV29" s="43"/>
      <c r="LAW29" s="43"/>
      <c r="LAX29" s="43"/>
      <c r="LAY29" s="43"/>
      <c r="LAZ29" s="43"/>
      <c r="LBA29" s="43"/>
      <c r="LBB29" s="43"/>
      <c r="LBC29" s="43"/>
      <c r="LBD29" s="43"/>
      <c r="LBE29" s="43"/>
      <c r="LBF29" s="43"/>
      <c r="LBG29" s="43"/>
      <c r="LBH29" s="43"/>
      <c r="LBI29" s="43"/>
      <c r="LBJ29" s="43"/>
      <c r="LBK29" s="43"/>
      <c r="LBL29" s="43"/>
      <c r="LBM29" s="43"/>
      <c r="LBN29" s="43"/>
      <c r="LBO29" s="43"/>
      <c r="LBP29" s="43"/>
      <c r="LBQ29" s="43"/>
      <c r="LBR29" s="43"/>
      <c r="LBS29" s="43"/>
      <c r="LBT29" s="43"/>
      <c r="LBU29" s="43"/>
      <c r="LBV29" s="43"/>
      <c r="LBW29" s="43"/>
      <c r="LBX29" s="43"/>
      <c r="LBY29" s="43"/>
      <c r="LBZ29" s="43"/>
      <c r="LCA29" s="43"/>
      <c r="LCB29" s="43"/>
      <c r="LCC29" s="43"/>
      <c r="LCD29" s="43"/>
      <c r="LCE29" s="43"/>
      <c r="LCF29" s="43"/>
      <c r="LCG29" s="43"/>
      <c r="LCH29" s="43"/>
      <c r="LCI29" s="43"/>
      <c r="LCJ29" s="43"/>
      <c r="LCK29" s="43"/>
      <c r="LCL29" s="43"/>
      <c r="LCM29" s="43"/>
      <c r="LCN29" s="43"/>
      <c r="LCO29" s="43"/>
      <c r="LCP29" s="43"/>
      <c r="LCQ29" s="43"/>
      <c r="LCR29" s="43"/>
      <c r="LCS29" s="43"/>
      <c r="LCT29" s="43"/>
      <c r="LCU29" s="43"/>
      <c r="LCV29" s="43"/>
      <c r="LCW29" s="43"/>
      <c r="LCX29" s="43"/>
      <c r="LCY29" s="43"/>
      <c r="LCZ29" s="43"/>
      <c r="LDA29" s="43"/>
      <c r="LDB29" s="43"/>
      <c r="LDC29" s="43"/>
      <c r="LDD29" s="43"/>
      <c r="LDE29" s="43"/>
      <c r="LDF29" s="43"/>
      <c r="LDG29" s="43"/>
      <c r="LDH29" s="43"/>
      <c r="LDI29" s="43"/>
      <c r="LDJ29" s="43"/>
      <c r="LDK29" s="43"/>
      <c r="LDL29" s="43"/>
      <c r="LDM29" s="43"/>
      <c r="LDN29" s="43"/>
      <c r="LDO29" s="43"/>
      <c r="LDP29" s="43"/>
      <c r="LDQ29" s="43"/>
      <c r="LDR29" s="43"/>
      <c r="LDS29" s="43"/>
      <c r="LDT29" s="43"/>
      <c r="LDU29" s="43"/>
      <c r="LDV29" s="43"/>
      <c r="LDW29" s="43"/>
      <c r="LDX29" s="43"/>
      <c r="LDY29" s="43"/>
      <c r="LDZ29" s="43"/>
      <c r="LEA29" s="43"/>
      <c r="LEB29" s="43"/>
      <c r="LEC29" s="43"/>
      <c r="LED29" s="43"/>
      <c r="LEE29" s="43"/>
      <c r="LEF29" s="43"/>
      <c r="LEG29" s="43"/>
      <c r="LEH29" s="43"/>
      <c r="LEI29" s="43"/>
      <c r="LEJ29" s="43"/>
      <c r="LEK29" s="43"/>
      <c r="LEL29" s="43"/>
      <c r="LEM29" s="43"/>
      <c r="LEN29" s="43"/>
      <c r="LEO29" s="43"/>
      <c r="LEP29" s="43"/>
      <c r="LEQ29" s="43"/>
      <c r="LER29" s="43"/>
      <c r="LES29" s="43"/>
      <c r="LET29" s="43"/>
      <c r="LEU29" s="43"/>
      <c r="LEV29" s="43"/>
      <c r="LEW29" s="43"/>
      <c r="LEX29" s="43"/>
      <c r="LEY29" s="43"/>
      <c r="LEZ29" s="43"/>
      <c r="LFA29" s="43"/>
      <c r="LFB29" s="43"/>
      <c r="LFC29" s="43"/>
      <c r="LFD29" s="43"/>
      <c r="LFE29" s="43"/>
      <c r="LFF29" s="43"/>
      <c r="LFG29" s="43"/>
      <c r="LFH29" s="43"/>
      <c r="LFI29" s="43"/>
      <c r="LFJ29" s="43"/>
      <c r="LFK29" s="43"/>
      <c r="LFL29" s="43"/>
      <c r="LFM29" s="43"/>
      <c r="LFN29" s="43"/>
      <c r="LFO29" s="43"/>
      <c r="LFP29" s="43"/>
      <c r="LFQ29" s="43"/>
      <c r="LFR29" s="43"/>
      <c r="LFS29" s="43"/>
      <c r="LFT29" s="43"/>
      <c r="LFU29" s="43"/>
      <c r="LFV29" s="43"/>
      <c r="LFW29" s="43"/>
      <c r="LFX29" s="43"/>
      <c r="LFY29" s="43"/>
      <c r="LFZ29" s="43"/>
      <c r="LGA29" s="43"/>
      <c r="LGB29" s="43"/>
      <c r="LGC29" s="43"/>
      <c r="LGD29" s="43"/>
      <c r="LGE29" s="43"/>
      <c r="LGF29" s="43"/>
      <c r="LGG29" s="43"/>
      <c r="LGH29" s="43"/>
      <c r="LGI29" s="43"/>
      <c r="LGJ29" s="43"/>
      <c r="LGK29" s="43"/>
      <c r="LGL29" s="43"/>
      <c r="LGM29" s="43"/>
      <c r="LGN29" s="43"/>
      <c r="LGO29" s="43"/>
      <c r="LGP29" s="43"/>
      <c r="LGQ29" s="43"/>
      <c r="LGR29" s="43"/>
      <c r="LGS29" s="43"/>
      <c r="LGT29" s="43"/>
      <c r="LGU29" s="43"/>
      <c r="LGV29" s="43"/>
      <c r="LGW29" s="43"/>
      <c r="LGX29" s="43"/>
      <c r="LGY29" s="43"/>
      <c r="LGZ29" s="43"/>
      <c r="LHA29" s="43"/>
      <c r="LHB29" s="43"/>
      <c r="LHC29" s="43"/>
      <c r="LHD29" s="43"/>
      <c r="LHE29" s="43"/>
      <c r="LHF29" s="43"/>
      <c r="LHG29" s="43"/>
      <c r="LHH29" s="43"/>
      <c r="LHI29" s="43"/>
      <c r="LHJ29" s="43"/>
      <c r="LHK29" s="43"/>
      <c r="LHL29" s="43"/>
      <c r="LHM29" s="43"/>
      <c r="LHN29" s="43"/>
      <c r="LHO29" s="43"/>
      <c r="LHP29" s="43"/>
      <c r="LHQ29" s="43"/>
      <c r="LHR29" s="43"/>
      <c r="LHS29" s="43"/>
      <c r="LHT29" s="43"/>
      <c r="LHU29" s="43"/>
      <c r="LHV29" s="43"/>
      <c r="LHW29" s="43"/>
      <c r="LHX29" s="43"/>
      <c r="LHY29" s="43"/>
      <c r="LHZ29" s="43"/>
      <c r="LIA29" s="43"/>
      <c r="LIB29" s="43"/>
      <c r="LIC29" s="43"/>
      <c r="LID29" s="43"/>
      <c r="LIE29" s="43"/>
      <c r="LIF29" s="43"/>
      <c r="LIG29" s="43"/>
      <c r="LIH29" s="43"/>
      <c r="LII29" s="43"/>
      <c r="LIJ29" s="43"/>
      <c r="LIK29" s="43"/>
      <c r="LIL29" s="43"/>
      <c r="LIM29" s="43"/>
      <c r="LIN29" s="43"/>
      <c r="LIO29" s="43"/>
      <c r="LIP29" s="43"/>
      <c r="LIQ29" s="43"/>
      <c r="LIR29" s="43"/>
      <c r="LIS29" s="43"/>
      <c r="LIT29" s="43"/>
      <c r="LIU29" s="43"/>
      <c r="LIV29" s="43"/>
      <c r="LIW29" s="43"/>
      <c r="LIX29" s="43"/>
      <c r="LIY29" s="43"/>
      <c r="LIZ29" s="43"/>
      <c r="LJA29" s="43"/>
      <c r="LJB29" s="43"/>
      <c r="LJC29" s="43"/>
      <c r="LJD29" s="43"/>
      <c r="LJE29" s="43"/>
      <c r="LJF29" s="43"/>
      <c r="LJG29" s="43"/>
      <c r="LJH29" s="43"/>
      <c r="LJI29" s="43"/>
      <c r="LJJ29" s="43"/>
      <c r="LJK29" s="43"/>
      <c r="LJL29" s="43"/>
      <c r="LJM29" s="43"/>
      <c r="LJN29" s="43"/>
      <c r="LJO29" s="43"/>
      <c r="LJP29" s="43"/>
      <c r="LJQ29" s="43"/>
      <c r="LJR29" s="43"/>
      <c r="LJS29" s="43"/>
      <c r="LJT29" s="43"/>
      <c r="LJU29" s="43"/>
      <c r="LJV29" s="43"/>
      <c r="LJW29" s="43"/>
      <c r="LJX29" s="43"/>
      <c r="LJY29" s="43"/>
      <c r="LJZ29" s="43"/>
      <c r="LKA29" s="43"/>
      <c r="LKB29" s="43"/>
      <c r="LKC29" s="43"/>
      <c r="LKD29" s="43"/>
      <c r="LKE29" s="43"/>
      <c r="LKF29" s="43"/>
      <c r="LKG29" s="43"/>
      <c r="LKH29" s="43"/>
      <c r="LKI29" s="43"/>
      <c r="LKJ29" s="43"/>
      <c r="LKK29" s="43"/>
      <c r="LKL29" s="43"/>
      <c r="LKM29" s="43"/>
      <c r="LKN29" s="43"/>
      <c r="LKO29" s="43"/>
      <c r="LKP29" s="43"/>
      <c r="LKQ29" s="43"/>
      <c r="LKR29" s="43"/>
      <c r="LKS29" s="43"/>
      <c r="LKT29" s="43"/>
      <c r="LKU29" s="43"/>
      <c r="LKV29" s="43"/>
      <c r="LKW29" s="43"/>
      <c r="LKX29" s="43"/>
      <c r="LKY29" s="43"/>
      <c r="LKZ29" s="43"/>
      <c r="LLA29" s="43"/>
      <c r="LLB29" s="43"/>
      <c r="LLC29" s="43"/>
      <c r="LLD29" s="43"/>
      <c r="LLE29" s="43"/>
      <c r="LLF29" s="43"/>
      <c r="LLG29" s="43"/>
      <c r="LLH29" s="43"/>
      <c r="LLI29" s="43"/>
      <c r="LLJ29" s="43"/>
      <c r="LLK29" s="43"/>
      <c r="LLL29" s="43"/>
      <c r="LLM29" s="43"/>
      <c r="LLN29" s="43"/>
      <c r="LLO29" s="43"/>
      <c r="LLP29" s="43"/>
      <c r="LLQ29" s="43"/>
      <c r="LLR29" s="43"/>
      <c r="LLS29" s="43"/>
      <c r="LLT29" s="43"/>
      <c r="LLU29" s="43"/>
      <c r="LLV29" s="43"/>
      <c r="LLW29" s="43"/>
      <c r="LLX29" s="43"/>
      <c r="LLY29" s="43"/>
      <c r="LLZ29" s="43"/>
      <c r="LMA29" s="43"/>
      <c r="LMB29" s="43"/>
      <c r="LMC29" s="43"/>
      <c r="LMD29" s="43"/>
      <c r="LME29" s="43"/>
      <c r="LMF29" s="43"/>
      <c r="LMG29" s="43"/>
      <c r="LMH29" s="43"/>
      <c r="LMI29" s="43"/>
      <c r="LMJ29" s="43"/>
      <c r="LMK29" s="43"/>
      <c r="LML29" s="43"/>
      <c r="LMM29" s="43"/>
      <c r="LMN29" s="43"/>
      <c r="LMO29" s="43"/>
      <c r="LMP29" s="43"/>
      <c r="LMQ29" s="43"/>
      <c r="LMR29" s="43"/>
      <c r="LMS29" s="43"/>
      <c r="LMT29" s="43"/>
      <c r="LMU29" s="43"/>
      <c r="LMV29" s="43"/>
      <c r="LMW29" s="43"/>
      <c r="LMX29" s="43"/>
      <c r="LMY29" s="43"/>
      <c r="LMZ29" s="43"/>
      <c r="LNA29" s="43"/>
      <c r="LNB29" s="43"/>
      <c r="LNC29" s="43"/>
      <c r="LND29" s="43"/>
      <c r="LNE29" s="43"/>
      <c r="LNF29" s="43"/>
      <c r="LNG29" s="43"/>
      <c r="LNH29" s="43"/>
      <c r="LNI29" s="43"/>
      <c r="LNJ29" s="43"/>
      <c r="LNK29" s="43"/>
      <c r="LNL29" s="43"/>
      <c r="LNM29" s="43"/>
      <c r="LNN29" s="43"/>
      <c r="LNO29" s="43"/>
      <c r="LNP29" s="43"/>
      <c r="LNQ29" s="43"/>
      <c r="LNR29" s="43"/>
      <c r="LNS29" s="43"/>
      <c r="LNT29" s="43"/>
      <c r="LNU29" s="43"/>
      <c r="LNV29" s="43"/>
      <c r="LNW29" s="43"/>
      <c r="LNX29" s="43"/>
      <c r="LNY29" s="43"/>
      <c r="LNZ29" s="43"/>
      <c r="LOA29" s="43"/>
      <c r="LOB29" s="43"/>
      <c r="LOC29" s="43"/>
      <c r="LOD29" s="43"/>
      <c r="LOE29" s="43"/>
      <c r="LOF29" s="43"/>
      <c r="LOG29" s="43"/>
      <c r="LOH29" s="43"/>
      <c r="LOI29" s="43"/>
      <c r="LOJ29" s="43"/>
      <c r="LOK29" s="43"/>
      <c r="LOL29" s="43"/>
      <c r="LOM29" s="43"/>
      <c r="LON29" s="43"/>
      <c r="LOO29" s="43"/>
      <c r="LOP29" s="43"/>
      <c r="LOQ29" s="43"/>
      <c r="LOR29" s="43"/>
      <c r="LOS29" s="43"/>
      <c r="LOT29" s="43"/>
      <c r="LOU29" s="43"/>
      <c r="LOV29" s="43"/>
      <c r="LOW29" s="43"/>
      <c r="LOX29" s="43"/>
      <c r="LOY29" s="43"/>
      <c r="LOZ29" s="43"/>
      <c r="LPA29" s="43"/>
      <c r="LPB29" s="43"/>
      <c r="LPC29" s="43"/>
      <c r="LPD29" s="43"/>
      <c r="LPE29" s="43"/>
      <c r="LPF29" s="43"/>
      <c r="LPG29" s="43"/>
      <c r="LPH29" s="43"/>
      <c r="LPI29" s="43"/>
      <c r="LPJ29" s="43"/>
      <c r="LPK29" s="43"/>
      <c r="LPL29" s="43"/>
      <c r="LPM29" s="43"/>
      <c r="LPN29" s="43"/>
      <c r="LPO29" s="43"/>
      <c r="LPP29" s="43"/>
      <c r="LPQ29" s="43"/>
      <c r="LPR29" s="43"/>
      <c r="LPS29" s="43"/>
      <c r="LPT29" s="43"/>
      <c r="LPU29" s="43"/>
      <c r="LPV29" s="43"/>
      <c r="LPW29" s="43"/>
      <c r="LPX29" s="43"/>
      <c r="LPY29" s="43"/>
      <c r="LPZ29" s="43"/>
      <c r="LQA29" s="43"/>
      <c r="LQB29" s="43"/>
      <c r="LQC29" s="43"/>
      <c r="LQD29" s="43"/>
      <c r="LQE29" s="43"/>
      <c r="LQF29" s="43"/>
      <c r="LQG29" s="43"/>
      <c r="LQH29" s="43"/>
      <c r="LQI29" s="43"/>
      <c r="LQJ29" s="43"/>
      <c r="LQK29" s="43"/>
      <c r="LQL29" s="43"/>
      <c r="LQM29" s="43"/>
      <c r="LQN29" s="43"/>
      <c r="LQO29" s="43"/>
      <c r="LQP29" s="43"/>
      <c r="LQQ29" s="43"/>
      <c r="LQR29" s="43"/>
      <c r="LQS29" s="43"/>
      <c r="LQT29" s="43"/>
      <c r="LQU29" s="43"/>
      <c r="LQV29" s="43"/>
      <c r="LQW29" s="43"/>
      <c r="LQX29" s="43"/>
      <c r="LQY29" s="43"/>
      <c r="LQZ29" s="43"/>
      <c r="LRA29" s="43"/>
      <c r="LRB29" s="43"/>
      <c r="LRC29" s="43"/>
      <c r="LRD29" s="43"/>
      <c r="LRE29" s="43"/>
      <c r="LRF29" s="43"/>
      <c r="LRG29" s="43"/>
      <c r="LRH29" s="43"/>
      <c r="LRI29" s="43"/>
      <c r="LRJ29" s="43"/>
      <c r="LRK29" s="43"/>
      <c r="LRL29" s="43"/>
      <c r="LRM29" s="43"/>
      <c r="LRN29" s="43"/>
      <c r="LRO29" s="43"/>
      <c r="LRP29" s="43"/>
      <c r="LRQ29" s="43"/>
      <c r="LRR29" s="43"/>
      <c r="LRS29" s="43"/>
      <c r="LRT29" s="43"/>
      <c r="LRU29" s="43"/>
      <c r="LRV29" s="43"/>
      <c r="LRW29" s="43"/>
      <c r="LRX29" s="43"/>
      <c r="LRY29" s="43"/>
      <c r="LRZ29" s="43"/>
      <c r="LSA29" s="43"/>
      <c r="LSB29" s="43"/>
      <c r="LSC29" s="43"/>
      <c r="LSD29" s="43"/>
      <c r="LSE29" s="43"/>
      <c r="LSF29" s="43"/>
      <c r="LSG29" s="43"/>
      <c r="LSH29" s="43"/>
      <c r="LSI29" s="43"/>
      <c r="LSJ29" s="43"/>
      <c r="LSK29" s="43"/>
      <c r="LSL29" s="43"/>
      <c r="LSM29" s="43"/>
      <c r="LSN29" s="43"/>
      <c r="LSO29" s="43"/>
      <c r="LSP29" s="43"/>
      <c r="LSQ29" s="43"/>
      <c r="LSR29" s="43"/>
      <c r="LSS29" s="43"/>
      <c r="LST29" s="43"/>
      <c r="LSU29" s="43"/>
      <c r="LSV29" s="43"/>
      <c r="LSW29" s="43"/>
      <c r="LSX29" s="43"/>
      <c r="LSY29" s="43"/>
      <c r="LSZ29" s="43"/>
      <c r="LTA29" s="43"/>
      <c r="LTB29" s="43"/>
      <c r="LTC29" s="43"/>
      <c r="LTD29" s="43"/>
      <c r="LTE29" s="43"/>
      <c r="LTF29" s="43"/>
      <c r="LTG29" s="43"/>
      <c r="LTH29" s="43"/>
      <c r="LTI29" s="43"/>
      <c r="LTJ29" s="43"/>
      <c r="LTK29" s="43"/>
      <c r="LTL29" s="43"/>
      <c r="LTM29" s="43"/>
      <c r="LTN29" s="43"/>
      <c r="LTO29" s="43"/>
      <c r="LTP29" s="43"/>
      <c r="LTQ29" s="43"/>
      <c r="LTR29" s="43"/>
      <c r="LTS29" s="43"/>
      <c r="LTT29" s="43"/>
      <c r="LTU29" s="43"/>
      <c r="LTV29" s="43"/>
      <c r="LTW29" s="43"/>
      <c r="LTX29" s="43"/>
      <c r="LTY29" s="43"/>
      <c r="LTZ29" s="43"/>
      <c r="LUA29" s="43"/>
      <c r="LUB29" s="43"/>
      <c r="LUC29" s="43"/>
      <c r="LUD29" s="43"/>
      <c r="LUE29" s="43"/>
      <c r="LUF29" s="43"/>
      <c r="LUG29" s="43"/>
      <c r="LUH29" s="43"/>
      <c r="LUI29" s="43"/>
      <c r="LUJ29" s="43"/>
      <c r="LUK29" s="43"/>
      <c r="LUL29" s="43"/>
      <c r="LUM29" s="43"/>
      <c r="LUN29" s="43"/>
      <c r="LUO29" s="43"/>
      <c r="LUP29" s="43"/>
      <c r="LUQ29" s="43"/>
      <c r="LUR29" s="43"/>
      <c r="LUS29" s="43"/>
      <c r="LUT29" s="43"/>
      <c r="LUU29" s="43"/>
      <c r="LUV29" s="43"/>
      <c r="LUW29" s="43"/>
      <c r="LUX29" s="43"/>
      <c r="LUY29" s="43"/>
      <c r="LUZ29" s="43"/>
      <c r="LVA29" s="43"/>
      <c r="LVB29" s="43"/>
      <c r="LVC29" s="43"/>
      <c r="LVD29" s="43"/>
      <c r="LVE29" s="43"/>
      <c r="LVF29" s="43"/>
      <c r="LVG29" s="43"/>
      <c r="LVH29" s="43"/>
      <c r="LVI29" s="43"/>
      <c r="LVJ29" s="43"/>
      <c r="LVK29" s="43"/>
      <c r="LVL29" s="43"/>
      <c r="LVM29" s="43"/>
      <c r="LVN29" s="43"/>
      <c r="LVO29" s="43"/>
      <c r="LVP29" s="43"/>
      <c r="LVQ29" s="43"/>
      <c r="LVR29" s="43"/>
      <c r="LVS29" s="43"/>
      <c r="LVT29" s="43"/>
      <c r="LVU29" s="43"/>
      <c r="LVV29" s="43"/>
      <c r="LVW29" s="43"/>
      <c r="LVX29" s="43"/>
      <c r="LVY29" s="43"/>
      <c r="LVZ29" s="43"/>
      <c r="LWA29" s="43"/>
      <c r="LWB29" s="43"/>
      <c r="LWC29" s="43"/>
      <c r="LWD29" s="43"/>
      <c r="LWE29" s="43"/>
      <c r="LWF29" s="43"/>
      <c r="LWG29" s="43"/>
      <c r="LWH29" s="43"/>
      <c r="LWI29" s="43"/>
      <c r="LWJ29" s="43"/>
      <c r="LWK29" s="43"/>
      <c r="LWL29" s="43"/>
      <c r="LWM29" s="43"/>
      <c r="LWN29" s="43"/>
      <c r="LWO29" s="43"/>
      <c r="LWP29" s="43"/>
      <c r="LWQ29" s="43"/>
      <c r="LWR29" s="43"/>
      <c r="LWS29" s="43"/>
      <c r="LWT29" s="43"/>
      <c r="LWU29" s="43"/>
      <c r="LWV29" s="43"/>
      <c r="LWW29" s="43"/>
      <c r="LWX29" s="43"/>
      <c r="LWY29" s="43"/>
      <c r="LWZ29" s="43"/>
      <c r="LXA29" s="43"/>
      <c r="LXB29" s="43"/>
      <c r="LXC29" s="43"/>
      <c r="LXD29" s="43"/>
      <c r="LXE29" s="43"/>
      <c r="LXF29" s="43"/>
      <c r="LXG29" s="43"/>
      <c r="LXH29" s="43"/>
      <c r="LXI29" s="43"/>
      <c r="LXJ29" s="43"/>
      <c r="LXK29" s="43"/>
      <c r="LXL29" s="43"/>
      <c r="LXM29" s="43"/>
      <c r="LXN29" s="43"/>
      <c r="LXO29" s="43"/>
      <c r="LXP29" s="43"/>
      <c r="LXQ29" s="43"/>
      <c r="LXR29" s="43"/>
      <c r="LXS29" s="43"/>
      <c r="LXT29" s="43"/>
      <c r="LXU29" s="43"/>
      <c r="LXV29" s="43"/>
      <c r="LXW29" s="43"/>
      <c r="LXX29" s="43"/>
      <c r="LXY29" s="43"/>
      <c r="LXZ29" s="43"/>
      <c r="LYA29" s="43"/>
      <c r="LYB29" s="43"/>
      <c r="LYC29" s="43"/>
      <c r="LYD29" s="43"/>
      <c r="LYE29" s="43"/>
      <c r="LYF29" s="43"/>
      <c r="LYG29" s="43"/>
      <c r="LYH29" s="43"/>
      <c r="LYI29" s="43"/>
      <c r="LYJ29" s="43"/>
      <c r="LYK29" s="43"/>
      <c r="LYL29" s="43"/>
      <c r="LYM29" s="43"/>
      <c r="LYN29" s="43"/>
      <c r="LYO29" s="43"/>
      <c r="LYP29" s="43"/>
      <c r="LYQ29" s="43"/>
      <c r="LYR29" s="43"/>
      <c r="LYS29" s="43"/>
      <c r="LYT29" s="43"/>
      <c r="LYU29" s="43"/>
      <c r="LYV29" s="43"/>
      <c r="LYW29" s="43"/>
      <c r="LYX29" s="43"/>
      <c r="LYY29" s="43"/>
      <c r="LYZ29" s="43"/>
      <c r="LZA29" s="43"/>
      <c r="LZB29" s="43"/>
      <c r="LZC29" s="43"/>
      <c r="LZD29" s="43"/>
      <c r="LZE29" s="43"/>
      <c r="LZF29" s="43"/>
      <c r="LZG29" s="43"/>
      <c r="LZH29" s="43"/>
      <c r="LZI29" s="43"/>
      <c r="LZJ29" s="43"/>
      <c r="LZK29" s="43"/>
      <c r="LZL29" s="43"/>
      <c r="LZM29" s="43"/>
      <c r="LZN29" s="43"/>
      <c r="LZO29" s="43"/>
      <c r="LZP29" s="43"/>
      <c r="LZQ29" s="43"/>
      <c r="LZR29" s="43"/>
      <c r="LZS29" s="43"/>
      <c r="LZT29" s="43"/>
      <c r="LZU29" s="43"/>
      <c r="LZV29" s="43"/>
      <c r="LZW29" s="43"/>
      <c r="LZX29" s="43"/>
      <c r="LZY29" s="43"/>
      <c r="LZZ29" s="43"/>
      <c r="MAA29" s="43"/>
      <c r="MAB29" s="43"/>
      <c r="MAC29" s="43"/>
      <c r="MAD29" s="43"/>
      <c r="MAE29" s="43"/>
      <c r="MAF29" s="43"/>
      <c r="MAG29" s="43"/>
      <c r="MAH29" s="43"/>
      <c r="MAI29" s="43"/>
      <c r="MAJ29" s="43"/>
      <c r="MAK29" s="43"/>
      <c r="MAL29" s="43"/>
      <c r="MAM29" s="43"/>
      <c r="MAN29" s="43"/>
      <c r="MAO29" s="43"/>
      <c r="MAP29" s="43"/>
      <c r="MAQ29" s="43"/>
      <c r="MAR29" s="43"/>
      <c r="MAS29" s="43"/>
      <c r="MAT29" s="43"/>
      <c r="MAU29" s="43"/>
      <c r="MAV29" s="43"/>
      <c r="MAW29" s="43"/>
      <c r="MAX29" s="43"/>
      <c r="MAY29" s="43"/>
      <c r="MAZ29" s="43"/>
      <c r="MBA29" s="43"/>
      <c r="MBB29" s="43"/>
      <c r="MBC29" s="43"/>
      <c r="MBD29" s="43"/>
      <c r="MBE29" s="43"/>
      <c r="MBF29" s="43"/>
      <c r="MBG29" s="43"/>
      <c r="MBH29" s="43"/>
      <c r="MBI29" s="43"/>
      <c r="MBJ29" s="43"/>
      <c r="MBK29" s="43"/>
      <c r="MBL29" s="43"/>
      <c r="MBM29" s="43"/>
      <c r="MBN29" s="43"/>
      <c r="MBO29" s="43"/>
      <c r="MBP29" s="43"/>
      <c r="MBQ29" s="43"/>
      <c r="MBR29" s="43"/>
      <c r="MBS29" s="43"/>
      <c r="MBT29" s="43"/>
      <c r="MBU29" s="43"/>
      <c r="MBV29" s="43"/>
      <c r="MBW29" s="43"/>
      <c r="MBX29" s="43"/>
      <c r="MBY29" s="43"/>
      <c r="MBZ29" s="43"/>
      <c r="MCA29" s="43"/>
      <c r="MCB29" s="43"/>
      <c r="MCC29" s="43"/>
      <c r="MCD29" s="43"/>
      <c r="MCE29" s="43"/>
      <c r="MCF29" s="43"/>
      <c r="MCG29" s="43"/>
      <c r="MCH29" s="43"/>
      <c r="MCI29" s="43"/>
      <c r="MCJ29" s="43"/>
      <c r="MCK29" s="43"/>
      <c r="MCL29" s="43"/>
      <c r="MCM29" s="43"/>
      <c r="MCN29" s="43"/>
      <c r="MCO29" s="43"/>
      <c r="MCP29" s="43"/>
      <c r="MCQ29" s="43"/>
      <c r="MCR29" s="43"/>
      <c r="MCS29" s="43"/>
      <c r="MCT29" s="43"/>
      <c r="MCU29" s="43"/>
      <c r="MCV29" s="43"/>
      <c r="MCW29" s="43"/>
      <c r="MCX29" s="43"/>
      <c r="MCY29" s="43"/>
      <c r="MCZ29" s="43"/>
      <c r="MDA29" s="43"/>
      <c r="MDB29" s="43"/>
      <c r="MDC29" s="43"/>
      <c r="MDD29" s="43"/>
      <c r="MDE29" s="43"/>
      <c r="MDF29" s="43"/>
      <c r="MDG29" s="43"/>
      <c r="MDH29" s="43"/>
      <c r="MDI29" s="43"/>
      <c r="MDJ29" s="43"/>
      <c r="MDK29" s="43"/>
      <c r="MDL29" s="43"/>
      <c r="MDM29" s="43"/>
      <c r="MDN29" s="43"/>
      <c r="MDO29" s="43"/>
      <c r="MDP29" s="43"/>
      <c r="MDQ29" s="43"/>
      <c r="MDR29" s="43"/>
      <c r="MDS29" s="43"/>
      <c r="MDT29" s="43"/>
      <c r="MDU29" s="43"/>
      <c r="MDV29" s="43"/>
      <c r="MDW29" s="43"/>
      <c r="MDX29" s="43"/>
      <c r="MDY29" s="43"/>
      <c r="MDZ29" s="43"/>
      <c r="MEA29" s="43"/>
      <c r="MEB29" s="43"/>
      <c r="MEC29" s="43"/>
      <c r="MED29" s="43"/>
      <c r="MEE29" s="43"/>
      <c r="MEF29" s="43"/>
      <c r="MEG29" s="43"/>
      <c r="MEH29" s="43"/>
      <c r="MEI29" s="43"/>
      <c r="MEJ29" s="43"/>
      <c r="MEK29" s="43"/>
      <c r="MEL29" s="43"/>
      <c r="MEM29" s="43"/>
      <c r="MEN29" s="43"/>
      <c r="MEO29" s="43"/>
      <c r="MEP29" s="43"/>
      <c r="MEQ29" s="43"/>
      <c r="MER29" s="43"/>
      <c r="MES29" s="43"/>
      <c r="MET29" s="43"/>
      <c r="MEU29" s="43"/>
      <c r="MEV29" s="43"/>
      <c r="MEW29" s="43"/>
      <c r="MEX29" s="43"/>
      <c r="MEY29" s="43"/>
      <c r="MEZ29" s="43"/>
      <c r="MFA29" s="43"/>
      <c r="MFB29" s="43"/>
      <c r="MFC29" s="43"/>
      <c r="MFD29" s="43"/>
      <c r="MFE29" s="43"/>
      <c r="MFF29" s="43"/>
      <c r="MFG29" s="43"/>
      <c r="MFH29" s="43"/>
      <c r="MFI29" s="43"/>
      <c r="MFJ29" s="43"/>
      <c r="MFK29" s="43"/>
      <c r="MFL29" s="43"/>
      <c r="MFM29" s="43"/>
      <c r="MFN29" s="43"/>
      <c r="MFO29" s="43"/>
      <c r="MFP29" s="43"/>
      <c r="MFQ29" s="43"/>
      <c r="MFR29" s="43"/>
      <c r="MFS29" s="43"/>
      <c r="MFT29" s="43"/>
      <c r="MFU29" s="43"/>
      <c r="MFV29" s="43"/>
      <c r="MFW29" s="43"/>
      <c r="MFX29" s="43"/>
      <c r="MFY29" s="43"/>
      <c r="MFZ29" s="43"/>
      <c r="MGA29" s="43"/>
      <c r="MGB29" s="43"/>
      <c r="MGC29" s="43"/>
      <c r="MGD29" s="43"/>
      <c r="MGE29" s="43"/>
      <c r="MGF29" s="43"/>
      <c r="MGG29" s="43"/>
      <c r="MGH29" s="43"/>
      <c r="MGI29" s="43"/>
      <c r="MGJ29" s="43"/>
      <c r="MGK29" s="43"/>
      <c r="MGL29" s="43"/>
      <c r="MGM29" s="43"/>
      <c r="MGN29" s="43"/>
      <c r="MGO29" s="43"/>
      <c r="MGP29" s="43"/>
      <c r="MGQ29" s="43"/>
      <c r="MGR29" s="43"/>
      <c r="MGS29" s="43"/>
      <c r="MGT29" s="43"/>
      <c r="MGU29" s="43"/>
      <c r="MGV29" s="43"/>
      <c r="MGW29" s="43"/>
      <c r="MGX29" s="43"/>
      <c r="MGY29" s="43"/>
      <c r="MGZ29" s="43"/>
      <c r="MHA29" s="43"/>
      <c r="MHB29" s="43"/>
      <c r="MHC29" s="43"/>
      <c r="MHD29" s="43"/>
      <c r="MHE29" s="43"/>
      <c r="MHF29" s="43"/>
      <c r="MHG29" s="43"/>
      <c r="MHH29" s="43"/>
      <c r="MHI29" s="43"/>
      <c r="MHJ29" s="43"/>
      <c r="MHK29" s="43"/>
      <c r="MHL29" s="43"/>
      <c r="MHM29" s="43"/>
      <c r="MHN29" s="43"/>
      <c r="MHO29" s="43"/>
      <c r="MHP29" s="43"/>
      <c r="MHQ29" s="43"/>
      <c r="MHR29" s="43"/>
      <c r="MHS29" s="43"/>
      <c r="MHT29" s="43"/>
      <c r="MHU29" s="43"/>
      <c r="MHV29" s="43"/>
      <c r="MHW29" s="43"/>
      <c r="MHX29" s="43"/>
      <c r="MHY29" s="43"/>
      <c r="MHZ29" s="43"/>
      <c r="MIA29" s="43"/>
      <c r="MIB29" s="43"/>
      <c r="MIC29" s="43"/>
      <c r="MID29" s="43"/>
      <c r="MIE29" s="43"/>
      <c r="MIF29" s="43"/>
      <c r="MIG29" s="43"/>
      <c r="MIH29" s="43"/>
      <c r="MII29" s="43"/>
      <c r="MIJ29" s="43"/>
      <c r="MIK29" s="43"/>
      <c r="MIL29" s="43"/>
      <c r="MIM29" s="43"/>
      <c r="MIN29" s="43"/>
      <c r="MIO29" s="43"/>
      <c r="MIP29" s="43"/>
      <c r="MIQ29" s="43"/>
      <c r="MIR29" s="43"/>
      <c r="MIS29" s="43"/>
      <c r="MIT29" s="43"/>
      <c r="MIU29" s="43"/>
      <c r="MIV29" s="43"/>
      <c r="MIW29" s="43"/>
      <c r="MIX29" s="43"/>
      <c r="MIY29" s="43"/>
      <c r="MIZ29" s="43"/>
      <c r="MJA29" s="43"/>
      <c r="MJB29" s="43"/>
      <c r="MJC29" s="43"/>
      <c r="MJD29" s="43"/>
      <c r="MJE29" s="43"/>
      <c r="MJF29" s="43"/>
      <c r="MJG29" s="43"/>
      <c r="MJH29" s="43"/>
      <c r="MJI29" s="43"/>
      <c r="MJJ29" s="43"/>
      <c r="MJK29" s="43"/>
      <c r="MJL29" s="43"/>
      <c r="MJM29" s="43"/>
      <c r="MJN29" s="43"/>
      <c r="MJO29" s="43"/>
      <c r="MJP29" s="43"/>
      <c r="MJQ29" s="43"/>
      <c r="MJR29" s="43"/>
      <c r="MJS29" s="43"/>
      <c r="MJT29" s="43"/>
      <c r="MJU29" s="43"/>
      <c r="MJV29" s="43"/>
      <c r="MJW29" s="43"/>
      <c r="MJX29" s="43"/>
      <c r="MJY29" s="43"/>
      <c r="MJZ29" s="43"/>
      <c r="MKA29" s="43"/>
      <c r="MKB29" s="43"/>
      <c r="MKC29" s="43"/>
      <c r="MKD29" s="43"/>
      <c r="MKE29" s="43"/>
      <c r="MKF29" s="43"/>
      <c r="MKG29" s="43"/>
      <c r="MKH29" s="43"/>
      <c r="MKI29" s="43"/>
      <c r="MKJ29" s="43"/>
      <c r="MKK29" s="43"/>
      <c r="MKL29" s="43"/>
      <c r="MKM29" s="43"/>
      <c r="MKN29" s="43"/>
      <c r="MKO29" s="43"/>
      <c r="MKP29" s="43"/>
      <c r="MKQ29" s="43"/>
      <c r="MKR29" s="43"/>
      <c r="MKS29" s="43"/>
      <c r="MKT29" s="43"/>
      <c r="MKU29" s="43"/>
      <c r="MKV29" s="43"/>
      <c r="MKW29" s="43"/>
      <c r="MKX29" s="43"/>
      <c r="MKY29" s="43"/>
      <c r="MKZ29" s="43"/>
      <c r="MLA29" s="43"/>
      <c r="MLB29" s="43"/>
      <c r="MLC29" s="43"/>
      <c r="MLD29" s="43"/>
      <c r="MLE29" s="43"/>
      <c r="MLF29" s="43"/>
      <c r="MLG29" s="43"/>
      <c r="MLH29" s="43"/>
      <c r="MLI29" s="43"/>
      <c r="MLJ29" s="43"/>
      <c r="MLK29" s="43"/>
      <c r="MLL29" s="43"/>
      <c r="MLM29" s="43"/>
      <c r="MLN29" s="43"/>
      <c r="MLO29" s="43"/>
      <c r="MLP29" s="43"/>
      <c r="MLQ29" s="43"/>
      <c r="MLR29" s="43"/>
      <c r="MLS29" s="43"/>
      <c r="MLT29" s="43"/>
      <c r="MLU29" s="43"/>
      <c r="MLV29" s="43"/>
      <c r="MLW29" s="43"/>
      <c r="MLX29" s="43"/>
      <c r="MLY29" s="43"/>
      <c r="MLZ29" s="43"/>
      <c r="MMA29" s="43"/>
      <c r="MMB29" s="43"/>
      <c r="MMC29" s="43"/>
      <c r="MMD29" s="43"/>
      <c r="MME29" s="43"/>
      <c r="MMF29" s="43"/>
      <c r="MMG29" s="43"/>
      <c r="MMH29" s="43"/>
      <c r="MMI29" s="43"/>
      <c r="MMJ29" s="43"/>
      <c r="MMK29" s="43"/>
      <c r="MML29" s="43"/>
      <c r="MMM29" s="43"/>
      <c r="MMN29" s="43"/>
      <c r="MMO29" s="43"/>
      <c r="MMP29" s="43"/>
      <c r="MMQ29" s="43"/>
      <c r="MMR29" s="43"/>
      <c r="MMS29" s="43"/>
      <c r="MMT29" s="43"/>
      <c r="MMU29" s="43"/>
      <c r="MMV29" s="43"/>
      <c r="MMW29" s="43"/>
      <c r="MMX29" s="43"/>
      <c r="MMY29" s="43"/>
      <c r="MMZ29" s="43"/>
      <c r="MNA29" s="43"/>
      <c r="MNB29" s="43"/>
      <c r="MNC29" s="43"/>
      <c r="MND29" s="43"/>
      <c r="MNE29" s="43"/>
      <c r="MNF29" s="43"/>
      <c r="MNG29" s="43"/>
      <c r="MNH29" s="43"/>
      <c r="MNI29" s="43"/>
      <c r="MNJ29" s="43"/>
      <c r="MNK29" s="43"/>
      <c r="MNL29" s="43"/>
      <c r="MNM29" s="43"/>
      <c r="MNN29" s="43"/>
      <c r="MNO29" s="43"/>
      <c r="MNP29" s="43"/>
      <c r="MNQ29" s="43"/>
      <c r="MNR29" s="43"/>
      <c r="MNS29" s="43"/>
      <c r="MNT29" s="43"/>
      <c r="MNU29" s="43"/>
      <c r="MNV29" s="43"/>
      <c r="MNW29" s="43"/>
      <c r="MNX29" s="43"/>
      <c r="MNY29" s="43"/>
      <c r="MNZ29" s="43"/>
      <c r="MOA29" s="43"/>
      <c r="MOB29" s="43"/>
      <c r="MOC29" s="43"/>
      <c r="MOD29" s="43"/>
      <c r="MOE29" s="43"/>
      <c r="MOF29" s="43"/>
      <c r="MOG29" s="43"/>
      <c r="MOH29" s="43"/>
      <c r="MOI29" s="43"/>
      <c r="MOJ29" s="43"/>
      <c r="MOK29" s="43"/>
      <c r="MOL29" s="43"/>
      <c r="MOM29" s="43"/>
      <c r="MON29" s="43"/>
      <c r="MOO29" s="43"/>
      <c r="MOP29" s="43"/>
      <c r="MOQ29" s="43"/>
      <c r="MOR29" s="43"/>
      <c r="MOS29" s="43"/>
      <c r="MOT29" s="43"/>
      <c r="MOU29" s="43"/>
      <c r="MOV29" s="43"/>
      <c r="MOW29" s="43"/>
      <c r="MOX29" s="43"/>
      <c r="MOY29" s="43"/>
      <c r="MOZ29" s="43"/>
      <c r="MPA29" s="43"/>
      <c r="MPB29" s="43"/>
      <c r="MPC29" s="43"/>
      <c r="MPD29" s="43"/>
      <c r="MPE29" s="43"/>
      <c r="MPF29" s="43"/>
      <c r="MPG29" s="43"/>
      <c r="MPH29" s="43"/>
      <c r="MPI29" s="43"/>
      <c r="MPJ29" s="43"/>
      <c r="MPK29" s="43"/>
      <c r="MPL29" s="43"/>
      <c r="MPM29" s="43"/>
      <c r="MPN29" s="43"/>
      <c r="MPO29" s="43"/>
      <c r="MPP29" s="43"/>
      <c r="MPQ29" s="43"/>
      <c r="MPR29" s="43"/>
      <c r="MPS29" s="43"/>
      <c r="MPT29" s="43"/>
      <c r="MPU29" s="43"/>
      <c r="MPV29" s="43"/>
      <c r="MPW29" s="43"/>
      <c r="MPX29" s="43"/>
      <c r="MPY29" s="43"/>
      <c r="MPZ29" s="43"/>
      <c r="MQA29" s="43"/>
      <c r="MQB29" s="43"/>
      <c r="MQC29" s="43"/>
      <c r="MQD29" s="43"/>
      <c r="MQE29" s="43"/>
      <c r="MQF29" s="43"/>
      <c r="MQG29" s="43"/>
      <c r="MQH29" s="43"/>
      <c r="MQI29" s="43"/>
      <c r="MQJ29" s="43"/>
      <c r="MQK29" s="43"/>
      <c r="MQL29" s="43"/>
      <c r="MQM29" s="43"/>
      <c r="MQN29" s="43"/>
      <c r="MQO29" s="43"/>
      <c r="MQP29" s="43"/>
      <c r="MQQ29" s="43"/>
      <c r="MQR29" s="43"/>
      <c r="MQS29" s="43"/>
      <c r="MQT29" s="43"/>
      <c r="MQU29" s="43"/>
      <c r="MQV29" s="43"/>
      <c r="MQW29" s="43"/>
      <c r="MQX29" s="43"/>
      <c r="MQY29" s="43"/>
      <c r="MQZ29" s="43"/>
      <c r="MRA29" s="43"/>
      <c r="MRB29" s="43"/>
      <c r="MRC29" s="43"/>
      <c r="MRD29" s="43"/>
      <c r="MRE29" s="43"/>
      <c r="MRF29" s="43"/>
      <c r="MRG29" s="43"/>
      <c r="MRH29" s="43"/>
      <c r="MRI29" s="43"/>
      <c r="MRJ29" s="43"/>
      <c r="MRK29" s="43"/>
      <c r="MRL29" s="43"/>
      <c r="MRM29" s="43"/>
      <c r="MRN29" s="43"/>
      <c r="MRO29" s="43"/>
      <c r="MRP29" s="43"/>
      <c r="MRQ29" s="43"/>
      <c r="MRR29" s="43"/>
      <c r="MRS29" s="43"/>
      <c r="MRT29" s="43"/>
      <c r="MRU29" s="43"/>
      <c r="MRV29" s="43"/>
      <c r="MRW29" s="43"/>
      <c r="MRX29" s="43"/>
      <c r="MRY29" s="43"/>
      <c r="MRZ29" s="43"/>
      <c r="MSA29" s="43"/>
      <c r="MSB29" s="43"/>
      <c r="MSC29" s="43"/>
      <c r="MSD29" s="43"/>
      <c r="MSE29" s="43"/>
      <c r="MSF29" s="43"/>
      <c r="MSG29" s="43"/>
      <c r="MSH29" s="43"/>
      <c r="MSI29" s="43"/>
      <c r="MSJ29" s="43"/>
      <c r="MSK29" s="43"/>
      <c r="MSL29" s="43"/>
      <c r="MSM29" s="43"/>
      <c r="MSN29" s="43"/>
      <c r="MSO29" s="43"/>
      <c r="MSP29" s="43"/>
      <c r="MSQ29" s="43"/>
      <c r="MSR29" s="43"/>
      <c r="MSS29" s="43"/>
      <c r="MST29" s="43"/>
      <c r="MSU29" s="43"/>
      <c r="MSV29" s="43"/>
      <c r="MSW29" s="43"/>
      <c r="MSX29" s="43"/>
      <c r="MSY29" s="43"/>
      <c r="MSZ29" s="43"/>
      <c r="MTA29" s="43"/>
      <c r="MTB29" s="43"/>
      <c r="MTC29" s="43"/>
      <c r="MTD29" s="43"/>
      <c r="MTE29" s="43"/>
      <c r="MTF29" s="43"/>
      <c r="MTG29" s="43"/>
      <c r="MTH29" s="43"/>
      <c r="MTI29" s="43"/>
      <c r="MTJ29" s="43"/>
      <c r="MTK29" s="43"/>
      <c r="MTL29" s="43"/>
      <c r="MTM29" s="43"/>
      <c r="MTN29" s="43"/>
      <c r="MTO29" s="43"/>
      <c r="MTP29" s="43"/>
      <c r="MTQ29" s="43"/>
      <c r="MTR29" s="43"/>
      <c r="MTS29" s="43"/>
      <c r="MTT29" s="43"/>
      <c r="MTU29" s="43"/>
      <c r="MTV29" s="43"/>
      <c r="MTW29" s="43"/>
      <c r="MTX29" s="43"/>
      <c r="MTY29" s="43"/>
      <c r="MTZ29" s="43"/>
      <c r="MUA29" s="43"/>
      <c r="MUB29" s="43"/>
      <c r="MUC29" s="43"/>
      <c r="MUD29" s="43"/>
      <c r="MUE29" s="43"/>
      <c r="MUF29" s="43"/>
      <c r="MUG29" s="43"/>
      <c r="MUH29" s="43"/>
      <c r="MUI29" s="43"/>
      <c r="MUJ29" s="43"/>
      <c r="MUK29" s="43"/>
      <c r="MUL29" s="43"/>
      <c r="MUM29" s="43"/>
      <c r="MUN29" s="43"/>
      <c r="MUO29" s="43"/>
      <c r="MUP29" s="43"/>
      <c r="MUQ29" s="43"/>
      <c r="MUR29" s="43"/>
      <c r="MUS29" s="43"/>
      <c r="MUT29" s="43"/>
      <c r="MUU29" s="43"/>
      <c r="MUV29" s="43"/>
      <c r="MUW29" s="43"/>
      <c r="MUX29" s="43"/>
      <c r="MUY29" s="43"/>
      <c r="MUZ29" s="43"/>
      <c r="MVA29" s="43"/>
      <c r="MVB29" s="43"/>
      <c r="MVC29" s="43"/>
      <c r="MVD29" s="43"/>
      <c r="MVE29" s="43"/>
      <c r="MVF29" s="43"/>
      <c r="MVG29" s="43"/>
      <c r="MVH29" s="43"/>
      <c r="MVI29" s="43"/>
      <c r="MVJ29" s="43"/>
      <c r="MVK29" s="43"/>
      <c r="MVL29" s="43"/>
      <c r="MVM29" s="43"/>
      <c r="MVN29" s="43"/>
      <c r="MVO29" s="43"/>
      <c r="MVP29" s="43"/>
      <c r="MVQ29" s="43"/>
      <c r="MVR29" s="43"/>
      <c r="MVS29" s="43"/>
      <c r="MVT29" s="43"/>
      <c r="MVU29" s="43"/>
      <c r="MVV29" s="43"/>
      <c r="MVW29" s="43"/>
      <c r="MVX29" s="43"/>
      <c r="MVY29" s="43"/>
      <c r="MVZ29" s="43"/>
      <c r="MWA29" s="43"/>
      <c r="MWB29" s="43"/>
      <c r="MWC29" s="43"/>
      <c r="MWD29" s="43"/>
      <c r="MWE29" s="43"/>
      <c r="MWF29" s="43"/>
      <c r="MWG29" s="43"/>
      <c r="MWH29" s="43"/>
      <c r="MWI29" s="43"/>
      <c r="MWJ29" s="43"/>
      <c r="MWK29" s="43"/>
      <c r="MWL29" s="43"/>
      <c r="MWM29" s="43"/>
      <c r="MWN29" s="43"/>
      <c r="MWO29" s="43"/>
      <c r="MWP29" s="43"/>
      <c r="MWQ29" s="43"/>
      <c r="MWR29" s="43"/>
      <c r="MWS29" s="43"/>
      <c r="MWT29" s="43"/>
      <c r="MWU29" s="43"/>
      <c r="MWV29" s="43"/>
      <c r="MWW29" s="43"/>
      <c r="MWX29" s="43"/>
      <c r="MWY29" s="43"/>
      <c r="MWZ29" s="43"/>
      <c r="MXA29" s="43"/>
      <c r="MXB29" s="43"/>
      <c r="MXC29" s="43"/>
      <c r="MXD29" s="43"/>
      <c r="MXE29" s="43"/>
      <c r="MXF29" s="43"/>
      <c r="MXG29" s="43"/>
      <c r="MXH29" s="43"/>
      <c r="MXI29" s="43"/>
      <c r="MXJ29" s="43"/>
      <c r="MXK29" s="43"/>
      <c r="MXL29" s="43"/>
      <c r="MXM29" s="43"/>
      <c r="MXN29" s="43"/>
      <c r="MXO29" s="43"/>
      <c r="MXP29" s="43"/>
      <c r="MXQ29" s="43"/>
      <c r="MXR29" s="43"/>
      <c r="MXS29" s="43"/>
      <c r="MXT29" s="43"/>
      <c r="MXU29" s="43"/>
      <c r="MXV29" s="43"/>
      <c r="MXW29" s="43"/>
      <c r="MXX29" s="43"/>
      <c r="MXY29" s="43"/>
      <c r="MXZ29" s="43"/>
      <c r="MYA29" s="43"/>
      <c r="MYB29" s="43"/>
      <c r="MYC29" s="43"/>
      <c r="MYD29" s="43"/>
      <c r="MYE29" s="43"/>
      <c r="MYF29" s="43"/>
      <c r="MYG29" s="43"/>
      <c r="MYH29" s="43"/>
      <c r="MYI29" s="43"/>
      <c r="MYJ29" s="43"/>
      <c r="MYK29" s="43"/>
      <c r="MYL29" s="43"/>
      <c r="MYM29" s="43"/>
      <c r="MYN29" s="43"/>
      <c r="MYO29" s="43"/>
      <c r="MYP29" s="43"/>
      <c r="MYQ29" s="43"/>
      <c r="MYR29" s="43"/>
      <c r="MYS29" s="43"/>
      <c r="MYT29" s="43"/>
      <c r="MYU29" s="43"/>
      <c r="MYV29" s="43"/>
      <c r="MYW29" s="43"/>
      <c r="MYX29" s="43"/>
      <c r="MYY29" s="43"/>
      <c r="MYZ29" s="43"/>
      <c r="MZA29" s="43"/>
      <c r="MZB29" s="43"/>
      <c r="MZC29" s="43"/>
      <c r="MZD29" s="43"/>
      <c r="MZE29" s="43"/>
      <c r="MZF29" s="43"/>
      <c r="MZG29" s="43"/>
      <c r="MZH29" s="43"/>
      <c r="MZI29" s="43"/>
      <c r="MZJ29" s="43"/>
      <c r="MZK29" s="43"/>
      <c r="MZL29" s="43"/>
      <c r="MZM29" s="43"/>
      <c r="MZN29" s="43"/>
      <c r="MZO29" s="43"/>
      <c r="MZP29" s="43"/>
      <c r="MZQ29" s="43"/>
      <c r="MZR29" s="43"/>
      <c r="MZS29" s="43"/>
      <c r="MZT29" s="43"/>
      <c r="MZU29" s="43"/>
      <c r="MZV29" s="43"/>
      <c r="MZW29" s="43"/>
      <c r="MZX29" s="43"/>
      <c r="MZY29" s="43"/>
      <c r="MZZ29" s="43"/>
      <c r="NAA29" s="43"/>
      <c r="NAB29" s="43"/>
      <c r="NAC29" s="43"/>
      <c r="NAD29" s="43"/>
      <c r="NAE29" s="43"/>
      <c r="NAF29" s="43"/>
      <c r="NAG29" s="43"/>
      <c r="NAH29" s="43"/>
      <c r="NAI29" s="43"/>
      <c r="NAJ29" s="43"/>
      <c r="NAK29" s="43"/>
      <c r="NAL29" s="43"/>
      <c r="NAM29" s="43"/>
      <c r="NAN29" s="43"/>
      <c r="NAO29" s="43"/>
      <c r="NAP29" s="43"/>
      <c r="NAQ29" s="43"/>
      <c r="NAR29" s="43"/>
      <c r="NAS29" s="43"/>
      <c r="NAT29" s="43"/>
      <c r="NAU29" s="43"/>
      <c r="NAV29" s="43"/>
      <c r="NAW29" s="43"/>
      <c r="NAX29" s="43"/>
      <c r="NAY29" s="43"/>
      <c r="NAZ29" s="43"/>
      <c r="NBA29" s="43"/>
      <c r="NBB29" s="43"/>
      <c r="NBC29" s="43"/>
      <c r="NBD29" s="43"/>
      <c r="NBE29" s="43"/>
      <c r="NBF29" s="43"/>
      <c r="NBG29" s="43"/>
      <c r="NBH29" s="43"/>
      <c r="NBI29" s="43"/>
      <c r="NBJ29" s="43"/>
      <c r="NBK29" s="43"/>
      <c r="NBL29" s="43"/>
      <c r="NBM29" s="43"/>
      <c r="NBN29" s="43"/>
      <c r="NBO29" s="43"/>
      <c r="NBP29" s="43"/>
      <c r="NBQ29" s="43"/>
      <c r="NBR29" s="43"/>
      <c r="NBS29" s="43"/>
      <c r="NBT29" s="43"/>
      <c r="NBU29" s="43"/>
      <c r="NBV29" s="43"/>
      <c r="NBW29" s="43"/>
      <c r="NBX29" s="43"/>
      <c r="NBY29" s="43"/>
      <c r="NBZ29" s="43"/>
      <c r="NCA29" s="43"/>
      <c r="NCB29" s="43"/>
      <c r="NCC29" s="43"/>
      <c r="NCD29" s="43"/>
      <c r="NCE29" s="43"/>
      <c r="NCF29" s="43"/>
      <c r="NCG29" s="43"/>
      <c r="NCH29" s="43"/>
      <c r="NCI29" s="43"/>
      <c r="NCJ29" s="43"/>
      <c r="NCK29" s="43"/>
      <c r="NCL29" s="43"/>
      <c r="NCM29" s="43"/>
      <c r="NCN29" s="43"/>
      <c r="NCO29" s="43"/>
      <c r="NCP29" s="43"/>
      <c r="NCQ29" s="43"/>
      <c r="NCR29" s="43"/>
      <c r="NCS29" s="43"/>
      <c r="NCT29" s="43"/>
      <c r="NCU29" s="43"/>
      <c r="NCV29" s="43"/>
      <c r="NCW29" s="43"/>
      <c r="NCX29" s="43"/>
      <c r="NCY29" s="43"/>
      <c r="NCZ29" s="43"/>
      <c r="NDA29" s="43"/>
      <c r="NDB29" s="43"/>
      <c r="NDC29" s="43"/>
      <c r="NDD29" s="43"/>
      <c r="NDE29" s="43"/>
      <c r="NDF29" s="43"/>
      <c r="NDG29" s="43"/>
      <c r="NDH29" s="43"/>
      <c r="NDI29" s="43"/>
      <c r="NDJ29" s="43"/>
      <c r="NDK29" s="43"/>
      <c r="NDL29" s="43"/>
      <c r="NDM29" s="43"/>
      <c r="NDN29" s="43"/>
      <c r="NDO29" s="43"/>
      <c r="NDP29" s="43"/>
      <c r="NDQ29" s="43"/>
      <c r="NDR29" s="43"/>
      <c r="NDS29" s="43"/>
      <c r="NDT29" s="43"/>
      <c r="NDU29" s="43"/>
      <c r="NDV29" s="43"/>
      <c r="NDW29" s="43"/>
      <c r="NDX29" s="43"/>
      <c r="NDY29" s="43"/>
      <c r="NDZ29" s="43"/>
      <c r="NEA29" s="43"/>
      <c r="NEB29" s="43"/>
      <c r="NEC29" s="43"/>
      <c r="NED29" s="43"/>
      <c r="NEE29" s="43"/>
      <c r="NEF29" s="43"/>
      <c r="NEG29" s="43"/>
      <c r="NEH29" s="43"/>
      <c r="NEI29" s="43"/>
      <c r="NEJ29" s="43"/>
      <c r="NEK29" s="43"/>
      <c r="NEL29" s="43"/>
      <c r="NEM29" s="43"/>
      <c r="NEN29" s="43"/>
      <c r="NEO29" s="43"/>
      <c r="NEP29" s="43"/>
      <c r="NEQ29" s="43"/>
      <c r="NER29" s="43"/>
      <c r="NES29" s="43"/>
      <c r="NET29" s="43"/>
      <c r="NEU29" s="43"/>
      <c r="NEV29" s="43"/>
      <c r="NEW29" s="43"/>
      <c r="NEX29" s="43"/>
      <c r="NEY29" s="43"/>
      <c r="NEZ29" s="43"/>
      <c r="NFA29" s="43"/>
      <c r="NFB29" s="43"/>
      <c r="NFC29" s="43"/>
      <c r="NFD29" s="43"/>
      <c r="NFE29" s="43"/>
      <c r="NFF29" s="43"/>
      <c r="NFG29" s="43"/>
      <c r="NFH29" s="43"/>
      <c r="NFI29" s="43"/>
      <c r="NFJ29" s="43"/>
      <c r="NFK29" s="43"/>
      <c r="NFL29" s="43"/>
      <c r="NFM29" s="43"/>
      <c r="NFN29" s="43"/>
      <c r="NFO29" s="43"/>
      <c r="NFP29" s="43"/>
      <c r="NFQ29" s="43"/>
      <c r="NFR29" s="43"/>
      <c r="NFS29" s="43"/>
      <c r="NFT29" s="43"/>
      <c r="NFU29" s="43"/>
      <c r="NFV29" s="43"/>
      <c r="NFW29" s="43"/>
      <c r="NFX29" s="43"/>
      <c r="NFY29" s="43"/>
      <c r="NFZ29" s="43"/>
      <c r="NGA29" s="43"/>
      <c r="NGB29" s="43"/>
      <c r="NGC29" s="43"/>
      <c r="NGD29" s="43"/>
      <c r="NGE29" s="43"/>
      <c r="NGF29" s="43"/>
      <c r="NGG29" s="43"/>
      <c r="NGH29" s="43"/>
      <c r="NGI29" s="43"/>
      <c r="NGJ29" s="43"/>
      <c r="NGK29" s="43"/>
      <c r="NGL29" s="43"/>
      <c r="NGM29" s="43"/>
      <c r="NGN29" s="43"/>
      <c r="NGO29" s="43"/>
      <c r="NGP29" s="43"/>
      <c r="NGQ29" s="43"/>
      <c r="NGR29" s="43"/>
      <c r="NGS29" s="43"/>
      <c r="NGT29" s="43"/>
      <c r="NGU29" s="43"/>
      <c r="NGV29" s="43"/>
      <c r="NGW29" s="43"/>
      <c r="NGX29" s="43"/>
      <c r="NGY29" s="43"/>
      <c r="NGZ29" s="43"/>
      <c r="NHA29" s="43"/>
      <c r="NHB29" s="43"/>
      <c r="NHC29" s="43"/>
      <c r="NHD29" s="43"/>
      <c r="NHE29" s="43"/>
      <c r="NHF29" s="43"/>
      <c r="NHG29" s="43"/>
      <c r="NHH29" s="43"/>
      <c r="NHI29" s="43"/>
      <c r="NHJ29" s="43"/>
      <c r="NHK29" s="43"/>
      <c r="NHL29" s="43"/>
      <c r="NHM29" s="43"/>
      <c r="NHN29" s="43"/>
      <c r="NHO29" s="43"/>
      <c r="NHP29" s="43"/>
      <c r="NHQ29" s="43"/>
      <c r="NHR29" s="43"/>
      <c r="NHS29" s="43"/>
      <c r="NHT29" s="43"/>
      <c r="NHU29" s="43"/>
      <c r="NHV29" s="43"/>
      <c r="NHW29" s="43"/>
      <c r="NHX29" s="43"/>
      <c r="NHY29" s="43"/>
      <c r="NHZ29" s="43"/>
      <c r="NIA29" s="43"/>
      <c r="NIB29" s="43"/>
      <c r="NIC29" s="43"/>
      <c r="NID29" s="43"/>
      <c r="NIE29" s="43"/>
      <c r="NIF29" s="43"/>
      <c r="NIG29" s="43"/>
      <c r="NIH29" s="43"/>
      <c r="NII29" s="43"/>
      <c r="NIJ29" s="43"/>
      <c r="NIK29" s="43"/>
      <c r="NIL29" s="43"/>
      <c r="NIM29" s="43"/>
      <c r="NIN29" s="43"/>
      <c r="NIO29" s="43"/>
      <c r="NIP29" s="43"/>
      <c r="NIQ29" s="43"/>
      <c r="NIR29" s="43"/>
      <c r="NIS29" s="43"/>
      <c r="NIT29" s="43"/>
      <c r="NIU29" s="43"/>
      <c r="NIV29" s="43"/>
      <c r="NIW29" s="43"/>
      <c r="NIX29" s="43"/>
      <c r="NIY29" s="43"/>
      <c r="NIZ29" s="43"/>
      <c r="NJA29" s="43"/>
      <c r="NJB29" s="43"/>
      <c r="NJC29" s="43"/>
      <c r="NJD29" s="43"/>
      <c r="NJE29" s="43"/>
      <c r="NJF29" s="43"/>
      <c r="NJG29" s="43"/>
      <c r="NJH29" s="43"/>
      <c r="NJI29" s="43"/>
      <c r="NJJ29" s="43"/>
      <c r="NJK29" s="43"/>
      <c r="NJL29" s="43"/>
      <c r="NJM29" s="43"/>
      <c r="NJN29" s="43"/>
      <c r="NJO29" s="43"/>
      <c r="NJP29" s="43"/>
      <c r="NJQ29" s="43"/>
      <c r="NJR29" s="43"/>
      <c r="NJS29" s="43"/>
      <c r="NJT29" s="43"/>
      <c r="NJU29" s="43"/>
      <c r="NJV29" s="43"/>
      <c r="NJW29" s="43"/>
      <c r="NJX29" s="43"/>
      <c r="NJY29" s="43"/>
      <c r="NJZ29" s="43"/>
      <c r="NKA29" s="43"/>
      <c r="NKB29" s="43"/>
      <c r="NKC29" s="43"/>
      <c r="NKD29" s="43"/>
      <c r="NKE29" s="43"/>
      <c r="NKF29" s="43"/>
      <c r="NKG29" s="43"/>
      <c r="NKH29" s="43"/>
      <c r="NKI29" s="43"/>
      <c r="NKJ29" s="43"/>
      <c r="NKK29" s="43"/>
      <c r="NKL29" s="43"/>
      <c r="NKM29" s="43"/>
      <c r="NKN29" s="43"/>
      <c r="NKO29" s="43"/>
      <c r="NKP29" s="43"/>
      <c r="NKQ29" s="43"/>
      <c r="NKR29" s="43"/>
      <c r="NKS29" s="43"/>
      <c r="NKT29" s="43"/>
      <c r="NKU29" s="43"/>
      <c r="NKV29" s="43"/>
      <c r="NKW29" s="43"/>
      <c r="NKX29" s="43"/>
      <c r="NKY29" s="43"/>
      <c r="NKZ29" s="43"/>
      <c r="NLA29" s="43"/>
      <c r="NLB29" s="43"/>
      <c r="NLC29" s="43"/>
      <c r="NLD29" s="43"/>
      <c r="NLE29" s="43"/>
      <c r="NLF29" s="43"/>
      <c r="NLG29" s="43"/>
      <c r="NLH29" s="43"/>
      <c r="NLI29" s="43"/>
      <c r="NLJ29" s="43"/>
      <c r="NLK29" s="43"/>
      <c r="NLL29" s="43"/>
      <c r="NLM29" s="43"/>
      <c r="NLN29" s="43"/>
      <c r="NLO29" s="43"/>
      <c r="NLP29" s="43"/>
      <c r="NLQ29" s="43"/>
      <c r="NLR29" s="43"/>
      <c r="NLS29" s="43"/>
      <c r="NLT29" s="43"/>
      <c r="NLU29" s="43"/>
      <c r="NLV29" s="43"/>
      <c r="NLW29" s="43"/>
      <c r="NLX29" s="43"/>
      <c r="NLY29" s="43"/>
      <c r="NLZ29" s="43"/>
      <c r="NMA29" s="43"/>
      <c r="NMB29" s="43"/>
      <c r="NMC29" s="43"/>
      <c r="NMD29" s="43"/>
      <c r="NME29" s="43"/>
      <c r="NMF29" s="43"/>
      <c r="NMG29" s="43"/>
      <c r="NMH29" s="43"/>
      <c r="NMI29" s="43"/>
      <c r="NMJ29" s="43"/>
      <c r="NMK29" s="43"/>
      <c r="NML29" s="43"/>
      <c r="NMM29" s="43"/>
      <c r="NMN29" s="43"/>
      <c r="NMO29" s="43"/>
      <c r="NMP29" s="43"/>
      <c r="NMQ29" s="43"/>
      <c r="NMR29" s="43"/>
      <c r="NMS29" s="43"/>
      <c r="NMT29" s="43"/>
      <c r="NMU29" s="43"/>
      <c r="NMV29" s="43"/>
      <c r="NMW29" s="43"/>
      <c r="NMX29" s="43"/>
      <c r="NMY29" s="43"/>
      <c r="NMZ29" s="43"/>
      <c r="NNA29" s="43"/>
      <c r="NNB29" s="43"/>
      <c r="NNC29" s="43"/>
      <c r="NND29" s="43"/>
      <c r="NNE29" s="43"/>
      <c r="NNF29" s="43"/>
      <c r="NNG29" s="43"/>
      <c r="NNH29" s="43"/>
      <c r="NNI29" s="43"/>
      <c r="NNJ29" s="43"/>
      <c r="NNK29" s="43"/>
      <c r="NNL29" s="43"/>
      <c r="NNM29" s="43"/>
      <c r="NNN29" s="43"/>
      <c r="NNO29" s="43"/>
      <c r="NNP29" s="43"/>
      <c r="NNQ29" s="43"/>
      <c r="NNR29" s="43"/>
      <c r="NNS29" s="43"/>
      <c r="NNT29" s="43"/>
      <c r="NNU29" s="43"/>
      <c r="NNV29" s="43"/>
      <c r="NNW29" s="43"/>
      <c r="NNX29" s="43"/>
      <c r="NNY29" s="43"/>
      <c r="NNZ29" s="43"/>
      <c r="NOA29" s="43"/>
      <c r="NOB29" s="43"/>
      <c r="NOC29" s="43"/>
      <c r="NOD29" s="43"/>
      <c r="NOE29" s="43"/>
      <c r="NOF29" s="43"/>
      <c r="NOG29" s="43"/>
      <c r="NOH29" s="43"/>
      <c r="NOI29" s="43"/>
      <c r="NOJ29" s="43"/>
      <c r="NOK29" s="43"/>
      <c r="NOL29" s="43"/>
      <c r="NOM29" s="43"/>
      <c r="NON29" s="43"/>
      <c r="NOO29" s="43"/>
      <c r="NOP29" s="43"/>
      <c r="NOQ29" s="43"/>
      <c r="NOR29" s="43"/>
      <c r="NOS29" s="43"/>
      <c r="NOT29" s="43"/>
      <c r="NOU29" s="43"/>
      <c r="NOV29" s="43"/>
      <c r="NOW29" s="43"/>
      <c r="NOX29" s="43"/>
      <c r="NOY29" s="43"/>
      <c r="NOZ29" s="43"/>
      <c r="NPA29" s="43"/>
      <c r="NPB29" s="43"/>
      <c r="NPC29" s="43"/>
      <c r="NPD29" s="43"/>
      <c r="NPE29" s="43"/>
      <c r="NPF29" s="43"/>
      <c r="NPG29" s="43"/>
      <c r="NPH29" s="43"/>
      <c r="NPI29" s="43"/>
      <c r="NPJ29" s="43"/>
      <c r="NPK29" s="43"/>
      <c r="NPL29" s="43"/>
      <c r="NPM29" s="43"/>
      <c r="NPN29" s="43"/>
      <c r="NPO29" s="43"/>
      <c r="NPP29" s="43"/>
      <c r="NPQ29" s="43"/>
      <c r="NPR29" s="43"/>
      <c r="NPS29" s="43"/>
      <c r="NPT29" s="43"/>
      <c r="NPU29" s="43"/>
      <c r="NPV29" s="43"/>
      <c r="NPW29" s="43"/>
      <c r="NPX29" s="43"/>
      <c r="NPY29" s="43"/>
      <c r="NPZ29" s="43"/>
      <c r="NQA29" s="43"/>
      <c r="NQB29" s="43"/>
      <c r="NQC29" s="43"/>
      <c r="NQD29" s="43"/>
      <c r="NQE29" s="43"/>
      <c r="NQF29" s="43"/>
      <c r="NQG29" s="43"/>
      <c r="NQH29" s="43"/>
      <c r="NQI29" s="43"/>
      <c r="NQJ29" s="43"/>
      <c r="NQK29" s="43"/>
      <c r="NQL29" s="43"/>
      <c r="NQM29" s="43"/>
      <c r="NQN29" s="43"/>
      <c r="NQO29" s="43"/>
      <c r="NQP29" s="43"/>
      <c r="NQQ29" s="43"/>
      <c r="NQR29" s="43"/>
      <c r="NQS29" s="43"/>
      <c r="NQT29" s="43"/>
      <c r="NQU29" s="43"/>
      <c r="NQV29" s="43"/>
      <c r="NQW29" s="43"/>
      <c r="NQX29" s="43"/>
      <c r="NQY29" s="43"/>
      <c r="NQZ29" s="43"/>
      <c r="NRA29" s="43"/>
      <c r="NRB29" s="43"/>
      <c r="NRC29" s="43"/>
      <c r="NRD29" s="43"/>
      <c r="NRE29" s="43"/>
      <c r="NRF29" s="43"/>
      <c r="NRG29" s="43"/>
      <c r="NRH29" s="43"/>
      <c r="NRI29" s="43"/>
      <c r="NRJ29" s="43"/>
      <c r="NRK29" s="43"/>
      <c r="NRL29" s="43"/>
      <c r="NRM29" s="43"/>
      <c r="NRN29" s="43"/>
      <c r="NRO29" s="43"/>
      <c r="NRP29" s="43"/>
      <c r="NRQ29" s="43"/>
      <c r="NRR29" s="43"/>
      <c r="NRS29" s="43"/>
      <c r="NRT29" s="43"/>
      <c r="NRU29" s="43"/>
      <c r="NRV29" s="43"/>
      <c r="NRW29" s="43"/>
      <c r="NRX29" s="43"/>
      <c r="NRY29" s="43"/>
      <c r="NRZ29" s="43"/>
      <c r="NSA29" s="43"/>
      <c r="NSB29" s="43"/>
      <c r="NSC29" s="43"/>
      <c r="NSD29" s="43"/>
      <c r="NSE29" s="43"/>
      <c r="NSF29" s="43"/>
      <c r="NSG29" s="43"/>
      <c r="NSH29" s="43"/>
      <c r="NSI29" s="43"/>
      <c r="NSJ29" s="43"/>
      <c r="NSK29" s="43"/>
      <c r="NSL29" s="43"/>
      <c r="NSM29" s="43"/>
      <c r="NSN29" s="43"/>
      <c r="NSO29" s="43"/>
      <c r="NSP29" s="43"/>
      <c r="NSQ29" s="43"/>
      <c r="NSR29" s="43"/>
      <c r="NSS29" s="43"/>
      <c r="NST29" s="43"/>
      <c r="NSU29" s="43"/>
      <c r="NSV29" s="43"/>
      <c r="NSW29" s="43"/>
      <c r="NSX29" s="43"/>
      <c r="NSY29" s="43"/>
      <c r="NSZ29" s="43"/>
      <c r="NTA29" s="43"/>
      <c r="NTB29" s="43"/>
      <c r="NTC29" s="43"/>
      <c r="NTD29" s="43"/>
      <c r="NTE29" s="43"/>
      <c r="NTF29" s="43"/>
      <c r="NTG29" s="43"/>
      <c r="NTH29" s="43"/>
      <c r="NTI29" s="43"/>
      <c r="NTJ29" s="43"/>
      <c r="NTK29" s="43"/>
      <c r="NTL29" s="43"/>
      <c r="NTM29" s="43"/>
      <c r="NTN29" s="43"/>
      <c r="NTO29" s="43"/>
      <c r="NTP29" s="43"/>
      <c r="NTQ29" s="43"/>
      <c r="NTR29" s="43"/>
      <c r="NTS29" s="43"/>
      <c r="NTT29" s="43"/>
      <c r="NTU29" s="43"/>
      <c r="NTV29" s="43"/>
      <c r="NTW29" s="43"/>
      <c r="NTX29" s="43"/>
      <c r="NTY29" s="43"/>
      <c r="NTZ29" s="43"/>
      <c r="NUA29" s="43"/>
      <c r="NUB29" s="43"/>
      <c r="NUC29" s="43"/>
      <c r="NUD29" s="43"/>
      <c r="NUE29" s="43"/>
      <c r="NUF29" s="43"/>
      <c r="NUG29" s="43"/>
      <c r="NUH29" s="43"/>
      <c r="NUI29" s="43"/>
      <c r="NUJ29" s="43"/>
      <c r="NUK29" s="43"/>
      <c r="NUL29" s="43"/>
      <c r="NUM29" s="43"/>
      <c r="NUN29" s="43"/>
      <c r="NUO29" s="43"/>
      <c r="NUP29" s="43"/>
      <c r="NUQ29" s="43"/>
      <c r="NUR29" s="43"/>
      <c r="NUS29" s="43"/>
      <c r="NUT29" s="43"/>
      <c r="NUU29" s="43"/>
      <c r="NUV29" s="43"/>
      <c r="NUW29" s="43"/>
      <c r="NUX29" s="43"/>
      <c r="NUY29" s="43"/>
      <c r="NUZ29" s="43"/>
      <c r="NVA29" s="43"/>
      <c r="NVB29" s="43"/>
      <c r="NVC29" s="43"/>
      <c r="NVD29" s="43"/>
      <c r="NVE29" s="43"/>
      <c r="NVF29" s="43"/>
      <c r="NVG29" s="43"/>
      <c r="NVH29" s="43"/>
      <c r="NVI29" s="43"/>
      <c r="NVJ29" s="43"/>
      <c r="NVK29" s="43"/>
      <c r="NVL29" s="43"/>
      <c r="NVM29" s="43"/>
      <c r="NVN29" s="43"/>
      <c r="NVO29" s="43"/>
      <c r="NVP29" s="43"/>
      <c r="NVQ29" s="43"/>
      <c r="NVR29" s="43"/>
      <c r="NVS29" s="43"/>
      <c r="NVT29" s="43"/>
      <c r="NVU29" s="43"/>
      <c r="NVV29" s="43"/>
      <c r="NVW29" s="43"/>
      <c r="NVX29" s="43"/>
      <c r="NVY29" s="43"/>
      <c r="NVZ29" s="43"/>
      <c r="NWA29" s="43"/>
      <c r="NWB29" s="43"/>
      <c r="NWC29" s="43"/>
      <c r="NWD29" s="43"/>
      <c r="NWE29" s="43"/>
      <c r="NWF29" s="43"/>
      <c r="NWG29" s="43"/>
      <c r="NWH29" s="43"/>
      <c r="NWI29" s="43"/>
      <c r="NWJ29" s="43"/>
      <c r="NWK29" s="43"/>
      <c r="NWL29" s="43"/>
      <c r="NWM29" s="43"/>
      <c r="NWN29" s="43"/>
      <c r="NWO29" s="43"/>
      <c r="NWP29" s="43"/>
      <c r="NWQ29" s="43"/>
      <c r="NWR29" s="43"/>
      <c r="NWS29" s="43"/>
      <c r="NWT29" s="43"/>
      <c r="NWU29" s="43"/>
      <c r="NWV29" s="43"/>
      <c r="NWW29" s="43"/>
      <c r="NWX29" s="43"/>
      <c r="NWY29" s="43"/>
      <c r="NWZ29" s="43"/>
      <c r="NXA29" s="43"/>
      <c r="NXB29" s="43"/>
      <c r="NXC29" s="43"/>
      <c r="NXD29" s="43"/>
      <c r="NXE29" s="43"/>
      <c r="NXF29" s="43"/>
      <c r="NXG29" s="43"/>
      <c r="NXH29" s="43"/>
      <c r="NXI29" s="43"/>
      <c r="NXJ29" s="43"/>
      <c r="NXK29" s="43"/>
      <c r="NXL29" s="43"/>
      <c r="NXM29" s="43"/>
      <c r="NXN29" s="43"/>
      <c r="NXO29" s="43"/>
      <c r="NXP29" s="43"/>
      <c r="NXQ29" s="43"/>
      <c r="NXR29" s="43"/>
      <c r="NXS29" s="43"/>
      <c r="NXT29" s="43"/>
      <c r="NXU29" s="43"/>
      <c r="NXV29" s="43"/>
      <c r="NXW29" s="43"/>
      <c r="NXX29" s="43"/>
      <c r="NXY29" s="43"/>
      <c r="NXZ29" s="43"/>
      <c r="NYA29" s="43"/>
      <c r="NYB29" s="43"/>
      <c r="NYC29" s="43"/>
      <c r="NYD29" s="43"/>
      <c r="NYE29" s="43"/>
      <c r="NYF29" s="43"/>
      <c r="NYG29" s="43"/>
      <c r="NYH29" s="43"/>
      <c r="NYI29" s="43"/>
      <c r="NYJ29" s="43"/>
      <c r="NYK29" s="43"/>
      <c r="NYL29" s="43"/>
      <c r="NYM29" s="43"/>
      <c r="NYN29" s="43"/>
      <c r="NYO29" s="43"/>
      <c r="NYP29" s="43"/>
      <c r="NYQ29" s="43"/>
      <c r="NYR29" s="43"/>
      <c r="NYS29" s="43"/>
      <c r="NYT29" s="43"/>
      <c r="NYU29" s="43"/>
      <c r="NYV29" s="43"/>
      <c r="NYW29" s="43"/>
      <c r="NYX29" s="43"/>
      <c r="NYY29" s="43"/>
      <c r="NYZ29" s="43"/>
      <c r="NZA29" s="43"/>
      <c r="NZB29" s="43"/>
      <c r="NZC29" s="43"/>
      <c r="NZD29" s="43"/>
      <c r="NZE29" s="43"/>
      <c r="NZF29" s="43"/>
      <c r="NZG29" s="43"/>
      <c r="NZH29" s="43"/>
      <c r="NZI29" s="43"/>
      <c r="NZJ29" s="43"/>
      <c r="NZK29" s="43"/>
      <c r="NZL29" s="43"/>
      <c r="NZM29" s="43"/>
      <c r="NZN29" s="43"/>
      <c r="NZO29" s="43"/>
      <c r="NZP29" s="43"/>
      <c r="NZQ29" s="43"/>
      <c r="NZR29" s="43"/>
      <c r="NZS29" s="43"/>
      <c r="NZT29" s="43"/>
      <c r="NZU29" s="43"/>
      <c r="NZV29" s="43"/>
      <c r="NZW29" s="43"/>
      <c r="NZX29" s="43"/>
      <c r="NZY29" s="43"/>
      <c r="NZZ29" s="43"/>
      <c r="OAA29" s="43"/>
      <c r="OAB29" s="43"/>
      <c r="OAC29" s="43"/>
      <c r="OAD29" s="43"/>
      <c r="OAE29" s="43"/>
      <c r="OAF29" s="43"/>
      <c r="OAG29" s="43"/>
      <c r="OAH29" s="43"/>
      <c r="OAI29" s="43"/>
      <c r="OAJ29" s="43"/>
      <c r="OAK29" s="43"/>
      <c r="OAL29" s="43"/>
      <c r="OAM29" s="43"/>
      <c r="OAN29" s="43"/>
      <c r="OAO29" s="43"/>
      <c r="OAP29" s="43"/>
      <c r="OAQ29" s="43"/>
      <c r="OAR29" s="43"/>
      <c r="OAS29" s="43"/>
      <c r="OAT29" s="43"/>
      <c r="OAU29" s="43"/>
      <c r="OAV29" s="43"/>
      <c r="OAW29" s="43"/>
      <c r="OAX29" s="43"/>
      <c r="OAY29" s="43"/>
      <c r="OAZ29" s="43"/>
      <c r="OBA29" s="43"/>
      <c r="OBB29" s="43"/>
      <c r="OBC29" s="43"/>
      <c r="OBD29" s="43"/>
      <c r="OBE29" s="43"/>
      <c r="OBF29" s="43"/>
      <c r="OBG29" s="43"/>
      <c r="OBH29" s="43"/>
      <c r="OBI29" s="43"/>
      <c r="OBJ29" s="43"/>
      <c r="OBK29" s="43"/>
      <c r="OBL29" s="43"/>
      <c r="OBM29" s="43"/>
      <c r="OBN29" s="43"/>
      <c r="OBO29" s="43"/>
      <c r="OBP29" s="43"/>
      <c r="OBQ29" s="43"/>
      <c r="OBR29" s="43"/>
      <c r="OBS29" s="43"/>
      <c r="OBT29" s="43"/>
      <c r="OBU29" s="43"/>
      <c r="OBV29" s="43"/>
      <c r="OBW29" s="43"/>
      <c r="OBX29" s="43"/>
      <c r="OBY29" s="43"/>
      <c r="OBZ29" s="43"/>
      <c r="OCA29" s="43"/>
      <c r="OCB29" s="43"/>
      <c r="OCC29" s="43"/>
      <c r="OCD29" s="43"/>
      <c r="OCE29" s="43"/>
      <c r="OCF29" s="43"/>
      <c r="OCG29" s="43"/>
      <c r="OCH29" s="43"/>
      <c r="OCI29" s="43"/>
      <c r="OCJ29" s="43"/>
      <c r="OCK29" s="43"/>
      <c r="OCL29" s="43"/>
      <c r="OCM29" s="43"/>
      <c r="OCN29" s="43"/>
      <c r="OCO29" s="43"/>
      <c r="OCP29" s="43"/>
      <c r="OCQ29" s="43"/>
      <c r="OCR29" s="43"/>
      <c r="OCS29" s="43"/>
      <c r="OCT29" s="43"/>
      <c r="OCU29" s="43"/>
      <c r="OCV29" s="43"/>
      <c r="OCW29" s="43"/>
      <c r="OCX29" s="43"/>
      <c r="OCY29" s="43"/>
      <c r="OCZ29" s="43"/>
      <c r="ODA29" s="43"/>
      <c r="ODB29" s="43"/>
      <c r="ODC29" s="43"/>
      <c r="ODD29" s="43"/>
      <c r="ODE29" s="43"/>
      <c r="ODF29" s="43"/>
      <c r="ODG29" s="43"/>
      <c r="ODH29" s="43"/>
      <c r="ODI29" s="43"/>
      <c r="ODJ29" s="43"/>
      <c r="ODK29" s="43"/>
      <c r="ODL29" s="43"/>
      <c r="ODM29" s="43"/>
      <c r="ODN29" s="43"/>
      <c r="ODO29" s="43"/>
      <c r="ODP29" s="43"/>
      <c r="ODQ29" s="43"/>
      <c r="ODR29" s="43"/>
      <c r="ODS29" s="43"/>
      <c r="ODT29" s="43"/>
      <c r="ODU29" s="43"/>
      <c r="ODV29" s="43"/>
      <c r="ODW29" s="43"/>
      <c r="ODX29" s="43"/>
      <c r="ODY29" s="43"/>
      <c r="ODZ29" s="43"/>
      <c r="OEA29" s="43"/>
      <c r="OEB29" s="43"/>
      <c r="OEC29" s="43"/>
      <c r="OED29" s="43"/>
      <c r="OEE29" s="43"/>
      <c r="OEF29" s="43"/>
      <c r="OEG29" s="43"/>
      <c r="OEH29" s="43"/>
      <c r="OEI29" s="43"/>
      <c r="OEJ29" s="43"/>
      <c r="OEK29" s="43"/>
      <c r="OEL29" s="43"/>
      <c r="OEM29" s="43"/>
      <c r="OEN29" s="43"/>
      <c r="OEO29" s="43"/>
      <c r="OEP29" s="43"/>
      <c r="OEQ29" s="43"/>
      <c r="OER29" s="43"/>
      <c r="OES29" s="43"/>
      <c r="OET29" s="43"/>
      <c r="OEU29" s="43"/>
      <c r="OEV29" s="43"/>
      <c r="OEW29" s="43"/>
      <c r="OEX29" s="43"/>
      <c r="OEY29" s="43"/>
      <c r="OEZ29" s="43"/>
      <c r="OFA29" s="43"/>
      <c r="OFB29" s="43"/>
      <c r="OFC29" s="43"/>
      <c r="OFD29" s="43"/>
      <c r="OFE29" s="43"/>
      <c r="OFF29" s="43"/>
      <c r="OFG29" s="43"/>
      <c r="OFH29" s="43"/>
      <c r="OFI29" s="43"/>
      <c r="OFJ29" s="43"/>
      <c r="OFK29" s="43"/>
      <c r="OFL29" s="43"/>
      <c r="OFM29" s="43"/>
      <c r="OFN29" s="43"/>
      <c r="OFO29" s="43"/>
      <c r="OFP29" s="43"/>
      <c r="OFQ29" s="43"/>
      <c r="OFR29" s="43"/>
      <c r="OFS29" s="43"/>
      <c r="OFT29" s="43"/>
      <c r="OFU29" s="43"/>
      <c r="OFV29" s="43"/>
      <c r="OFW29" s="43"/>
      <c r="OFX29" s="43"/>
      <c r="OFY29" s="43"/>
      <c r="OFZ29" s="43"/>
      <c r="OGA29" s="43"/>
      <c r="OGB29" s="43"/>
      <c r="OGC29" s="43"/>
      <c r="OGD29" s="43"/>
      <c r="OGE29" s="43"/>
      <c r="OGF29" s="43"/>
      <c r="OGG29" s="43"/>
      <c r="OGH29" s="43"/>
      <c r="OGI29" s="43"/>
      <c r="OGJ29" s="43"/>
      <c r="OGK29" s="43"/>
      <c r="OGL29" s="43"/>
      <c r="OGM29" s="43"/>
      <c r="OGN29" s="43"/>
      <c r="OGO29" s="43"/>
      <c r="OGP29" s="43"/>
      <c r="OGQ29" s="43"/>
      <c r="OGR29" s="43"/>
      <c r="OGS29" s="43"/>
      <c r="OGT29" s="43"/>
      <c r="OGU29" s="43"/>
      <c r="OGV29" s="43"/>
      <c r="OGW29" s="43"/>
      <c r="OGX29" s="43"/>
      <c r="OGY29" s="43"/>
      <c r="OGZ29" s="43"/>
      <c r="OHA29" s="43"/>
      <c r="OHB29" s="43"/>
      <c r="OHC29" s="43"/>
      <c r="OHD29" s="43"/>
      <c r="OHE29" s="43"/>
      <c r="OHF29" s="43"/>
      <c r="OHG29" s="43"/>
      <c r="OHH29" s="43"/>
      <c r="OHI29" s="43"/>
      <c r="OHJ29" s="43"/>
      <c r="OHK29" s="43"/>
      <c r="OHL29" s="43"/>
      <c r="OHM29" s="43"/>
      <c r="OHN29" s="43"/>
      <c r="OHO29" s="43"/>
      <c r="OHP29" s="43"/>
      <c r="OHQ29" s="43"/>
      <c r="OHR29" s="43"/>
      <c r="OHS29" s="43"/>
      <c r="OHT29" s="43"/>
      <c r="OHU29" s="43"/>
      <c r="OHV29" s="43"/>
      <c r="OHW29" s="43"/>
      <c r="OHX29" s="43"/>
      <c r="OHY29" s="43"/>
      <c r="OHZ29" s="43"/>
      <c r="OIA29" s="43"/>
      <c r="OIB29" s="43"/>
      <c r="OIC29" s="43"/>
      <c r="OID29" s="43"/>
      <c r="OIE29" s="43"/>
      <c r="OIF29" s="43"/>
      <c r="OIG29" s="43"/>
      <c r="OIH29" s="43"/>
      <c r="OII29" s="43"/>
      <c r="OIJ29" s="43"/>
      <c r="OIK29" s="43"/>
      <c r="OIL29" s="43"/>
      <c r="OIM29" s="43"/>
      <c r="OIN29" s="43"/>
      <c r="OIO29" s="43"/>
      <c r="OIP29" s="43"/>
      <c r="OIQ29" s="43"/>
      <c r="OIR29" s="43"/>
      <c r="OIS29" s="43"/>
      <c r="OIT29" s="43"/>
      <c r="OIU29" s="43"/>
      <c r="OIV29" s="43"/>
      <c r="OIW29" s="43"/>
      <c r="OIX29" s="43"/>
      <c r="OIY29" s="43"/>
      <c r="OIZ29" s="43"/>
      <c r="OJA29" s="43"/>
      <c r="OJB29" s="43"/>
      <c r="OJC29" s="43"/>
      <c r="OJD29" s="43"/>
      <c r="OJE29" s="43"/>
      <c r="OJF29" s="43"/>
      <c r="OJG29" s="43"/>
      <c r="OJH29" s="43"/>
      <c r="OJI29" s="43"/>
      <c r="OJJ29" s="43"/>
      <c r="OJK29" s="43"/>
      <c r="OJL29" s="43"/>
      <c r="OJM29" s="43"/>
      <c r="OJN29" s="43"/>
      <c r="OJO29" s="43"/>
      <c r="OJP29" s="43"/>
      <c r="OJQ29" s="43"/>
      <c r="OJR29" s="43"/>
      <c r="OJS29" s="43"/>
      <c r="OJT29" s="43"/>
      <c r="OJU29" s="43"/>
      <c r="OJV29" s="43"/>
      <c r="OJW29" s="43"/>
      <c r="OJX29" s="43"/>
      <c r="OJY29" s="43"/>
      <c r="OJZ29" s="43"/>
      <c r="OKA29" s="43"/>
      <c r="OKB29" s="43"/>
      <c r="OKC29" s="43"/>
      <c r="OKD29" s="43"/>
      <c r="OKE29" s="43"/>
      <c r="OKF29" s="43"/>
      <c r="OKG29" s="43"/>
      <c r="OKH29" s="43"/>
      <c r="OKI29" s="43"/>
      <c r="OKJ29" s="43"/>
      <c r="OKK29" s="43"/>
      <c r="OKL29" s="43"/>
      <c r="OKM29" s="43"/>
      <c r="OKN29" s="43"/>
      <c r="OKO29" s="43"/>
      <c r="OKP29" s="43"/>
      <c r="OKQ29" s="43"/>
      <c r="OKR29" s="43"/>
      <c r="OKS29" s="43"/>
      <c r="OKT29" s="43"/>
      <c r="OKU29" s="43"/>
      <c r="OKV29" s="43"/>
      <c r="OKW29" s="43"/>
      <c r="OKX29" s="43"/>
      <c r="OKY29" s="43"/>
      <c r="OKZ29" s="43"/>
      <c r="OLA29" s="43"/>
      <c r="OLB29" s="43"/>
      <c r="OLC29" s="43"/>
      <c r="OLD29" s="43"/>
      <c r="OLE29" s="43"/>
      <c r="OLF29" s="43"/>
      <c r="OLG29" s="43"/>
      <c r="OLH29" s="43"/>
      <c r="OLI29" s="43"/>
      <c r="OLJ29" s="43"/>
      <c r="OLK29" s="43"/>
      <c r="OLL29" s="43"/>
      <c r="OLM29" s="43"/>
      <c r="OLN29" s="43"/>
      <c r="OLO29" s="43"/>
      <c r="OLP29" s="43"/>
      <c r="OLQ29" s="43"/>
      <c r="OLR29" s="43"/>
      <c r="OLS29" s="43"/>
      <c r="OLT29" s="43"/>
      <c r="OLU29" s="43"/>
      <c r="OLV29" s="43"/>
      <c r="OLW29" s="43"/>
      <c r="OLX29" s="43"/>
      <c r="OLY29" s="43"/>
      <c r="OLZ29" s="43"/>
      <c r="OMA29" s="43"/>
      <c r="OMB29" s="43"/>
      <c r="OMC29" s="43"/>
      <c r="OMD29" s="43"/>
      <c r="OME29" s="43"/>
      <c r="OMF29" s="43"/>
      <c r="OMG29" s="43"/>
      <c r="OMH29" s="43"/>
      <c r="OMI29" s="43"/>
      <c r="OMJ29" s="43"/>
      <c r="OMK29" s="43"/>
      <c r="OML29" s="43"/>
      <c r="OMM29" s="43"/>
      <c r="OMN29" s="43"/>
      <c r="OMO29" s="43"/>
      <c r="OMP29" s="43"/>
      <c r="OMQ29" s="43"/>
      <c r="OMR29" s="43"/>
      <c r="OMS29" s="43"/>
      <c r="OMT29" s="43"/>
      <c r="OMU29" s="43"/>
      <c r="OMV29" s="43"/>
      <c r="OMW29" s="43"/>
      <c r="OMX29" s="43"/>
      <c r="OMY29" s="43"/>
      <c r="OMZ29" s="43"/>
      <c r="ONA29" s="43"/>
      <c r="ONB29" s="43"/>
      <c r="ONC29" s="43"/>
      <c r="OND29" s="43"/>
      <c r="ONE29" s="43"/>
      <c r="ONF29" s="43"/>
      <c r="ONG29" s="43"/>
      <c r="ONH29" s="43"/>
      <c r="ONI29" s="43"/>
      <c r="ONJ29" s="43"/>
      <c r="ONK29" s="43"/>
      <c r="ONL29" s="43"/>
      <c r="ONM29" s="43"/>
      <c r="ONN29" s="43"/>
      <c r="ONO29" s="43"/>
      <c r="ONP29" s="43"/>
      <c r="ONQ29" s="43"/>
      <c r="ONR29" s="43"/>
      <c r="ONS29" s="43"/>
      <c r="ONT29" s="43"/>
      <c r="ONU29" s="43"/>
      <c r="ONV29" s="43"/>
      <c r="ONW29" s="43"/>
      <c r="ONX29" s="43"/>
      <c r="ONY29" s="43"/>
      <c r="ONZ29" s="43"/>
      <c r="OOA29" s="43"/>
      <c r="OOB29" s="43"/>
      <c r="OOC29" s="43"/>
      <c r="OOD29" s="43"/>
      <c r="OOE29" s="43"/>
      <c r="OOF29" s="43"/>
      <c r="OOG29" s="43"/>
      <c r="OOH29" s="43"/>
      <c r="OOI29" s="43"/>
      <c r="OOJ29" s="43"/>
      <c r="OOK29" s="43"/>
      <c r="OOL29" s="43"/>
      <c r="OOM29" s="43"/>
      <c r="OON29" s="43"/>
      <c r="OOO29" s="43"/>
      <c r="OOP29" s="43"/>
      <c r="OOQ29" s="43"/>
      <c r="OOR29" s="43"/>
      <c r="OOS29" s="43"/>
      <c r="OOT29" s="43"/>
      <c r="OOU29" s="43"/>
      <c r="OOV29" s="43"/>
      <c r="OOW29" s="43"/>
      <c r="OOX29" s="43"/>
      <c r="OOY29" s="43"/>
      <c r="OOZ29" s="43"/>
      <c r="OPA29" s="43"/>
      <c r="OPB29" s="43"/>
      <c r="OPC29" s="43"/>
      <c r="OPD29" s="43"/>
      <c r="OPE29" s="43"/>
      <c r="OPF29" s="43"/>
      <c r="OPG29" s="43"/>
      <c r="OPH29" s="43"/>
      <c r="OPI29" s="43"/>
      <c r="OPJ29" s="43"/>
      <c r="OPK29" s="43"/>
      <c r="OPL29" s="43"/>
      <c r="OPM29" s="43"/>
      <c r="OPN29" s="43"/>
      <c r="OPO29" s="43"/>
      <c r="OPP29" s="43"/>
      <c r="OPQ29" s="43"/>
      <c r="OPR29" s="43"/>
      <c r="OPS29" s="43"/>
      <c r="OPT29" s="43"/>
      <c r="OPU29" s="43"/>
      <c r="OPV29" s="43"/>
      <c r="OPW29" s="43"/>
      <c r="OPX29" s="43"/>
      <c r="OPY29" s="43"/>
      <c r="OPZ29" s="43"/>
      <c r="OQA29" s="43"/>
      <c r="OQB29" s="43"/>
      <c r="OQC29" s="43"/>
      <c r="OQD29" s="43"/>
      <c r="OQE29" s="43"/>
      <c r="OQF29" s="43"/>
      <c r="OQG29" s="43"/>
      <c r="OQH29" s="43"/>
      <c r="OQI29" s="43"/>
      <c r="OQJ29" s="43"/>
      <c r="OQK29" s="43"/>
      <c r="OQL29" s="43"/>
      <c r="OQM29" s="43"/>
      <c r="OQN29" s="43"/>
      <c r="OQO29" s="43"/>
      <c r="OQP29" s="43"/>
      <c r="OQQ29" s="43"/>
      <c r="OQR29" s="43"/>
      <c r="OQS29" s="43"/>
      <c r="OQT29" s="43"/>
      <c r="OQU29" s="43"/>
      <c r="OQV29" s="43"/>
      <c r="OQW29" s="43"/>
      <c r="OQX29" s="43"/>
      <c r="OQY29" s="43"/>
      <c r="OQZ29" s="43"/>
      <c r="ORA29" s="43"/>
      <c r="ORB29" s="43"/>
      <c r="ORC29" s="43"/>
      <c r="ORD29" s="43"/>
      <c r="ORE29" s="43"/>
      <c r="ORF29" s="43"/>
      <c r="ORG29" s="43"/>
      <c r="ORH29" s="43"/>
      <c r="ORI29" s="43"/>
      <c r="ORJ29" s="43"/>
      <c r="ORK29" s="43"/>
      <c r="ORL29" s="43"/>
      <c r="ORM29" s="43"/>
      <c r="ORN29" s="43"/>
      <c r="ORO29" s="43"/>
      <c r="ORP29" s="43"/>
      <c r="ORQ29" s="43"/>
      <c r="ORR29" s="43"/>
      <c r="ORS29" s="43"/>
      <c r="ORT29" s="43"/>
      <c r="ORU29" s="43"/>
      <c r="ORV29" s="43"/>
      <c r="ORW29" s="43"/>
      <c r="ORX29" s="43"/>
      <c r="ORY29" s="43"/>
      <c r="ORZ29" s="43"/>
      <c r="OSA29" s="43"/>
      <c r="OSB29" s="43"/>
      <c r="OSC29" s="43"/>
      <c r="OSD29" s="43"/>
      <c r="OSE29" s="43"/>
      <c r="OSF29" s="43"/>
      <c r="OSG29" s="43"/>
      <c r="OSH29" s="43"/>
      <c r="OSI29" s="43"/>
      <c r="OSJ29" s="43"/>
      <c r="OSK29" s="43"/>
      <c r="OSL29" s="43"/>
      <c r="OSM29" s="43"/>
      <c r="OSN29" s="43"/>
      <c r="OSO29" s="43"/>
      <c r="OSP29" s="43"/>
      <c r="OSQ29" s="43"/>
      <c r="OSR29" s="43"/>
      <c r="OSS29" s="43"/>
      <c r="OST29" s="43"/>
      <c r="OSU29" s="43"/>
      <c r="OSV29" s="43"/>
      <c r="OSW29" s="43"/>
      <c r="OSX29" s="43"/>
      <c r="OSY29" s="43"/>
      <c r="OSZ29" s="43"/>
      <c r="OTA29" s="43"/>
      <c r="OTB29" s="43"/>
      <c r="OTC29" s="43"/>
      <c r="OTD29" s="43"/>
      <c r="OTE29" s="43"/>
      <c r="OTF29" s="43"/>
      <c r="OTG29" s="43"/>
      <c r="OTH29" s="43"/>
      <c r="OTI29" s="43"/>
      <c r="OTJ29" s="43"/>
      <c r="OTK29" s="43"/>
      <c r="OTL29" s="43"/>
      <c r="OTM29" s="43"/>
      <c r="OTN29" s="43"/>
      <c r="OTO29" s="43"/>
      <c r="OTP29" s="43"/>
      <c r="OTQ29" s="43"/>
      <c r="OTR29" s="43"/>
      <c r="OTS29" s="43"/>
      <c r="OTT29" s="43"/>
      <c r="OTU29" s="43"/>
      <c r="OTV29" s="43"/>
      <c r="OTW29" s="43"/>
      <c r="OTX29" s="43"/>
      <c r="OTY29" s="43"/>
      <c r="OTZ29" s="43"/>
      <c r="OUA29" s="43"/>
      <c r="OUB29" s="43"/>
      <c r="OUC29" s="43"/>
      <c r="OUD29" s="43"/>
      <c r="OUE29" s="43"/>
      <c r="OUF29" s="43"/>
      <c r="OUG29" s="43"/>
      <c r="OUH29" s="43"/>
      <c r="OUI29" s="43"/>
      <c r="OUJ29" s="43"/>
      <c r="OUK29" s="43"/>
      <c r="OUL29" s="43"/>
      <c r="OUM29" s="43"/>
      <c r="OUN29" s="43"/>
      <c r="OUO29" s="43"/>
      <c r="OUP29" s="43"/>
      <c r="OUQ29" s="43"/>
      <c r="OUR29" s="43"/>
      <c r="OUS29" s="43"/>
      <c r="OUT29" s="43"/>
      <c r="OUU29" s="43"/>
      <c r="OUV29" s="43"/>
      <c r="OUW29" s="43"/>
      <c r="OUX29" s="43"/>
      <c r="OUY29" s="43"/>
      <c r="OUZ29" s="43"/>
      <c r="OVA29" s="43"/>
      <c r="OVB29" s="43"/>
      <c r="OVC29" s="43"/>
      <c r="OVD29" s="43"/>
      <c r="OVE29" s="43"/>
      <c r="OVF29" s="43"/>
      <c r="OVG29" s="43"/>
      <c r="OVH29" s="43"/>
      <c r="OVI29" s="43"/>
      <c r="OVJ29" s="43"/>
      <c r="OVK29" s="43"/>
      <c r="OVL29" s="43"/>
      <c r="OVM29" s="43"/>
      <c r="OVN29" s="43"/>
      <c r="OVO29" s="43"/>
      <c r="OVP29" s="43"/>
      <c r="OVQ29" s="43"/>
      <c r="OVR29" s="43"/>
      <c r="OVS29" s="43"/>
      <c r="OVT29" s="43"/>
      <c r="OVU29" s="43"/>
      <c r="OVV29" s="43"/>
      <c r="OVW29" s="43"/>
      <c r="OVX29" s="43"/>
      <c r="OVY29" s="43"/>
      <c r="OVZ29" s="43"/>
      <c r="OWA29" s="43"/>
      <c r="OWB29" s="43"/>
      <c r="OWC29" s="43"/>
      <c r="OWD29" s="43"/>
      <c r="OWE29" s="43"/>
      <c r="OWF29" s="43"/>
      <c r="OWG29" s="43"/>
      <c r="OWH29" s="43"/>
      <c r="OWI29" s="43"/>
      <c r="OWJ29" s="43"/>
      <c r="OWK29" s="43"/>
      <c r="OWL29" s="43"/>
      <c r="OWM29" s="43"/>
      <c r="OWN29" s="43"/>
      <c r="OWO29" s="43"/>
      <c r="OWP29" s="43"/>
      <c r="OWQ29" s="43"/>
      <c r="OWR29" s="43"/>
      <c r="OWS29" s="43"/>
      <c r="OWT29" s="43"/>
      <c r="OWU29" s="43"/>
      <c r="OWV29" s="43"/>
      <c r="OWW29" s="43"/>
      <c r="OWX29" s="43"/>
      <c r="OWY29" s="43"/>
      <c r="OWZ29" s="43"/>
      <c r="OXA29" s="43"/>
      <c r="OXB29" s="43"/>
      <c r="OXC29" s="43"/>
      <c r="OXD29" s="43"/>
      <c r="OXE29" s="43"/>
      <c r="OXF29" s="43"/>
      <c r="OXG29" s="43"/>
      <c r="OXH29" s="43"/>
      <c r="OXI29" s="43"/>
      <c r="OXJ29" s="43"/>
      <c r="OXK29" s="43"/>
      <c r="OXL29" s="43"/>
      <c r="OXM29" s="43"/>
      <c r="OXN29" s="43"/>
      <c r="OXO29" s="43"/>
      <c r="OXP29" s="43"/>
      <c r="OXQ29" s="43"/>
      <c r="OXR29" s="43"/>
      <c r="OXS29" s="43"/>
      <c r="OXT29" s="43"/>
      <c r="OXU29" s="43"/>
      <c r="OXV29" s="43"/>
      <c r="OXW29" s="43"/>
      <c r="OXX29" s="43"/>
      <c r="OXY29" s="43"/>
      <c r="OXZ29" s="43"/>
      <c r="OYA29" s="43"/>
      <c r="OYB29" s="43"/>
      <c r="OYC29" s="43"/>
      <c r="OYD29" s="43"/>
      <c r="OYE29" s="43"/>
      <c r="OYF29" s="43"/>
      <c r="OYG29" s="43"/>
      <c r="OYH29" s="43"/>
      <c r="OYI29" s="43"/>
      <c r="OYJ29" s="43"/>
      <c r="OYK29" s="43"/>
      <c r="OYL29" s="43"/>
      <c r="OYM29" s="43"/>
      <c r="OYN29" s="43"/>
      <c r="OYO29" s="43"/>
      <c r="OYP29" s="43"/>
      <c r="OYQ29" s="43"/>
      <c r="OYR29" s="43"/>
      <c r="OYS29" s="43"/>
      <c r="OYT29" s="43"/>
      <c r="OYU29" s="43"/>
      <c r="OYV29" s="43"/>
      <c r="OYW29" s="43"/>
      <c r="OYX29" s="43"/>
      <c r="OYY29" s="43"/>
      <c r="OYZ29" s="43"/>
      <c r="OZA29" s="43"/>
      <c r="OZB29" s="43"/>
      <c r="OZC29" s="43"/>
      <c r="OZD29" s="43"/>
      <c r="OZE29" s="43"/>
      <c r="OZF29" s="43"/>
      <c r="OZG29" s="43"/>
      <c r="OZH29" s="43"/>
      <c r="OZI29" s="43"/>
      <c r="OZJ29" s="43"/>
      <c r="OZK29" s="43"/>
      <c r="OZL29" s="43"/>
      <c r="OZM29" s="43"/>
      <c r="OZN29" s="43"/>
      <c r="OZO29" s="43"/>
      <c r="OZP29" s="43"/>
      <c r="OZQ29" s="43"/>
      <c r="OZR29" s="43"/>
      <c r="OZS29" s="43"/>
      <c r="OZT29" s="43"/>
      <c r="OZU29" s="43"/>
      <c r="OZV29" s="43"/>
      <c r="OZW29" s="43"/>
      <c r="OZX29" s="43"/>
      <c r="OZY29" s="43"/>
      <c r="OZZ29" s="43"/>
      <c r="PAA29" s="43"/>
      <c r="PAB29" s="43"/>
      <c r="PAC29" s="43"/>
      <c r="PAD29" s="43"/>
      <c r="PAE29" s="43"/>
      <c r="PAF29" s="43"/>
      <c r="PAG29" s="43"/>
      <c r="PAH29" s="43"/>
      <c r="PAI29" s="43"/>
      <c r="PAJ29" s="43"/>
      <c r="PAK29" s="43"/>
      <c r="PAL29" s="43"/>
      <c r="PAM29" s="43"/>
      <c r="PAN29" s="43"/>
      <c r="PAO29" s="43"/>
      <c r="PAP29" s="43"/>
      <c r="PAQ29" s="43"/>
      <c r="PAR29" s="43"/>
      <c r="PAS29" s="43"/>
      <c r="PAT29" s="43"/>
      <c r="PAU29" s="43"/>
      <c r="PAV29" s="43"/>
      <c r="PAW29" s="43"/>
      <c r="PAX29" s="43"/>
      <c r="PAY29" s="43"/>
      <c r="PAZ29" s="43"/>
      <c r="PBA29" s="43"/>
      <c r="PBB29" s="43"/>
      <c r="PBC29" s="43"/>
      <c r="PBD29" s="43"/>
      <c r="PBE29" s="43"/>
      <c r="PBF29" s="43"/>
      <c r="PBG29" s="43"/>
      <c r="PBH29" s="43"/>
      <c r="PBI29" s="43"/>
      <c r="PBJ29" s="43"/>
      <c r="PBK29" s="43"/>
      <c r="PBL29" s="43"/>
      <c r="PBM29" s="43"/>
      <c r="PBN29" s="43"/>
      <c r="PBO29" s="43"/>
      <c r="PBP29" s="43"/>
      <c r="PBQ29" s="43"/>
      <c r="PBR29" s="43"/>
      <c r="PBS29" s="43"/>
      <c r="PBT29" s="43"/>
      <c r="PBU29" s="43"/>
      <c r="PBV29" s="43"/>
      <c r="PBW29" s="43"/>
      <c r="PBX29" s="43"/>
      <c r="PBY29" s="43"/>
      <c r="PBZ29" s="43"/>
      <c r="PCA29" s="43"/>
      <c r="PCB29" s="43"/>
      <c r="PCC29" s="43"/>
      <c r="PCD29" s="43"/>
      <c r="PCE29" s="43"/>
      <c r="PCF29" s="43"/>
      <c r="PCG29" s="43"/>
      <c r="PCH29" s="43"/>
      <c r="PCI29" s="43"/>
      <c r="PCJ29" s="43"/>
      <c r="PCK29" s="43"/>
      <c r="PCL29" s="43"/>
      <c r="PCM29" s="43"/>
      <c r="PCN29" s="43"/>
      <c r="PCO29" s="43"/>
      <c r="PCP29" s="43"/>
      <c r="PCQ29" s="43"/>
      <c r="PCR29" s="43"/>
      <c r="PCS29" s="43"/>
      <c r="PCT29" s="43"/>
      <c r="PCU29" s="43"/>
      <c r="PCV29" s="43"/>
      <c r="PCW29" s="43"/>
      <c r="PCX29" s="43"/>
      <c r="PCY29" s="43"/>
      <c r="PCZ29" s="43"/>
      <c r="PDA29" s="43"/>
      <c r="PDB29" s="43"/>
      <c r="PDC29" s="43"/>
      <c r="PDD29" s="43"/>
      <c r="PDE29" s="43"/>
      <c r="PDF29" s="43"/>
      <c r="PDG29" s="43"/>
      <c r="PDH29" s="43"/>
      <c r="PDI29" s="43"/>
      <c r="PDJ29" s="43"/>
      <c r="PDK29" s="43"/>
      <c r="PDL29" s="43"/>
      <c r="PDM29" s="43"/>
      <c r="PDN29" s="43"/>
      <c r="PDO29" s="43"/>
      <c r="PDP29" s="43"/>
      <c r="PDQ29" s="43"/>
      <c r="PDR29" s="43"/>
      <c r="PDS29" s="43"/>
      <c r="PDT29" s="43"/>
      <c r="PDU29" s="43"/>
      <c r="PDV29" s="43"/>
      <c r="PDW29" s="43"/>
      <c r="PDX29" s="43"/>
      <c r="PDY29" s="43"/>
      <c r="PDZ29" s="43"/>
      <c r="PEA29" s="43"/>
      <c r="PEB29" s="43"/>
      <c r="PEC29" s="43"/>
      <c r="PED29" s="43"/>
      <c r="PEE29" s="43"/>
      <c r="PEF29" s="43"/>
      <c r="PEG29" s="43"/>
      <c r="PEH29" s="43"/>
      <c r="PEI29" s="43"/>
      <c r="PEJ29" s="43"/>
      <c r="PEK29" s="43"/>
      <c r="PEL29" s="43"/>
      <c r="PEM29" s="43"/>
      <c r="PEN29" s="43"/>
      <c r="PEO29" s="43"/>
      <c r="PEP29" s="43"/>
      <c r="PEQ29" s="43"/>
      <c r="PER29" s="43"/>
      <c r="PES29" s="43"/>
      <c r="PET29" s="43"/>
      <c r="PEU29" s="43"/>
      <c r="PEV29" s="43"/>
      <c r="PEW29" s="43"/>
      <c r="PEX29" s="43"/>
      <c r="PEY29" s="43"/>
      <c r="PEZ29" s="43"/>
      <c r="PFA29" s="43"/>
      <c r="PFB29" s="43"/>
      <c r="PFC29" s="43"/>
      <c r="PFD29" s="43"/>
      <c r="PFE29" s="43"/>
      <c r="PFF29" s="43"/>
      <c r="PFG29" s="43"/>
      <c r="PFH29" s="43"/>
      <c r="PFI29" s="43"/>
      <c r="PFJ29" s="43"/>
      <c r="PFK29" s="43"/>
      <c r="PFL29" s="43"/>
      <c r="PFM29" s="43"/>
      <c r="PFN29" s="43"/>
      <c r="PFO29" s="43"/>
      <c r="PFP29" s="43"/>
      <c r="PFQ29" s="43"/>
      <c r="PFR29" s="43"/>
      <c r="PFS29" s="43"/>
      <c r="PFT29" s="43"/>
      <c r="PFU29" s="43"/>
      <c r="PFV29" s="43"/>
      <c r="PFW29" s="43"/>
      <c r="PFX29" s="43"/>
      <c r="PFY29" s="43"/>
      <c r="PFZ29" s="43"/>
      <c r="PGA29" s="43"/>
      <c r="PGB29" s="43"/>
      <c r="PGC29" s="43"/>
      <c r="PGD29" s="43"/>
      <c r="PGE29" s="43"/>
      <c r="PGF29" s="43"/>
      <c r="PGG29" s="43"/>
      <c r="PGH29" s="43"/>
      <c r="PGI29" s="43"/>
      <c r="PGJ29" s="43"/>
      <c r="PGK29" s="43"/>
      <c r="PGL29" s="43"/>
      <c r="PGM29" s="43"/>
      <c r="PGN29" s="43"/>
      <c r="PGO29" s="43"/>
      <c r="PGP29" s="43"/>
      <c r="PGQ29" s="43"/>
      <c r="PGR29" s="43"/>
      <c r="PGS29" s="43"/>
      <c r="PGT29" s="43"/>
      <c r="PGU29" s="43"/>
      <c r="PGV29" s="43"/>
      <c r="PGW29" s="43"/>
      <c r="PGX29" s="43"/>
      <c r="PGY29" s="43"/>
      <c r="PGZ29" s="43"/>
      <c r="PHA29" s="43"/>
      <c r="PHB29" s="43"/>
      <c r="PHC29" s="43"/>
      <c r="PHD29" s="43"/>
      <c r="PHE29" s="43"/>
      <c r="PHF29" s="43"/>
      <c r="PHG29" s="43"/>
      <c r="PHH29" s="43"/>
      <c r="PHI29" s="43"/>
      <c r="PHJ29" s="43"/>
      <c r="PHK29" s="43"/>
      <c r="PHL29" s="43"/>
      <c r="PHM29" s="43"/>
      <c r="PHN29" s="43"/>
      <c r="PHO29" s="43"/>
      <c r="PHP29" s="43"/>
      <c r="PHQ29" s="43"/>
      <c r="PHR29" s="43"/>
      <c r="PHS29" s="43"/>
      <c r="PHT29" s="43"/>
      <c r="PHU29" s="43"/>
      <c r="PHV29" s="43"/>
      <c r="PHW29" s="43"/>
      <c r="PHX29" s="43"/>
      <c r="PHY29" s="43"/>
      <c r="PHZ29" s="43"/>
      <c r="PIA29" s="43"/>
      <c r="PIB29" s="43"/>
      <c r="PIC29" s="43"/>
      <c r="PID29" s="43"/>
      <c r="PIE29" s="43"/>
      <c r="PIF29" s="43"/>
      <c r="PIG29" s="43"/>
      <c r="PIH29" s="43"/>
      <c r="PII29" s="43"/>
      <c r="PIJ29" s="43"/>
      <c r="PIK29" s="43"/>
      <c r="PIL29" s="43"/>
      <c r="PIM29" s="43"/>
      <c r="PIN29" s="43"/>
      <c r="PIO29" s="43"/>
      <c r="PIP29" s="43"/>
      <c r="PIQ29" s="43"/>
      <c r="PIR29" s="43"/>
      <c r="PIS29" s="43"/>
      <c r="PIT29" s="43"/>
      <c r="PIU29" s="43"/>
      <c r="PIV29" s="43"/>
      <c r="PIW29" s="43"/>
      <c r="PIX29" s="43"/>
      <c r="PIY29" s="43"/>
      <c r="PIZ29" s="43"/>
      <c r="PJA29" s="43"/>
      <c r="PJB29" s="43"/>
      <c r="PJC29" s="43"/>
      <c r="PJD29" s="43"/>
      <c r="PJE29" s="43"/>
      <c r="PJF29" s="43"/>
      <c r="PJG29" s="43"/>
      <c r="PJH29" s="43"/>
      <c r="PJI29" s="43"/>
      <c r="PJJ29" s="43"/>
      <c r="PJK29" s="43"/>
      <c r="PJL29" s="43"/>
      <c r="PJM29" s="43"/>
      <c r="PJN29" s="43"/>
      <c r="PJO29" s="43"/>
      <c r="PJP29" s="43"/>
      <c r="PJQ29" s="43"/>
      <c r="PJR29" s="43"/>
      <c r="PJS29" s="43"/>
      <c r="PJT29" s="43"/>
      <c r="PJU29" s="43"/>
      <c r="PJV29" s="43"/>
      <c r="PJW29" s="43"/>
      <c r="PJX29" s="43"/>
      <c r="PJY29" s="43"/>
      <c r="PJZ29" s="43"/>
      <c r="PKA29" s="43"/>
      <c r="PKB29" s="43"/>
      <c r="PKC29" s="43"/>
      <c r="PKD29" s="43"/>
      <c r="PKE29" s="43"/>
      <c r="PKF29" s="43"/>
      <c r="PKG29" s="43"/>
      <c r="PKH29" s="43"/>
      <c r="PKI29" s="43"/>
      <c r="PKJ29" s="43"/>
      <c r="PKK29" s="43"/>
      <c r="PKL29" s="43"/>
      <c r="PKM29" s="43"/>
      <c r="PKN29" s="43"/>
      <c r="PKO29" s="43"/>
      <c r="PKP29" s="43"/>
      <c r="PKQ29" s="43"/>
      <c r="PKR29" s="43"/>
      <c r="PKS29" s="43"/>
      <c r="PKT29" s="43"/>
      <c r="PKU29" s="43"/>
      <c r="PKV29" s="43"/>
      <c r="PKW29" s="43"/>
      <c r="PKX29" s="43"/>
      <c r="PKY29" s="43"/>
      <c r="PKZ29" s="43"/>
      <c r="PLA29" s="43"/>
      <c r="PLB29" s="43"/>
      <c r="PLC29" s="43"/>
      <c r="PLD29" s="43"/>
      <c r="PLE29" s="43"/>
      <c r="PLF29" s="43"/>
      <c r="PLG29" s="43"/>
      <c r="PLH29" s="43"/>
      <c r="PLI29" s="43"/>
      <c r="PLJ29" s="43"/>
      <c r="PLK29" s="43"/>
      <c r="PLL29" s="43"/>
      <c r="PLM29" s="43"/>
      <c r="PLN29" s="43"/>
      <c r="PLO29" s="43"/>
      <c r="PLP29" s="43"/>
      <c r="PLQ29" s="43"/>
      <c r="PLR29" s="43"/>
      <c r="PLS29" s="43"/>
      <c r="PLT29" s="43"/>
      <c r="PLU29" s="43"/>
      <c r="PLV29" s="43"/>
      <c r="PLW29" s="43"/>
      <c r="PLX29" s="43"/>
      <c r="PLY29" s="43"/>
      <c r="PLZ29" s="43"/>
      <c r="PMA29" s="43"/>
      <c r="PMB29" s="43"/>
      <c r="PMC29" s="43"/>
      <c r="PMD29" s="43"/>
      <c r="PME29" s="43"/>
      <c r="PMF29" s="43"/>
      <c r="PMG29" s="43"/>
      <c r="PMH29" s="43"/>
      <c r="PMI29" s="43"/>
      <c r="PMJ29" s="43"/>
      <c r="PMK29" s="43"/>
      <c r="PML29" s="43"/>
      <c r="PMM29" s="43"/>
      <c r="PMN29" s="43"/>
      <c r="PMO29" s="43"/>
      <c r="PMP29" s="43"/>
      <c r="PMQ29" s="43"/>
      <c r="PMR29" s="43"/>
      <c r="PMS29" s="43"/>
      <c r="PMT29" s="43"/>
      <c r="PMU29" s="43"/>
      <c r="PMV29" s="43"/>
      <c r="PMW29" s="43"/>
      <c r="PMX29" s="43"/>
      <c r="PMY29" s="43"/>
      <c r="PMZ29" s="43"/>
      <c r="PNA29" s="43"/>
      <c r="PNB29" s="43"/>
      <c r="PNC29" s="43"/>
      <c r="PND29" s="43"/>
      <c r="PNE29" s="43"/>
      <c r="PNF29" s="43"/>
      <c r="PNG29" s="43"/>
      <c r="PNH29" s="43"/>
      <c r="PNI29" s="43"/>
      <c r="PNJ29" s="43"/>
      <c r="PNK29" s="43"/>
      <c r="PNL29" s="43"/>
      <c r="PNM29" s="43"/>
      <c r="PNN29" s="43"/>
      <c r="PNO29" s="43"/>
      <c r="PNP29" s="43"/>
      <c r="PNQ29" s="43"/>
      <c r="PNR29" s="43"/>
      <c r="PNS29" s="43"/>
      <c r="PNT29" s="43"/>
      <c r="PNU29" s="43"/>
      <c r="PNV29" s="43"/>
      <c r="PNW29" s="43"/>
      <c r="PNX29" s="43"/>
      <c r="PNY29" s="43"/>
      <c r="PNZ29" s="43"/>
      <c r="POA29" s="43"/>
      <c r="POB29" s="43"/>
      <c r="POC29" s="43"/>
      <c r="POD29" s="43"/>
      <c r="POE29" s="43"/>
      <c r="POF29" s="43"/>
      <c r="POG29" s="43"/>
      <c r="POH29" s="43"/>
      <c r="POI29" s="43"/>
      <c r="POJ29" s="43"/>
      <c r="POK29" s="43"/>
      <c r="POL29" s="43"/>
      <c r="POM29" s="43"/>
      <c r="PON29" s="43"/>
      <c r="POO29" s="43"/>
      <c r="POP29" s="43"/>
      <c r="POQ29" s="43"/>
      <c r="POR29" s="43"/>
      <c r="POS29" s="43"/>
      <c r="POT29" s="43"/>
      <c r="POU29" s="43"/>
      <c r="POV29" s="43"/>
      <c r="POW29" s="43"/>
      <c r="POX29" s="43"/>
      <c r="POY29" s="43"/>
      <c r="POZ29" s="43"/>
      <c r="PPA29" s="43"/>
      <c r="PPB29" s="43"/>
      <c r="PPC29" s="43"/>
      <c r="PPD29" s="43"/>
      <c r="PPE29" s="43"/>
      <c r="PPF29" s="43"/>
      <c r="PPG29" s="43"/>
      <c r="PPH29" s="43"/>
      <c r="PPI29" s="43"/>
      <c r="PPJ29" s="43"/>
      <c r="PPK29" s="43"/>
      <c r="PPL29" s="43"/>
      <c r="PPM29" s="43"/>
      <c r="PPN29" s="43"/>
      <c r="PPO29" s="43"/>
      <c r="PPP29" s="43"/>
      <c r="PPQ29" s="43"/>
      <c r="PPR29" s="43"/>
      <c r="PPS29" s="43"/>
      <c r="PPT29" s="43"/>
      <c r="PPU29" s="43"/>
      <c r="PPV29" s="43"/>
      <c r="PPW29" s="43"/>
      <c r="PPX29" s="43"/>
      <c r="PPY29" s="43"/>
      <c r="PPZ29" s="43"/>
      <c r="PQA29" s="43"/>
      <c r="PQB29" s="43"/>
      <c r="PQC29" s="43"/>
      <c r="PQD29" s="43"/>
      <c r="PQE29" s="43"/>
      <c r="PQF29" s="43"/>
      <c r="PQG29" s="43"/>
      <c r="PQH29" s="43"/>
      <c r="PQI29" s="43"/>
      <c r="PQJ29" s="43"/>
      <c r="PQK29" s="43"/>
      <c r="PQL29" s="43"/>
      <c r="PQM29" s="43"/>
      <c r="PQN29" s="43"/>
      <c r="PQO29" s="43"/>
      <c r="PQP29" s="43"/>
      <c r="PQQ29" s="43"/>
      <c r="PQR29" s="43"/>
      <c r="PQS29" s="43"/>
      <c r="PQT29" s="43"/>
      <c r="PQU29" s="43"/>
      <c r="PQV29" s="43"/>
      <c r="PQW29" s="43"/>
      <c r="PQX29" s="43"/>
      <c r="PQY29" s="43"/>
      <c r="PQZ29" s="43"/>
      <c r="PRA29" s="43"/>
      <c r="PRB29" s="43"/>
      <c r="PRC29" s="43"/>
      <c r="PRD29" s="43"/>
      <c r="PRE29" s="43"/>
      <c r="PRF29" s="43"/>
      <c r="PRG29" s="43"/>
      <c r="PRH29" s="43"/>
      <c r="PRI29" s="43"/>
      <c r="PRJ29" s="43"/>
      <c r="PRK29" s="43"/>
      <c r="PRL29" s="43"/>
      <c r="PRM29" s="43"/>
      <c r="PRN29" s="43"/>
      <c r="PRO29" s="43"/>
      <c r="PRP29" s="43"/>
      <c r="PRQ29" s="43"/>
      <c r="PRR29" s="43"/>
      <c r="PRS29" s="43"/>
      <c r="PRT29" s="43"/>
      <c r="PRU29" s="43"/>
      <c r="PRV29" s="43"/>
      <c r="PRW29" s="43"/>
      <c r="PRX29" s="43"/>
      <c r="PRY29" s="43"/>
      <c r="PRZ29" s="43"/>
      <c r="PSA29" s="43"/>
      <c r="PSB29" s="43"/>
      <c r="PSC29" s="43"/>
      <c r="PSD29" s="43"/>
      <c r="PSE29" s="43"/>
      <c r="PSF29" s="43"/>
      <c r="PSG29" s="43"/>
      <c r="PSH29" s="43"/>
      <c r="PSI29" s="43"/>
      <c r="PSJ29" s="43"/>
      <c r="PSK29" s="43"/>
      <c r="PSL29" s="43"/>
      <c r="PSM29" s="43"/>
      <c r="PSN29" s="43"/>
      <c r="PSO29" s="43"/>
      <c r="PSP29" s="43"/>
      <c r="PSQ29" s="43"/>
      <c r="PSR29" s="43"/>
      <c r="PSS29" s="43"/>
      <c r="PST29" s="43"/>
      <c r="PSU29" s="43"/>
      <c r="PSV29" s="43"/>
      <c r="PSW29" s="43"/>
      <c r="PSX29" s="43"/>
      <c r="PSY29" s="43"/>
      <c r="PSZ29" s="43"/>
      <c r="PTA29" s="43"/>
      <c r="PTB29" s="43"/>
      <c r="PTC29" s="43"/>
      <c r="PTD29" s="43"/>
      <c r="PTE29" s="43"/>
      <c r="PTF29" s="43"/>
      <c r="PTG29" s="43"/>
      <c r="PTH29" s="43"/>
      <c r="PTI29" s="43"/>
      <c r="PTJ29" s="43"/>
      <c r="PTK29" s="43"/>
      <c r="PTL29" s="43"/>
      <c r="PTM29" s="43"/>
      <c r="PTN29" s="43"/>
      <c r="PTO29" s="43"/>
      <c r="PTP29" s="43"/>
      <c r="PTQ29" s="43"/>
      <c r="PTR29" s="43"/>
      <c r="PTS29" s="43"/>
      <c r="PTT29" s="43"/>
      <c r="PTU29" s="43"/>
      <c r="PTV29" s="43"/>
      <c r="PTW29" s="43"/>
      <c r="PTX29" s="43"/>
      <c r="PTY29" s="43"/>
      <c r="PTZ29" s="43"/>
      <c r="PUA29" s="43"/>
      <c r="PUB29" s="43"/>
      <c r="PUC29" s="43"/>
      <c r="PUD29" s="43"/>
      <c r="PUE29" s="43"/>
      <c r="PUF29" s="43"/>
      <c r="PUG29" s="43"/>
      <c r="PUH29" s="43"/>
      <c r="PUI29" s="43"/>
      <c r="PUJ29" s="43"/>
      <c r="PUK29" s="43"/>
      <c r="PUL29" s="43"/>
      <c r="PUM29" s="43"/>
      <c r="PUN29" s="43"/>
      <c r="PUO29" s="43"/>
      <c r="PUP29" s="43"/>
      <c r="PUQ29" s="43"/>
      <c r="PUR29" s="43"/>
      <c r="PUS29" s="43"/>
      <c r="PUT29" s="43"/>
      <c r="PUU29" s="43"/>
      <c r="PUV29" s="43"/>
      <c r="PUW29" s="43"/>
      <c r="PUX29" s="43"/>
      <c r="PUY29" s="43"/>
      <c r="PUZ29" s="43"/>
      <c r="PVA29" s="43"/>
      <c r="PVB29" s="43"/>
      <c r="PVC29" s="43"/>
      <c r="PVD29" s="43"/>
      <c r="PVE29" s="43"/>
      <c r="PVF29" s="43"/>
      <c r="PVG29" s="43"/>
      <c r="PVH29" s="43"/>
      <c r="PVI29" s="43"/>
      <c r="PVJ29" s="43"/>
      <c r="PVK29" s="43"/>
      <c r="PVL29" s="43"/>
      <c r="PVM29" s="43"/>
      <c r="PVN29" s="43"/>
      <c r="PVO29" s="43"/>
      <c r="PVP29" s="43"/>
      <c r="PVQ29" s="43"/>
      <c r="PVR29" s="43"/>
      <c r="PVS29" s="43"/>
      <c r="PVT29" s="43"/>
      <c r="PVU29" s="43"/>
      <c r="PVV29" s="43"/>
      <c r="PVW29" s="43"/>
      <c r="PVX29" s="43"/>
      <c r="PVY29" s="43"/>
      <c r="PVZ29" s="43"/>
      <c r="PWA29" s="43"/>
      <c r="PWB29" s="43"/>
      <c r="PWC29" s="43"/>
      <c r="PWD29" s="43"/>
      <c r="PWE29" s="43"/>
      <c r="PWF29" s="43"/>
      <c r="PWG29" s="43"/>
      <c r="PWH29" s="43"/>
      <c r="PWI29" s="43"/>
      <c r="PWJ29" s="43"/>
      <c r="PWK29" s="43"/>
      <c r="PWL29" s="43"/>
      <c r="PWM29" s="43"/>
      <c r="PWN29" s="43"/>
      <c r="PWO29" s="43"/>
      <c r="PWP29" s="43"/>
      <c r="PWQ29" s="43"/>
      <c r="PWR29" s="43"/>
      <c r="PWS29" s="43"/>
      <c r="PWT29" s="43"/>
      <c r="PWU29" s="43"/>
      <c r="PWV29" s="43"/>
      <c r="PWW29" s="43"/>
      <c r="PWX29" s="43"/>
      <c r="PWY29" s="43"/>
      <c r="PWZ29" s="43"/>
      <c r="PXA29" s="43"/>
      <c r="PXB29" s="43"/>
      <c r="PXC29" s="43"/>
      <c r="PXD29" s="43"/>
      <c r="PXE29" s="43"/>
      <c r="PXF29" s="43"/>
      <c r="PXG29" s="43"/>
      <c r="PXH29" s="43"/>
      <c r="PXI29" s="43"/>
      <c r="PXJ29" s="43"/>
      <c r="PXK29" s="43"/>
      <c r="PXL29" s="43"/>
      <c r="PXM29" s="43"/>
      <c r="PXN29" s="43"/>
      <c r="PXO29" s="43"/>
      <c r="PXP29" s="43"/>
      <c r="PXQ29" s="43"/>
      <c r="PXR29" s="43"/>
      <c r="PXS29" s="43"/>
      <c r="PXT29" s="43"/>
      <c r="PXU29" s="43"/>
      <c r="PXV29" s="43"/>
      <c r="PXW29" s="43"/>
      <c r="PXX29" s="43"/>
      <c r="PXY29" s="43"/>
      <c r="PXZ29" s="43"/>
      <c r="PYA29" s="43"/>
      <c r="PYB29" s="43"/>
      <c r="PYC29" s="43"/>
      <c r="PYD29" s="43"/>
      <c r="PYE29" s="43"/>
      <c r="PYF29" s="43"/>
      <c r="PYG29" s="43"/>
      <c r="PYH29" s="43"/>
      <c r="PYI29" s="43"/>
      <c r="PYJ29" s="43"/>
      <c r="PYK29" s="43"/>
      <c r="PYL29" s="43"/>
      <c r="PYM29" s="43"/>
      <c r="PYN29" s="43"/>
      <c r="PYO29" s="43"/>
      <c r="PYP29" s="43"/>
      <c r="PYQ29" s="43"/>
      <c r="PYR29" s="43"/>
      <c r="PYS29" s="43"/>
      <c r="PYT29" s="43"/>
      <c r="PYU29" s="43"/>
      <c r="PYV29" s="43"/>
      <c r="PYW29" s="43"/>
      <c r="PYX29" s="43"/>
      <c r="PYY29" s="43"/>
      <c r="PYZ29" s="43"/>
      <c r="PZA29" s="43"/>
      <c r="PZB29" s="43"/>
      <c r="PZC29" s="43"/>
      <c r="PZD29" s="43"/>
      <c r="PZE29" s="43"/>
      <c r="PZF29" s="43"/>
      <c r="PZG29" s="43"/>
      <c r="PZH29" s="43"/>
      <c r="PZI29" s="43"/>
      <c r="PZJ29" s="43"/>
      <c r="PZK29" s="43"/>
      <c r="PZL29" s="43"/>
      <c r="PZM29" s="43"/>
      <c r="PZN29" s="43"/>
      <c r="PZO29" s="43"/>
      <c r="PZP29" s="43"/>
      <c r="PZQ29" s="43"/>
      <c r="PZR29" s="43"/>
      <c r="PZS29" s="43"/>
      <c r="PZT29" s="43"/>
      <c r="PZU29" s="43"/>
      <c r="PZV29" s="43"/>
      <c r="PZW29" s="43"/>
      <c r="PZX29" s="43"/>
      <c r="PZY29" s="43"/>
      <c r="PZZ29" s="43"/>
      <c r="QAA29" s="43"/>
      <c r="QAB29" s="43"/>
      <c r="QAC29" s="43"/>
      <c r="QAD29" s="43"/>
      <c r="QAE29" s="43"/>
      <c r="QAF29" s="43"/>
      <c r="QAG29" s="43"/>
      <c r="QAH29" s="43"/>
      <c r="QAI29" s="43"/>
      <c r="QAJ29" s="43"/>
      <c r="QAK29" s="43"/>
      <c r="QAL29" s="43"/>
      <c r="QAM29" s="43"/>
      <c r="QAN29" s="43"/>
      <c r="QAO29" s="43"/>
      <c r="QAP29" s="43"/>
      <c r="QAQ29" s="43"/>
      <c r="QAR29" s="43"/>
      <c r="QAS29" s="43"/>
      <c r="QAT29" s="43"/>
      <c r="QAU29" s="43"/>
      <c r="QAV29" s="43"/>
      <c r="QAW29" s="43"/>
      <c r="QAX29" s="43"/>
      <c r="QAY29" s="43"/>
      <c r="QAZ29" s="43"/>
      <c r="QBA29" s="43"/>
      <c r="QBB29" s="43"/>
      <c r="QBC29" s="43"/>
      <c r="QBD29" s="43"/>
      <c r="QBE29" s="43"/>
      <c r="QBF29" s="43"/>
      <c r="QBG29" s="43"/>
      <c r="QBH29" s="43"/>
      <c r="QBI29" s="43"/>
      <c r="QBJ29" s="43"/>
      <c r="QBK29" s="43"/>
      <c r="QBL29" s="43"/>
      <c r="QBM29" s="43"/>
      <c r="QBN29" s="43"/>
      <c r="QBO29" s="43"/>
      <c r="QBP29" s="43"/>
      <c r="QBQ29" s="43"/>
      <c r="QBR29" s="43"/>
      <c r="QBS29" s="43"/>
      <c r="QBT29" s="43"/>
      <c r="QBU29" s="43"/>
      <c r="QBV29" s="43"/>
      <c r="QBW29" s="43"/>
      <c r="QBX29" s="43"/>
      <c r="QBY29" s="43"/>
      <c r="QBZ29" s="43"/>
      <c r="QCA29" s="43"/>
      <c r="QCB29" s="43"/>
      <c r="QCC29" s="43"/>
      <c r="QCD29" s="43"/>
      <c r="QCE29" s="43"/>
      <c r="QCF29" s="43"/>
      <c r="QCG29" s="43"/>
      <c r="QCH29" s="43"/>
      <c r="QCI29" s="43"/>
      <c r="QCJ29" s="43"/>
      <c r="QCK29" s="43"/>
      <c r="QCL29" s="43"/>
      <c r="QCM29" s="43"/>
      <c r="QCN29" s="43"/>
      <c r="QCO29" s="43"/>
      <c r="QCP29" s="43"/>
      <c r="QCQ29" s="43"/>
      <c r="QCR29" s="43"/>
      <c r="QCS29" s="43"/>
      <c r="QCT29" s="43"/>
      <c r="QCU29" s="43"/>
      <c r="QCV29" s="43"/>
      <c r="QCW29" s="43"/>
      <c r="QCX29" s="43"/>
      <c r="QCY29" s="43"/>
      <c r="QCZ29" s="43"/>
      <c r="QDA29" s="43"/>
      <c r="QDB29" s="43"/>
      <c r="QDC29" s="43"/>
      <c r="QDD29" s="43"/>
      <c r="QDE29" s="43"/>
      <c r="QDF29" s="43"/>
      <c r="QDG29" s="43"/>
      <c r="QDH29" s="43"/>
      <c r="QDI29" s="43"/>
      <c r="QDJ29" s="43"/>
      <c r="QDK29" s="43"/>
      <c r="QDL29" s="43"/>
      <c r="QDM29" s="43"/>
      <c r="QDN29" s="43"/>
      <c r="QDO29" s="43"/>
      <c r="QDP29" s="43"/>
      <c r="QDQ29" s="43"/>
      <c r="QDR29" s="43"/>
      <c r="QDS29" s="43"/>
      <c r="QDT29" s="43"/>
      <c r="QDU29" s="43"/>
      <c r="QDV29" s="43"/>
      <c r="QDW29" s="43"/>
      <c r="QDX29" s="43"/>
      <c r="QDY29" s="43"/>
      <c r="QDZ29" s="43"/>
      <c r="QEA29" s="43"/>
      <c r="QEB29" s="43"/>
      <c r="QEC29" s="43"/>
      <c r="QED29" s="43"/>
      <c r="QEE29" s="43"/>
      <c r="QEF29" s="43"/>
      <c r="QEG29" s="43"/>
      <c r="QEH29" s="43"/>
      <c r="QEI29" s="43"/>
      <c r="QEJ29" s="43"/>
      <c r="QEK29" s="43"/>
      <c r="QEL29" s="43"/>
      <c r="QEM29" s="43"/>
      <c r="QEN29" s="43"/>
      <c r="QEO29" s="43"/>
      <c r="QEP29" s="43"/>
      <c r="QEQ29" s="43"/>
      <c r="QER29" s="43"/>
      <c r="QES29" s="43"/>
      <c r="QET29" s="43"/>
      <c r="QEU29" s="43"/>
      <c r="QEV29" s="43"/>
      <c r="QEW29" s="43"/>
      <c r="QEX29" s="43"/>
      <c r="QEY29" s="43"/>
      <c r="QEZ29" s="43"/>
      <c r="QFA29" s="43"/>
      <c r="QFB29" s="43"/>
      <c r="QFC29" s="43"/>
      <c r="QFD29" s="43"/>
      <c r="QFE29" s="43"/>
      <c r="QFF29" s="43"/>
      <c r="QFG29" s="43"/>
      <c r="QFH29" s="43"/>
      <c r="QFI29" s="43"/>
      <c r="QFJ29" s="43"/>
      <c r="QFK29" s="43"/>
      <c r="QFL29" s="43"/>
      <c r="QFM29" s="43"/>
      <c r="QFN29" s="43"/>
      <c r="QFO29" s="43"/>
      <c r="QFP29" s="43"/>
      <c r="QFQ29" s="43"/>
      <c r="QFR29" s="43"/>
      <c r="QFS29" s="43"/>
      <c r="QFT29" s="43"/>
      <c r="QFU29" s="43"/>
      <c r="QFV29" s="43"/>
      <c r="QFW29" s="43"/>
      <c r="QFX29" s="43"/>
      <c r="QFY29" s="43"/>
      <c r="QFZ29" s="43"/>
      <c r="QGA29" s="43"/>
      <c r="QGB29" s="43"/>
      <c r="QGC29" s="43"/>
      <c r="QGD29" s="43"/>
      <c r="QGE29" s="43"/>
      <c r="QGF29" s="43"/>
      <c r="QGG29" s="43"/>
      <c r="QGH29" s="43"/>
      <c r="QGI29" s="43"/>
      <c r="QGJ29" s="43"/>
      <c r="QGK29" s="43"/>
      <c r="QGL29" s="43"/>
      <c r="QGM29" s="43"/>
      <c r="QGN29" s="43"/>
      <c r="QGO29" s="43"/>
      <c r="QGP29" s="43"/>
      <c r="QGQ29" s="43"/>
      <c r="QGR29" s="43"/>
      <c r="QGS29" s="43"/>
      <c r="QGT29" s="43"/>
      <c r="QGU29" s="43"/>
      <c r="QGV29" s="43"/>
      <c r="QGW29" s="43"/>
      <c r="QGX29" s="43"/>
      <c r="QGY29" s="43"/>
      <c r="QGZ29" s="43"/>
      <c r="QHA29" s="43"/>
      <c r="QHB29" s="43"/>
      <c r="QHC29" s="43"/>
      <c r="QHD29" s="43"/>
      <c r="QHE29" s="43"/>
      <c r="QHF29" s="43"/>
      <c r="QHG29" s="43"/>
      <c r="QHH29" s="43"/>
      <c r="QHI29" s="43"/>
      <c r="QHJ29" s="43"/>
      <c r="QHK29" s="43"/>
      <c r="QHL29" s="43"/>
      <c r="QHM29" s="43"/>
      <c r="QHN29" s="43"/>
      <c r="QHO29" s="43"/>
      <c r="QHP29" s="43"/>
      <c r="QHQ29" s="43"/>
      <c r="QHR29" s="43"/>
      <c r="QHS29" s="43"/>
      <c r="QHT29" s="43"/>
      <c r="QHU29" s="43"/>
      <c r="QHV29" s="43"/>
      <c r="QHW29" s="43"/>
      <c r="QHX29" s="43"/>
      <c r="QHY29" s="43"/>
      <c r="QHZ29" s="43"/>
      <c r="QIA29" s="43"/>
      <c r="QIB29" s="43"/>
      <c r="QIC29" s="43"/>
      <c r="QID29" s="43"/>
      <c r="QIE29" s="43"/>
      <c r="QIF29" s="43"/>
      <c r="QIG29" s="43"/>
      <c r="QIH29" s="43"/>
      <c r="QII29" s="43"/>
      <c r="QIJ29" s="43"/>
      <c r="QIK29" s="43"/>
      <c r="QIL29" s="43"/>
      <c r="QIM29" s="43"/>
      <c r="QIN29" s="43"/>
      <c r="QIO29" s="43"/>
      <c r="QIP29" s="43"/>
      <c r="QIQ29" s="43"/>
      <c r="QIR29" s="43"/>
      <c r="QIS29" s="43"/>
      <c r="QIT29" s="43"/>
      <c r="QIU29" s="43"/>
      <c r="QIV29" s="43"/>
      <c r="QIW29" s="43"/>
      <c r="QIX29" s="43"/>
      <c r="QIY29" s="43"/>
      <c r="QIZ29" s="43"/>
      <c r="QJA29" s="43"/>
      <c r="QJB29" s="43"/>
      <c r="QJC29" s="43"/>
      <c r="QJD29" s="43"/>
      <c r="QJE29" s="43"/>
      <c r="QJF29" s="43"/>
      <c r="QJG29" s="43"/>
      <c r="QJH29" s="43"/>
      <c r="QJI29" s="43"/>
      <c r="QJJ29" s="43"/>
      <c r="QJK29" s="43"/>
      <c r="QJL29" s="43"/>
      <c r="QJM29" s="43"/>
      <c r="QJN29" s="43"/>
      <c r="QJO29" s="43"/>
      <c r="QJP29" s="43"/>
      <c r="QJQ29" s="43"/>
      <c r="QJR29" s="43"/>
      <c r="QJS29" s="43"/>
      <c r="QJT29" s="43"/>
      <c r="QJU29" s="43"/>
      <c r="QJV29" s="43"/>
      <c r="QJW29" s="43"/>
      <c r="QJX29" s="43"/>
      <c r="QJY29" s="43"/>
      <c r="QJZ29" s="43"/>
      <c r="QKA29" s="43"/>
      <c r="QKB29" s="43"/>
      <c r="QKC29" s="43"/>
      <c r="QKD29" s="43"/>
      <c r="QKE29" s="43"/>
      <c r="QKF29" s="43"/>
      <c r="QKG29" s="43"/>
      <c r="QKH29" s="43"/>
      <c r="QKI29" s="43"/>
      <c r="QKJ29" s="43"/>
      <c r="QKK29" s="43"/>
      <c r="QKL29" s="43"/>
      <c r="QKM29" s="43"/>
      <c r="QKN29" s="43"/>
      <c r="QKO29" s="43"/>
      <c r="QKP29" s="43"/>
      <c r="QKQ29" s="43"/>
      <c r="QKR29" s="43"/>
      <c r="QKS29" s="43"/>
      <c r="QKT29" s="43"/>
      <c r="QKU29" s="43"/>
      <c r="QKV29" s="43"/>
      <c r="QKW29" s="43"/>
      <c r="QKX29" s="43"/>
      <c r="QKY29" s="43"/>
      <c r="QKZ29" s="43"/>
      <c r="QLA29" s="43"/>
      <c r="QLB29" s="43"/>
      <c r="QLC29" s="43"/>
      <c r="QLD29" s="43"/>
      <c r="QLE29" s="43"/>
      <c r="QLF29" s="43"/>
      <c r="QLG29" s="43"/>
      <c r="QLH29" s="43"/>
      <c r="QLI29" s="43"/>
      <c r="QLJ29" s="43"/>
      <c r="QLK29" s="43"/>
      <c r="QLL29" s="43"/>
      <c r="QLM29" s="43"/>
      <c r="QLN29" s="43"/>
      <c r="QLO29" s="43"/>
      <c r="QLP29" s="43"/>
      <c r="QLQ29" s="43"/>
      <c r="QLR29" s="43"/>
      <c r="QLS29" s="43"/>
      <c r="QLT29" s="43"/>
      <c r="QLU29" s="43"/>
      <c r="QLV29" s="43"/>
      <c r="QLW29" s="43"/>
      <c r="QLX29" s="43"/>
      <c r="QLY29" s="43"/>
      <c r="QLZ29" s="43"/>
      <c r="QMA29" s="43"/>
      <c r="QMB29" s="43"/>
      <c r="QMC29" s="43"/>
      <c r="QMD29" s="43"/>
      <c r="QME29" s="43"/>
      <c r="QMF29" s="43"/>
      <c r="QMG29" s="43"/>
      <c r="QMH29" s="43"/>
      <c r="QMI29" s="43"/>
      <c r="QMJ29" s="43"/>
      <c r="QMK29" s="43"/>
      <c r="QML29" s="43"/>
      <c r="QMM29" s="43"/>
      <c r="QMN29" s="43"/>
      <c r="QMO29" s="43"/>
      <c r="QMP29" s="43"/>
      <c r="QMQ29" s="43"/>
      <c r="QMR29" s="43"/>
      <c r="QMS29" s="43"/>
      <c r="QMT29" s="43"/>
      <c r="QMU29" s="43"/>
      <c r="QMV29" s="43"/>
      <c r="QMW29" s="43"/>
      <c r="QMX29" s="43"/>
      <c r="QMY29" s="43"/>
      <c r="QMZ29" s="43"/>
      <c r="QNA29" s="43"/>
      <c r="QNB29" s="43"/>
      <c r="QNC29" s="43"/>
      <c r="QND29" s="43"/>
      <c r="QNE29" s="43"/>
      <c r="QNF29" s="43"/>
      <c r="QNG29" s="43"/>
      <c r="QNH29" s="43"/>
      <c r="QNI29" s="43"/>
      <c r="QNJ29" s="43"/>
      <c r="QNK29" s="43"/>
      <c r="QNL29" s="43"/>
      <c r="QNM29" s="43"/>
      <c r="QNN29" s="43"/>
      <c r="QNO29" s="43"/>
      <c r="QNP29" s="43"/>
      <c r="QNQ29" s="43"/>
      <c r="QNR29" s="43"/>
      <c r="QNS29" s="43"/>
      <c r="QNT29" s="43"/>
      <c r="QNU29" s="43"/>
      <c r="QNV29" s="43"/>
      <c r="QNW29" s="43"/>
      <c r="QNX29" s="43"/>
      <c r="QNY29" s="43"/>
      <c r="QNZ29" s="43"/>
      <c r="QOA29" s="43"/>
      <c r="QOB29" s="43"/>
      <c r="QOC29" s="43"/>
      <c r="QOD29" s="43"/>
      <c r="QOE29" s="43"/>
      <c r="QOF29" s="43"/>
      <c r="QOG29" s="43"/>
      <c r="QOH29" s="43"/>
      <c r="QOI29" s="43"/>
      <c r="QOJ29" s="43"/>
      <c r="QOK29" s="43"/>
      <c r="QOL29" s="43"/>
      <c r="QOM29" s="43"/>
      <c r="QON29" s="43"/>
      <c r="QOO29" s="43"/>
      <c r="QOP29" s="43"/>
      <c r="QOQ29" s="43"/>
      <c r="QOR29" s="43"/>
      <c r="QOS29" s="43"/>
      <c r="QOT29" s="43"/>
      <c r="QOU29" s="43"/>
      <c r="QOV29" s="43"/>
      <c r="QOW29" s="43"/>
      <c r="QOX29" s="43"/>
      <c r="QOY29" s="43"/>
      <c r="QOZ29" s="43"/>
      <c r="QPA29" s="43"/>
      <c r="QPB29" s="43"/>
      <c r="QPC29" s="43"/>
      <c r="QPD29" s="43"/>
      <c r="QPE29" s="43"/>
      <c r="QPF29" s="43"/>
      <c r="QPG29" s="43"/>
      <c r="QPH29" s="43"/>
      <c r="QPI29" s="43"/>
      <c r="QPJ29" s="43"/>
      <c r="QPK29" s="43"/>
      <c r="QPL29" s="43"/>
      <c r="QPM29" s="43"/>
      <c r="QPN29" s="43"/>
      <c r="QPO29" s="43"/>
      <c r="QPP29" s="43"/>
      <c r="QPQ29" s="43"/>
      <c r="QPR29" s="43"/>
      <c r="QPS29" s="43"/>
      <c r="QPT29" s="43"/>
      <c r="QPU29" s="43"/>
      <c r="QPV29" s="43"/>
      <c r="QPW29" s="43"/>
      <c r="QPX29" s="43"/>
      <c r="QPY29" s="43"/>
      <c r="QPZ29" s="43"/>
      <c r="QQA29" s="43"/>
      <c r="QQB29" s="43"/>
      <c r="QQC29" s="43"/>
      <c r="QQD29" s="43"/>
      <c r="QQE29" s="43"/>
      <c r="QQF29" s="43"/>
      <c r="QQG29" s="43"/>
      <c r="QQH29" s="43"/>
      <c r="QQI29" s="43"/>
      <c r="QQJ29" s="43"/>
      <c r="QQK29" s="43"/>
      <c r="QQL29" s="43"/>
      <c r="QQM29" s="43"/>
      <c r="QQN29" s="43"/>
      <c r="QQO29" s="43"/>
      <c r="QQP29" s="43"/>
      <c r="QQQ29" s="43"/>
      <c r="QQR29" s="43"/>
      <c r="QQS29" s="43"/>
      <c r="QQT29" s="43"/>
      <c r="QQU29" s="43"/>
      <c r="QQV29" s="43"/>
      <c r="QQW29" s="43"/>
      <c r="QQX29" s="43"/>
      <c r="QQY29" s="43"/>
      <c r="QQZ29" s="43"/>
      <c r="QRA29" s="43"/>
      <c r="QRB29" s="43"/>
      <c r="QRC29" s="43"/>
      <c r="QRD29" s="43"/>
      <c r="QRE29" s="43"/>
      <c r="QRF29" s="43"/>
      <c r="QRG29" s="43"/>
      <c r="QRH29" s="43"/>
      <c r="QRI29" s="43"/>
      <c r="QRJ29" s="43"/>
      <c r="QRK29" s="43"/>
      <c r="QRL29" s="43"/>
      <c r="QRM29" s="43"/>
      <c r="QRN29" s="43"/>
      <c r="QRO29" s="43"/>
      <c r="QRP29" s="43"/>
      <c r="QRQ29" s="43"/>
      <c r="QRR29" s="43"/>
      <c r="QRS29" s="43"/>
      <c r="QRT29" s="43"/>
      <c r="QRU29" s="43"/>
      <c r="QRV29" s="43"/>
      <c r="QRW29" s="43"/>
      <c r="QRX29" s="43"/>
      <c r="QRY29" s="43"/>
      <c r="QRZ29" s="43"/>
      <c r="QSA29" s="43"/>
      <c r="QSB29" s="43"/>
      <c r="QSC29" s="43"/>
      <c r="QSD29" s="43"/>
      <c r="QSE29" s="43"/>
      <c r="QSF29" s="43"/>
      <c r="QSG29" s="43"/>
      <c r="QSH29" s="43"/>
      <c r="QSI29" s="43"/>
      <c r="QSJ29" s="43"/>
      <c r="QSK29" s="43"/>
      <c r="QSL29" s="43"/>
      <c r="QSM29" s="43"/>
      <c r="QSN29" s="43"/>
      <c r="QSO29" s="43"/>
      <c r="QSP29" s="43"/>
      <c r="QSQ29" s="43"/>
      <c r="QSR29" s="43"/>
      <c r="QSS29" s="43"/>
      <c r="QST29" s="43"/>
      <c r="QSU29" s="43"/>
      <c r="QSV29" s="43"/>
      <c r="QSW29" s="43"/>
      <c r="QSX29" s="43"/>
      <c r="QSY29" s="43"/>
      <c r="QSZ29" s="43"/>
      <c r="QTA29" s="43"/>
      <c r="QTB29" s="43"/>
      <c r="QTC29" s="43"/>
      <c r="QTD29" s="43"/>
      <c r="QTE29" s="43"/>
      <c r="QTF29" s="43"/>
      <c r="QTG29" s="43"/>
      <c r="QTH29" s="43"/>
      <c r="QTI29" s="43"/>
      <c r="QTJ29" s="43"/>
      <c r="QTK29" s="43"/>
      <c r="QTL29" s="43"/>
      <c r="QTM29" s="43"/>
      <c r="QTN29" s="43"/>
      <c r="QTO29" s="43"/>
      <c r="QTP29" s="43"/>
      <c r="QTQ29" s="43"/>
      <c r="QTR29" s="43"/>
      <c r="QTS29" s="43"/>
      <c r="QTT29" s="43"/>
      <c r="QTU29" s="43"/>
      <c r="QTV29" s="43"/>
      <c r="QTW29" s="43"/>
      <c r="QTX29" s="43"/>
      <c r="QTY29" s="43"/>
      <c r="QTZ29" s="43"/>
      <c r="QUA29" s="43"/>
      <c r="QUB29" s="43"/>
      <c r="QUC29" s="43"/>
      <c r="QUD29" s="43"/>
      <c r="QUE29" s="43"/>
      <c r="QUF29" s="43"/>
      <c r="QUG29" s="43"/>
      <c r="QUH29" s="43"/>
      <c r="QUI29" s="43"/>
      <c r="QUJ29" s="43"/>
      <c r="QUK29" s="43"/>
      <c r="QUL29" s="43"/>
      <c r="QUM29" s="43"/>
      <c r="QUN29" s="43"/>
      <c r="QUO29" s="43"/>
      <c r="QUP29" s="43"/>
      <c r="QUQ29" s="43"/>
      <c r="QUR29" s="43"/>
      <c r="QUS29" s="43"/>
      <c r="QUT29" s="43"/>
      <c r="QUU29" s="43"/>
      <c r="QUV29" s="43"/>
      <c r="QUW29" s="43"/>
      <c r="QUX29" s="43"/>
      <c r="QUY29" s="43"/>
      <c r="QUZ29" s="43"/>
      <c r="QVA29" s="43"/>
      <c r="QVB29" s="43"/>
      <c r="QVC29" s="43"/>
      <c r="QVD29" s="43"/>
      <c r="QVE29" s="43"/>
      <c r="QVF29" s="43"/>
      <c r="QVG29" s="43"/>
      <c r="QVH29" s="43"/>
      <c r="QVI29" s="43"/>
      <c r="QVJ29" s="43"/>
      <c r="QVK29" s="43"/>
      <c r="QVL29" s="43"/>
      <c r="QVM29" s="43"/>
      <c r="QVN29" s="43"/>
      <c r="QVO29" s="43"/>
      <c r="QVP29" s="43"/>
      <c r="QVQ29" s="43"/>
      <c r="QVR29" s="43"/>
      <c r="QVS29" s="43"/>
      <c r="QVT29" s="43"/>
      <c r="QVU29" s="43"/>
      <c r="QVV29" s="43"/>
      <c r="QVW29" s="43"/>
      <c r="QVX29" s="43"/>
      <c r="QVY29" s="43"/>
      <c r="QVZ29" s="43"/>
      <c r="QWA29" s="43"/>
      <c r="QWB29" s="43"/>
      <c r="QWC29" s="43"/>
      <c r="QWD29" s="43"/>
      <c r="QWE29" s="43"/>
      <c r="QWF29" s="43"/>
      <c r="QWG29" s="43"/>
      <c r="QWH29" s="43"/>
      <c r="QWI29" s="43"/>
      <c r="QWJ29" s="43"/>
      <c r="QWK29" s="43"/>
      <c r="QWL29" s="43"/>
      <c r="QWM29" s="43"/>
      <c r="QWN29" s="43"/>
      <c r="QWO29" s="43"/>
      <c r="QWP29" s="43"/>
      <c r="QWQ29" s="43"/>
      <c r="QWR29" s="43"/>
      <c r="QWS29" s="43"/>
      <c r="QWT29" s="43"/>
      <c r="QWU29" s="43"/>
      <c r="QWV29" s="43"/>
      <c r="QWW29" s="43"/>
      <c r="QWX29" s="43"/>
      <c r="QWY29" s="43"/>
      <c r="QWZ29" s="43"/>
      <c r="QXA29" s="43"/>
      <c r="QXB29" s="43"/>
      <c r="QXC29" s="43"/>
      <c r="QXD29" s="43"/>
      <c r="QXE29" s="43"/>
      <c r="QXF29" s="43"/>
      <c r="QXG29" s="43"/>
      <c r="QXH29" s="43"/>
      <c r="QXI29" s="43"/>
      <c r="QXJ29" s="43"/>
      <c r="QXK29" s="43"/>
      <c r="QXL29" s="43"/>
      <c r="QXM29" s="43"/>
      <c r="QXN29" s="43"/>
      <c r="QXO29" s="43"/>
      <c r="QXP29" s="43"/>
      <c r="QXQ29" s="43"/>
      <c r="QXR29" s="43"/>
      <c r="QXS29" s="43"/>
      <c r="QXT29" s="43"/>
      <c r="QXU29" s="43"/>
      <c r="QXV29" s="43"/>
      <c r="QXW29" s="43"/>
      <c r="QXX29" s="43"/>
      <c r="QXY29" s="43"/>
      <c r="QXZ29" s="43"/>
      <c r="QYA29" s="43"/>
      <c r="QYB29" s="43"/>
      <c r="QYC29" s="43"/>
      <c r="QYD29" s="43"/>
      <c r="QYE29" s="43"/>
      <c r="QYF29" s="43"/>
      <c r="QYG29" s="43"/>
      <c r="QYH29" s="43"/>
      <c r="QYI29" s="43"/>
      <c r="QYJ29" s="43"/>
      <c r="QYK29" s="43"/>
      <c r="QYL29" s="43"/>
      <c r="QYM29" s="43"/>
      <c r="QYN29" s="43"/>
      <c r="QYO29" s="43"/>
      <c r="QYP29" s="43"/>
      <c r="QYQ29" s="43"/>
      <c r="QYR29" s="43"/>
      <c r="QYS29" s="43"/>
      <c r="QYT29" s="43"/>
      <c r="QYU29" s="43"/>
      <c r="QYV29" s="43"/>
      <c r="QYW29" s="43"/>
      <c r="QYX29" s="43"/>
      <c r="QYY29" s="43"/>
      <c r="QYZ29" s="43"/>
      <c r="QZA29" s="43"/>
      <c r="QZB29" s="43"/>
      <c r="QZC29" s="43"/>
      <c r="QZD29" s="43"/>
      <c r="QZE29" s="43"/>
      <c r="QZF29" s="43"/>
      <c r="QZG29" s="43"/>
      <c r="QZH29" s="43"/>
      <c r="QZI29" s="43"/>
      <c r="QZJ29" s="43"/>
      <c r="QZK29" s="43"/>
      <c r="QZL29" s="43"/>
      <c r="QZM29" s="43"/>
      <c r="QZN29" s="43"/>
      <c r="QZO29" s="43"/>
      <c r="QZP29" s="43"/>
      <c r="QZQ29" s="43"/>
      <c r="QZR29" s="43"/>
      <c r="QZS29" s="43"/>
      <c r="QZT29" s="43"/>
      <c r="QZU29" s="43"/>
      <c r="QZV29" s="43"/>
      <c r="QZW29" s="43"/>
      <c r="QZX29" s="43"/>
      <c r="QZY29" s="43"/>
      <c r="QZZ29" s="43"/>
      <c r="RAA29" s="43"/>
      <c r="RAB29" s="43"/>
      <c r="RAC29" s="43"/>
      <c r="RAD29" s="43"/>
      <c r="RAE29" s="43"/>
      <c r="RAF29" s="43"/>
      <c r="RAG29" s="43"/>
      <c r="RAH29" s="43"/>
      <c r="RAI29" s="43"/>
      <c r="RAJ29" s="43"/>
      <c r="RAK29" s="43"/>
      <c r="RAL29" s="43"/>
      <c r="RAM29" s="43"/>
      <c r="RAN29" s="43"/>
      <c r="RAO29" s="43"/>
      <c r="RAP29" s="43"/>
      <c r="RAQ29" s="43"/>
      <c r="RAR29" s="43"/>
      <c r="RAS29" s="43"/>
      <c r="RAT29" s="43"/>
      <c r="RAU29" s="43"/>
      <c r="RAV29" s="43"/>
      <c r="RAW29" s="43"/>
      <c r="RAX29" s="43"/>
      <c r="RAY29" s="43"/>
      <c r="RAZ29" s="43"/>
      <c r="RBA29" s="43"/>
      <c r="RBB29" s="43"/>
      <c r="RBC29" s="43"/>
      <c r="RBD29" s="43"/>
      <c r="RBE29" s="43"/>
      <c r="RBF29" s="43"/>
      <c r="RBG29" s="43"/>
      <c r="RBH29" s="43"/>
      <c r="RBI29" s="43"/>
      <c r="RBJ29" s="43"/>
      <c r="RBK29" s="43"/>
      <c r="RBL29" s="43"/>
      <c r="RBM29" s="43"/>
      <c r="RBN29" s="43"/>
      <c r="RBO29" s="43"/>
      <c r="RBP29" s="43"/>
      <c r="RBQ29" s="43"/>
      <c r="RBR29" s="43"/>
      <c r="RBS29" s="43"/>
      <c r="RBT29" s="43"/>
      <c r="RBU29" s="43"/>
      <c r="RBV29" s="43"/>
      <c r="RBW29" s="43"/>
      <c r="RBX29" s="43"/>
      <c r="RBY29" s="43"/>
      <c r="RBZ29" s="43"/>
      <c r="RCA29" s="43"/>
      <c r="RCB29" s="43"/>
      <c r="RCC29" s="43"/>
      <c r="RCD29" s="43"/>
      <c r="RCE29" s="43"/>
      <c r="RCF29" s="43"/>
      <c r="RCG29" s="43"/>
      <c r="RCH29" s="43"/>
      <c r="RCI29" s="43"/>
      <c r="RCJ29" s="43"/>
      <c r="RCK29" s="43"/>
      <c r="RCL29" s="43"/>
      <c r="RCM29" s="43"/>
      <c r="RCN29" s="43"/>
      <c r="RCO29" s="43"/>
      <c r="RCP29" s="43"/>
      <c r="RCQ29" s="43"/>
      <c r="RCR29" s="43"/>
      <c r="RCS29" s="43"/>
      <c r="RCT29" s="43"/>
      <c r="RCU29" s="43"/>
      <c r="RCV29" s="43"/>
      <c r="RCW29" s="43"/>
      <c r="RCX29" s="43"/>
      <c r="RCY29" s="43"/>
      <c r="RCZ29" s="43"/>
      <c r="RDA29" s="43"/>
      <c r="RDB29" s="43"/>
      <c r="RDC29" s="43"/>
      <c r="RDD29" s="43"/>
      <c r="RDE29" s="43"/>
      <c r="RDF29" s="43"/>
      <c r="RDG29" s="43"/>
      <c r="RDH29" s="43"/>
      <c r="RDI29" s="43"/>
      <c r="RDJ29" s="43"/>
      <c r="RDK29" s="43"/>
      <c r="RDL29" s="43"/>
      <c r="RDM29" s="43"/>
      <c r="RDN29" s="43"/>
      <c r="RDO29" s="43"/>
      <c r="RDP29" s="43"/>
      <c r="RDQ29" s="43"/>
      <c r="RDR29" s="43"/>
      <c r="RDS29" s="43"/>
      <c r="RDT29" s="43"/>
      <c r="RDU29" s="43"/>
      <c r="RDV29" s="43"/>
      <c r="RDW29" s="43"/>
      <c r="RDX29" s="43"/>
      <c r="RDY29" s="43"/>
      <c r="RDZ29" s="43"/>
      <c r="REA29" s="43"/>
      <c r="REB29" s="43"/>
      <c r="REC29" s="43"/>
      <c r="RED29" s="43"/>
      <c r="REE29" s="43"/>
      <c r="REF29" s="43"/>
      <c r="REG29" s="43"/>
      <c r="REH29" s="43"/>
      <c r="REI29" s="43"/>
      <c r="REJ29" s="43"/>
      <c r="REK29" s="43"/>
      <c r="REL29" s="43"/>
      <c r="REM29" s="43"/>
      <c r="REN29" s="43"/>
      <c r="REO29" s="43"/>
      <c r="REP29" s="43"/>
      <c r="REQ29" s="43"/>
      <c r="RER29" s="43"/>
      <c r="RES29" s="43"/>
      <c r="RET29" s="43"/>
      <c r="REU29" s="43"/>
      <c r="REV29" s="43"/>
      <c r="REW29" s="43"/>
      <c r="REX29" s="43"/>
      <c r="REY29" s="43"/>
      <c r="REZ29" s="43"/>
      <c r="RFA29" s="43"/>
      <c r="RFB29" s="43"/>
      <c r="RFC29" s="43"/>
      <c r="RFD29" s="43"/>
      <c r="RFE29" s="43"/>
      <c r="RFF29" s="43"/>
      <c r="RFG29" s="43"/>
      <c r="RFH29" s="43"/>
      <c r="RFI29" s="43"/>
      <c r="RFJ29" s="43"/>
      <c r="RFK29" s="43"/>
      <c r="RFL29" s="43"/>
      <c r="RFM29" s="43"/>
      <c r="RFN29" s="43"/>
      <c r="RFO29" s="43"/>
      <c r="RFP29" s="43"/>
      <c r="RFQ29" s="43"/>
      <c r="RFR29" s="43"/>
      <c r="RFS29" s="43"/>
      <c r="RFT29" s="43"/>
      <c r="RFU29" s="43"/>
      <c r="RFV29" s="43"/>
      <c r="RFW29" s="43"/>
      <c r="RFX29" s="43"/>
      <c r="RFY29" s="43"/>
      <c r="RFZ29" s="43"/>
      <c r="RGA29" s="43"/>
      <c r="RGB29" s="43"/>
      <c r="RGC29" s="43"/>
      <c r="RGD29" s="43"/>
      <c r="RGE29" s="43"/>
      <c r="RGF29" s="43"/>
      <c r="RGG29" s="43"/>
      <c r="RGH29" s="43"/>
      <c r="RGI29" s="43"/>
      <c r="RGJ29" s="43"/>
      <c r="RGK29" s="43"/>
      <c r="RGL29" s="43"/>
      <c r="RGM29" s="43"/>
      <c r="RGN29" s="43"/>
      <c r="RGO29" s="43"/>
      <c r="RGP29" s="43"/>
      <c r="RGQ29" s="43"/>
      <c r="RGR29" s="43"/>
      <c r="RGS29" s="43"/>
      <c r="RGT29" s="43"/>
      <c r="RGU29" s="43"/>
      <c r="RGV29" s="43"/>
      <c r="RGW29" s="43"/>
      <c r="RGX29" s="43"/>
      <c r="RGY29" s="43"/>
      <c r="RGZ29" s="43"/>
      <c r="RHA29" s="43"/>
      <c r="RHB29" s="43"/>
      <c r="RHC29" s="43"/>
      <c r="RHD29" s="43"/>
      <c r="RHE29" s="43"/>
      <c r="RHF29" s="43"/>
      <c r="RHG29" s="43"/>
      <c r="RHH29" s="43"/>
      <c r="RHI29" s="43"/>
      <c r="RHJ29" s="43"/>
      <c r="RHK29" s="43"/>
      <c r="RHL29" s="43"/>
      <c r="RHM29" s="43"/>
      <c r="RHN29" s="43"/>
      <c r="RHO29" s="43"/>
      <c r="RHP29" s="43"/>
      <c r="RHQ29" s="43"/>
      <c r="RHR29" s="43"/>
      <c r="RHS29" s="43"/>
      <c r="RHT29" s="43"/>
      <c r="RHU29" s="43"/>
      <c r="RHV29" s="43"/>
      <c r="RHW29" s="43"/>
      <c r="RHX29" s="43"/>
      <c r="RHY29" s="43"/>
      <c r="RHZ29" s="43"/>
      <c r="RIA29" s="43"/>
      <c r="RIB29" s="43"/>
      <c r="RIC29" s="43"/>
      <c r="RID29" s="43"/>
      <c r="RIE29" s="43"/>
      <c r="RIF29" s="43"/>
      <c r="RIG29" s="43"/>
      <c r="RIH29" s="43"/>
      <c r="RII29" s="43"/>
      <c r="RIJ29" s="43"/>
      <c r="RIK29" s="43"/>
      <c r="RIL29" s="43"/>
      <c r="RIM29" s="43"/>
      <c r="RIN29" s="43"/>
      <c r="RIO29" s="43"/>
      <c r="RIP29" s="43"/>
      <c r="RIQ29" s="43"/>
      <c r="RIR29" s="43"/>
      <c r="RIS29" s="43"/>
      <c r="RIT29" s="43"/>
      <c r="RIU29" s="43"/>
      <c r="RIV29" s="43"/>
      <c r="RIW29" s="43"/>
      <c r="RIX29" s="43"/>
      <c r="RIY29" s="43"/>
      <c r="RIZ29" s="43"/>
      <c r="RJA29" s="43"/>
      <c r="RJB29" s="43"/>
      <c r="RJC29" s="43"/>
      <c r="RJD29" s="43"/>
      <c r="RJE29" s="43"/>
      <c r="RJF29" s="43"/>
      <c r="RJG29" s="43"/>
      <c r="RJH29" s="43"/>
      <c r="RJI29" s="43"/>
      <c r="RJJ29" s="43"/>
      <c r="RJK29" s="43"/>
      <c r="RJL29" s="43"/>
      <c r="RJM29" s="43"/>
      <c r="RJN29" s="43"/>
      <c r="RJO29" s="43"/>
      <c r="RJP29" s="43"/>
      <c r="RJQ29" s="43"/>
      <c r="RJR29" s="43"/>
      <c r="RJS29" s="43"/>
      <c r="RJT29" s="43"/>
      <c r="RJU29" s="43"/>
      <c r="RJV29" s="43"/>
      <c r="RJW29" s="43"/>
      <c r="RJX29" s="43"/>
      <c r="RJY29" s="43"/>
      <c r="RJZ29" s="43"/>
      <c r="RKA29" s="43"/>
      <c r="RKB29" s="43"/>
      <c r="RKC29" s="43"/>
      <c r="RKD29" s="43"/>
      <c r="RKE29" s="43"/>
      <c r="RKF29" s="43"/>
      <c r="RKG29" s="43"/>
      <c r="RKH29" s="43"/>
      <c r="RKI29" s="43"/>
      <c r="RKJ29" s="43"/>
      <c r="RKK29" s="43"/>
      <c r="RKL29" s="43"/>
      <c r="RKM29" s="43"/>
      <c r="RKN29" s="43"/>
      <c r="RKO29" s="43"/>
      <c r="RKP29" s="43"/>
      <c r="RKQ29" s="43"/>
      <c r="RKR29" s="43"/>
      <c r="RKS29" s="43"/>
      <c r="RKT29" s="43"/>
      <c r="RKU29" s="43"/>
      <c r="RKV29" s="43"/>
      <c r="RKW29" s="43"/>
      <c r="RKX29" s="43"/>
      <c r="RKY29" s="43"/>
      <c r="RKZ29" s="43"/>
      <c r="RLA29" s="43"/>
      <c r="RLB29" s="43"/>
      <c r="RLC29" s="43"/>
      <c r="RLD29" s="43"/>
      <c r="RLE29" s="43"/>
      <c r="RLF29" s="43"/>
      <c r="RLG29" s="43"/>
      <c r="RLH29" s="43"/>
      <c r="RLI29" s="43"/>
      <c r="RLJ29" s="43"/>
      <c r="RLK29" s="43"/>
      <c r="RLL29" s="43"/>
      <c r="RLM29" s="43"/>
      <c r="RLN29" s="43"/>
      <c r="RLO29" s="43"/>
      <c r="RLP29" s="43"/>
      <c r="RLQ29" s="43"/>
      <c r="RLR29" s="43"/>
      <c r="RLS29" s="43"/>
      <c r="RLT29" s="43"/>
      <c r="RLU29" s="43"/>
      <c r="RLV29" s="43"/>
      <c r="RLW29" s="43"/>
      <c r="RLX29" s="43"/>
      <c r="RLY29" s="43"/>
      <c r="RLZ29" s="43"/>
      <c r="RMA29" s="43"/>
      <c r="RMB29" s="43"/>
      <c r="RMC29" s="43"/>
      <c r="RMD29" s="43"/>
      <c r="RME29" s="43"/>
      <c r="RMF29" s="43"/>
      <c r="RMG29" s="43"/>
      <c r="RMH29" s="43"/>
      <c r="RMI29" s="43"/>
      <c r="RMJ29" s="43"/>
      <c r="RMK29" s="43"/>
      <c r="RML29" s="43"/>
      <c r="RMM29" s="43"/>
      <c r="RMN29" s="43"/>
      <c r="RMO29" s="43"/>
      <c r="RMP29" s="43"/>
      <c r="RMQ29" s="43"/>
      <c r="RMR29" s="43"/>
      <c r="RMS29" s="43"/>
      <c r="RMT29" s="43"/>
      <c r="RMU29" s="43"/>
      <c r="RMV29" s="43"/>
      <c r="RMW29" s="43"/>
      <c r="RMX29" s="43"/>
      <c r="RMY29" s="43"/>
      <c r="RMZ29" s="43"/>
      <c r="RNA29" s="43"/>
      <c r="RNB29" s="43"/>
      <c r="RNC29" s="43"/>
      <c r="RND29" s="43"/>
      <c r="RNE29" s="43"/>
      <c r="RNF29" s="43"/>
      <c r="RNG29" s="43"/>
      <c r="RNH29" s="43"/>
      <c r="RNI29" s="43"/>
      <c r="RNJ29" s="43"/>
      <c r="RNK29" s="43"/>
      <c r="RNL29" s="43"/>
      <c r="RNM29" s="43"/>
      <c r="RNN29" s="43"/>
      <c r="RNO29" s="43"/>
      <c r="RNP29" s="43"/>
      <c r="RNQ29" s="43"/>
      <c r="RNR29" s="43"/>
      <c r="RNS29" s="43"/>
      <c r="RNT29" s="43"/>
      <c r="RNU29" s="43"/>
      <c r="RNV29" s="43"/>
      <c r="RNW29" s="43"/>
      <c r="RNX29" s="43"/>
      <c r="RNY29" s="43"/>
      <c r="RNZ29" s="43"/>
      <c r="ROA29" s="43"/>
      <c r="ROB29" s="43"/>
      <c r="ROC29" s="43"/>
      <c r="ROD29" s="43"/>
      <c r="ROE29" s="43"/>
      <c r="ROF29" s="43"/>
      <c r="ROG29" s="43"/>
      <c r="ROH29" s="43"/>
      <c r="ROI29" s="43"/>
      <c r="ROJ29" s="43"/>
      <c r="ROK29" s="43"/>
      <c r="ROL29" s="43"/>
      <c r="ROM29" s="43"/>
      <c r="RON29" s="43"/>
      <c r="ROO29" s="43"/>
      <c r="ROP29" s="43"/>
      <c r="ROQ29" s="43"/>
      <c r="ROR29" s="43"/>
      <c r="ROS29" s="43"/>
      <c r="ROT29" s="43"/>
      <c r="ROU29" s="43"/>
      <c r="ROV29" s="43"/>
      <c r="ROW29" s="43"/>
      <c r="ROX29" s="43"/>
      <c r="ROY29" s="43"/>
      <c r="ROZ29" s="43"/>
      <c r="RPA29" s="43"/>
      <c r="RPB29" s="43"/>
      <c r="RPC29" s="43"/>
      <c r="RPD29" s="43"/>
      <c r="RPE29" s="43"/>
      <c r="RPF29" s="43"/>
      <c r="RPG29" s="43"/>
      <c r="RPH29" s="43"/>
      <c r="RPI29" s="43"/>
      <c r="RPJ29" s="43"/>
      <c r="RPK29" s="43"/>
      <c r="RPL29" s="43"/>
      <c r="RPM29" s="43"/>
      <c r="RPN29" s="43"/>
      <c r="RPO29" s="43"/>
      <c r="RPP29" s="43"/>
      <c r="RPQ29" s="43"/>
      <c r="RPR29" s="43"/>
      <c r="RPS29" s="43"/>
      <c r="RPT29" s="43"/>
      <c r="RPU29" s="43"/>
      <c r="RPV29" s="43"/>
      <c r="RPW29" s="43"/>
      <c r="RPX29" s="43"/>
      <c r="RPY29" s="43"/>
      <c r="RPZ29" s="43"/>
      <c r="RQA29" s="43"/>
      <c r="RQB29" s="43"/>
      <c r="RQC29" s="43"/>
      <c r="RQD29" s="43"/>
      <c r="RQE29" s="43"/>
      <c r="RQF29" s="43"/>
      <c r="RQG29" s="43"/>
      <c r="RQH29" s="43"/>
      <c r="RQI29" s="43"/>
      <c r="RQJ29" s="43"/>
      <c r="RQK29" s="43"/>
      <c r="RQL29" s="43"/>
      <c r="RQM29" s="43"/>
      <c r="RQN29" s="43"/>
      <c r="RQO29" s="43"/>
      <c r="RQP29" s="43"/>
      <c r="RQQ29" s="43"/>
      <c r="RQR29" s="43"/>
      <c r="RQS29" s="43"/>
      <c r="RQT29" s="43"/>
      <c r="RQU29" s="43"/>
      <c r="RQV29" s="43"/>
      <c r="RQW29" s="43"/>
      <c r="RQX29" s="43"/>
      <c r="RQY29" s="43"/>
      <c r="RQZ29" s="43"/>
      <c r="RRA29" s="43"/>
      <c r="RRB29" s="43"/>
      <c r="RRC29" s="43"/>
      <c r="RRD29" s="43"/>
      <c r="RRE29" s="43"/>
      <c r="RRF29" s="43"/>
      <c r="RRG29" s="43"/>
      <c r="RRH29" s="43"/>
      <c r="RRI29" s="43"/>
      <c r="RRJ29" s="43"/>
      <c r="RRK29" s="43"/>
      <c r="RRL29" s="43"/>
      <c r="RRM29" s="43"/>
      <c r="RRN29" s="43"/>
      <c r="RRO29" s="43"/>
      <c r="RRP29" s="43"/>
      <c r="RRQ29" s="43"/>
      <c r="RRR29" s="43"/>
      <c r="RRS29" s="43"/>
      <c r="RRT29" s="43"/>
      <c r="RRU29" s="43"/>
      <c r="RRV29" s="43"/>
      <c r="RRW29" s="43"/>
      <c r="RRX29" s="43"/>
      <c r="RRY29" s="43"/>
      <c r="RRZ29" s="43"/>
      <c r="RSA29" s="43"/>
      <c r="RSB29" s="43"/>
      <c r="RSC29" s="43"/>
      <c r="RSD29" s="43"/>
      <c r="RSE29" s="43"/>
      <c r="RSF29" s="43"/>
      <c r="RSG29" s="43"/>
      <c r="RSH29" s="43"/>
      <c r="RSI29" s="43"/>
      <c r="RSJ29" s="43"/>
      <c r="RSK29" s="43"/>
      <c r="RSL29" s="43"/>
      <c r="RSM29" s="43"/>
      <c r="RSN29" s="43"/>
      <c r="RSO29" s="43"/>
      <c r="RSP29" s="43"/>
      <c r="RSQ29" s="43"/>
      <c r="RSR29" s="43"/>
      <c r="RSS29" s="43"/>
      <c r="RST29" s="43"/>
      <c r="RSU29" s="43"/>
      <c r="RSV29" s="43"/>
      <c r="RSW29" s="43"/>
      <c r="RSX29" s="43"/>
      <c r="RSY29" s="43"/>
      <c r="RSZ29" s="43"/>
      <c r="RTA29" s="43"/>
      <c r="RTB29" s="43"/>
      <c r="RTC29" s="43"/>
      <c r="RTD29" s="43"/>
      <c r="RTE29" s="43"/>
      <c r="RTF29" s="43"/>
      <c r="RTG29" s="43"/>
      <c r="RTH29" s="43"/>
      <c r="RTI29" s="43"/>
      <c r="RTJ29" s="43"/>
      <c r="RTK29" s="43"/>
      <c r="RTL29" s="43"/>
      <c r="RTM29" s="43"/>
      <c r="RTN29" s="43"/>
      <c r="RTO29" s="43"/>
      <c r="RTP29" s="43"/>
      <c r="RTQ29" s="43"/>
      <c r="RTR29" s="43"/>
      <c r="RTS29" s="43"/>
      <c r="RTT29" s="43"/>
      <c r="RTU29" s="43"/>
      <c r="RTV29" s="43"/>
      <c r="RTW29" s="43"/>
      <c r="RTX29" s="43"/>
      <c r="RTY29" s="43"/>
      <c r="RTZ29" s="43"/>
      <c r="RUA29" s="43"/>
      <c r="RUB29" s="43"/>
      <c r="RUC29" s="43"/>
      <c r="RUD29" s="43"/>
      <c r="RUE29" s="43"/>
      <c r="RUF29" s="43"/>
      <c r="RUG29" s="43"/>
      <c r="RUH29" s="43"/>
      <c r="RUI29" s="43"/>
      <c r="RUJ29" s="43"/>
      <c r="RUK29" s="43"/>
      <c r="RUL29" s="43"/>
      <c r="RUM29" s="43"/>
      <c r="RUN29" s="43"/>
      <c r="RUO29" s="43"/>
      <c r="RUP29" s="43"/>
      <c r="RUQ29" s="43"/>
      <c r="RUR29" s="43"/>
      <c r="RUS29" s="43"/>
      <c r="RUT29" s="43"/>
      <c r="RUU29" s="43"/>
      <c r="RUV29" s="43"/>
      <c r="RUW29" s="43"/>
      <c r="RUX29" s="43"/>
      <c r="RUY29" s="43"/>
      <c r="RUZ29" s="43"/>
      <c r="RVA29" s="43"/>
      <c r="RVB29" s="43"/>
      <c r="RVC29" s="43"/>
      <c r="RVD29" s="43"/>
      <c r="RVE29" s="43"/>
      <c r="RVF29" s="43"/>
      <c r="RVG29" s="43"/>
      <c r="RVH29" s="43"/>
      <c r="RVI29" s="43"/>
      <c r="RVJ29" s="43"/>
      <c r="RVK29" s="43"/>
      <c r="RVL29" s="43"/>
      <c r="RVM29" s="43"/>
      <c r="RVN29" s="43"/>
      <c r="RVO29" s="43"/>
      <c r="RVP29" s="43"/>
      <c r="RVQ29" s="43"/>
      <c r="RVR29" s="43"/>
      <c r="RVS29" s="43"/>
      <c r="RVT29" s="43"/>
      <c r="RVU29" s="43"/>
      <c r="RVV29" s="43"/>
      <c r="RVW29" s="43"/>
      <c r="RVX29" s="43"/>
      <c r="RVY29" s="43"/>
      <c r="RVZ29" s="43"/>
      <c r="RWA29" s="43"/>
      <c r="RWB29" s="43"/>
      <c r="RWC29" s="43"/>
      <c r="RWD29" s="43"/>
      <c r="RWE29" s="43"/>
      <c r="RWF29" s="43"/>
      <c r="RWG29" s="43"/>
      <c r="RWH29" s="43"/>
      <c r="RWI29" s="43"/>
      <c r="RWJ29" s="43"/>
      <c r="RWK29" s="43"/>
      <c r="RWL29" s="43"/>
      <c r="RWM29" s="43"/>
      <c r="RWN29" s="43"/>
      <c r="RWO29" s="43"/>
      <c r="RWP29" s="43"/>
      <c r="RWQ29" s="43"/>
      <c r="RWR29" s="43"/>
      <c r="RWS29" s="43"/>
      <c r="RWT29" s="43"/>
      <c r="RWU29" s="43"/>
      <c r="RWV29" s="43"/>
      <c r="RWW29" s="43"/>
      <c r="RWX29" s="43"/>
      <c r="RWY29" s="43"/>
      <c r="RWZ29" s="43"/>
      <c r="RXA29" s="43"/>
      <c r="RXB29" s="43"/>
      <c r="RXC29" s="43"/>
      <c r="RXD29" s="43"/>
      <c r="RXE29" s="43"/>
      <c r="RXF29" s="43"/>
      <c r="RXG29" s="43"/>
      <c r="RXH29" s="43"/>
      <c r="RXI29" s="43"/>
      <c r="RXJ29" s="43"/>
      <c r="RXK29" s="43"/>
      <c r="RXL29" s="43"/>
      <c r="RXM29" s="43"/>
      <c r="RXN29" s="43"/>
      <c r="RXO29" s="43"/>
      <c r="RXP29" s="43"/>
      <c r="RXQ29" s="43"/>
      <c r="RXR29" s="43"/>
      <c r="RXS29" s="43"/>
      <c r="RXT29" s="43"/>
      <c r="RXU29" s="43"/>
      <c r="RXV29" s="43"/>
      <c r="RXW29" s="43"/>
      <c r="RXX29" s="43"/>
      <c r="RXY29" s="43"/>
      <c r="RXZ29" s="43"/>
      <c r="RYA29" s="43"/>
      <c r="RYB29" s="43"/>
      <c r="RYC29" s="43"/>
      <c r="RYD29" s="43"/>
      <c r="RYE29" s="43"/>
      <c r="RYF29" s="43"/>
      <c r="RYG29" s="43"/>
      <c r="RYH29" s="43"/>
      <c r="RYI29" s="43"/>
      <c r="RYJ29" s="43"/>
      <c r="RYK29" s="43"/>
      <c r="RYL29" s="43"/>
      <c r="RYM29" s="43"/>
      <c r="RYN29" s="43"/>
      <c r="RYO29" s="43"/>
      <c r="RYP29" s="43"/>
      <c r="RYQ29" s="43"/>
      <c r="RYR29" s="43"/>
      <c r="RYS29" s="43"/>
      <c r="RYT29" s="43"/>
      <c r="RYU29" s="43"/>
      <c r="RYV29" s="43"/>
      <c r="RYW29" s="43"/>
      <c r="RYX29" s="43"/>
      <c r="RYY29" s="43"/>
      <c r="RYZ29" s="43"/>
      <c r="RZA29" s="43"/>
      <c r="RZB29" s="43"/>
      <c r="RZC29" s="43"/>
      <c r="RZD29" s="43"/>
      <c r="RZE29" s="43"/>
      <c r="RZF29" s="43"/>
      <c r="RZG29" s="43"/>
      <c r="RZH29" s="43"/>
      <c r="RZI29" s="43"/>
      <c r="RZJ29" s="43"/>
      <c r="RZK29" s="43"/>
      <c r="RZL29" s="43"/>
      <c r="RZM29" s="43"/>
      <c r="RZN29" s="43"/>
      <c r="RZO29" s="43"/>
      <c r="RZP29" s="43"/>
      <c r="RZQ29" s="43"/>
      <c r="RZR29" s="43"/>
      <c r="RZS29" s="43"/>
      <c r="RZT29" s="43"/>
      <c r="RZU29" s="43"/>
      <c r="RZV29" s="43"/>
      <c r="RZW29" s="43"/>
      <c r="RZX29" s="43"/>
      <c r="RZY29" s="43"/>
      <c r="RZZ29" s="43"/>
      <c r="SAA29" s="43"/>
      <c r="SAB29" s="43"/>
      <c r="SAC29" s="43"/>
      <c r="SAD29" s="43"/>
      <c r="SAE29" s="43"/>
      <c r="SAF29" s="43"/>
      <c r="SAG29" s="43"/>
      <c r="SAH29" s="43"/>
      <c r="SAI29" s="43"/>
      <c r="SAJ29" s="43"/>
      <c r="SAK29" s="43"/>
      <c r="SAL29" s="43"/>
      <c r="SAM29" s="43"/>
      <c r="SAN29" s="43"/>
      <c r="SAO29" s="43"/>
      <c r="SAP29" s="43"/>
      <c r="SAQ29" s="43"/>
      <c r="SAR29" s="43"/>
      <c r="SAS29" s="43"/>
      <c r="SAT29" s="43"/>
      <c r="SAU29" s="43"/>
      <c r="SAV29" s="43"/>
      <c r="SAW29" s="43"/>
      <c r="SAX29" s="43"/>
      <c r="SAY29" s="43"/>
      <c r="SAZ29" s="43"/>
      <c r="SBA29" s="43"/>
      <c r="SBB29" s="43"/>
      <c r="SBC29" s="43"/>
      <c r="SBD29" s="43"/>
      <c r="SBE29" s="43"/>
      <c r="SBF29" s="43"/>
      <c r="SBG29" s="43"/>
      <c r="SBH29" s="43"/>
      <c r="SBI29" s="43"/>
      <c r="SBJ29" s="43"/>
      <c r="SBK29" s="43"/>
      <c r="SBL29" s="43"/>
      <c r="SBM29" s="43"/>
      <c r="SBN29" s="43"/>
      <c r="SBO29" s="43"/>
      <c r="SBP29" s="43"/>
      <c r="SBQ29" s="43"/>
      <c r="SBR29" s="43"/>
      <c r="SBS29" s="43"/>
      <c r="SBT29" s="43"/>
      <c r="SBU29" s="43"/>
      <c r="SBV29" s="43"/>
      <c r="SBW29" s="43"/>
      <c r="SBX29" s="43"/>
      <c r="SBY29" s="43"/>
      <c r="SBZ29" s="43"/>
      <c r="SCA29" s="43"/>
      <c r="SCB29" s="43"/>
      <c r="SCC29" s="43"/>
      <c r="SCD29" s="43"/>
      <c r="SCE29" s="43"/>
      <c r="SCF29" s="43"/>
      <c r="SCG29" s="43"/>
      <c r="SCH29" s="43"/>
      <c r="SCI29" s="43"/>
      <c r="SCJ29" s="43"/>
      <c r="SCK29" s="43"/>
      <c r="SCL29" s="43"/>
      <c r="SCM29" s="43"/>
      <c r="SCN29" s="43"/>
      <c r="SCO29" s="43"/>
      <c r="SCP29" s="43"/>
      <c r="SCQ29" s="43"/>
      <c r="SCR29" s="43"/>
      <c r="SCS29" s="43"/>
      <c r="SCT29" s="43"/>
      <c r="SCU29" s="43"/>
      <c r="SCV29" s="43"/>
      <c r="SCW29" s="43"/>
      <c r="SCX29" s="43"/>
      <c r="SCY29" s="43"/>
      <c r="SCZ29" s="43"/>
      <c r="SDA29" s="43"/>
      <c r="SDB29" s="43"/>
      <c r="SDC29" s="43"/>
      <c r="SDD29" s="43"/>
      <c r="SDE29" s="43"/>
      <c r="SDF29" s="43"/>
      <c r="SDG29" s="43"/>
      <c r="SDH29" s="43"/>
      <c r="SDI29" s="43"/>
      <c r="SDJ29" s="43"/>
      <c r="SDK29" s="43"/>
      <c r="SDL29" s="43"/>
      <c r="SDM29" s="43"/>
      <c r="SDN29" s="43"/>
      <c r="SDO29" s="43"/>
      <c r="SDP29" s="43"/>
      <c r="SDQ29" s="43"/>
      <c r="SDR29" s="43"/>
      <c r="SDS29" s="43"/>
      <c r="SDT29" s="43"/>
      <c r="SDU29" s="43"/>
      <c r="SDV29" s="43"/>
      <c r="SDW29" s="43"/>
      <c r="SDX29" s="43"/>
      <c r="SDY29" s="43"/>
      <c r="SDZ29" s="43"/>
      <c r="SEA29" s="43"/>
      <c r="SEB29" s="43"/>
      <c r="SEC29" s="43"/>
      <c r="SED29" s="43"/>
      <c r="SEE29" s="43"/>
      <c r="SEF29" s="43"/>
      <c r="SEG29" s="43"/>
      <c r="SEH29" s="43"/>
      <c r="SEI29" s="43"/>
      <c r="SEJ29" s="43"/>
      <c r="SEK29" s="43"/>
      <c r="SEL29" s="43"/>
      <c r="SEM29" s="43"/>
      <c r="SEN29" s="43"/>
      <c r="SEO29" s="43"/>
      <c r="SEP29" s="43"/>
      <c r="SEQ29" s="43"/>
      <c r="SER29" s="43"/>
      <c r="SES29" s="43"/>
      <c r="SET29" s="43"/>
      <c r="SEU29" s="43"/>
      <c r="SEV29" s="43"/>
      <c r="SEW29" s="43"/>
      <c r="SEX29" s="43"/>
      <c r="SEY29" s="43"/>
      <c r="SEZ29" s="43"/>
      <c r="SFA29" s="43"/>
      <c r="SFB29" s="43"/>
      <c r="SFC29" s="43"/>
      <c r="SFD29" s="43"/>
      <c r="SFE29" s="43"/>
      <c r="SFF29" s="43"/>
      <c r="SFG29" s="43"/>
      <c r="SFH29" s="43"/>
      <c r="SFI29" s="43"/>
      <c r="SFJ29" s="43"/>
      <c r="SFK29" s="43"/>
      <c r="SFL29" s="43"/>
      <c r="SFM29" s="43"/>
      <c r="SFN29" s="43"/>
      <c r="SFO29" s="43"/>
      <c r="SFP29" s="43"/>
      <c r="SFQ29" s="43"/>
      <c r="SFR29" s="43"/>
      <c r="SFS29" s="43"/>
      <c r="SFT29" s="43"/>
      <c r="SFU29" s="43"/>
      <c r="SFV29" s="43"/>
      <c r="SFW29" s="43"/>
      <c r="SFX29" s="43"/>
      <c r="SFY29" s="43"/>
      <c r="SFZ29" s="43"/>
      <c r="SGA29" s="43"/>
      <c r="SGB29" s="43"/>
      <c r="SGC29" s="43"/>
      <c r="SGD29" s="43"/>
      <c r="SGE29" s="43"/>
      <c r="SGF29" s="43"/>
      <c r="SGG29" s="43"/>
      <c r="SGH29" s="43"/>
      <c r="SGI29" s="43"/>
      <c r="SGJ29" s="43"/>
      <c r="SGK29" s="43"/>
      <c r="SGL29" s="43"/>
      <c r="SGM29" s="43"/>
      <c r="SGN29" s="43"/>
      <c r="SGO29" s="43"/>
      <c r="SGP29" s="43"/>
      <c r="SGQ29" s="43"/>
      <c r="SGR29" s="43"/>
      <c r="SGS29" s="43"/>
      <c r="SGT29" s="43"/>
      <c r="SGU29" s="43"/>
      <c r="SGV29" s="43"/>
      <c r="SGW29" s="43"/>
      <c r="SGX29" s="43"/>
      <c r="SGY29" s="43"/>
      <c r="SGZ29" s="43"/>
      <c r="SHA29" s="43"/>
      <c r="SHB29" s="43"/>
      <c r="SHC29" s="43"/>
      <c r="SHD29" s="43"/>
      <c r="SHE29" s="43"/>
      <c r="SHF29" s="43"/>
      <c r="SHG29" s="43"/>
      <c r="SHH29" s="43"/>
      <c r="SHI29" s="43"/>
      <c r="SHJ29" s="43"/>
      <c r="SHK29" s="43"/>
      <c r="SHL29" s="43"/>
      <c r="SHM29" s="43"/>
      <c r="SHN29" s="43"/>
      <c r="SHO29" s="43"/>
      <c r="SHP29" s="43"/>
      <c r="SHQ29" s="43"/>
      <c r="SHR29" s="43"/>
      <c r="SHS29" s="43"/>
      <c r="SHT29" s="43"/>
      <c r="SHU29" s="43"/>
      <c r="SHV29" s="43"/>
      <c r="SHW29" s="43"/>
      <c r="SHX29" s="43"/>
      <c r="SHY29" s="43"/>
      <c r="SHZ29" s="43"/>
      <c r="SIA29" s="43"/>
      <c r="SIB29" s="43"/>
      <c r="SIC29" s="43"/>
      <c r="SID29" s="43"/>
      <c r="SIE29" s="43"/>
      <c r="SIF29" s="43"/>
      <c r="SIG29" s="43"/>
      <c r="SIH29" s="43"/>
      <c r="SII29" s="43"/>
      <c r="SIJ29" s="43"/>
      <c r="SIK29" s="43"/>
      <c r="SIL29" s="43"/>
      <c r="SIM29" s="43"/>
      <c r="SIN29" s="43"/>
      <c r="SIO29" s="43"/>
      <c r="SIP29" s="43"/>
      <c r="SIQ29" s="43"/>
      <c r="SIR29" s="43"/>
      <c r="SIS29" s="43"/>
      <c r="SIT29" s="43"/>
      <c r="SIU29" s="43"/>
      <c r="SIV29" s="43"/>
      <c r="SIW29" s="43"/>
      <c r="SIX29" s="43"/>
      <c r="SIY29" s="43"/>
      <c r="SIZ29" s="43"/>
      <c r="SJA29" s="43"/>
      <c r="SJB29" s="43"/>
      <c r="SJC29" s="43"/>
      <c r="SJD29" s="43"/>
      <c r="SJE29" s="43"/>
      <c r="SJF29" s="43"/>
      <c r="SJG29" s="43"/>
      <c r="SJH29" s="43"/>
      <c r="SJI29" s="43"/>
      <c r="SJJ29" s="43"/>
      <c r="SJK29" s="43"/>
      <c r="SJL29" s="43"/>
      <c r="SJM29" s="43"/>
      <c r="SJN29" s="43"/>
      <c r="SJO29" s="43"/>
      <c r="SJP29" s="43"/>
      <c r="SJQ29" s="43"/>
      <c r="SJR29" s="43"/>
      <c r="SJS29" s="43"/>
      <c r="SJT29" s="43"/>
      <c r="SJU29" s="43"/>
      <c r="SJV29" s="43"/>
      <c r="SJW29" s="43"/>
      <c r="SJX29" s="43"/>
      <c r="SJY29" s="43"/>
      <c r="SJZ29" s="43"/>
      <c r="SKA29" s="43"/>
      <c r="SKB29" s="43"/>
      <c r="SKC29" s="43"/>
      <c r="SKD29" s="43"/>
      <c r="SKE29" s="43"/>
      <c r="SKF29" s="43"/>
      <c r="SKG29" s="43"/>
      <c r="SKH29" s="43"/>
      <c r="SKI29" s="43"/>
      <c r="SKJ29" s="43"/>
      <c r="SKK29" s="43"/>
      <c r="SKL29" s="43"/>
      <c r="SKM29" s="43"/>
      <c r="SKN29" s="43"/>
      <c r="SKO29" s="43"/>
      <c r="SKP29" s="43"/>
      <c r="SKQ29" s="43"/>
      <c r="SKR29" s="43"/>
      <c r="SKS29" s="43"/>
      <c r="SKT29" s="43"/>
      <c r="SKU29" s="43"/>
      <c r="SKV29" s="43"/>
      <c r="SKW29" s="43"/>
      <c r="SKX29" s="43"/>
      <c r="SKY29" s="43"/>
      <c r="SKZ29" s="43"/>
      <c r="SLA29" s="43"/>
      <c r="SLB29" s="43"/>
      <c r="SLC29" s="43"/>
      <c r="SLD29" s="43"/>
      <c r="SLE29" s="43"/>
      <c r="SLF29" s="43"/>
      <c r="SLG29" s="43"/>
      <c r="SLH29" s="43"/>
      <c r="SLI29" s="43"/>
      <c r="SLJ29" s="43"/>
      <c r="SLK29" s="43"/>
      <c r="SLL29" s="43"/>
      <c r="SLM29" s="43"/>
      <c r="SLN29" s="43"/>
      <c r="SLO29" s="43"/>
      <c r="SLP29" s="43"/>
      <c r="SLQ29" s="43"/>
      <c r="SLR29" s="43"/>
      <c r="SLS29" s="43"/>
      <c r="SLT29" s="43"/>
      <c r="SLU29" s="43"/>
      <c r="SLV29" s="43"/>
      <c r="SLW29" s="43"/>
      <c r="SLX29" s="43"/>
      <c r="SLY29" s="43"/>
      <c r="SLZ29" s="43"/>
      <c r="SMA29" s="43"/>
      <c r="SMB29" s="43"/>
      <c r="SMC29" s="43"/>
      <c r="SMD29" s="43"/>
      <c r="SME29" s="43"/>
      <c r="SMF29" s="43"/>
      <c r="SMG29" s="43"/>
      <c r="SMH29" s="43"/>
      <c r="SMI29" s="43"/>
      <c r="SMJ29" s="43"/>
      <c r="SMK29" s="43"/>
      <c r="SML29" s="43"/>
      <c r="SMM29" s="43"/>
      <c r="SMN29" s="43"/>
      <c r="SMO29" s="43"/>
      <c r="SMP29" s="43"/>
      <c r="SMQ29" s="43"/>
      <c r="SMR29" s="43"/>
      <c r="SMS29" s="43"/>
      <c r="SMT29" s="43"/>
      <c r="SMU29" s="43"/>
      <c r="SMV29" s="43"/>
      <c r="SMW29" s="43"/>
      <c r="SMX29" s="43"/>
      <c r="SMY29" s="43"/>
      <c r="SMZ29" s="43"/>
      <c r="SNA29" s="43"/>
      <c r="SNB29" s="43"/>
      <c r="SNC29" s="43"/>
      <c r="SND29" s="43"/>
      <c r="SNE29" s="43"/>
      <c r="SNF29" s="43"/>
      <c r="SNG29" s="43"/>
      <c r="SNH29" s="43"/>
      <c r="SNI29" s="43"/>
      <c r="SNJ29" s="43"/>
      <c r="SNK29" s="43"/>
      <c r="SNL29" s="43"/>
      <c r="SNM29" s="43"/>
      <c r="SNN29" s="43"/>
      <c r="SNO29" s="43"/>
      <c r="SNP29" s="43"/>
      <c r="SNQ29" s="43"/>
      <c r="SNR29" s="43"/>
      <c r="SNS29" s="43"/>
      <c r="SNT29" s="43"/>
      <c r="SNU29" s="43"/>
      <c r="SNV29" s="43"/>
      <c r="SNW29" s="43"/>
      <c r="SNX29" s="43"/>
      <c r="SNY29" s="43"/>
      <c r="SNZ29" s="43"/>
      <c r="SOA29" s="43"/>
      <c r="SOB29" s="43"/>
      <c r="SOC29" s="43"/>
      <c r="SOD29" s="43"/>
      <c r="SOE29" s="43"/>
      <c r="SOF29" s="43"/>
      <c r="SOG29" s="43"/>
      <c r="SOH29" s="43"/>
      <c r="SOI29" s="43"/>
      <c r="SOJ29" s="43"/>
      <c r="SOK29" s="43"/>
      <c r="SOL29" s="43"/>
      <c r="SOM29" s="43"/>
      <c r="SON29" s="43"/>
      <c r="SOO29" s="43"/>
      <c r="SOP29" s="43"/>
      <c r="SOQ29" s="43"/>
      <c r="SOR29" s="43"/>
      <c r="SOS29" s="43"/>
      <c r="SOT29" s="43"/>
      <c r="SOU29" s="43"/>
      <c r="SOV29" s="43"/>
      <c r="SOW29" s="43"/>
      <c r="SOX29" s="43"/>
      <c r="SOY29" s="43"/>
      <c r="SOZ29" s="43"/>
      <c r="SPA29" s="43"/>
      <c r="SPB29" s="43"/>
      <c r="SPC29" s="43"/>
      <c r="SPD29" s="43"/>
      <c r="SPE29" s="43"/>
      <c r="SPF29" s="43"/>
      <c r="SPG29" s="43"/>
      <c r="SPH29" s="43"/>
      <c r="SPI29" s="43"/>
      <c r="SPJ29" s="43"/>
      <c r="SPK29" s="43"/>
      <c r="SPL29" s="43"/>
      <c r="SPM29" s="43"/>
      <c r="SPN29" s="43"/>
      <c r="SPO29" s="43"/>
      <c r="SPP29" s="43"/>
      <c r="SPQ29" s="43"/>
      <c r="SPR29" s="43"/>
      <c r="SPS29" s="43"/>
      <c r="SPT29" s="43"/>
      <c r="SPU29" s="43"/>
      <c r="SPV29" s="43"/>
      <c r="SPW29" s="43"/>
      <c r="SPX29" s="43"/>
      <c r="SPY29" s="43"/>
      <c r="SPZ29" s="43"/>
      <c r="SQA29" s="43"/>
      <c r="SQB29" s="43"/>
      <c r="SQC29" s="43"/>
      <c r="SQD29" s="43"/>
      <c r="SQE29" s="43"/>
      <c r="SQF29" s="43"/>
      <c r="SQG29" s="43"/>
      <c r="SQH29" s="43"/>
      <c r="SQI29" s="43"/>
      <c r="SQJ29" s="43"/>
      <c r="SQK29" s="43"/>
      <c r="SQL29" s="43"/>
      <c r="SQM29" s="43"/>
      <c r="SQN29" s="43"/>
      <c r="SQO29" s="43"/>
      <c r="SQP29" s="43"/>
      <c r="SQQ29" s="43"/>
      <c r="SQR29" s="43"/>
      <c r="SQS29" s="43"/>
      <c r="SQT29" s="43"/>
      <c r="SQU29" s="43"/>
      <c r="SQV29" s="43"/>
      <c r="SQW29" s="43"/>
      <c r="SQX29" s="43"/>
      <c r="SQY29" s="43"/>
      <c r="SQZ29" s="43"/>
      <c r="SRA29" s="43"/>
      <c r="SRB29" s="43"/>
      <c r="SRC29" s="43"/>
      <c r="SRD29" s="43"/>
      <c r="SRE29" s="43"/>
      <c r="SRF29" s="43"/>
      <c r="SRG29" s="43"/>
      <c r="SRH29" s="43"/>
      <c r="SRI29" s="43"/>
      <c r="SRJ29" s="43"/>
      <c r="SRK29" s="43"/>
      <c r="SRL29" s="43"/>
      <c r="SRM29" s="43"/>
      <c r="SRN29" s="43"/>
      <c r="SRO29" s="43"/>
      <c r="SRP29" s="43"/>
      <c r="SRQ29" s="43"/>
      <c r="SRR29" s="43"/>
      <c r="SRS29" s="43"/>
      <c r="SRT29" s="43"/>
      <c r="SRU29" s="43"/>
      <c r="SRV29" s="43"/>
      <c r="SRW29" s="43"/>
      <c r="SRX29" s="43"/>
      <c r="SRY29" s="43"/>
      <c r="SRZ29" s="43"/>
      <c r="SSA29" s="43"/>
      <c r="SSB29" s="43"/>
      <c r="SSC29" s="43"/>
      <c r="SSD29" s="43"/>
      <c r="SSE29" s="43"/>
      <c r="SSF29" s="43"/>
      <c r="SSG29" s="43"/>
      <c r="SSH29" s="43"/>
      <c r="SSI29" s="43"/>
      <c r="SSJ29" s="43"/>
      <c r="SSK29" s="43"/>
      <c r="SSL29" s="43"/>
      <c r="SSM29" s="43"/>
      <c r="SSN29" s="43"/>
      <c r="SSO29" s="43"/>
      <c r="SSP29" s="43"/>
      <c r="SSQ29" s="43"/>
      <c r="SSR29" s="43"/>
      <c r="SSS29" s="43"/>
      <c r="SST29" s="43"/>
      <c r="SSU29" s="43"/>
      <c r="SSV29" s="43"/>
      <c r="SSW29" s="43"/>
      <c r="SSX29" s="43"/>
      <c r="SSY29" s="43"/>
      <c r="SSZ29" s="43"/>
      <c r="STA29" s="43"/>
      <c r="STB29" s="43"/>
      <c r="STC29" s="43"/>
      <c r="STD29" s="43"/>
      <c r="STE29" s="43"/>
      <c r="STF29" s="43"/>
      <c r="STG29" s="43"/>
      <c r="STH29" s="43"/>
      <c r="STI29" s="43"/>
      <c r="STJ29" s="43"/>
      <c r="STK29" s="43"/>
      <c r="STL29" s="43"/>
      <c r="STM29" s="43"/>
      <c r="STN29" s="43"/>
      <c r="STO29" s="43"/>
      <c r="STP29" s="43"/>
      <c r="STQ29" s="43"/>
      <c r="STR29" s="43"/>
      <c r="STS29" s="43"/>
      <c r="STT29" s="43"/>
      <c r="STU29" s="43"/>
      <c r="STV29" s="43"/>
      <c r="STW29" s="43"/>
      <c r="STX29" s="43"/>
      <c r="STY29" s="43"/>
      <c r="STZ29" s="43"/>
      <c r="SUA29" s="43"/>
      <c r="SUB29" s="43"/>
      <c r="SUC29" s="43"/>
      <c r="SUD29" s="43"/>
      <c r="SUE29" s="43"/>
      <c r="SUF29" s="43"/>
      <c r="SUG29" s="43"/>
      <c r="SUH29" s="43"/>
      <c r="SUI29" s="43"/>
      <c r="SUJ29" s="43"/>
      <c r="SUK29" s="43"/>
      <c r="SUL29" s="43"/>
      <c r="SUM29" s="43"/>
      <c r="SUN29" s="43"/>
      <c r="SUO29" s="43"/>
      <c r="SUP29" s="43"/>
      <c r="SUQ29" s="43"/>
      <c r="SUR29" s="43"/>
      <c r="SUS29" s="43"/>
      <c r="SUT29" s="43"/>
      <c r="SUU29" s="43"/>
      <c r="SUV29" s="43"/>
      <c r="SUW29" s="43"/>
      <c r="SUX29" s="43"/>
      <c r="SUY29" s="43"/>
      <c r="SUZ29" s="43"/>
      <c r="SVA29" s="43"/>
      <c r="SVB29" s="43"/>
      <c r="SVC29" s="43"/>
      <c r="SVD29" s="43"/>
      <c r="SVE29" s="43"/>
      <c r="SVF29" s="43"/>
      <c r="SVG29" s="43"/>
      <c r="SVH29" s="43"/>
      <c r="SVI29" s="43"/>
      <c r="SVJ29" s="43"/>
      <c r="SVK29" s="43"/>
      <c r="SVL29" s="43"/>
      <c r="SVM29" s="43"/>
      <c r="SVN29" s="43"/>
      <c r="SVO29" s="43"/>
      <c r="SVP29" s="43"/>
      <c r="SVQ29" s="43"/>
      <c r="SVR29" s="43"/>
      <c r="SVS29" s="43"/>
      <c r="SVT29" s="43"/>
      <c r="SVU29" s="43"/>
      <c r="SVV29" s="43"/>
      <c r="SVW29" s="43"/>
      <c r="SVX29" s="43"/>
      <c r="SVY29" s="43"/>
      <c r="SVZ29" s="43"/>
      <c r="SWA29" s="43"/>
      <c r="SWB29" s="43"/>
      <c r="SWC29" s="43"/>
      <c r="SWD29" s="43"/>
      <c r="SWE29" s="43"/>
      <c r="SWF29" s="43"/>
      <c r="SWG29" s="43"/>
      <c r="SWH29" s="43"/>
      <c r="SWI29" s="43"/>
      <c r="SWJ29" s="43"/>
      <c r="SWK29" s="43"/>
      <c r="SWL29" s="43"/>
      <c r="SWM29" s="43"/>
      <c r="SWN29" s="43"/>
      <c r="SWO29" s="43"/>
      <c r="SWP29" s="43"/>
      <c r="SWQ29" s="43"/>
      <c r="SWR29" s="43"/>
      <c r="SWS29" s="43"/>
      <c r="SWT29" s="43"/>
      <c r="SWU29" s="43"/>
      <c r="SWV29" s="43"/>
      <c r="SWW29" s="43"/>
      <c r="SWX29" s="43"/>
      <c r="SWY29" s="43"/>
      <c r="SWZ29" s="43"/>
      <c r="SXA29" s="43"/>
      <c r="SXB29" s="43"/>
      <c r="SXC29" s="43"/>
      <c r="SXD29" s="43"/>
      <c r="SXE29" s="43"/>
      <c r="SXF29" s="43"/>
      <c r="SXG29" s="43"/>
      <c r="SXH29" s="43"/>
      <c r="SXI29" s="43"/>
      <c r="SXJ29" s="43"/>
      <c r="SXK29" s="43"/>
      <c r="SXL29" s="43"/>
      <c r="SXM29" s="43"/>
      <c r="SXN29" s="43"/>
      <c r="SXO29" s="43"/>
      <c r="SXP29" s="43"/>
      <c r="SXQ29" s="43"/>
      <c r="SXR29" s="43"/>
      <c r="SXS29" s="43"/>
      <c r="SXT29" s="43"/>
      <c r="SXU29" s="43"/>
      <c r="SXV29" s="43"/>
      <c r="SXW29" s="43"/>
      <c r="SXX29" s="43"/>
      <c r="SXY29" s="43"/>
      <c r="SXZ29" s="43"/>
      <c r="SYA29" s="43"/>
      <c r="SYB29" s="43"/>
      <c r="SYC29" s="43"/>
      <c r="SYD29" s="43"/>
      <c r="SYE29" s="43"/>
      <c r="SYF29" s="43"/>
      <c r="SYG29" s="43"/>
      <c r="SYH29" s="43"/>
      <c r="SYI29" s="43"/>
      <c r="SYJ29" s="43"/>
      <c r="SYK29" s="43"/>
      <c r="SYL29" s="43"/>
      <c r="SYM29" s="43"/>
      <c r="SYN29" s="43"/>
      <c r="SYO29" s="43"/>
      <c r="SYP29" s="43"/>
      <c r="SYQ29" s="43"/>
      <c r="SYR29" s="43"/>
      <c r="SYS29" s="43"/>
      <c r="SYT29" s="43"/>
      <c r="SYU29" s="43"/>
      <c r="SYV29" s="43"/>
      <c r="SYW29" s="43"/>
      <c r="SYX29" s="43"/>
      <c r="SYY29" s="43"/>
      <c r="SYZ29" s="43"/>
      <c r="SZA29" s="43"/>
      <c r="SZB29" s="43"/>
      <c r="SZC29" s="43"/>
      <c r="SZD29" s="43"/>
      <c r="SZE29" s="43"/>
      <c r="SZF29" s="43"/>
      <c r="SZG29" s="43"/>
      <c r="SZH29" s="43"/>
      <c r="SZI29" s="43"/>
      <c r="SZJ29" s="43"/>
      <c r="SZK29" s="43"/>
      <c r="SZL29" s="43"/>
      <c r="SZM29" s="43"/>
      <c r="SZN29" s="43"/>
      <c r="SZO29" s="43"/>
      <c r="SZP29" s="43"/>
      <c r="SZQ29" s="43"/>
      <c r="SZR29" s="43"/>
      <c r="SZS29" s="43"/>
      <c r="SZT29" s="43"/>
      <c r="SZU29" s="43"/>
      <c r="SZV29" s="43"/>
      <c r="SZW29" s="43"/>
      <c r="SZX29" s="43"/>
      <c r="SZY29" s="43"/>
      <c r="SZZ29" s="43"/>
      <c r="TAA29" s="43"/>
      <c r="TAB29" s="43"/>
      <c r="TAC29" s="43"/>
      <c r="TAD29" s="43"/>
      <c r="TAE29" s="43"/>
      <c r="TAF29" s="43"/>
      <c r="TAG29" s="43"/>
      <c r="TAH29" s="43"/>
      <c r="TAI29" s="43"/>
      <c r="TAJ29" s="43"/>
      <c r="TAK29" s="43"/>
      <c r="TAL29" s="43"/>
      <c r="TAM29" s="43"/>
      <c r="TAN29" s="43"/>
      <c r="TAO29" s="43"/>
      <c r="TAP29" s="43"/>
      <c r="TAQ29" s="43"/>
      <c r="TAR29" s="43"/>
      <c r="TAS29" s="43"/>
      <c r="TAT29" s="43"/>
      <c r="TAU29" s="43"/>
      <c r="TAV29" s="43"/>
      <c r="TAW29" s="43"/>
      <c r="TAX29" s="43"/>
      <c r="TAY29" s="43"/>
      <c r="TAZ29" s="43"/>
      <c r="TBA29" s="43"/>
      <c r="TBB29" s="43"/>
      <c r="TBC29" s="43"/>
      <c r="TBD29" s="43"/>
      <c r="TBE29" s="43"/>
      <c r="TBF29" s="43"/>
      <c r="TBG29" s="43"/>
      <c r="TBH29" s="43"/>
      <c r="TBI29" s="43"/>
      <c r="TBJ29" s="43"/>
      <c r="TBK29" s="43"/>
      <c r="TBL29" s="43"/>
      <c r="TBM29" s="43"/>
      <c r="TBN29" s="43"/>
      <c r="TBO29" s="43"/>
      <c r="TBP29" s="43"/>
      <c r="TBQ29" s="43"/>
      <c r="TBR29" s="43"/>
      <c r="TBS29" s="43"/>
      <c r="TBT29" s="43"/>
      <c r="TBU29" s="43"/>
      <c r="TBV29" s="43"/>
      <c r="TBW29" s="43"/>
      <c r="TBX29" s="43"/>
      <c r="TBY29" s="43"/>
      <c r="TBZ29" s="43"/>
      <c r="TCA29" s="43"/>
      <c r="TCB29" s="43"/>
      <c r="TCC29" s="43"/>
      <c r="TCD29" s="43"/>
      <c r="TCE29" s="43"/>
      <c r="TCF29" s="43"/>
      <c r="TCG29" s="43"/>
      <c r="TCH29" s="43"/>
      <c r="TCI29" s="43"/>
      <c r="TCJ29" s="43"/>
      <c r="TCK29" s="43"/>
      <c r="TCL29" s="43"/>
      <c r="TCM29" s="43"/>
      <c r="TCN29" s="43"/>
      <c r="TCO29" s="43"/>
      <c r="TCP29" s="43"/>
      <c r="TCQ29" s="43"/>
      <c r="TCR29" s="43"/>
      <c r="TCS29" s="43"/>
      <c r="TCT29" s="43"/>
      <c r="TCU29" s="43"/>
      <c r="TCV29" s="43"/>
      <c r="TCW29" s="43"/>
      <c r="TCX29" s="43"/>
      <c r="TCY29" s="43"/>
      <c r="TCZ29" s="43"/>
      <c r="TDA29" s="43"/>
      <c r="TDB29" s="43"/>
      <c r="TDC29" s="43"/>
      <c r="TDD29" s="43"/>
      <c r="TDE29" s="43"/>
      <c r="TDF29" s="43"/>
      <c r="TDG29" s="43"/>
      <c r="TDH29" s="43"/>
      <c r="TDI29" s="43"/>
      <c r="TDJ29" s="43"/>
      <c r="TDK29" s="43"/>
      <c r="TDL29" s="43"/>
      <c r="TDM29" s="43"/>
      <c r="TDN29" s="43"/>
      <c r="TDO29" s="43"/>
      <c r="TDP29" s="43"/>
      <c r="TDQ29" s="43"/>
      <c r="TDR29" s="43"/>
      <c r="TDS29" s="43"/>
      <c r="TDT29" s="43"/>
      <c r="TDU29" s="43"/>
      <c r="TDV29" s="43"/>
      <c r="TDW29" s="43"/>
      <c r="TDX29" s="43"/>
      <c r="TDY29" s="43"/>
      <c r="TDZ29" s="43"/>
      <c r="TEA29" s="43"/>
      <c r="TEB29" s="43"/>
      <c r="TEC29" s="43"/>
      <c r="TED29" s="43"/>
      <c r="TEE29" s="43"/>
      <c r="TEF29" s="43"/>
      <c r="TEG29" s="43"/>
      <c r="TEH29" s="43"/>
      <c r="TEI29" s="43"/>
      <c r="TEJ29" s="43"/>
      <c r="TEK29" s="43"/>
      <c r="TEL29" s="43"/>
      <c r="TEM29" s="43"/>
      <c r="TEN29" s="43"/>
      <c r="TEO29" s="43"/>
      <c r="TEP29" s="43"/>
      <c r="TEQ29" s="43"/>
      <c r="TER29" s="43"/>
      <c r="TES29" s="43"/>
      <c r="TET29" s="43"/>
      <c r="TEU29" s="43"/>
      <c r="TEV29" s="43"/>
      <c r="TEW29" s="43"/>
      <c r="TEX29" s="43"/>
      <c r="TEY29" s="43"/>
      <c r="TEZ29" s="43"/>
      <c r="TFA29" s="43"/>
      <c r="TFB29" s="43"/>
      <c r="TFC29" s="43"/>
      <c r="TFD29" s="43"/>
      <c r="TFE29" s="43"/>
      <c r="TFF29" s="43"/>
      <c r="TFG29" s="43"/>
      <c r="TFH29" s="43"/>
      <c r="TFI29" s="43"/>
      <c r="TFJ29" s="43"/>
      <c r="TFK29" s="43"/>
      <c r="TFL29" s="43"/>
      <c r="TFM29" s="43"/>
      <c r="TFN29" s="43"/>
      <c r="TFO29" s="43"/>
      <c r="TFP29" s="43"/>
      <c r="TFQ29" s="43"/>
      <c r="TFR29" s="43"/>
      <c r="TFS29" s="43"/>
      <c r="TFT29" s="43"/>
      <c r="TFU29" s="43"/>
      <c r="TFV29" s="43"/>
      <c r="TFW29" s="43"/>
      <c r="TFX29" s="43"/>
      <c r="TFY29" s="43"/>
      <c r="TFZ29" s="43"/>
      <c r="TGA29" s="43"/>
      <c r="TGB29" s="43"/>
      <c r="TGC29" s="43"/>
      <c r="TGD29" s="43"/>
      <c r="TGE29" s="43"/>
      <c r="TGF29" s="43"/>
      <c r="TGG29" s="43"/>
      <c r="TGH29" s="43"/>
      <c r="TGI29" s="43"/>
      <c r="TGJ29" s="43"/>
      <c r="TGK29" s="43"/>
      <c r="TGL29" s="43"/>
      <c r="TGM29" s="43"/>
      <c r="TGN29" s="43"/>
      <c r="TGO29" s="43"/>
      <c r="TGP29" s="43"/>
      <c r="TGQ29" s="43"/>
      <c r="TGR29" s="43"/>
      <c r="TGS29" s="43"/>
      <c r="TGT29" s="43"/>
      <c r="TGU29" s="43"/>
      <c r="TGV29" s="43"/>
      <c r="TGW29" s="43"/>
      <c r="TGX29" s="43"/>
      <c r="TGY29" s="43"/>
      <c r="TGZ29" s="43"/>
      <c r="THA29" s="43"/>
      <c r="THB29" s="43"/>
      <c r="THC29" s="43"/>
      <c r="THD29" s="43"/>
      <c r="THE29" s="43"/>
      <c r="THF29" s="43"/>
      <c r="THG29" s="43"/>
      <c r="THH29" s="43"/>
      <c r="THI29" s="43"/>
      <c r="THJ29" s="43"/>
      <c r="THK29" s="43"/>
      <c r="THL29" s="43"/>
      <c r="THM29" s="43"/>
      <c r="THN29" s="43"/>
      <c r="THO29" s="43"/>
      <c r="THP29" s="43"/>
      <c r="THQ29" s="43"/>
      <c r="THR29" s="43"/>
      <c r="THS29" s="43"/>
      <c r="THT29" s="43"/>
      <c r="THU29" s="43"/>
      <c r="THV29" s="43"/>
      <c r="THW29" s="43"/>
      <c r="THX29" s="43"/>
      <c r="THY29" s="43"/>
      <c r="THZ29" s="43"/>
      <c r="TIA29" s="43"/>
      <c r="TIB29" s="43"/>
      <c r="TIC29" s="43"/>
      <c r="TID29" s="43"/>
      <c r="TIE29" s="43"/>
      <c r="TIF29" s="43"/>
      <c r="TIG29" s="43"/>
      <c r="TIH29" s="43"/>
      <c r="TII29" s="43"/>
      <c r="TIJ29" s="43"/>
      <c r="TIK29" s="43"/>
      <c r="TIL29" s="43"/>
      <c r="TIM29" s="43"/>
      <c r="TIN29" s="43"/>
      <c r="TIO29" s="43"/>
      <c r="TIP29" s="43"/>
      <c r="TIQ29" s="43"/>
      <c r="TIR29" s="43"/>
      <c r="TIS29" s="43"/>
      <c r="TIT29" s="43"/>
      <c r="TIU29" s="43"/>
      <c r="TIV29" s="43"/>
      <c r="TIW29" s="43"/>
      <c r="TIX29" s="43"/>
      <c r="TIY29" s="43"/>
      <c r="TIZ29" s="43"/>
      <c r="TJA29" s="43"/>
      <c r="TJB29" s="43"/>
      <c r="TJC29" s="43"/>
      <c r="TJD29" s="43"/>
      <c r="TJE29" s="43"/>
      <c r="TJF29" s="43"/>
      <c r="TJG29" s="43"/>
      <c r="TJH29" s="43"/>
      <c r="TJI29" s="43"/>
      <c r="TJJ29" s="43"/>
      <c r="TJK29" s="43"/>
      <c r="TJL29" s="43"/>
      <c r="TJM29" s="43"/>
      <c r="TJN29" s="43"/>
      <c r="TJO29" s="43"/>
      <c r="TJP29" s="43"/>
      <c r="TJQ29" s="43"/>
      <c r="TJR29" s="43"/>
      <c r="TJS29" s="43"/>
      <c r="TJT29" s="43"/>
      <c r="TJU29" s="43"/>
      <c r="TJV29" s="43"/>
      <c r="TJW29" s="43"/>
      <c r="TJX29" s="43"/>
      <c r="TJY29" s="43"/>
      <c r="TJZ29" s="43"/>
      <c r="TKA29" s="43"/>
      <c r="TKB29" s="43"/>
      <c r="TKC29" s="43"/>
      <c r="TKD29" s="43"/>
      <c r="TKE29" s="43"/>
      <c r="TKF29" s="43"/>
      <c r="TKG29" s="43"/>
      <c r="TKH29" s="43"/>
      <c r="TKI29" s="43"/>
      <c r="TKJ29" s="43"/>
      <c r="TKK29" s="43"/>
      <c r="TKL29" s="43"/>
      <c r="TKM29" s="43"/>
      <c r="TKN29" s="43"/>
      <c r="TKO29" s="43"/>
      <c r="TKP29" s="43"/>
      <c r="TKQ29" s="43"/>
      <c r="TKR29" s="43"/>
      <c r="TKS29" s="43"/>
      <c r="TKT29" s="43"/>
      <c r="TKU29" s="43"/>
      <c r="TKV29" s="43"/>
      <c r="TKW29" s="43"/>
      <c r="TKX29" s="43"/>
      <c r="TKY29" s="43"/>
      <c r="TKZ29" s="43"/>
      <c r="TLA29" s="43"/>
      <c r="TLB29" s="43"/>
      <c r="TLC29" s="43"/>
      <c r="TLD29" s="43"/>
      <c r="TLE29" s="43"/>
      <c r="TLF29" s="43"/>
      <c r="TLG29" s="43"/>
      <c r="TLH29" s="43"/>
      <c r="TLI29" s="43"/>
      <c r="TLJ29" s="43"/>
      <c r="TLK29" s="43"/>
      <c r="TLL29" s="43"/>
      <c r="TLM29" s="43"/>
      <c r="TLN29" s="43"/>
      <c r="TLO29" s="43"/>
      <c r="TLP29" s="43"/>
      <c r="TLQ29" s="43"/>
      <c r="TLR29" s="43"/>
      <c r="TLS29" s="43"/>
      <c r="TLT29" s="43"/>
      <c r="TLU29" s="43"/>
      <c r="TLV29" s="43"/>
      <c r="TLW29" s="43"/>
      <c r="TLX29" s="43"/>
      <c r="TLY29" s="43"/>
      <c r="TLZ29" s="43"/>
      <c r="TMA29" s="43"/>
      <c r="TMB29" s="43"/>
      <c r="TMC29" s="43"/>
      <c r="TMD29" s="43"/>
      <c r="TME29" s="43"/>
      <c r="TMF29" s="43"/>
      <c r="TMG29" s="43"/>
      <c r="TMH29" s="43"/>
      <c r="TMI29" s="43"/>
      <c r="TMJ29" s="43"/>
      <c r="TMK29" s="43"/>
      <c r="TML29" s="43"/>
      <c r="TMM29" s="43"/>
      <c r="TMN29" s="43"/>
      <c r="TMO29" s="43"/>
      <c r="TMP29" s="43"/>
      <c r="TMQ29" s="43"/>
      <c r="TMR29" s="43"/>
      <c r="TMS29" s="43"/>
      <c r="TMT29" s="43"/>
      <c r="TMU29" s="43"/>
      <c r="TMV29" s="43"/>
      <c r="TMW29" s="43"/>
      <c r="TMX29" s="43"/>
      <c r="TMY29" s="43"/>
      <c r="TMZ29" s="43"/>
      <c r="TNA29" s="43"/>
      <c r="TNB29" s="43"/>
      <c r="TNC29" s="43"/>
      <c r="TND29" s="43"/>
      <c r="TNE29" s="43"/>
      <c r="TNF29" s="43"/>
      <c r="TNG29" s="43"/>
      <c r="TNH29" s="43"/>
      <c r="TNI29" s="43"/>
      <c r="TNJ29" s="43"/>
      <c r="TNK29" s="43"/>
      <c r="TNL29" s="43"/>
      <c r="TNM29" s="43"/>
      <c r="TNN29" s="43"/>
      <c r="TNO29" s="43"/>
      <c r="TNP29" s="43"/>
      <c r="TNQ29" s="43"/>
      <c r="TNR29" s="43"/>
      <c r="TNS29" s="43"/>
      <c r="TNT29" s="43"/>
      <c r="TNU29" s="43"/>
      <c r="TNV29" s="43"/>
      <c r="TNW29" s="43"/>
      <c r="TNX29" s="43"/>
      <c r="TNY29" s="43"/>
      <c r="TNZ29" s="43"/>
      <c r="TOA29" s="43"/>
      <c r="TOB29" s="43"/>
      <c r="TOC29" s="43"/>
      <c r="TOD29" s="43"/>
      <c r="TOE29" s="43"/>
      <c r="TOF29" s="43"/>
      <c r="TOG29" s="43"/>
      <c r="TOH29" s="43"/>
      <c r="TOI29" s="43"/>
      <c r="TOJ29" s="43"/>
      <c r="TOK29" s="43"/>
      <c r="TOL29" s="43"/>
      <c r="TOM29" s="43"/>
      <c r="TON29" s="43"/>
      <c r="TOO29" s="43"/>
      <c r="TOP29" s="43"/>
      <c r="TOQ29" s="43"/>
      <c r="TOR29" s="43"/>
      <c r="TOS29" s="43"/>
      <c r="TOT29" s="43"/>
      <c r="TOU29" s="43"/>
      <c r="TOV29" s="43"/>
      <c r="TOW29" s="43"/>
      <c r="TOX29" s="43"/>
      <c r="TOY29" s="43"/>
      <c r="TOZ29" s="43"/>
      <c r="TPA29" s="43"/>
      <c r="TPB29" s="43"/>
      <c r="TPC29" s="43"/>
      <c r="TPD29" s="43"/>
      <c r="TPE29" s="43"/>
      <c r="TPF29" s="43"/>
      <c r="TPG29" s="43"/>
      <c r="TPH29" s="43"/>
      <c r="TPI29" s="43"/>
      <c r="TPJ29" s="43"/>
      <c r="TPK29" s="43"/>
      <c r="TPL29" s="43"/>
      <c r="TPM29" s="43"/>
      <c r="TPN29" s="43"/>
      <c r="TPO29" s="43"/>
      <c r="TPP29" s="43"/>
      <c r="TPQ29" s="43"/>
      <c r="TPR29" s="43"/>
      <c r="TPS29" s="43"/>
      <c r="TPT29" s="43"/>
      <c r="TPU29" s="43"/>
      <c r="TPV29" s="43"/>
      <c r="TPW29" s="43"/>
      <c r="TPX29" s="43"/>
      <c r="TPY29" s="43"/>
      <c r="TPZ29" s="43"/>
      <c r="TQA29" s="43"/>
      <c r="TQB29" s="43"/>
      <c r="TQC29" s="43"/>
      <c r="TQD29" s="43"/>
      <c r="TQE29" s="43"/>
      <c r="TQF29" s="43"/>
      <c r="TQG29" s="43"/>
      <c r="TQH29" s="43"/>
      <c r="TQI29" s="43"/>
      <c r="TQJ29" s="43"/>
      <c r="TQK29" s="43"/>
      <c r="TQL29" s="43"/>
      <c r="TQM29" s="43"/>
      <c r="TQN29" s="43"/>
      <c r="TQO29" s="43"/>
      <c r="TQP29" s="43"/>
      <c r="TQQ29" s="43"/>
      <c r="TQR29" s="43"/>
      <c r="TQS29" s="43"/>
      <c r="TQT29" s="43"/>
      <c r="TQU29" s="43"/>
      <c r="TQV29" s="43"/>
      <c r="TQW29" s="43"/>
      <c r="TQX29" s="43"/>
      <c r="TQY29" s="43"/>
      <c r="TQZ29" s="43"/>
      <c r="TRA29" s="43"/>
      <c r="TRB29" s="43"/>
      <c r="TRC29" s="43"/>
      <c r="TRD29" s="43"/>
      <c r="TRE29" s="43"/>
      <c r="TRF29" s="43"/>
      <c r="TRG29" s="43"/>
      <c r="TRH29" s="43"/>
      <c r="TRI29" s="43"/>
      <c r="TRJ29" s="43"/>
      <c r="TRK29" s="43"/>
      <c r="TRL29" s="43"/>
      <c r="TRM29" s="43"/>
      <c r="TRN29" s="43"/>
      <c r="TRO29" s="43"/>
      <c r="TRP29" s="43"/>
      <c r="TRQ29" s="43"/>
      <c r="TRR29" s="43"/>
      <c r="TRS29" s="43"/>
      <c r="TRT29" s="43"/>
      <c r="TRU29" s="43"/>
      <c r="TRV29" s="43"/>
      <c r="TRW29" s="43"/>
      <c r="TRX29" s="43"/>
      <c r="TRY29" s="43"/>
      <c r="TRZ29" s="43"/>
      <c r="TSA29" s="43"/>
      <c r="TSB29" s="43"/>
      <c r="TSC29" s="43"/>
      <c r="TSD29" s="43"/>
      <c r="TSE29" s="43"/>
      <c r="TSF29" s="43"/>
      <c r="TSG29" s="43"/>
      <c r="TSH29" s="43"/>
      <c r="TSI29" s="43"/>
      <c r="TSJ29" s="43"/>
      <c r="TSK29" s="43"/>
      <c r="TSL29" s="43"/>
      <c r="TSM29" s="43"/>
      <c r="TSN29" s="43"/>
      <c r="TSO29" s="43"/>
      <c r="TSP29" s="43"/>
      <c r="TSQ29" s="43"/>
      <c r="TSR29" s="43"/>
      <c r="TSS29" s="43"/>
      <c r="TST29" s="43"/>
      <c r="TSU29" s="43"/>
      <c r="TSV29" s="43"/>
      <c r="TSW29" s="43"/>
      <c r="TSX29" s="43"/>
      <c r="TSY29" s="43"/>
      <c r="TSZ29" s="43"/>
      <c r="TTA29" s="43"/>
      <c r="TTB29" s="43"/>
      <c r="TTC29" s="43"/>
      <c r="TTD29" s="43"/>
      <c r="TTE29" s="43"/>
      <c r="TTF29" s="43"/>
      <c r="TTG29" s="43"/>
      <c r="TTH29" s="43"/>
      <c r="TTI29" s="43"/>
      <c r="TTJ29" s="43"/>
      <c r="TTK29" s="43"/>
      <c r="TTL29" s="43"/>
      <c r="TTM29" s="43"/>
      <c r="TTN29" s="43"/>
      <c r="TTO29" s="43"/>
      <c r="TTP29" s="43"/>
      <c r="TTQ29" s="43"/>
      <c r="TTR29" s="43"/>
      <c r="TTS29" s="43"/>
      <c r="TTT29" s="43"/>
      <c r="TTU29" s="43"/>
      <c r="TTV29" s="43"/>
      <c r="TTW29" s="43"/>
      <c r="TTX29" s="43"/>
      <c r="TTY29" s="43"/>
      <c r="TTZ29" s="43"/>
      <c r="TUA29" s="43"/>
      <c r="TUB29" s="43"/>
      <c r="TUC29" s="43"/>
      <c r="TUD29" s="43"/>
      <c r="TUE29" s="43"/>
      <c r="TUF29" s="43"/>
      <c r="TUG29" s="43"/>
      <c r="TUH29" s="43"/>
      <c r="TUI29" s="43"/>
      <c r="TUJ29" s="43"/>
      <c r="TUK29" s="43"/>
      <c r="TUL29" s="43"/>
      <c r="TUM29" s="43"/>
      <c r="TUN29" s="43"/>
      <c r="TUO29" s="43"/>
      <c r="TUP29" s="43"/>
      <c r="TUQ29" s="43"/>
      <c r="TUR29" s="43"/>
      <c r="TUS29" s="43"/>
      <c r="TUT29" s="43"/>
      <c r="TUU29" s="43"/>
      <c r="TUV29" s="43"/>
      <c r="TUW29" s="43"/>
      <c r="TUX29" s="43"/>
      <c r="TUY29" s="43"/>
      <c r="TUZ29" s="43"/>
      <c r="TVA29" s="43"/>
      <c r="TVB29" s="43"/>
      <c r="TVC29" s="43"/>
      <c r="TVD29" s="43"/>
      <c r="TVE29" s="43"/>
      <c r="TVF29" s="43"/>
      <c r="TVG29" s="43"/>
      <c r="TVH29" s="43"/>
      <c r="TVI29" s="43"/>
      <c r="TVJ29" s="43"/>
      <c r="TVK29" s="43"/>
      <c r="TVL29" s="43"/>
      <c r="TVM29" s="43"/>
      <c r="TVN29" s="43"/>
      <c r="TVO29" s="43"/>
      <c r="TVP29" s="43"/>
      <c r="TVQ29" s="43"/>
      <c r="TVR29" s="43"/>
      <c r="TVS29" s="43"/>
      <c r="TVT29" s="43"/>
      <c r="TVU29" s="43"/>
      <c r="TVV29" s="43"/>
      <c r="TVW29" s="43"/>
      <c r="TVX29" s="43"/>
      <c r="TVY29" s="43"/>
      <c r="TVZ29" s="43"/>
      <c r="TWA29" s="43"/>
      <c r="TWB29" s="43"/>
      <c r="TWC29" s="43"/>
      <c r="TWD29" s="43"/>
      <c r="TWE29" s="43"/>
      <c r="TWF29" s="43"/>
      <c r="TWG29" s="43"/>
      <c r="TWH29" s="43"/>
      <c r="TWI29" s="43"/>
      <c r="TWJ29" s="43"/>
      <c r="TWK29" s="43"/>
      <c r="TWL29" s="43"/>
      <c r="TWM29" s="43"/>
      <c r="TWN29" s="43"/>
      <c r="TWO29" s="43"/>
      <c r="TWP29" s="43"/>
      <c r="TWQ29" s="43"/>
      <c r="TWR29" s="43"/>
      <c r="TWS29" s="43"/>
      <c r="TWT29" s="43"/>
      <c r="TWU29" s="43"/>
      <c r="TWV29" s="43"/>
      <c r="TWW29" s="43"/>
      <c r="TWX29" s="43"/>
      <c r="TWY29" s="43"/>
      <c r="TWZ29" s="43"/>
      <c r="TXA29" s="43"/>
      <c r="TXB29" s="43"/>
      <c r="TXC29" s="43"/>
      <c r="TXD29" s="43"/>
      <c r="TXE29" s="43"/>
      <c r="TXF29" s="43"/>
      <c r="TXG29" s="43"/>
      <c r="TXH29" s="43"/>
      <c r="TXI29" s="43"/>
      <c r="TXJ29" s="43"/>
      <c r="TXK29" s="43"/>
      <c r="TXL29" s="43"/>
      <c r="TXM29" s="43"/>
      <c r="TXN29" s="43"/>
      <c r="TXO29" s="43"/>
      <c r="TXP29" s="43"/>
      <c r="TXQ29" s="43"/>
      <c r="TXR29" s="43"/>
      <c r="TXS29" s="43"/>
      <c r="TXT29" s="43"/>
      <c r="TXU29" s="43"/>
      <c r="TXV29" s="43"/>
      <c r="TXW29" s="43"/>
      <c r="TXX29" s="43"/>
      <c r="TXY29" s="43"/>
      <c r="TXZ29" s="43"/>
      <c r="TYA29" s="43"/>
      <c r="TYB29" s="43"/>
      <c r="TYC29" s="43"/>
      <c r="TYD29" s="43"/>
      <c r="TYE29" s="43"/>
      <c r="TYF29" s="43"/>
      <c r="TYG29" s="43"/>
      <c r="TYH29" s="43"/>
      <c r="TYI29" s="43"/>
      <c r="TYJ29" s="43"/>
      <c r="TYK29" s="43"/>
      <c r="TYL29" s="43"/>
      <c r="TYM29" s="43"/>
      <c r="TYN29" s="43"/>
      <c r="TYO29" s="43"/>
      <c r="TYP29" s="43"/>
      <c r="TYQ29" s="43"/>
      <c r="TYR29" s="43"/>
      <c r="TYS29" s="43"/>
      <c r="TYT29" s="43"/>
      <c r="TYU29" s="43"/>
      <c r="TYV29" s="43"/>
      <c r="TYW29" s="43"/>
      <c r="TYX29" s="43"/>
      <c r="TYY29" s="43"/>
      <c r="TYZ29" s="43"/>
      <c r="TZA29" s="43"/>
      <c r="TZB29" s="43"/>
      <c r="TZC29" s="43"/>
      <c r="TZD29" s="43"/>
      <c r="TZE29" s="43"/>
      <c r="TZF29" s="43"/>
      <c r="TZG29" s="43"/>
      <c r="TZH29" s="43"/>
      <c r="TZI29" s="43"/>
      <c r="TZJ29" s="43"/>
      <c r="TZK29" s="43"/>
      <c r="TZL29" s="43"/>
      <c r="TZM29" s="43"/>
      <c r="TZN29" s="43"/>
      <c r="TZO29" s="43"/>
      <c r="TZP29" s="43"/>
      <c r="TZQ29" s="43"/>
      <c r="TZR29" s="43"/>
      <c r="TZS29" s="43"/>
      <c r="TZT29" s="43"/>
      <c r="TZU29" s="43"/>
      <c r="TZV29" s="43"/>
      <c r="TZW29" s="43"/>
      <c r="TZX29" s="43"/>
      <c r="TZY29" s="43"/>
      <c r="TZZ29" s="43"/>
      <c r="UAA29" s="43"/>
      <c r="UAB29" s="43"/>
      <c r="UAC29" s="43"/>
      <c r="UAD29" s="43"/>
      <c r="UAE29" s="43"/>
      <c r="UAF29" s="43"/>
      <c r="UAG29" s="43"/>
      <c r="UAH29" s="43"/>
      <c r="UAI29" s="43"/>
      <c r="UAJ29" s="43"/>
      <c r="UAK29" s="43"/>
      <c r="UAL29" s="43"/>
      <c r="UAM29" s="43"/>
      <c r="UAN29" s="43"/>
      <c r="UAO29" s="43"/>
      <c r="UAP29" s="43"/>
      <c r="UAQ29" s="43"/>
      <c r="UAR29" s="43"/>
      <c r="UAS29" s="43"/>
      <c r="UAT29" s="43"/>
      <c r="UAU29" s="43"/>
      <c r="UAV29" s="43"/>
      <c r="UAW29" s="43"/>
      <c r="UAX29" s="43"/>
      <c r="UAY29" s="43"/>
      <c r="UAZ29" s="43"/>
      <c r="UBA29" s="43"/>
      <c r="UBB29" s="43"/>
      <c r="UBC29" s="43"/>
      <c r="UBD29" s="43"/>
      <c r="UBE29" s="43"/>
      <c r="UBF29" s="43"/>
      <c r="UBG29" s="43"/>
      <c r="UBH29" s="43"/>
      <c r="UBI29" s="43"/>
      <c r="UBJ29" s="43"/>
      <c r="UBK29" s="43"/>
      <c r="UBL29" s="43"/>
      <c r="UBM29" s="43"/>
      <c r="UBN29" s="43"/>
      <c r="UBO29" s="43"/>
      <c r="UBP29" s="43"/>
      <c r="UBQ29" s="43"/>
      <c r="UBR29" s="43"/>
      <c r="UBS29" s="43"/>
      <c r="UBT29" s="43"/>
      <c r="UBU29" s="43"/>
      <c r="UBV29" s="43"/>
      <c r="UBW29" s="43"/>
      <c r="UBX29" s="43"/>
      <c r="UBY29" s="43"/>
      <c r="UBZ29" s="43"/>
      <c r="UCA29" s="43"/>
      <c r="UCB29" s="43"/>
      <c r="UCC29" s="43"/>
      <c r="UCD29" s="43"/>
      <c r="UCE29" s="43"/>
      <c r="UCF29" s="43"/>
      <c r="UCG29" s="43"/>
      <c r="UCH29" s="43"/>
      <c r="UCI29" s="43"/>
      <c r="UCJ29" s="43"/>
      <c r="UCK29" s="43"/>
      <c r="UCL29" s="43"/>
      <c r="UCM29" s="43"/>
      <c r="UCN29" s="43"/>
      <c r="UCO29" s="43"/>
      <c r="UCP29" s="43"/>
      <c r="UCQ29" s="43"/>
      <c r="UCR29" s="43"/>
      <c r="UCS29" s="43"/>
      <c r="UCT29" s="43"/>
      <c r="UCU29" s="43"/>
      <c r="UCV29" s="43"/>
      <c r="UCW29" s="43"/>
      <c r="UCX29" s="43"/>
      <c r="UCY29" s="43"/>
      <c r="UCZ29" s="43"/>
      <c r="UDA29" s="43"/>
      <c r="UDB29" s="43"/>
      <c r="UDC29" s="43"/>
      <c r="UDD29" s="43"/>
      <c r="UDE29" s="43"/>
      <c r="UDF29" s="43"/>
      <c r="UDG29" s="43"/>
      <c r="UDH29" s="43"/>
      <c r="UDI29" s="43"/>
      <c r="UDJ29" s="43"/>
      <c r="UDK29" s="43"/>
      <c r="UDL29" s="43"/>
      <c r="UDM29" s="43"/>
      <c r="UDN29" s="43"/>
      <c r="UDO29" s="43"/>
      <c r="UDP29" s="43"/>
      <c r="UDQ29" s="43"/>
      <c r="UDR29" s="43"/>
      <c r="UDS29" s="43"/>
      <c r="UDT29" s="43"/>
      <c r="UDU29" s="43"/>
      <c r="UDV29" s="43"/>
      <c r="UDW29" s="43"/>
      <c r="UDX29" s="43"/>
      <c r="UDY29" s="43"/>
      <c r="UDZ29" s="43"/>
      <c r="UEA29" s="43"/>
      <c r="UEB29" s="43"/>
      <c r="UEC29" s="43"/>
      <c r="UED29" s="43"/>
      <c r="UEE29" s="43"/>
      <c r="UEF29" s="43"/>
      <c r="UEG29" s="43"/>
      <c r="UEH29" s="43"/>
      <c r="UEI29" s="43"/>
      <c r="UEJ29" s="43"/>
      <c r="UEK29" s="43"/>
      <c r="UEL29" s="43"/>
      <c r="UEM29" s="43"/>
      <c r="UEN29" s="43"/>
      <c r="UEO29" s="43"/>
      <c r="UEP29" s="43"/>
      <c r="UEQ29" s="43"/>
      <c r="UER29" s="43"/>
      <c r="UES29" s="43"/>
      <c r="UET29" s="43"/>
      <c r="UEU29" s="43"/>
      <c r="UEV29" s="43"/>
      <c r="UEW29" s="43"/>
      <c r="UEX29" s="43"/>
      <c r="UEY29" s="43"/>
      <c r="UEZ29" s="43"/>
      <c r="UFA29" s="43"/>
      <c r="UFB29" s="43"/>
      <c r="UFC29" s="43"/>
      <c r="UFD29" s="43"/>
      <c r="UFE29" s="43"/>
      <c r="UFF29" s="43"/>
      <c r="UFG29" s="43"/>
      <c r="UFH29" s="43"/>
      <c r="UFI29" s="43"/>
      <c r="UFJ29" s="43"/>
      <c r="UFK29" s="43"/>
      <c r="UFL29" s="43"/>
      <c r="UFM29" s="43"/>
      <c r="UFN29" s="43"/>
      <c r="UFO29" s="43"/>
      <c r="UFP29" s="43"/>
      <c r="UFQ29" s="43"/>
      <c r="UFR29" s="43"/>
      <c r="UFS29" s="43"/>
      <c r="UFT29" s="43"/>
      <c r="UFU29" s="43"/>
      <c r="UFV29" s="43"/>
      <c r="UFW29" s="43"/>
      <c r="UFX29" s="43"/>
      <c r="UFY29" s="43"/>
      <c r="UFZ29" s="43"/>
      <c r="UGA29" s="43"/>
      <c r="UGB29" s="43"/>
      <c r="UGC29" s="43"/>
      <c r="UGD29" s="43"/>
      <c r="UGE29" s="43"/>
      <c r="UGF29" s="43"/>
      <c r="UGG29" s="43"/>
      <c r="UGH29" s="43"/>
      <c r="UGI29" s="43"/>
      <c r="UGJ29" s="43"/>
      <c r="UGK29" s="43"/>
      <c r="UGL29" s="43"/>
      <c r="UGM29" s="43"/>
      <c r="UGN29" s="43"/>
      <c r="UGO29" s="43"/>
      <c r="UGP29" s="43"/>
      <c r="UGQ29" s="43"/>
      <c r="UGR29" s="43"/>
      <c r="UGS29" s="43"/>
      <c r="UGT29" s="43"/>
      <c r="UGU29" s="43"/>
      <c r="UGV29" s="43"/>
      <c r="UGW29" s="43"/>
      <c r="UGX29" s="43"/>
      <c r="UGY29" s="43"/>
      <c r="UGZ29" s="43"/>
      <c r="UHA29" s="43"/>
      <c r="UHB29" s="43"/>
      <c r="UHC29" s="43"/>
      <c r="UHD29" s="43"/>
      <c r="UHE29" s="43"/>
      <c r="UHF29" s="43"/>
      <c r="UHG29" s="43"/>
      <c r="UHH29" s="43"/>
      <c r="UHI29" s="43"/>
      <c r="UHJ29" s="43"/>
      <c r="UHK29" s="43"/>
      <c r="UHL29" s="43"/>
      <c r="UHM29" s="43"/>
      <c r="UHN29" s="43"/>
      <c r="UHO29" s="43"/>
      <c r="UHP29" s="43"/>
      <c r="UHQ29" s="43"/>
      <c r="UHR29" s="43"/>
      <c r="UHS29" s="43"/>
      <c r="UHT29" s="43"/>
      <c r="UHU29" s="43"/>
      <c r="UHV29" s="43"/>
      <c r="UHW29" s="43"/>
      <c r="UHX29" s="43"/>
      <c r="UHY29" s="43"/>
      <c r="UHZ29" s="43"/>
      <c r="UIA29" s="43"/>
      <c r="UIB29" s="43"/>
      <c r="UIC29" s="43"/>
      <c r="UID29" s="43"/>
      <c r="UIE29" s="43"/>
      <c r="UIF29" s="43"/>
      <c r="UIG29" s="43"/>
      <c r="UIH29" s="43"/>
      <c r="UII29" s="43"/>
      <c r="UIJ29" s="43"/>
      <c r="UIK29" s="43"/>
      <c r="UIL29" s="43"/>
      <c r="UIM29" s="43"/>
      <c r="UIN29" s="43"/>
      <c r="UIO29" s="43"/>
      <c r="UIP29" s="43"/>
      <c r="UIQ29" s="43"/>
      <c r="UIR29" s="43"/>
      <c r="UIS29" s="43"/>
      <c r="UIT29" s="43"/>
      <c r="UIU29" s="43"/>
      <c r="UIV29" s="43"/>
      <c r="UIW29" s="43"/>
      <c r="UIX29" s="43"/>
      <c r="UIY29" s="43"/>
      <c r="UIZ29" s="43"/>
      <c r="UJA29" s="43"/>
      <c r="UJB29" s="43"/>
      <c r="UJC29" s="43"/>
      <c r="UJD29" s="43"/>
      <c r="UJE29" s="43"/>
      <c r="UJF29" s="43"/>
      <c r="UJG29" s="43"/>
      <c r="UJH29" s="43"/>
      <c r="UJI29" s="43"/>
      <c r="UJJ29" s="43"/>
      <c r="UJK29" s="43"/>
      <c r="UJL29" s="43"/>
      <c r="UJM29" s="43"/>
      <c r="UJN29" s="43"/>
      <c r="UJO29" s="43"/>
      <c r="UJP29" s="43"/>
      <c r="UJQ29" s="43"/>
      <c r="UJR29" s="43"/>
      <c r="UJS29" s="43"/>
      <c r="UJT29" s="43"/>
      <c r="UJU29" s="43"/>
      <c r="UJV29" s="43"/>
      <c r="UJW29" s="43"/>
      <c r="UJX29" s="43"/>
      <c r="UJY29" s="43"/>
      <c r="UJZ29" s="43"/>
      <c r="UKA29" s="43"/>
      <c r="UKB29" s="43"/>
      <c r="UKC29" s="43"/>
      <c r="UKD29" s="43"/>
      <c r="UKE29" s="43"/>
      <c r="UKF29" s="43"/>
      <c r="UKG29" s="43"/>
      <c r="UKH29" s="43"/>
      <c r="UKI29" s="43"/>
      <c r="UKJ29" s="43"/>
      <c r="UKK29" s="43"/>
      <c r="UKL29" s="43"/>
      <c r="UKM29" s="43"/>
      <c r="UKN29" s="43"/>
      <c r="UKO29" s="43"/>
      <c r="UKP29" s="43"/>
      <c r="UKQ29" s="43"/>
      <c r="UKR29" s="43"/>
      <c r="UKS29" s="43"/>
      <c r="UKT29" s="43"/>
      <c r="UKU29" s="43"/>
      <c r="UKV29" s="43"/>
      <c r="UKW29" s="43"/>
      <c r="UKX29" s="43"/>
      <c r="UKY29" s="43"/>
      <c r="UKZ29" s="43"/>
      <c r="ULA29" s="43"/>
      <c r="ULB29" s="43"/>
      <c r="ULC29" s="43"/>
      <c r="ULD29" s="43"/>
      <c r="ULE29" s="43"/>
      <c r="ULF29" s="43"/>
      <c r="ULG29" s="43"/>
      <c r="ULH29" s="43"/>
      <c r="ULI29" s="43"/>
      <c r="ULJ29" s="43"/>
      <c r="ULK29" s="43"/>
      <c r="ULL29" s="43"/>
      <c r="ULM29" s="43"/>
      <c r="ULN29" s="43"/>
      <c r="ULO29" s="43"/>
      <c r="ULP29" s="43"/>
      <c r="ULQ29" s="43"/>
      <c r="ULR29" s="43"/>
      <c r="ULS29" s="43"/>
      <c r="ULT29" s="43"/>
      <c r="ULU29" s="43"/>
      <c r="ULV29" s="43"/>
      <c r="ULW29" s="43"/>
      <c r="ULX29" s="43"/>
      <c r="ULY29" s="43"/>
      <c r="ULZ29" s="43"/>
      <c r="UMA29" s="43"/>
      <c r="UMB29" s="43"/>
      <c r="UMC29" s="43"/>
      <c r="UMD29" s="43"/>
      <c r="UME29" s="43"/>
      <c r="UMF29" s="43"/>
      <c r="UMG29" s="43"/>
      <c r="UMH29" s="43"/>
      <c r="UMI29" s="43"/>
      <c r="UMJ29" s="43"/>
      <c r="UMK29" s="43"/>
      <c r="UML29" s="43"/>
      <c r="UMM29" s="43"/>
      <c r="UMN29" s="43"/>
      <c r="UMO29" s="43"/>
      <c r="UMP29" s="43"/>
      <c r="UMQ29" s="43"/>
      <c r="UMR29" s="43"/>
      <c r="UMS29" s="43"/>
      <c r="UMT29" s="43"/>
      <c r="UMU29" s="43"/>
      <c r="UMV29" s="43"/>
      <c r="UMW29" s="43"/>
      <c r="UMX29" s="43"/>
      <c r="UMY29" s="43"/>
      <c r="UMZ29" s="43"/>
      <c r="UNA29" s="43"/>
      <c r="UNB29" s="43"/>
      <c r="UNC29" s="43"/>
      <c r="UND29" s="43"/>
      <c r="UNE29" s="43"/>
      <c r="UNF29" s="43"/>
      <c r="UNG29" s="43"/>
      <c r="UNH29" s="43"/>
      <c r="UNI29" s="43"/>
      <c r="UNJ29" s="43"/>
      <c r="UNK29" s="43"/>
      <c r="UNL29" s="43"/>
      <c r="UNM29" s="43"/>
      <c r="UNN29" s="43"/>
      <c r="UNO29" s="43"/>
      <c r="UNP29" s="43"/>
      <c r="UNQ29" s="43"/>
      <c r="UNR29" s="43"/>
      <c r="UNS29" s="43"/>
      <c r="UNT29" s="43"/>
      <c r="UNU29" s="43"/>
      <c r="UNV29" s="43"/>
      <c r="UNW29" s="43"/>
      <c r="UNX29" s="43"/>
      <c r="UNY29" s="43"/>
      <c r="UNZ29" s="43"/>
      <c r="UOA29" s="43"/>
      <c r="UOB29" s="43"/>
      <c r="UOC29" s="43"/>
      <c r="UOD29" s="43"/>
      <c r="UOE29" s="43"/>
      <c r="UOF29" s="43"/>
      <c r="UOG29" s="43"/>
      <c r="UOH29" s="43"/>
      <c r="UOI29" s="43"/>
      <c r="UOJ29" s="43"/>
      <c r="UOK29" s="43"/>
      <c r="UOL29" s="43"/>
      <c r="UOM29" s="43"/>
      <c r="UON29" s="43"/>
      <c r="UOO29" s="43"/>
      <c r="UOP29" s="43"/>
      <c r="UOQ29" s="43"/>
      <c r="UOR29" s="43"/>
      <c r="UOS29" s="43"/>
      <c r="UOT29" s="43"/>
      <c r="UOU29" s="43"/>
      <c r="UOV29" s="43"/>
      <c r="UOW29" s="43"/>
      <c r="UOX29" s="43"/>
      <c r="UOY29" s="43"/>
      <c r="UOZ29" s="43"/>
      <c r="UPA29" s="43"/>
      <c r="UPB29" s="43"/>
      <c r="UPC29" s="43"/>
      <c r="UPD29" s="43"/>
      <c r="UPE29" s="43"/>
      <c r="UPF29" s="43"/>
      <c r="UPG29" s="43"/>
      <c r="UPH29" s="43"/>
      <c r="UPI29" s="43"/>
      <c r="UPJ29" s="43"/>
      <c r="UPK29" s="43"/>
      <c r="UPL29" s="43"/>
      <c r="UPM29" s="43"/>
      <c r="UPN29" s="43"/>
      <c r="UPO29" s="43"/>
      <c r="UPP29" s="43"/>
      <c r="UPQ29" s="43"/>
      <c r="UPR29" s="43"/>
      <c r="UPS29" s="43"/>
      <c r="UPT29" s="43"/>
      <c r="UPU29" s="43"/>
      <c r="UPV29" s="43"/>
      <c r="UPW29" s="43"/>
      <c r="UPX29" s="43"/>
      <c r="UPY29" s="43"/>
      <c r="UPZ29" s="43"/>
      <c r="UQA29" s="43"/>
      <c r="UQB29" s="43"/>
      <c r="UQC29" s="43"/>
      <c r="UQD29" s="43"/>
      <c r="UQE29" s="43"/>
      <c r="UQF29" s="43"/>
      <c r="UQG29" s="43"/>
      <c r="UQH29" s="43"/>
      <c r="UQI29" s="43"/>
      <c r="UQJ29" s="43"/>
      <c r="UQK29" s="43"/>
      <c r="UQL29" s="43"/>
      <c r="UQM29" s="43"/>
      <c r="UQN29" s="43"/>
      <c r="UQO29" s="43"/>
      <c r="UQP29" s="43"/>
      <c r="UQQ29" s="43"/>
      <c r="UQR29" s="43"/>
      <c r="UQS29" s="43"/>
      <c r="UQT29" s="43"/>
      <c r="UQU29" s="43"/>
      <c r="UQV29" s="43"/>
      <c r="UQW29" s="43"/>
      <c r="UQX29" s="43"/>
      <c r="UQY29" s="43"/>
      <c r="UQZ29" s="43"/>
      <c r="URA29" s="43"/>
      <c r="URB29" s="43"/>
      <c r="URC29" s="43"/>
      <c r="URD29" s="43"/>
      <c r="URE29" s="43"/>
      <c r="URF29" s="43"/>
      <c r="URG29" s="43"/>
      <c r="URH29" s="43"/>
      <c r="URI29" s="43"/>
      <c r="URJ29" s="43"/>
      <c r="URK29" s="43"/>
      <c r="URL29" s="43"/>
      <c r="URM29" s="43"/>
      <c r="URN29" s="43"/>
      <c r="URO29" s="43"/>
      <c r="URP29" s="43"/>
      <c r="URQ29" s="43"/>
      <c r="URR29" s="43"/>
      <c r="URS29" s="43"/>
      <c r="URT29" s="43"/>
      <c r="URU29" s="43"/>
      <c r="URV29" s="43"/>
      <c r="URW29" s="43"/>
      <c r="URX29" s="43"/>
      <c r="URY29" s="43"/>
      <c r="URZ29" s="43"/>
      <c r="USA29" s="43"/>
      <c r="USB29" s="43"/>
      <c r="USC29" s="43"/>
      <c r="USD29" s="43"/>
      <c r="USE29" s="43"/>
      <c r="USF29" s="43"/>
      <c r="USG29" s="43"/>
      <c r="USH29" s="43"/>
      <c r="USI29" s="43"/>
      <c r="USJ29" s="43"/>
      <c r="USK29" s="43"/>
      <c r="USL29" s="43"/>
      <c r="USM29" s="43"/>
      <c r="USN29" s="43"/>
      <c r="USO29" s="43"/>
      <c r="USP29" s="43"/>
      <c r="USQ29" s="43"/>
      <c r="USR29" s="43"/>
      <c r="USS29" s="43"/>
      <c r="UST29" s="43"/>
      <c r="USU29" s="43"/>
      <c r="USV29" s="43"/>
      <c r="USW29" s="43"/>
      <c r="USX29" s="43"/>
      <c r="USY29" s="43"/>
      <c r="USZ29" s="43"/>
      <c r="UTA29" s="43"/>
      <c r="UTB29" s="43"/>
      <c r="UTC29" s="43"/>
      <c r="UTD29" s="43"/>
      <c r="UTE29" s="43"/>
      <c r="UTF29" s="43"/>
      <c r="UTG29" s="43"/>
      <c r="UTH29" s="43"/>
      <c r="UTI29" s="43"/>
      <c r="UTJ29" s="43"/>
      <c r="UTK29" s="43"/>
      <c r="UTL29" s="43"/>
      <c r="UTM29" s="43"/>
      <c r="UTN29" s="43"/>
      <c r="UTO29" s="43"/>
      <c r="UTP29" s="43"/>
      <c r="UTQ29" s="43"/>
      <c r="UTR29" s="43"/>
      <c r="UTS29" s="43"/>
      <c r="UTT29" s="43"/>
      <c r="UTU29" s="43"/>
      <c r="UTV29" s="43"/>
      <c r="UTW29" s="43"/>
      <c r="UTX29" s="43"/>
      <c r="UTY29" s="43"/>
      <c r="UTZ29" s="43"/>
      <c r="UUA29" s="43"/>
      <c r="UUB29" s="43"/>
      <c r="UUC29" s="43"/>
      <c r="UUD29" s="43"/>
      <c r="UUE29" s="43"/>
      <c r="UUF29" s="43"/>
      <c r="UUG29" s="43"/>
      <c r="UUH29" s="43"/>
      <c r="UUI29" s="43"/>
      <c r="UUJ29" s="43"/>
      <c r="UUK29" s="43"/>
      <c r="UUL29" s="43"/>
      <c r="UUM29" s="43"/>
      <c r="UUN29" s="43"/>
      <c r="UUO29" s="43"/>
      <c r="UUP29" s="43"/>
      <c r="UUQ29" s="43"/>
      <c r="UUR29" s="43"/>
      <c r="UUS29" s="43"/>
      <c r="UUT29" s="43"/>
      <c r="UUU29" s="43"/>
      <c r="UUV29" s="43"/>
      <c r="UUW29" s="43"/>
      <c r="UUX29" s="43"/>
      <c r="UUY29" s="43"/>
      <c r="UUZ29" s="43"/>
      <c r="UVA29" s="43"/>
      <c r="UVB29" s="43"/>
      <c r="UVC29" s="43"/>
      <c r="UVD29" s="43"/>
      <c r="UVE29" s="43"/>
      <c r="UVF29" s="43"/>
      <c r="UVG29" s="43"/>
      <c r="UVH29" s="43"/>
      <c r="UVI29" s="43"/>
      <c r="UVJ29" s="43"/>
      <c r="UVK29" s="43"/>
      <c r="UVL29" s="43"/>
      <c r="UVM29" s="43"/>
      <c r="UVN29" s="43"/>
      <c r="UVO29" s="43"/>
      <c r="UVP29" s="43"/>
      <c r="UVQ29" s="43"/>
      <c r="UVR29" s="43"/>
      <c r="UVS29" s="43"/>
      <c r="UVT29" s="43"/>
      <c r="UVU29" s="43"/>
      <c r="UVV29" s="43"/>
      <c r="UVW29" s="43"/>
      <c r="UVX29" s="43"/>
      <c r="UVY29" s="43"/>
      <c r="UVZ29" s="43"/>
      <c r="UWA29" s="43"/>
      <c r="UWB29" s="43"/>
      <c r="UWC29" s="43"/>
      <c r="UWD29" s="43"/>
      <c r="UWE29" s="43"/>
      <c r="UWF29" s="43"/>
      <c r="UWG29" s="43"/>
      <c r="UWH29" s="43"/>
      <c r="UWI29" s="43"/>
      <c r="UWJ29" s="43"/>
      <c r="UWK29" s="43"/>
      <c r="UWL29" s="43"/>
      <c r="UWM29" s="43"/>
      <c r="UWN29" s="43"/>
      <c r="UWO29" s="43"/>
      <c r="UWP29" s="43"/>
      <c r="UWQ29" s="43"/>
      <c r="UWR29" s="43"/>
      <c r="UWS29" s="43"/>
      <c r="UWT29" s="43"/>
      <c r="UWU29" s="43"/>
      <c r="UWV29" s="43"/>
      <c r="UWW29" s="43"/>
      <c r="UWX29" s="43"/>
      <c r="UWY29" s="43"/>
      <c r="UWZ29" s="43"/>
      <c r="UXA29" s="43"/>
      <c r="UXB29" s="43"/>
      <c r="UXC29" s="43"/>
      <c r="UXD29" s="43"/>
      <c r="UXE29" s="43"/>
      <c r="UXF29" s="43"/>
      <c r="UXG29" s="43"/>
      <c r="UXH29" s="43"/>
      <c r="UXI29" s="43"/>
      <c r="UXJ29" s="43"/>
      <c r="UXK29" s="43"/>
      <c r="UXL29" s="43"/>
      <c r="UXM29" s="43"/>
      <c r="UXN29" s="43"/>
      <c r="UXO29" s="43"/>
      <c r="UXP29" s="43"/>
      <c r="UXQ29" s="43"/>
      <c r="UXR29" s="43"/>
      <c r="UXS29" s="43"/>
      <c r="UXT29" s="43"/>
      <c r="UXU29" s="43"/>
      <c r="UXV29" s="43"/>
      <c r="UXW29" s="43"/>
      <c r="UXX29" s="43"/>
      <c r="UXY29" s="43"/>
      <c r="UXZ29" s="43"/>
      <c r="UYA29" s="43"/>
      <c r="UYB29" s="43"/>
      <c r="UYC29" s="43"/>
      <c r="UYD29" s="43"/>
      <c r="UYE29" s="43"/>
      <c r="UYF29" s="43"/>
      <c r="UYG29" s="43"/>
      <c r="UYH29" s="43"/>
      <c r="UYI29" s="43"/>
      <c r="UYJ29" s="43"/>
      <c r="UYK29" s="43"/>
      <c r="UYL29" s="43"/>
      <c r="UYM29" s="43"/>
      <c r="UYN29" s="43"/>
      <c r="UYO29" s="43"/>
      <c r="UYP29" s="43"/>
      <c r="UYQ29" s="43"/>
      <c r="UYR29" s="43"/>
      <c r="UYS29" s="43"/>
      <c r="UYT29" s="43"/>
      <c r="UYU29" s="43"/>
      <c r="UYV29" s="43"/>
      <c r="UYW29" s="43"/>
      <c r="UYX29" s="43"/>
      <c r="UYY29" s="43"/>
      <c r="UYZ29" s="43"/>
      <c r="UZA29" s="43"/>
      <c r="UZB29" s="43"/>
      <c r="UZC29" s="43"/>
      <c r="UZD29" s="43"/>
      <c r="UZE29" s="43"/>
      <c r="UZF29" s="43"/>
      <c r="UZG29" s="43"/>
      <c r="UZH29" s="43"/>
      <c r="UZI29" s="43"/>
      <c r="UZJ29" s="43"/>
      <c r="UZK29" s="43"/>
      <c r="UZL29" s="43"/>
      <c r="UZM29" s="43"/>
      <c r="UZN29" s="43"/>
      <c r="UZO29" s="43"/>
      <c r="UZP29" s="43"/>
      <c r="UZQ29" s="43"/>
      <c r="UZR29" s="43"/>
      <c r="UZS29" s="43"/>
      <c r="UZT29" s="43"/>
      <c r="UZU29" s="43"/>
      <c r="UZV29" s="43"/>
      <c r="UZW29" s="43"/>
      <c r="UZX29" s="43"/>
      <c r="UZY29" s="43"/>
      <c r="UZZ29" s="43"/>
      <c r="VAA29" s="43"/>
      <c r="VAB29" s="43"/>
      <c r="VAC29" s="43"/>
      <c r="VAD29" s="43"/>
      <c r="VAE29" s="43"/>
      <c r="VAF29" s="43"/>
      <c r="VAG29" s="43"/>
      <c r="VAH29" s="43"/>
      <c r="VAI29" s="43"/>
      <c r="VAJ29" s="43"/>
      <c r="VAK29" s="43"/>
      <c r="VAL29" s="43"/>
      <c r="VAM29" s="43"/>
      <c r="VAN29" s="43"/>
      <c r="VAO29" s="43"/>
      <c r="VAP29" s="43"/>
      <c r="VAQ29" s="43"/>
      <c r="VAR29" s="43"/>
      <c r="VAS29" s="43"/>
      <c r="VAT29" s="43"/>
      <c r="VAU29" s="43"/>
      <c r="VAV29" s="43"/>
      <c r="VAW29" s="43"/>
      <c r="VAX29" s="43"/>
      <c r="VAY29" s="43"/>
      <c r="VAZ29" s="43"/>
      <c r="VBA29" s="43"/>
      <c r="VBB29" s="43"/>
      <c r="VBC29" s="43"/>
      <c r="VBD29" s="43"/>
      <c r="VBE29" s="43"/>
      <c r="VBF29" s="43"/>
      <c r="VBG29" s="43"/>
      <c r="VBH29" s="43"/>
      <c r="VBI29" s="43"/>
      <c r="VBJ29" s="43"/>
      <c r="VBK29" s="43"/>
      <c r="VBL29" s="43"/>
      <c r="VBM29" s="43"/>
      <c r="VBN29" s="43"/>
      <c r="VBO29" s="43"/>
      <c r="VBP29" s="43"/>
      <c r="VBQ29" s="43"/>
      <c r="VBR29" s="43"/>
      <c r="VBS29" s="43"/>
      <c r="VBT29" s="43"/>
      <c r="VBU29" s="43"/>
      <c r="VBV29" s="43"/>
      <c r="VBW29" s="43"/>
      <c r="VBX29" s="43"/>
      <c r="VBY29" s="43"/>
      <c r="VBZ29" s="43"/>
      <c r="VCA29" s="43"/>
      <c r="VCB29" s="43"/>
      <c r="VCC29" s="43"/>
      <c r="VCD29" s="43"/>
      <c r="VCE29" s="43"/>
      <c r="VCF29" s="43"/>
      <c r="VCG29" s="43"/>
      <c r="VCH29" s="43"/>
      <c r="VCI29" s="43"/>
      <c r="VCJ29" s="43"/>
      <c r="VCK29" s="43"/>
      <c r="VCL29" s="43"/>
      <c r="VCM29" s="43"/>
      <c r="VCN29" s="43"/>
      <c r="VCO29" s="43"/>
      <c r="VCP29" s="43"/>
      <c r="VCQ29" s="43"/>
      <c r="VCR29" s="43"/>
      <c r="VCS29" s="43"/>
      <c r="VCT29" s="43"/>
      <c r="VCU29" s="43"/>
      <c r="VCV29" s="43"/>
      <c r="VCW29" s="43"/>
      <c r="VCX29" s="43"/>
      <c r="VCY29" s="43"/>
      <c r="VCZ29" s="43"/>
      <c r="VDA29" s="43"/>
      <c r="VDB29" s="43"/>
      <c r="VDC29" s="43"/>
      <c r="VDD29" s="43"/>
      <c r="VDE29" s="43"/>
      <c r="VDF29" s="43"/>
      <c r="VDG29" s="43"/>
      <c r="VDH29" s="43"/>
      <c r="VDI29" s="43"/>
      <c r="VDJ29" s="43"/>
      <c r="VDK29" s="43"/>
      <c r="VDL29" s="43"/>
      <c r="VDM29" s="43"/>
      <c r="VDN29" s="43"/>
      <c r="VDO29" s="43"/>
      <c r="VDP29" s="43"/>
      <c r="VDQ29" s="43"/>
      <c r="VDR29" s="43"/>
      <c r="VDS29" s="43"/>
      <c r="VDT29" s="43"/>
      <c r="VDU29" s="43"/>
      <c r="VDV29" s="43"/>
      <c r="VDW29" s="43"/>
      <c r="VDX29" s="43"/>
      <c r="VDY29" s="43"/>
      <c r="VDZ29" s="43"/>
      <c r="VEA29" s="43"/>
      <c r="VEB29" s="43"/>
      <c r="VEC29" s="43"/>
      <c r="VED29" s="43"/>
      <c r="VEE29" s="43"/>
      <c r="VEF29" s="43"/>
      <c r="VEG29" s="43"/>
      <c r="VEH29" s="43"/>
      <c r="VEI29" s="43"/>
      <c r="VEJ29" s="43"/>
      <c r="VEK29" s="43"/>
      <c r="VEL29" s="43"/>
      <c r="VEM29" s="43"/>
      <c r="VEN29" s="43"/>
      <c r="VEO29" s="43"/>
      <c r="VEP29" s="43"/>
      <c r="VEQ29" s="43"/>
      <c r="VER29" s="43"/>
      <c r="VES29" s="43"/>
      <c r="VET29" s="43"/>
      <c r="VEU29" s="43"/>
      <c r="VEV29" s="43"/>
      <c r="VEW29" s="43"/>
      <c r="VEX29" s="43"/>
      <c r="VEY29" s="43"/>
      <c r="VEZ29" s="43"/>
      <c r="VFA29" s="43"/>
      <c r="VFB29" s="43"/>
      <c r="VFC29" s="43"/>
      <c r="VFD29" s="43"/>
      <c r="VFE29" s="43"/>
      <c r="VFF29" s="43"/>
      <c r="VFG29" s="43"/>
      <c r="VFH29" s="43"/>
      <c r="VFI29" s="43"/>
      <c r="VFJ29" s="43"/>
      <c r="VFK29" s="43"/>
      <c r="VFL29" s="43"/>
      <c r="VFM29" s="43"/>
      <c r="VFN29" s="43"/>
      <c r="VFO29" s="43"/>
      <c r="VFP29" s="43"/>
      <c r="VFQ29" s="43"/>
      <c r="VFR29" s="43"/>
      <c r="VFS29" s="43"/>
      <c r="VFT29" s="43"/>
      <c r="VFU29" s="43"/>
      <c r="VFV29" s="43"/>
      <c r="VFW29" s="43"/>
      <c r="VFX29" s="43"/>
      <c r="VFY29" s="43"/>
      <c r="VFZ29" s="43"/>
      <c r="VGA29" s="43"/>
      <c r="VGB29" s="43"/>
      <c r="VGC29" s="43"/>
      <c r="VGD29" s="43"/>
      <c r="VGE29" s="43"/>
      <c r="VGF29" s="43"/>
      <c r="VGG29" s="43"/>
      <c r="VGH29" s="43"/>
      <c r="VGI29" s="43"/>
      <c r="VGJ29" s="43"/>
      <c r="VGK29" s="43"/>
      <c r="VGL29" s="43"/>
      <c r="VGM29" s="43"/>
      <c r="VGN29" s="43"/>
      <c r="VGO29" s="43"/>
      <c r="VGP29" s="43"/>
      <c r="VGQ29" s="43"/>
      <c r="VGR29" s="43"/>
      <c r="VGS29" s="43"/>
      <c r="VGT29" s="43"/>
      <c r="VGU29" s="43"/>
      <c r="VGV29" s="43"/>
      <c r="VGW29" s="43"/>
      <c r="VGX29" s="43"/>
      <c r="VGY29" s="43"/>
      <c r="VGZ29" s="43"/>
      <c r="VHA29" s="43"/>
      <c r="VHB29" s="43"/>
      <c r="VHC29" s="43"/>
      <c r="VHD29" s="43"/>
      <c r="VHE29" s="43"/>
      <c r="VHF29" s="43"/>
      <c r="VHG29" s="43"/>
      <c r="VHH29" s="43"/>
      <c r="VHI29" s="43"/>
      <c r="VHJ29" s="43"/>
      <c r="VHK29" s="43"/>
      <c r="VHL29" s="43"/>
      <c r="VHM29" s="43"/>
      <c r="VHN29" s="43"/>
      <c r="VHO29" s="43"/>
      <c r="VHP29" s="43"/>
      <c r="VHQ29" s="43"/>
      <c r="VHR29" s="43"/>
      <c r="VHS29" s="43"/>
      <c r="VHT29" s="43"/>
      <c r="VHU29" s="43"/>
      <c r="VHV29" s="43"/>
      <c r="VHW29" s="43"/>
      <c r="VHX29" s="43"/>
      <c r="VHY29" s="43"/>
      <c r="VHZ29" s="43"/>
      <c r="VIA29" s="43"/>
      <c r="VIB29" s="43"/>
      <c r="VIC29" s="43"/>
      <c r="VID29" s="43"/>
      <c r="VIE29" s="43"/>
      <c r="VIF29" s="43"/>
      <c r="VIG29" s="43"/>
      <c r="VIH29" s="43"/>
      <c r="VII29" s="43"/>
      <c r="VIJ29" s="43"/>
      <c r="VIK29" s="43"/>
      <c r="VIL29" s="43"/>
      <c r="VIM29" s="43"/>
      <c r="VIN29" s="43"/>
      <c r="VIO29" s="43"/>
      <c r="VIP29" s="43"/>
      <c r="VIQ29" s="43"/>
      <c r="VIR29" s="43"/>
      <c r="VIS29" s="43"/>
      <c r="VIT29" s="43"/>
      <c r="VIU29" s="43"/>
      <c r="VIV29" s="43"/>
      <c r="VIW29" s="43"/>
      <c r="VIX29" s="43"/>
      <c r="VIY29" s="43"/>
      <c r="VIZ29" s="43"/>
      <c r="VJA29" s="43"/>
      <c r="VJB29" s="43"/>
      <c r="VJC29" s="43"/>
      <c r="VJD29" s="43"/>
      <c r="VJE29" s="43"/>
      <c r="VJF29" s="43"/>
      <c r="VJG29" s="43"/>
      <c r="VJH29" s="43"/>
      <c r="VJI29" s="43"/>
      <c r="VJJ29" s="43"/>
      <c r="VJK29" s="43"/>
      <c r="VJL29" s="43"/>
      <c r="VJM29" s="43"/>
      <c r="VJN29" s="43"/>
      <c r="VJO29" s="43"/>
      <c r="VJP29" s="43"/>
      <c r="VJQ29" s="43"/>
      <c r="VJR29" s="43"/>
      <c r="VJS29" s="43"/>
      <c r="VJT29" s="43"/>
      <c r="VJU29" s="43"/>
      <c r="VJV29" s="43"/>
      <c r="VJW29" s="43"/>
      <c r="VJX29" s="43"/>
      <c r="VJY29" s="43"/>
      <c r="VJZ29" s="43"/>
      <c r="VKA29" s="43"/>
      <c r="VKB29" s="43"/>
      <c r="VKC29" s="43"/>
      <c r="VKD29" s="43"/>
      <c r="VKE29" s="43"/>
      <c r="VKF29" s="43"/>
      <c r="VKG29" s="43"/>
      <c r="VKH29" s="43"/>
      <c r="VKI29" s="43"/>
      <c r="VKJ29" s="43"/>
      <c r="VKK29" s="43"/>
      <c r="VKL29" s="43"/>
      <c r="VKM29" s="43"/>
      <c r="VKN29" s="43"/>
      <c r="VKO29" s="43"/>
      <c r="VKP29" s="43"/>
      <c r="VKQ29" s="43"/>
      <c r="VKR29" s="43"/>
      <c r="VKS29" s="43"/>
      <c r="VKT29" s="43"/>
      <c r="VKU29" s="43"/>
      <c r="VKV29" s="43"/>
      <c r="VKW29" s="43"/>
      <c r="VKX29" s="43"/>
      <c r="VKY29" s="43"/>
      <c r="VKZ29" s="43"/>
      <c r="VLA29" s="43"/>
      <c r="VLB29" s="43"/>
      <c r="VLC29" s="43"/>
      <c r="VLD29" s="43"/>
      <c r="VLE29" s="43"/>
      <c r="VLF29" s="43"/>
      <c r="VLG29" s="43"/>
      <c r="VLH29" s="43"/>
      <c r="VLI29" s="43"/>
      <c r="VLJ29" s="43"/>
      <c r="VLK29" s="43"/>
      <c r="VLL29" s="43"/>
      <c r="VLM29" s="43"/>
      <c r="VLN29" s="43"/>
      <c r="VLO29" s="43"/>
      <c r="VLP29" s="43"/>
      <c r="VLQ29" s="43"/>
      <c r="VLR29" s="43"/>
      <c r="VLS29" s="43"/>
      <c r="VLT29" s="43"/>
      <c r="VLU29" s="43"/>
      <c r="VLV29" s="43"/>
      <c r="VLW29" s="43"/>
      <c r="VLX29" s="43"/>
      <c r="VLY29" s="43"/>
      <c r="VLZ29" s="43"/>
      <c r="VMA29" s="43"/>
      <c r="VMB29" s="43"/>
      <c r="VMC29" s="43"/>
      <c r="VMD29" s="43"/>
      <c r="VME29" s="43"/>
      <c r="VMF29" s="43"/>
      <c r="VMG29" s="43"/>
      <c r="VMH29" s="43"/>
      <c r="VMI29" s="43"/>
      <c r="VMJ29" s="43"/>
      <c r="VMK29" s="43"/>
      <c r="VML29" s="43"/>
      <c r="VMM29" s="43"/>
      <c r="VMN29" s="43"/>
      <c r="VMO29" s="43"/>
      <c r="VMP29" s="43"/>
      <c r="VMQ29" s="43"/>
      <c r="VMR29" s="43"/>
      <c r="VMS29" s="43"/>
      <c r="VMT29" s="43"/>
      <c r="VMU29" s="43"/>
      <c r="VMV29" s="43"/>
      <c r="VMW29" s="43"/>
      <c r="VMX29" s="43"/>
      <c r="VMY29" s="43"/>
      <c r="VMZ29" s="43"/>
      <c r="VNA29" s="43"/>
      <c r="VNB29" s="43"/>
      <c r="VNC29" s="43"/>
      <c r="VND29" s="43"/>
      <c r="VNE29" s="43"/>
      <c r="VNF29" s="43"/>
      <c r="VNG29" s="43"/>
      <c r="VNH29" s="43"/>
      <c r="VNI29" s="43"/>
      <c r="VNJ29" s="43"/>
      <c r="VNK29" s="43"/>
      <c r="VNL29" s="43"/>
      <c r="VNM29" s="43"/>
      <c r="VNN29" s="43"/>
      <c r="VNO29" s="43"/>
      <c r="VNP29" s="43"/>
      <c r="VNQ29" s="43"/>
      <c r="VNR29" s="43"/>
      <c r="VNS29" s="43"/>
      <c r="VNT29" s="43"/>
      <c r="VNU29" s="43"/>
      <c r="VNV29" s="43"/>
      <c r="VNW29" s="43"/>
      <c r="VNX29" s="43"/>
      <c r="VNY29" s="43"/>
      <c r="VNZ29" s="43"/>
      <c r="VOA29" s="43"/>
      <c r="VOB29" s="43"/>
      <c r="VOC29" s="43"/>
      <c r="VOD29" s="43"/>
      <c r="VOE29" s="43"/>
      <c r="VOF29" s="43"/>
      <c r="VOG29" s="43"/>
      <c r="VOH29" s="43"/>
      <c r="VOI29" s="43"/>
      <c r="VOJ29" s="43"/>
      <c r="VOK29" s="43"/>
      <c r="VOL29" s="43"/>
      <c r="VOM29" s="43"/>
      <c r="VON29" s="43"/>
      <c r="VOO29" s="43"/>
      <c r="VOP29" s="43"/>
      <c r="VOQ29" s="43"/>
      <c r="VOR29" s="43"/>
      <c r="VOS29" s="43"/>
      <c r="VOT29" s="43"/>
      <c r="VOU29" s="43"/>
      <c r="VOV29" s="43"/>
      <c r="VOW29" s="43"/>
      <c r="VOX29" s="43"/>
      <c r="VOY29" s="43"/>
      <c r="VOZ29" s="43"/>
      <c r="VPA29" s="43"/>
      <c r="VPB29" s="43"/>
      <c r="VPC29" s="43"/>
      <c r="VPD29" s="43"/>
      <c r="VPE29" s="43"/>
      <c r="VPF29" s="43"/>
      <c r="VPG29" s="43"/>
      <c r="VPH29" s="43"/>
      <c r="VPI29" s="43"/>
      <c r="VPJ29" s="43"/>
      <c r="VPK29" s="43"/>
      <c r="VPL29" s="43"/>
      <c r="VPM29" s="43"/>
      <c r="VPN29" s="43"/>
      <c r="VPO29" s="43"/>
      <c r="VPP29" s="43"/>
      <c r="VPQ29" s="43"/>
      <c r="VPR29" s="43"/>
      <c r="VPS29" s="43"/>
      <c r="VPT29" s="43"/>
      <c r="VPU29" s="43"/>
      <c r="VPV29" s="43"/>
      <c r="VPW29" s="43"/>
      <c r="VPX29" s="43"/>
      <c r="VPY29" s="43"/>
      <c r="VPZ29" s="43"/>
      <c r="VQA29" s="43"/>
      <c r="VQB29" s="43"/>
      <c r="VQC29" s="43"/>
      <c r="VQD29" s="43"/>
      <c r="VQE29" s="43"/>
      <c r="VQF29" s="43"/>
      <c r="VQG29" s="43"/>
      <c r="VQH29" s="43"/>
      <c r="VQI29" s="43"/>
      <c r="VQJ29" s="43"/>
      <c r="VQK29" s="43"/>
      <c r="VQL29" s="43"/>
      <c r="VQM29" s="43"/>
      <c r="VQN29" s="43"/>
      <c r="VQO29" s="43"/>
      <c r="VQP29" s="43"/>
      <c r="VQQ29" s="43"/>
      <c r="VQR29" s="43"/>
      <c r="VQS29" s="43"/>
      <c r="VQT29" s="43"/>
      <c r="VQU29" s="43"/>
      <c r="VQV29" s="43"/>
      <c r="VQW29" s="43"/>
      <c r="VQX29" s="43"/>
      <c r="VQY29" s="43"/>
      <c r="VQZ29" s="43"/>
      <c r="VRA29" s="43"/>
      <c r="VRB29" s="43"/>
      <c r="VRC29" s="43"/>
      <c r="VRD29" s="43"/>
      <c r="VRE29" s="43"/>
      <c r="VRF29" s="43"/>
      <c r="VRG29" s="43"/>
      <c r="VRH29" s="43"/>
      <c r="VRI29" s="43"/>
      <c r="VRJ29" s="43"/>
      <c r="VRK29" s="43"/>
      <c r="VRL29" s="43"/>
      <c r="VRM29" s="43"/>
      <c r="VRN29" s="43"/>
      <c r="VRO29" s="43"/>
      <c r="VRP29" s="43"/>
      <c r="VRQ29" s="43"/>
      <c r="VRR29" s="43"/>
      <c r="VRS29" s="43"/>
      <c r="VRT29" s="43"/>
      <c r="VRU29" s="43"/>
      <c r="VRV29" s="43"/>
      <c r="VRW29" s="43"/>
      <c r="VRX29" s="43"/>
      <c r="VRY29" s="43"/>
      <c r="VRZ29" s="43"/>
      <c r="VSA29" s="43"/>
      <c r="VSB29" s="43"/>
      <c r="VSC29" s="43"/>
      <c r="VSD29" s="43"/>
      <c r="VSE29" s="43"/>
      <c r="VSF29" s="43"/>
      <c r="VSG29" s="43"/>
      <c r="VSH29" s="43"/>
      <c r="VSI29" s="43"/>
      <c r="VSJ29" s="43"/>
      <c r="VSK29" s="43"/>
      <c r="VSL29" s="43"/>
      <c r="VSM29" s="43"/>
      <c r="VSN29" s="43"/>
      <c r="VSO29" s="43"/>
      <c r="VSP29" s="43"/>
      <c r="VSQ29" s="43"/>
      <c r="VSR29" s="43"/>
      <c r="VSS29" s="43"/>
      <c r="VST29" s="43"/>
      <c r="VSU29" s="43"/>
      <c r="VSV29" s="43"/>
      <c r="VSW29" s="43"/>
      <c r="VSX29" s="43"/>
      <c r="VSY29" s="43"/>
      <c r="VSZ29" s="43"/>
      <c r="VTA29" s="43"/>
      <c r="VTB29" s="43"/>
      <c r="VTC29" s="43"/>
      <c r="VTD29" s="43"/>
      <c r="VTE29" s="43"/>
      <c r="VTF29" s="43"/>
      <c r="VTG29" s="43"/>
      <c r="VTH29" s="43"/>
      <c r="VTI29" s="43"/>
      <c r="VTJ29" s="43"/>
      <c r="VTK29" s="43"/>
      <c r="VTL29" s="43"/>
      <c r="VTM29" s="43"/>
      <c r="VTN29" s="43"/>
      <c r="VTO29" s="43"/>
      <c r="VTP29" s="43"/>
      <c r="VTQ29" s="43"/>
      <c r="VTR29" s="43"/>
      <c r="VTS29" s="43"/>
      <c r="VTT29" s="43"/>
      <c r="VTU29" s="43"/>
      <c r="VTV29" s="43"/>
      <c r="VTW29" s="43"/>
      <c r="VTX29" s="43"/>
      <c r="VTY29" s="43"/>
      <c r="VTZ29" s="43"/>
      <c r="VUA29" s="43"/>
      <c r="VUB29" s="43"/>
      <c r="VUC29" s="43"/>
      <c r="VUD29" s="43"/>
      <c r="VUE29" s="43"/>
      <c r="VUF29" s="43"/>
      <c r="VUG29" s="43"/>
      <c r="VUH29" s="43"/>
      <c r="VUI29" s="43"/>
      <c r="VUJ29" s="43"/>
      <c r="VUK29" s="43"/>
      <c r="VUL29" s="43"/>
      <c r="VUM29" s="43"/>
      <c r="VUN29" s="43"/>
      <c r="VUO29" s="43"/>
      <c r="VUP29" s="43"/>
      <c r="VUQ29" s="43"/>
      <c r="VUR29" s="43"/>
      <c r="VUS29" s="43"/>
      <c r="VUT29" s="43"/>
      <c r="VUU29" s="43"/>
      <c r="VUV29" s="43"/>
      <c r="VUW29" s="43"/>
      <c r="VUX29" s="43"/>
      <c r="VUY29" s="43"/>
      <c r="VUZ29" s="43"/>
      <c r="VVA29" s="43"/>
      <c r="VVB29" s="43"/>
      <c r="VVC29" s="43"/>
      <c r="VVD29" s="43"/>
      <c r="VVE29" s="43"/>
      <c r="VVF29" s="43"/>
      <c r="VVG29" s="43"/>
      <c r="VVH29" s="43"/>
      <c r="VVI29" s="43"/>
      <c r="VVJ29" s="43"/>
      <c r="VVK29" s="43"/>
      <c r="VVL29" s="43"/>
      <c r="VVM29" s="43"/>
      <c r="VVN29" s="43"/>
      <c r="VVO29" s="43"/>
      <c r="VVP29" s="43"/>
      <c r="VVQ29" s="43"/>
      <c r="VVR29" s="43"/>
      <c r="VVS29" s="43"/>
      <c r="VVT29" s="43"/>
      <c r="VVU29" s="43"/>
      <c r="VVV29" s="43"/>
      <c r="VVW29" s="43"/>
      <c r="VVX29" s="43"/>
      <c r="VVY29" s="43"/>
      <c r="VVZ29" s="43"/>
      <c r="VWA29" s="43"/>
      <c r="VWB29" s="43"/>
      <c r="VWC29" s="43"/>
      <c r="VWD29" s="43"/>
      <c r="VWE29" s="43"/>
      <c r="VWF29" s="43"/>
      <c r="VWG29" s="43"/>
      <c r="VWH29" s="43"/>
      <c r="VWI29" s="43"/>
      <c r="VWJ29" s="43"/>
      <c r="VWK29" s="43"/>
      <c r="VWL29" s="43"/>
      <c r="VWM29" s="43"/>
      <c r="VWN29" s="43"/>
      <c r="VWO29" s="43"/>
      <c r="VWP29" s="43"/>
      <c r="VWQ29" s="43"/>
      <c r="VWR29" s="43"/>
      <c r="VWS29" s="43"/>
      <c r="VWT29" s="43"/>
      <c r="VWU29" s="43"/>
      <c r="VWV29" s="43"/>
      <c r="VWW29" s="43"/>
      <c r="VWX29" s="43"/>
      <c r="VWY29" s="43"/>
      <c r="VWZ29" s="43"/>
      <c r="VXA29" s="43"/>
      <c r="VXB29" s="43"/>
      <c r="VXC29" s="43"/>
      <c r="VXD29" s="43"/>
      <c r="VXE29" s="43"/>
      <c r="VXF29" s="43"/>
      <c r="VXG29" s="43"/>
      <c r="VXH29" s="43"/>
      <c r="VXI29" s="43"/>
      <c r="VXJ29" s="43"/>
      <c r="VXK29" s="43"/>
      <c r="VXL29" s="43"/>
      <c r="VXM29" s="43"/>
      <c r="VXN29" s="43"/>
      <c r="VXO29" s="43"/>
      <c r="VXP29" s="43"/>
      <c r="VXQ29" s="43"/>
      <c r="VXR29" s="43"/>
      <c r="VXS29" s="43"/>
      <c r="VXT29" s="43"/>
      <c r="VXU29" s="43"/>
      <c r="VXV29" s="43"/>
      <c r="VXW29" s="43"/>
      <c r="VXX29" s="43"/>
      <c r="VXY29" s="43"/>
      <c r="VXZ29" s="43"/>
      <c r="VYA29" s="43"/>
      <c r="VYB29" s="43"/>
      <c r="VYC29" s="43"/>
      <c r="VYD29" s="43"/>
      <c r="VYE29" s="43"/>
      <c r="VYF29" s="43"/>
      <c r="VYG29" s="43"/>
      <c r="VYH29" s="43"/>
      <c r="VYI29" s="43"/>
      <c r="VYJ29" s="43"/>
      <c r="VYK29" s="43"/>
      <c r="VYL29" s="43"/>
      <c r="VYM29" s="43"/>
      <c r="VYN29" s="43"/>
      <c r="VYO29" s="43"/>
      <c r="VYP29" s="43"/>
      <c r="VYQ29" s="43"/>
      <c r="VYR29" s="43"/>
      <c r="VYS29" s="43"/>
      <c r="VYT29" s="43"/>
      <c r="VYU29" s="43"/>
      <c r="VYV29" s="43"/>
      <c r="VYW29" s="43"/>
      <c r="VYX29" s="43"/>
      <c r="VYY29" s="43"/>
      <c r="VYZ29" s="43"/>
      <c r="VZA29" s="43"/>
      <c r="VZB29" s="43"/>
      <c r="VZC29" s="43"/>
      <c r="VZD29" s="43"/>
      <c r="VZE29" s="43"/>
      <c r="VZF29" s="43"/>
      <c r="VZG29" s="43"/>
      <c r="VZH29" s="43"/>
      <c r="VZI29" s="43"/>
      <c r="VZJ29" s="43"/>
      <c r="VZK29" s="43"/>
      <c r="VZL29" s="43"/>
      <c r="VZM29" s="43"/>
      <c r="VZN29" s="43"/>
      <c r="VZO29" s="43"/>
      <c r="VZP29" s="43"/>
      <c r="VZQ29" s="43"/>
      <c r="VZR29" s="43"/>
      <c r="VZS29" s="43"/>
      <c r="VZT29" s="43"/>
      <c r="VZU29" s="43"/>
      <c r="VZV29" s="43"/>
      <c r="VZW29" s="43"/>
      <c r="VZX29" s="43"/>
      <c r="VZY29" s="43"/>
      <c r="VZZ29" s="43"/>
      <c r="WAA29" s="43"/>
      <c r="WAB29" s="43"/>
      <c r="WAC29" s="43"/>
      <c r="WAD29" s="43"/>
      <c r="WAE29" s="43"/>
      <c r="WAF29" s="43"/>
      <c r="WAG29" s="43"/>
      <c r="WAH29" s="43"/>
      <c r="WAI29" s="43"/>
      <c r="WAJ29" s="43"/>
      <c r="WAK29" s="43"/>
      <c r="WAL29" s="43"/>
      <c r="WAM29" s="43"/>
      <c r="WAN29" s="43"/>
      <c r="WAO29" s="43"/>
      <c r="WAP29" s="43"/>
      <c r="WAQ29" s="43"/>
      <c r="WAR29" s="43"/>
      <c r="WAS29" s="43"/>
      <c r="WAT29" s="43"/>
      <c r="WAU29" s="43"/>
      <c r="WAV29" s="43"/>
      <c r="WAW29" s="43"/>
      <c r="WAX29" s="43"/>
      <c r="WAY29" s="43"/>
      <c r="WAZ29" s="43"/>
      <c r="WBA29" s="43"/>
      <c r="WBB29" s="43"/>
      <c r="WBC29" s="43"/>
      <c r="WBD29" s="43"/>
      <c r="WBE29" s="43"/>
      <c r="WBF29" s="43"/>
      <c r="WBG29" s="43"/>
      <c r="WBH29" s="43"/>
      <c r="WBI29" s="43"/>
      <c r="WBJ29" s="43"/>
      <c r="WBK29" s="43"/>
      <c r="WBL29" s="43"/>
      <c r="WBM29" s="43"/>
      <c r="WBN29" s="43"/>
      <c r="WBO29" s="43"/>
      <c r="WBP29" s="43"/>
      <c r="WBQ29" s="43"/>
      <c r="WBR29" s="43"/>
      <c r="WBS29" s="43"/>
      <c r="WBT29" s="43"/>
      <c r="WBU29" s="43"/>
      <c r="WBV29" s="43"/>
      <c r="WBW29" s="43"/>
      <c r="WBX29" s="43"/>
      <c r="WBY29" s="43"/>
      <c r="WBZ29" s="43"/>
      <c r="WCA29" s="43"/>
      <c r="WCB29" s="43"/>
      <c r="WCC29" s="43"/>
      <c r="WCD29" s="43"/>
      <c r="WCE29" s="43"/>
      <c r="WCF29" s="43"/>
      <c r="WCG29" s="43"/>
      <c r="WCH29" s="43"/>
      <c r="WCI29" s="43"/>
      <c r="WCJ29" s="43"/>
      <c r="WCK29" s="43"/>
      <c r="WCL29" s="43"/>
      <c r="WCM29" s="43"/>
      <c r="WCN29" s="43"/>
      <c r="WCO29" s="43"/>
      <c r="WCP29" s="43"/>
      <c r="WCQ29" s="43"/>
      <c r="WCR29" s="43"/>
      <c r="WCS29" s="43"/>
      <c r="WCT29" s="43"/>
      <c r="WCU29" s="43"/>
      <c r="WCV29" s="43"/>
      <c r="WCW29" s="43"/>
      <c r="WCX29" s="43"/>
      <c r="WCY29" s="43"/>
      <c r="WCZ29" s="43"/>
      <c r="WDA29" s="43"/>
      <c r="WDB29" s="43"/>
      <c r="WDC29" s="43"/>
      <c r="WDD29" s="43"/>
      <c r="WDE29" s="43"/>
      <c r="WDF29" s="43"/>
      <c r="WDG29" s="43"/>
      <c r="WDH29" s="43"/>
      <c r="WDI29" s="43"/>
      <c r="WDJ29" s="43"/>
      <c r="WDK29" s="43"/>
      <c r="WDL29" s="43"/>
      <c r="WDM29" s="43"/>
      <c r="WDN29" s="43"/>
      <c r="WDO29" s="43"/>
      <c r="WDP29" s="43"/>
      <c r="WDQ29" s="43"/>
      <c r="WDR29" s="43"/>
      <c r="WDS29" s="43"/>
      <c r="WDT29" s="43"/>
      <c r="WDU29" s="43"/>
      <c r="WDV29" s="43"/>
      <c r="WDW29" s="43"/>
      <c r="WDX29" s="43"/>
      <c r="WDY29" s="43"/>
      <c r="WDZ29" s="43"/>
      <c r="WEA29" s="43"/>
      <c r="WEB29" s="43"/>
      <c r="WEC29" s="43"/>
      <c r="WED29" s="43"/>
      <c r="WEE29" s="43"/>
      <c r="WEF29" s="43"/>
      <c r="WEG29" s="43"/>
      <c r="WEH29" s="43"/>
      <c r="WEI29" s="43"/>
      <c r="WEJ29" s="43"/>
      <c r="WEK29" s="43"/>
      <c r="WEL29" s="43"/>
      <c r="WEM29" s="43"/>
      <c r="WEN29" s="43"/>
      <c r="WEO29" s="43"/>
      <c r="WEP29" s="43"/>
      <c r="WEQ29" s="43"/>
      <c r="WER29" s="43"/>
      <c r="WES29" s="43"/>
      <c r="WET29" s="43"/>
      <c r="WEU29" s="43"/>
      <c r="WEV29" s="43"/>
      <c r="WEW29" s="43"/>
      <c r="WEX29" s="43"/>
      <c r="WEY29" s="43"/>
      <c r="WEZ29" s="43"/>
      <c r="WFA29" s="43"/>
      <c r="WFB29" s="43"/>
      <c r="WFC29" s="43"/>
      <c r="WFD29" s="43"/>
      <c r="WFE29" s="43"/>
      <c r="WFF29" s="43"/>
      <c r="WFG29" s="43"/>
      <c r="WFH29" s="43"/>
      <c r="WFI29" s="43"/>
      <c r="WFJ29" s="43"/>
      <c r="WFK29" s="43"/>
      <c r="WFL29" s="43"/>
      <c r="WFM29" s="43"/>
      <c r="WFN29" s="43"/>
      <c r="WFO29" s="43"/>
      <c r="WFP29" s="43"/>
      <c r="WFQ29" s="43"/>
      <c r="WFR29" s="43"/>
      <c r="WFS29" s="43"/>
      <c r="WFT29" s="43"/>
      <c r="WFU29" s="43"/>
      <c r="WFV29" s="43"/>
      <c r="WFW29" s="43"/>
      <c r="WFX29" s="43"/>
      <c r="WFY29" s="43"/>
      <c r="WFZ29" s="43"/>
      <c r="WGA29" s="43"/>
      <c r="WGB29" s="43"/>
      <c r="WGC29" s="43"/>
      <c r="WGD29" s="43"/>
      <c r="WGE29" s="43"/>
      <c r="WGF29" s="43"/>
      <c r="WGG29" s="43"/>
      <c r="WGH29" s="43"/>
      <c r="WGI29" s="43"/>
      <c r="WGJ29" s="43"/>
      <c r="WGK29" s="43"/>
      <c r="WGL29" s="43"/>
      <c r="WGM29" s="43"/>
      <c r="WGN29" s="43"/>
      <c r="WGO29" s="43"/>
      <c r="WGP29" s="43"/>
      <c r="WGQ29" s="43"/>
      <c r="WGR29" s="43"/>
      <c r="WGS29" s="43"/>
      <c r="WGT29" s="43"/>
      <c r="WGU29" s="43"/>
      <c r="WGV29" s="43"/>
      <c r="WGW29" s="43"/>
      <c r="WGX29" s="43"/>
      <c r="WGY29" s="43"/>
      <c r="WGZ29" s="43"/>
      <c r="WHA29" s="43"/>
      <c r="WHB29" s="43"/>
      <c r="WHC29" s="43"/>
      <c r="WHD29" s="43"/>
      <c r="WHE29" s="43"/>
      <c r="WHF29" s="43"/>
      <c r="WHG29" s="43"/>
      <c r="WHH29" s="43"/>
      <c r="WHI29" s="43"/>
      <c r="WHJ29" s="43"/>
      <c r="WHK29" s="43"/>
      <c r="WHL29" s="43"/>
      <c r="WHM29" s="43"/>
      <c r="WHN29" s="43"/>
      <c r="WHO29" s="43"/>
      <c r="WHP29" s="43"/>
      <c r="WHQ29" s="43"/>
      <c r="WHR29" s="43"/>
      <c r="WHS29" s="43"/>
      <c r="WHT29" s="43"/>
      <c r="WHU29" s="43"/>
      <c r="WHV29" s="43"/>
      <c r="WHW29" s="43"/>
      <c r="WHX29" s="43"/>
      <c r="WHY29" s="43"/>
      <c r="WHZ29" s="43"/>
      <c r="WIA29" s="43"/>
      <c r="WIB29" s="43"/>
      <c r="WIC29" s="43"/>
      <c r="WID29" s="43"/>
      <c r="WIE29" s="43"/>
      <c r="WIF29" s="43"/>
      <c r="WIG29" s="43"/>
      <c r="WIH29" s="43"/>
      <c r="WII29" s="43"/>
      <c r="WIJ29" s="43"/>
      <c r="WIK29" s="43"/>
      <c r="WIL29" s="43"/>
      <c r="WIM29" s="43"/>
      <c r="WIN29" s="43"/>
      <c r="WIO29" s="43"/>
      <c r="WIP29" s="43"/>
      <c r="WIQ29" s="43"/>
      <c r="WIR29" s="43"/>
      <c r="WIS29" s="43"/>
      <c r="WIT29" s="43"/>
      <c r="WIU29" s="43"/>
      <c r="WIV29" s="43"/>
      <c r="WIW29" s="43"/>
      <c r="WIX29" s="43"/>
      <c r="WIY29" s="43"/>
      <c r="WIZ29" s="43"/>
      <c r="WJA29" s="43"/>
      <c r="WJB29" s="43"/>
      <c r="WJC29" s="43"/>
      <c r="WJD29" s="43"/>
      <c r="WJE29" s="43"/>
      <c r="WJF29" s="43"/>
      <c r="WJG29" s="43"/>
      <c r="WJH29" s="43"/>
      <c r="WJI29" s="43"/>
      <c r="WJJ29" s="43"/>
      <c r="WJK29" s="43"/>
      <c r="WJL29" s="43"/>
      <c r="WJM29" s="43"/>
      <c r="WJN29" s="43"/>
      <c r="WJO29" s="43"/>
      <c r="WJP29" s="43"/>
      <c r="WJQ29" s="43"/>
      <c r="WJR29" s="43"/>
      <c r="WJS29" s="43"/>
      <c r="WJT29" s="43"/>
      <c r="WJU29" s="43"/>
      <c r="WJV29" s="43"/>
      <c r="WJW29" s="43"/>
      <c r="WJX29" s="43"/>
      <c r="WJY29" s="43"/>
      <c r="WJZ29" s="43"/>
      <c r="WKA29" s="43"/>
      <c r="WKB29" s="43"/>
      <c r="WKC29" s="43"/>
      <c r="WKD29" s="43"/>
      <c r="WKE29" s="43"/>
      <c r="WKF29" s="43"/>
      <c r="WKG29" s="43"/>
      <c r="WKH29" s="43"/>
      <c r="WKI29" s="43"/>
      <c r="WKJ29" s="43"/>
      <c r="WKK29" s="43"/>
      <c r="WKL29" s="43"/>
      <c r="WKM29" s="43"/>
      <c r="WKN29" s="43"/>
      <c r="WKO29" s="43"/>
      <c r="WKP29" s="43"/>
      <c r="WKQ29" s="43"/>
      <c r="WKR29" s="43"/>
      <c r="WKS29" s="43"/>
      <c r="WKT29" s="43"/>
      <c r="WKU29" s="43"/>
      <c r="WKV29" s="43"/>
      <c r="WKW29" s="43"/>
      <c r="WKX29" s="43"/>
      <c r="WKY29" s="43"/>
      <c r="WKZ29" s="43"/>
      <c r="WLA29" s="43"/>
      <c r="WLB29" s="43"/>
      <c r="WLC29" s="43"/>
      <c r="WLD29" s="43"/>
      <c r="WLE29" s="43"/>
      <c r="WLF29" s="43"/>
      <c r="WLG29" s="43"/>
      <c r="WLH29" s="43"/>
      <c r="WLI29" s="43"/>
      <c r="WLJ29" s="43"/>
      <c r="WLK29" s="43"/>
      <c r="WLL29" s="43"/>
      <c r="WLM29" s="43"/>
      <c r="WLN29" s="43"/>
      <c r="WLO29" s="43"/>
      <c r="WLP29" s="43"/>
      <c r="WLQ29" s="43"/>
      <c r="WLR29" s="43"/>
      <c r="WLS29" s="43"/>
      <c r="WLT29" s="43"/>
      <c r="WLU29" s="43"/>
      <c r="WLV29" s="43"/>
      <c r="WLW29" s="43"/>
      <c r="WLX29" s="43"/>
      <c r="WLY29" s="43"/>
      <c r="WLZ29" s="43"/>
      <c r="WMA29" s="43"/>
      <c r="WMB29" s="43"/>
      <c r="WMC29" s="43"/>
      <c r="WMD29" s="43"/>
      <c r="WME29" s="43"/>
      <c r="WMF29" s="43"/>
      <c r="WMG29" s="43"/>
      <c r="WMH29" s="43"/>
      <c r="WMI29" s="43"/>
      <c r="WMJ29" s="43"/>
      <c r="WMK29" s="43"/>
      <c r="WML29" s="43"/>
      <c r="WMM29" s="43"/>
      <c r="WMN29" s="43"/>
      <c r="WMO29" s="43"/>
      <c r="WMP29" s="43"/>
      <c r="WMQ29" s="43"/>
      <c r="WMR29" s="43"/>
      <c r="WMS29" s="43"/>
      <c r="WMT29" s="43"/>
      <c r="WMU29" s="43"/>
      <c r="WMV29" s="43"/>
      <c r="WMW29" s="43"/>
      <c r="WMX29" s="43"/>
      <c r="WMY29" s="43"/>
      <c r="WMZ29" s="43"/>
      <c r="WNA29" s="43"/>
      <c r="WNB29" s="43"/>
      <c r="WNC29" s="43"/>
      <c r="WND29" s="43"/>
      <c r="WNE29" s="43"/>
      <c r="WNF29" s="43"/>
      <c r="WNG29" s="43"/>
      <c r="WNH29" s="43"/>
      <c r="WNI29" s="43"/>
      <c r="WNJ29" s="43"/>
      <c r="WNK29" s="43"/>
      <c r="WNL29" s="43"/>
      <c r="WNM29" s="43"/>
      <c r="WNN29" s="43"/>
      <c r="WNO29" s="43"/>
      <c r="WNP29" s="43"/>
      <c r="WNQ29" s="43"/>
      <c r="WNR29" s="43"/>
      <c r="WNS29" s="43"/>
      <c r="WNT29" s="43"/>
      <c r="WNU29" s="43"/>
      <c r="WNV29" s="43"/>
      <c r="WNW29" s="43"/>
      <c r="WNX29" s="43"/>
      <c r="WNY29" s="43"/>
      <c r="WNZ29" s="43"/>
      <c r="WOA29" s="43"/>
      <c r="WOB29" s="43"/>
      <c r="WOC29" s="43"/>
      <c r="WOD29" s="43"/>
      <c r="WOE29" s="43"/>
      <c r="WOF29" s="43"/>
      <c r="WOG29" s="43"/>
      <c r="WOH29" s="43"/>
      <c r="WOI29" s="43"/>
      <c r="WOJ29" s="43"/>
      <c r="WOK29" s="43"/>
      <c r="WOL29" s="43"/>
      <c r="WOM29" s="43"/>
      <c r="WON29" s="43"/>
      <c r="WOO29" s="43"/>
      <c r="WOP29" s="43"/>
      <c r="WOQ29" s="43"/>
      <c r="WOR29" s="43"/>
      <c r="WOS29" s="43"/>
      <c r="WOT29" s="43"/>
      <c r="WOU29" s="43"/>
      <c r="WOV29" s="43"/>
      <c r="WOW29" s="43"/>
      <c r="WOX29" s="43"/>
      <c r="WOY29" s="43"/>
      <c r="WOZ29" s="43"/>
      <c r="WPA29" s="43"/>
      <c r="WPB29" s="43"/>
      <c r="WPC29" s="43"/>
      <c r="WPD29" s="43"/>
      <c r="WPE29" s="43"/>
      <c r="WPF29" s="43"/>
      <c r="WPG29" s="43"/>
      <c r="WPH29" s="43"/>
      <c r="WPI29" s="43"/>
      <c r="WPJ29" s="43"/>
      <c r="WPK29" s="43"/>
      <c r="WPL29" s="43"/>
      <c r="WPM29" s="43"/>
      <c r="WPN29" s="43"/>
      <c r="WPO29" s="43"/>
      <c r="WPP29" s="43"/>
      <c r="WPQ29" s="43"/>
      <c r="WPR29" s="43"/>
      <c r="WPS29" s="43"/>
      <c r="WPT29" s="43"/>
      <c r="WPU29" s="43"/>
      <c r="WPV29" s="43"/>
      <c r="WPW29" s="43"/>
      <c r="WPX29" s="43"/>
      <c r="WPY29" s="43"/>
      <c r="WPZ29" s="43"/>
      <c r="WQA29" s="43"/>
      <c r="WQB29" s="43"/>
      <c r="WQC29" s="43"/>
      <c r="WQD29" s="43"/>
      <c r="WQE29" s="43"/>
      <c r="WQF29" s="43"/>
      <c r="WQG29" s="43"/>
      <c r="WQH29" s="43"/>
      <c r="WQI29" s="43"/>
      <c r="WQJ29" s="43"/>
      <c r="WQK29" s="43"/>
      <c r="WQL29" s="43"/>
      <c r="WQM29" s="43"/>
      <c r="WQN29" s="43"/>
      <c r="WQO29" s="43"/>
      <c r="WQP29" s="43"/>
      <c r="WQQ29" s="43"/>
      <c r="WQR29" s="43"/>
      <c r="WQS29" s="43"/>
      <c r="WQT29" s="43"/>
      <c r="WQU29" s="43"/>
      <c r="WQV29" s="43"/>
      <c r="WQW29" s="43"/>
      <c r="WQX29" s="43"/>
      <c r="WQY29" s="43"/>
      <c r="WQZ29" s="43"/>
      <c r="WRA29" s="43"/>
      <c r="WRB29" s="43"/>
      <c r="WRC29" s="43"/>
      <c r="WRD29" s="43"/>
      <c r="WRE29" s="43"/>
      <c r="WRF29" s="43"/>
      <c r="WRG29" s="43"/>
      <c r="WRH29" s="43"/>
      <c r="WRI29" s="43"/>
      <c r="WRJ29" s="43"/>
      <c r="WRK29" s="43"/>
      <c r="WRL29" s="43"/>
      <c r="WRM29" s="43"/>
      <c r="WRN29" s="43"/>
      <c r="WRO29" s="43"/>
      <c r="WRP29" s="43"/>
      <c r="WRQ29" s="43"/>
      <c r="WRR29" s="43"/>
      <c r="WRS29" s="43"/>
      <c r="WRT29" s="43"/>
      <c r="WRU29" s="43"/>
      <c r="WRV29" s="43"/>
      <c r="WRW29" s="43"/>
      <c r="WRX29" s="43"/>
      <c r="WRY29" s="43"/>
      <c r="WRZ29" s="43"/>
      <c r="WSA29" s="43"/>
      <c r="WSB29" s="43"/>
      <c r="WSC29" s="43"/>
      <c r="WSD29" s="43"/>
      <c r="WSE29" s="43"/>
      <c r="WSF29" s="43"/>
      <c r="WSG29" s="43"/>
      <c r="WSH29" s="43"/>
      <c r="WSI29" s="43"/>
      <c r="WSJ29" s="43"/>
      <c r="WSK29" s="43"/>
      <c r="WSL29" s="43"/>
      <c r="WSM29" s="43"/>
      <c r="WSN29" s="43"/>
      <c r="WSO29" s="43"/>
      <c r="WSP29" s="43"/>
      <c r="WSQ29" s="43"/>
      <c r="WSR29" s="43"/>
      <c r="WSS29" s="43"/>
      <c r="WST29" s="43"/>
      <c r="WSU29" s="43"/>
      <c r="WSV29" s="43"/>
      <c r="WSW29" s="43"/>
      <c r="WSX29" s="43"/>
      <c r="WSY29" s="43"/>
      <c r="WSZ29" s="43"/>
      <c r="WTA29" s="43"/>
      <c r="WTB29" s="43"/>
      <c r="WTC29" s="43"/>
      <c r="WTD29" s="43"/>
      <c r="WTE29" s="43"/>
      <c r="WTF29" s="43"/>
      <c r="WTG29" s="43"/>
      <c r="WTH29" s="43"/>
      <c r="WTI29" s="43"/>
      <c r="WTJ29" s="43"/>
      <c r="WTK29" s="43"/>
      <c r="WTL29" s="43"/>
      <c r="WTM29" s="43"/>
      <c r="WTN29" s="43"/>
      <c r="WTO29" s="43"/>
      <c r="WTP29" s="43"/>
      <c r="WTQ29" s="43"/>
      <c r="WTR29" s="43"/>
      <c r="WTS29" s="43"/>
      <c r="WTT29" s="43"/>
      <c r="WTU29" s="43"/>
      <c r="WTV29" s="43"/>
      <c r="WTW29" s="43"/>
      <c r="WTX29" s="43"/>
      <c r="WTY29" s="43"/>
      <c r="WTZ29" s="43"/>
      <c r="WUA29" s="43"/>
      <c r="WUB29" s="43"/>
      <c r="WUC29" s="43"/>
      <c r="WUD29" s="43"/>
      <c r="WUE29" s="43"/>
      <c r="WUF29" s="43"/>
      <c r="WUG29" s="43"/>
      <c r="WUH29" s="43"/>
      <c r="WUI29" s="43"/>
      <c r="WUJ29" s="43"/>
      <c r="WUK29" s="43"/>
      <c r="WUL29" s="43"/>
      <c r="WUM29" s="43"/>
      <c r="WUN29" s="43"/>
      <c r="WUO29" s="43"/>
      <c r="WUP29" s="43"/>
      <c r="WUQ29" s="43"/>
      <c r="WUR29" s="43"/>
      <c r="WUS29" s="43"/>
      <c r="WUT29" s="43"/>
      <c r="WUU29" s="43"/>
      <c r="WUV29" s="43"/>
      <c r="WUW29" s="43"/>
      <c r="WUX29" s="43"/>
      <c r="WUY29" s="43"/>
      <c r="WUZ29" s="43"/>
      <c r="WVA29" s="43"/>
      <c r="WVB29" s="43"/>
      <c r="WVC29" s="43"/>
      <c r="WVD29" s="43"/>
      <c r="WVE29" s="43"/>
      <c r="WVF29" s="43"/>
      <c r="WVG29" s="43"/>
      <c r="WVH29" s="43"/>
      <c r="WVI29" s="43"/>
      <c r="WVJ29" s="43"/>
      <c r="WVK29" s="43"/>
      <c r="WVL29" s="43"/>
      <c r="WVM29" s="43"/>
      <c r="WVN29" s="43"/>
      <c r="WVO29" s="43"/>
      <c r="WVP29" s="43"/>
      <c r="WVQ29" s="43"/>
      <c r="WVR29" s="43"/>
      <c r="WVS29" s="43"/>
      <c r="WVT29" s="43"/>
      <c r="WVU29" s="43"/>
      <c r="WVV29" s="43"/>
      <c r="WVW29" s="43"/>
      <c r="WVX29" s="43"/>
      <c r="WVY29" s="43"/>
      <c r="WVZ29" s="43"/>
      <c r="WWA29" s="43"/>
      <c r="WWB29" s="43"/>
      <c r="WWC29" s="43"/>
      <c r="WWD29" s="43"/>
      <c r="WWE29" s="43"/>
      <c r="WWF29" s="43"/>
      <c r="WWG29" s="43"/>
      <c r="WWH29" s="43"/>
      <c r="WWI29" s="43"/>
      <c r="WWJ29" s="43"/>
      <c r="WWK29" s="43"/>
      <c r="WWL29" s="43"/>
      <c r="WWM29" s="43"/>
      <c r="WWN29" s="43"/>
      <c r="WWO29" s="43"/>
      <c r="WWP29" s="43"/>
      <c r="WWQ29" s="43"/>
      <c r="WWR29" s="43"/>
      <c r="WWS29" s="43"/>
      <c r="WWT29" s="43"/>
      <c r="WWU29" s="43"/>
      <c r="WWV29" s="43"/>
      <c r="WWW29" s="43"/>
      <c r="WWX29" s="43"/>
      <c r="WWY29" s="43"/>
      <c r="WWZ29" s="43"/>
      <c r="WXA29" s="43"/>
      <c r="WXB29" s="43"/>
      <c r="WXC29" s="43"/>
      <c r="WXD29" s="43"/>
      <c r="WXE29" s="43"/>
      <c r="WXF29" s="43"/>
      <c r="WXG29" s="43"/>
      <c r="WXH29" s="43"/>
      <c r="WXI29" s="43"/>
      <c r="WXJ29" s="43"/>
      <c r="WXK29" s="43"/>
      <c r="WXL29" s="43"/>
      <c r="WXM29" s="43"/>
      <c r="WXN29" s="43"/>
      <c r="WXO29" s="43"/>
      <c r="WXP29" s="43"/>
      <c r="WXQ29" s="43"/>
      <c r="WXR29" s="43"/>
      <c r="WXS29" s="43"/>
      <c r="WXT29" s="43"/>
      <c r="WXU29" s="43"/>
      <c r="WXV29" s="43"/>
      <c r="WXW29" s="43"/>
      <c r="WXX29" s="43"/>
      <c r="WXY29" s="43"/>
      <c r="WXZ29" s="43"/>
      <c r="WYA29" s="43"/>
      <c r="WYB29" s="43"/>
      <c r="WYC29" s="43"/>
      <c r="WYD29" s="43"/>
      <c r="WYE29" s="43"/>
      <c r="WYF29" s="43"/>
      <c r="WYG29" s="43"/>
      <c r="WYH29" s="43"/>
      <c r="WYI29" s="43"/>
      <c r="WYJ29" s="43"/>
      <c r="WYK29" s="43"/>
      <c r="WYL29" s="43"/>
      <c r="WYM29" s="43"/>
      <c r="WYN29" s="43"/>
      <c r="WYO29" s="43"/>
      <c r="WYP29" s="43"/>
      <c r="WYQ29" s="43"/>
      <c r="WYR29" s="43"/>
      <c r="WYS29" s="43"/>
      <c r="WYT29" s="43"/>
      <c r="WYU29" s="43"/>
      <c r="WYV29" s="43"/>
      <c r="WYW29" s="43"/>
      <c r="WYX29" s="43"/>
      <c r="WYY29" s="43"/>
      <c r="WYZ29" s="43"/>
      <c r="WZA29" s="43"/>
      <c r="WZB29" s="43"/>
      <c r="WZC29" s="43"/>
      <c r="WZD29" s="43"/>
      <c r="WZE29" s="43"/>
      <c r="WZF29" s="43"/>
      <c r="WZG29" s="43"/>
      <c r="WZH29" s="43"/>
      <c r="WZI29" s="43"/>
      <c r="WZJ29" s="43"/>
      <c r="WZK29" s="43"/>
      <c r="WZL29" s="43"/>
      <c r="WZM29" s="43"/>
      <c r="WZN29" s="43"/>
      <c r="WZO29" s="43"/>
      <c r="WZP29" s="43"/>
      <c r="WZQ29" s="43"/>
      <c r="WZR29" s="43"/>
      <c r="WZS29" s="43"/>
      <c r="WZT29" s="43"/>
      <c r="WZU29" s="43"/>
      <c r="WZV29" s="43"/>
      <c r="WZW29" s="43"/>
      <c r="WZX29" s="43"/>
      <c r="WZY29" s="43"/>
      <c r="WZZ29" s="43"/>
      <c r="XAA29" s="43"/>
      <c r="XAB29" s="43"/>
      <c r="XAC29" s="43"/>
      <c r="XAD29" s="43"/>
      <c r="XAE29" s="43"/>
      <c r="XAF29" s="43"/>
      <c r="XAG29" s="43"/>
      <c r="XAH29" s="43"/>
      <c r="XAI29" s="43"/>
      <c r="XAJ29" s="43"/>
      <c r="XAK29" s="43"/>
      <c r="XAL29" s="43"/>
      <c r="XAM29" s="43"/>
      <c r="XAN29" s="43"/>
      <c r="XAO29" s="43"/>
      <c r="XAP29" s="43"/>
      <c r="XAQ29" s="43"/>
      <c r="XAR29" s="43"/>
      <c r="XAS29" s="43"/>
      <c r="XAT29" s="43"/>
      <c r="XAU29" s="43"/>
      <c r="XAV29" s="43"/>
      <c r="XAW29" s="43"/>
      <c r="XAX29" s="43"/>
      <c r="XAY29" s="43"/>
      <c r="XAZ29" s="43"/>
      <c r="XBA29" s="43"/>
      <c r="XBB29" s="43"/>
      <c r="XBC29" s="43"/>
      <c r="XBD29" s="43"/>
      <c r="XBE29" s="43"/>
      <c r="XBF29" s="43"/>
      <c r="XBG29" s="43"/>
      <c r="XBH29" s="43"/>
      <c r="XBI29" s="43"/>
      <c r="XBJ29" s="43"/>
      <c r="XBK29" s="43"/>
      <c r="XBL29" s="43"/>
      <c r="XBM29" s="43"/>
      <c r="XBN29" s="43"/>
      <c r="XBO29" s="43"/>
      <c r="XBP29" s="43"/>
      <c r="XBQ29" s="43"/>
      <c r="XBR29" s="43"/>
      <c r="XBS29" s="43"/>
      <c r="XBT29" s="43"/>
      <c r="XBU29" s="43"/>
      <c r="XBV29" s="43"/>
      <c r="XBW29" s="43"/>
      <c r="XBX29" s="43"/>
      <c r="XBY29" s="43"/>
      <c r="XBZ29" s="43"/>
      <c r="XCA29" s="43"/>
      <c r="XCB29" s="43"/>
      <c r="XCC29" s="43"/>
      <c r="XCD29" s="43"/>
      <c r="XCE29" s="43"/>
      <c r="XCF29" s="43"/>
      <c r="XCG29" s="43"/>
      <c r="XCH29" s="43"/>
      <c r="XCI29" s="43"/>
      <c r="XCJ29" s="43"/>
      <c r="XCK29" s="43"/>
      <c r="XCL29" s="43"/>
      <c r="XCM29" s="43"/>
      <c r="XCN29" s="43"/>
      <c r="XCO29" s="43"/>
      <c r="XCP29" s="43"/>
      <c r="XCQ29" s="43"/>
      <c r="XCR29" s="43"/>
      <c r="XCS29" s="43"/>
      <c r="XCT29" s="43"/>
      <c r="XCU29" s="43"/>
      <c r="XCV29" s="43"/>
      <c r="XCW29" s="43"/>
      <c r="XCX29" s="43"/>
      <c r="XCY29" s="43"/>
      <c r="XCZ29" s="43"/>
      <c r="XDA29" s="43"/>
      <c r="XDB29" s="43"/>
      <c r="XDC29" s="43"/>
      <c r="XDD29" s="43"/>
      <c r="XDE29" s="43"/>
      <c r="XDF29" s="43"/>
      <c r="XDG29" s="43"/>
      <c r="XDH29" s="43"/>
      <c r="XDI29" s="43"/>
      <c r="XDJ29" s="43"/>
      <c r="XDK29" s="43"/>
      <c r="XDL29" s="43"/>
      <c r="XDM29" s="43"/>
      <c r="XDN29" s="43"/>
      <c r="XDO29" s="43"/>
      <c r="XDP29" s="43"/>
      <c r="XDQ29" s="43"/>
      <c r="XDR29" s="43"/>
      <c r="XDS29" s="43"/>
      <c r="XDT29" s="43"/>
      <c r="XDU29" s="43"/>
      <c r="XDV29" s="43"/>
      <c r="XDW29" s="43"/>
      <c r="XDX29" s="43"/>
      <c r="XDY29" s="43"/>
      <c r="XDZ29" s="43"/>
      <c r="XEA29" s="43"/>
      <c r="XEB29" s="43"/>
      <c r="XEC29" s="43"/>
      <c r="XED29" s="43"/>
      <c r="XEE29" s="43"/>
      <c r="XEF29" s="43"/>
      <c r="XEG29" s="43"/>
      <c r="XEH29" s="43"/>
      <c r="XEI29" s="43"/>
      <c r="XEJ29" s="43"/>
      <c r="XEK29" s="43"/>
      <c r="XEL29" s="43"/>
      <c r="XEM29" s="43"/>
      <c r="XEN29" s="43"/>
      <c r="XEO29" s="43"/>
      <c r="XEP29" s="43"/>
      <c r="XEQ29" s="43"/>
      <c r="XER29" s="43"/>
      <c r="XES29" s="43"/>
      <c r="XET29" s="43"/>
      <c r="XEU29" s="43"/>
      <c r="XEV29" s="43"/>
      <c r="XEW29" s="43"/>
      <c r="XEX29" s="43"/>
      <c r="XEY29" s="43"/>
      <c r="XEZ29" s="43"/>
      <c r="XFA29" s="43"/>
      <c r="XFB29" s="43"/>
      <c r="XFC29" s="43"/>
      <c r="XFD29" s="43"/>
    </row>
    <row r="30" s="225" customFormat="1" ht="33" customHeight="1" spans="1:16384">
      <c r="A30" s="61">
        <v>8</v>
      </c>
      <c r="B30" s="78" t="s">
        <v>40</v>
      </c>
      <c r="C30" s="262">
        <v>2768</v>
      </c>
      <c r="D30" s="252">
        <v>5711</v>
      </c>
      <c r="E30" s="252">
        <f t="shared" si="3"/>
        <v>2943</v>
      </c>
      <c r="F30" s="253">
        <f t="shared" si="1"/>
        <v>1.0632225433526</v>
      </c>
      <c r="G30" s="25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  <c r="AFH30" s="43"/>
      <c r="AFI30" s="43"/>
      <c r="AFJ30" s="43"/>
      <c r="AFK30" s="43"/>
      <c r="AFL30" s="43"/>
      <c r="AFM30" s="43"/>
      <c r="AFN30" s="43"/>
      <c r="AFO30" s="43"/>
      <c r="AFP30" s="43"/>
      <c r="AFQ30" s="43"/>
      <c r="AFR30" s="43"/>
      <c r="AFS30" s="43"/>
      <c r="AFT30" s="43"/>
      <c r="AFU30" s="43"/>
      <c r="AFV30" s="43"/>
      <c r="AFW30" s="43"/>
      <c r="AFX30" s="43"/>
      <c r="AFY30" s="43"/>
      <c r="AFZ30" s="43"/>
      <c r="AGA30" s="43"/>
      <c r="AGB30" s="43"/>
      <c r="AGC30" s="43"/>
      <c r="AGD30" s="43"/>
      <c r="AGE30" s="43"/>
      <c r="AGF30" s="43"/>
      <c r="AGG30" s="43"/>
      <c r="AGH30" s="43"/>
      <c r="AGI30" s="43"/>
      <c r="AGJ30" s="43"/>
      <c r="AGK30" s="43"/>
      <c r="AGL30" s="43"/>
      <c r="AGM30" s="43"/>
      <c r="AGN30" s="43"/>
      <c r="AGO30" s="43"/>
      <c r="AGP30" s="43"/>
      <c r="AGQ30" s="43"/>
      <c r="AGR30" s="43"/>
      <c r="AGS30" s="43"/>
      <c r="AGT30" s="43"/>
      <c r="AGU30" s="43"/>
      <c r="AGV30" s="43"/>
      <c r="AGW30" s="43"/>
      <c r="AGX30" s="43"/>
      <c r="AGY30" s="43"/>
      <c r="AGZ30" s="43"/>
      <c r="AHA30" s="43"/>
      <c r="AHB30" s="43"/>
      <c r="AHC30" s="43"/>
      <c r="AHD30" s="43"/>
      <c r="AHE30" s="43"/>
      <c r="AHF30" s="43"/>
      <c r="AHG30" s="43"/>
      <c r="AHH30" s="43"/>
      <c r="AHI30" s="43"/>
      <c r="AHJ30" s="43"/>
      <c r="AHK30" s="43"/>
      <c r="AHL30" s="43"/>
      <c r="AHM30" s="43"/>
      <c r="AHN30" s="43"/>
      <c r="AHO30" s="43"/>
      <c r="AHP30" s="43"/>
      <c r="AHQ30" s="43"/>
      <c r="AHR30" s="43"/>
      <c r="AHS30" s="43"/>
      <c r="AHT30" s="43"/>
      <c r="AHU30" s="43"/>
      <c r="AHV30" s="43"/>
      <c r="AHW30" s="43"/>
      <c r="AHX30" s="43"/>
      <c r="AHY30" s="43"/>
      <c r="AHZ30" s="43"/>
      <c r="AIA30" s="43"/>
      <c r="AIB30" s="43"/>
      <c r="AIC30" s="43"/>
      <c r="AID30" s="43"/>
      <c r="AIE30" s="43"/>
      <c r="AIF30" s="43"/>
      <c r="AIG30" s="43"/>
      <c r="AIH30" s="43"/>
      <c r="AII30" s="43"/>
      <c r="AIJ30" s="43"/>
      <c r="AIK30" s="43"/>
      <c r="AIL30" s="43"/>
      <c r="AIM30" s="43"/>
      <c r="AIN30" s="43"/>
      <c r="AIO30" s="43"/>
      <c r="AIP30" s="43"/>
      <c r="AIQ30" s="43"/>
      <c r="AIR30" s="43"/>
      <c r="AIS30" s="43"/>
      <c r="AIT30" s="43"/>
      <c r="AIU30" s="43"/>
      <c r="AIV30" s="43"/>
      <c r="AIW30" s="43"/>
      <c r="AIX30" s="43"/>
      <c r="AIY30" s="43"/>
      <c r="AIZ30" s="43"/>
      <c r="AJA30" s="43"/>
      <c r="AJB30" s="43"/>
      <c r="AJC30" s="43"/>
      <c r="AJD30" s="43"/>
      <c r="AJE30" s="43"/>
      <c r="AJF30" s="43"/>
      <c r="AJG30" s="43"/>
      <c r="AJH30" s="43"/>
      <c r="AJI30" s="43"/>
      <c r="AJJ30" s="43"/>
      <c r="AJK30" s="43"/>
      <c r="AJL30" s="43"/>
      <c r="AJM30" s="43"/>
      <c r="AJN30" s="43"/>
      <c r="AJO30" s="43"/>
      <c r="AJP30" s="43"/>
      <c r="AJQ30" s="43"/>
      <c r="AJR30" s="43"/>
      <c r="AJS30" s="43"/>
      <c r="AJT30" s="43"/>
      <c r="AJU30" s="43"/>
      <c r="AJV30" s="43"/>
      <c r="AJW30" s="43"/>
      <c r="AJX30" s="43"/>
      <c r="AJY30" s="43"/>
      <c r="AJZ30" s="43"/>
      <c r="AKA30" s="43"/>
      <c r="AKB30" s="43"/>
      <c r="AKC30" s="43"/>
      <c r="AKD30" s="43"/>
      <c r="AKE30" s="43"/>
      <c r="AKF30" s="43"/>
      <c r="AKG30" s="43"/>
      <c r="AKH30" s="43"/>
      <c r="AKI30" s="43"/>
      <c r="AKJ30" s="43"/>
      <c r="AKK30" s="43"/>
      <c r="AKL30" s="43"/>
      <c r="AKM30" s="43"/>
      <c r="AKN30" s="43"/>
      <c r="AKO30" s="43"/>
      <c r="AKP30" s="43"/>
      <c r="AKQ30" s="43"/>
      <c r="AKR30" s="43"/>
      <c r="AKS30" s="43"/>
      <c r="AKT30" s="43"/>
      <c r="AKU30" s="43"/>
      <c r="AKV30" s="43"/>
      <c r="AKW30" s="43"/>
      <c r="AKX30" s="43"/>
      <c r="AKY30" s="43"/>
      <c r="AKZ30" s="43"/>
      <c r="ALA30" s="43"/>
      <c r="ALB30" s="43"/>
      <c r="ALC30" s="43"/>
      <c r="ALD30" s="43"/>
      <c r="ALE30" s="43"/>
      <c r="ALF30" s="43"/>
      <c r="ALG30" s="43"/>
      <c r="ALH30" s="43"/>
      <c r="ALI30" s="43"/>
      <c r="ALJ30" s="43"/>
      <c r="ALK30" s="43"/>
      <c r="ALL30" s="43"/>
      <c r="ALM30" s="43"/>
      <c r="ALN30" s="43"/>
      <c r="ALO30" s="43"/>
      <c r="ALP30" s="43"/>
      <c r="ALQ30" s="43"/>
      <c r="ALR30" s="43"/>
      <c r="ALS30" s="43"/>
      <c r="ALT30" s="43"/>
      <c r="ALU30" s="43"/>
      <c r="ALV30" s="43"/>
      <c r="ALW30" s="43"/>
      <c r="ALX30" s="43"/>
      <c r="ALY30" s="43"/>
      <c r="ALZ30" s="43"/>
      <c r="AMA30" s="43"/>
      <c r="AMB30" s="43"/>
      <c r="AMC30" s="43"/>
      <c r="AMD30" s="43"/>
      <c r="AME30" s="43"/>
      <c r="AMF30" s="43"/>
      <c r="AMG30" s="43"/>
      <c r="AMH30" s="43"/>
      <c r="AMI30" s="43"/>
      <c r="AMJ30" s="43"/>
      <c r="AMK30" s="43"/>
      <c r="AML30" s="43"/>
      <c r="AMM30" s="43"/>
      <c r="AMN30" s="43"/>
      <c r="AMO30" s="43"/>
      <c r="AMP30" s="43"/>
      <c r="AMQ30" s="43"/>
      <c r="AMR30" s="43"/>
      <c r="AMS30" s="43"/>
      <c r="AMT30" s="43"/>
      <c r="AMU30" s="43"/>
      <c r="AMV30" s="43"/>
      <c r="AMW30" s="43"/>
      <c r="AMX30" s="43"/>
      <c r="AMY30" s="43"/>
      <c r="AMZ30" s="43"/>
      <c r="ANA30" s="43"/>
      <c r="ANB30" s="43"/>
      <c r="ANC30" s="43"/>
      <c r="AND30" s="43"/>
      <c r="ANE30" s="43"/>
      <c r="ANF30" s="43"/>
      <c r="ANG30" s="43"/>
      <c r="ANH30" s="43"/>
      <c r="ANI30" s="43"/>
      <c r="ANJ30" s="43"/>
      <c r="ANK30" s="43"/>
      <c r="ANL30" s="43"/>
      <c r="ANM30" s="43"/>
      <c r="ANN30" s="43"/>
      <c r="ANO30" s="43"/>
      <c r="ANP30" s="43"/>
      <c r="ANQ30" s="43"/>
      <c r="ANR30" s="43"/>
      <c r="ANS30" s="43"/>
      <c r="ANT30" s="43"/>
      <c r="ANU30" s="43"/>
      <c r="ANV30" s="43"/>
      <c r="ANW30" s="43"/>
      <c r="ANX30" s="43"/>
      <c r="ANY30" s="43"/>
      <c r="ANZ30" s="43"/>
      <c r="AOA30" s="43"/>
      <c r="AOB30" s="43"/>
      <c r="AOC30" s="43"/>
      <c r="AOD30" s="43"/>
      <c r="AOE30" s="43"/>
      <c r="AOF30" s="43"/>
      <c r="AOG30" s="43"/>
      <c r="AOH30" s="43"/>
      <c r="AOI30" s="43"/>
      <c r="AOJ30" s="43"/>
      <c r="AOK30" s="43"/>
      <c r="AOL30" s="43"/>
      <c r="AOM30" s="43"/>
      <c r="AON30" s="43"/>
      <c r="AOO30" s="43"/>
      <c r="AOP30" s="43"/>
      <c r="AOQ30" s="43"/>
      <c r="AOR30" s="43"/>
      <c r="AOS30" s="43"/>
      <c r="AOT30" s="43"/>
      <c r="AOU30" s="43"/>
      <c r="AOV30" s="43"/>
      <c r="AOW30" s="43"/>
      <c r="AOX30" s="43"/>
      <c r="AOY30" s="43"/>
      <c r="AOZ30" s="43"/>
      <c r="APA30" s="43"/>
      <c r="APB30" s="43"/>
      <c r="APC30" s="43"/>
      <c r="APD30" s="43"/>
      <c r="APE30" s="43"/>
      <c r="APF30" s="43"/>
      <c r="APG30" s="43"/>
      <c r="APH30" s="43"/>
      <c r="API30" s="43"/>
      <c r="APJ30" s="43"/>
      <c r="APK30" s="43"/>
      <c r="APL30" s="43"/>
      <c r="APM30" s="43"/>
      <c r="APN30" s="43"/>
      <c r="APO30" s="43"/>
      <c r="APP30" s="43"/>
      <c r="APQ30" s="43"/>
      <c r="APR30" s="43"/>
      <c r="APS30" s="43"/>
      <c r="APT30" s="43"/>
      <c r="APU30" s="43"/>
      <c r="APV30" s="43"/>
      <c r="APW30" s="43"/>
      <c r="APX30" s="43"/>
      <c r="APY30" s="43"/>
      <c r="APZ30" s="43"/>
      <c r="AQA30" s="43"/>
      <c r="AQB30" s="43"/>
      <c r="AQC30" s="43"/>
      <c r="AQD30" s="43"/>
      <c r="AQE30" s="43"/>
      <c r="AQF30" s="43"/>
      <c r="AQG30" s="43"/>
      <c r="AQH30" s="43"/>
      <c r="AQI30" s="43"/>
      <c r="AQJ30" s="43"/>
      <c r="AQK30" s="43"/>
      <c r="AQL30" s="43"/>
      <c r="AQM30" s="43"/>
      <c r="AQN30" s="43"/>
      <c r="AQO30" s="43"/>
      <c r="AQP30" s="43"/>
      <c r="AQQ30" s="43"/>
      <c r="AQR30" s="43"/>
      <c r="AQS30" s="43"/>
      <c r="AQT30" s="43"/>
      <c r="AQU30" s="43"/>
      <c r="AQV30" s="43"/>
      <c r="AQW30" s="43"/>
      <c r="AQX30" s="43"/>
      <c r="AQY30" s="43"/>
      <c r="AQZ30" s="43"/>
      <c r="ARA30" s="43"/>
      <c r="ARB30" s="43"/>
      <c r="ARC30" s="43"/>
      <c r="ARD30" s="43"/>
      <c r="ARE30" s="43"/>
      <c r="ARF30" s="43"/>
      <c r="ARG30" s="43"/>
      <c r="ARH30" s="43"/>
      <c r="ARI30" s="43"/>
      <c r="ARJ30" s="43"/>
      <c r="ARK30" s="43"/>
      <c r="ARL30" s="43"/>
      <c r="ARM30" s="43"/>
      <c r="ARN30" s="43"/>
      <c r="ARO30" s="43"/>
      <c r="ARP30" s="43"/>
      <c r="ARQ30" s="43"/>
      <c r="ARR30" s="43"/>
      <c r="ARS30" s="43"/>
      <c r="ART30" s="43"/>
      <c r="ARU30" s="43"/>
      <c r="ARV30" s="43"/>
      <c r="ARW30" s="43"/>
      <c r="ARX30" s="43"/>
      <c r="ARY30" s="43"/>
      <c r="ARZ30" s="43"/>
      <c r="ASA30" s="43"/>
      <c r="ASB30" s="43"/>
      <c r="ASC30" s="43"/>
      <c r="ASD30" s="43"/>
      <c r="ASE30" s="43"/>
      <c r="ASF30" s="43"/>
      <c r="ASG30" s="43"/>
      <c r="ASH30" s="43"/>
      <c r="ASI30" s="43"/>
      <c r="ASJ30" s="43"/>
      <c r="ASK30" s="43"/>
      <c r="ASL30" s="43"/>
      <c r="ASM30" s="43"/>
      <c r="ASN30" s="43"/>
      <c r="ASO30" s="43"/>
      <c r="ASP30" s="43"/>
      <c r="ASQ30" s="43"/>
      <c r="ASR30" s="43"/>
      <c r="ASS30" s="43"/>
      <c r="AST30" s="43"/>
      <c r="ASU30" s="43"/>
      <c r="ASV30" s="43"/>
      <c r="ASW30" s="43"/>
      <c r="ASX30" s="43"/>
      <c r="ASY30" s="43"/>
      <c r="ASZ30" s="43"/>
      <c r="ATA30" s="43"/>
      <c r="ATB30" s="43"/>
      <c r="ATC30" s="43"/>
      <c r="ATD30" s="43"/>
      <c r="ATE30" s="43"/>
      <c r="ATF30" s="43"/>
      <c r="ATG30" s="43"/>
      <c r="ATH30" s="43"/>
      <c r="ATI30" s="43"/>
      <c r="ATJ30" s="43"/>
      <c r="ATK30" s="43"/>
      <c r="ATL30" s="43"/>
      <c r="ATM30" s="43"/>
      <c r="ATN30" s="43"/>
      <c r="ATO30" s="43"/>
      <c r="ATP30" s="43"/>
      <c r="ATQ30" s="43"/>
      <c r="ATR30" s="43"/>
      <c r="ATS30" s="43"/>
      <c r="ATT30" s="43"/>
      <c r="ATU30" s="43"/>
      <c r="ATV30" s="43"/>
      <c r="ATW30" s="43"/>
      <c r="ATX30" s="43"/>
      <c r="ATY30" s="43"/>
      <c r="ATZ30" s="43"/>
      <c r="AUA30" s="43"/>
      <c r="AUB30" s="43"/>
      <c r="AUC30" s="43"/>
      <c r="AUD30" s="43"/>
      <c r="AUE30" s="43"/>
      <c r="AUF30" s="43"/>
      <c r="AUG30" s="43"/>
      <c r="AUH30" s="43"/>
      <c r="AUI30" s="43"/>
      <c r="AUJ30" s="43"/>
      <c r="AUK30" s="43"/>
      <c r="AUL30" s="43"/>
      <c r="AUM30" s="43"/>
      <c r="AUN30" s="43"/>
      <c r="AUO30" s="43"/>
      <c r="AUP30" s="43"/>
      <c r="AUQ30" s="43"/>
      <c r="AUR30" s="43"/>
      <c r="AUS30" s="43"/>
      <c r="AUT30" s="43"/>
      <c r="AUU30" s="43"/>
      <c r="AUV30" s="43"/>
      <c r="AUW30" s="43"/>
      <c r="AUX30" s="43"/>
      <c r="AUY30" s="43"/>
      <c r="AUZ30" s="43"/>
      <c r="AVA30" s="43"/>
      <c r="AVB30" s="43"/>
      <c r="AVC30" s="43"/>
      <c r="AVD30" s="43"/>
      <c r="AVE30" s="43"/>
      <c r="AVF30" s="43"/>
      <c r="AVG30" s="43"/>
      <c r="AVH30" s="43"/>
      <c r="AVI30" s="43"/>
      <c r="AVJ30" s="43"/>
      <c r="AVK30" s="43"/>
      <c r="AVL30" s="43"/>
      <c r="AVM30" s="43"/>
      <c r="AVN30" s="43"/>
      <c r="AVO30" s="43"/>
      <c r="AVP30" s="43"/>
      <c r="AVQ30" s="43"/>
      <c r="AVR30" s="43"/>
      <c r="AVS30" s="43"/>
      <c r="AVT30" s="43"/>
      <c r="AVU30" s="43"/>
      <c r="AVV30" s="43"/>
      <c r="AVW30" s="43"/>
      <c r="AVX30" s="43"/>
      <c r="AVY30" s="43"/>
      <c r="AVZ30" s="43"/>
      <c r="AWA30" s="43"/>
      <c r="AWB30" s="43"/>
      <c r="AWC30" s="43"/>
      <c r="AWD30" s="43"/>
      <c r="AWE30" s="43"/>
      <c r="AWF30" s="43"/>
      <c r="AWG30" s="43"/>
      <c r="AWH30" s="43"/>
      <c r="AWI30" s="43"/>
      <c r="AWJ30" s="43"/>
      <c r="AWK30" s="43"/>
      <c r="AWL30" s="43"/>
      <c r="AWM30" s="43"/>
      <c r="AWN30" s="43"/>
      <c r="AWO30" s="43"/>
      <c r="AWP30" s="43"/>
      <c r="AWQ30" s="43"/>
      <c r="AWR30" s="43"/>
      <c r="AWS30" s="43"/>
      <c r="AWT30" s="43"/>
      <c r="AWU30" s="43"/>
      <c r="AWV30" s="43"/>
      <c r="AWW30" s="43"/>
      <c r="AWX30" s="43"/>
      <c r="AWY30" s="43"/>
      <c r="AWZ30" s="43"/>
      <c r="AXA30" s="43"/>
      <c r="AXB30" s="43"/>
      <c r="AXC30" s="43"/>
      <c r="AXD30" s="43"/>
      <c r="AXE30" s="43"/>
      <c r="AXF30" s="43"/>
      <c r="AXG30" s="43"/>
      <c r="AXH30" s="43"/>
      <c r="AXI30" s="43"/>
      <c r="AXJ30" s="43"/>
      <c r="AXK30" s="43"/>
      <c r="AXL30" s="43"/>
      <c r="AXM30" s="43"/>
      <c r="AXN30" s="43"/>
      <c r="AXO30" s="43"/>
      <c r="AXP30" s="43"/>
      <c r="AXQ30" s="43"/>
      <c r="AXR30" s="43"/>
      <c r="AXS30" s="43"/>
      <c r="AXT30" s="43"/>
      <c r="AXU30" s="43"/>
      <c r="AXV30" s="43"/>
      <c r="AXW30" s="43"/>
      <c r="AXX30" s="43"/>
      <c r="AXY30" s="43"/>
      <c r="AXZ30" s="43"/>
      <c r="AYA30" s="43"/>
      <c r="AYB30" s="43"/>
      <c r="AYC30" s="43"/>
      <c r="AYD30" s="43"/>
      <c r="AYE30" s="43"/>
      <c r="AYF30" s="43"/>
      <c r="AYG30" s="43"/>
      <c r="AYH30" s="43"/>
      <c r="AYI30" s="43"/>
      <c r="AYJ30" s="43"/>
      <c r="AYK30" s="43"/>
      <c r="AYL30" s="43"/>
      <c r="AYM30" s="43"/>
      <c r="AYN30" s="43"/>
      <c r="AYO30" s="43"/>
      <c r="AYP30" s="43"/>
      <c r="AYQ30" s="43"/>
      <c r="AYR30" s="43"/>
      <c r="AYS30" s="43"/>
      <c r="AYT30" s="43"/>
      <c r="AYU30" s="43"/>
      <c r="AYV30" s="43"/>
      <c r="AYW30" s="43"/>
      <c r="AYX30" s="43"/>
      <c r="AYY30" s="43"/>
      <c r="AYZ30" s="43"/>
      <c r="AZA30" s="43"/>
      <c r="AZB30" s="43"/>
      <c r="AZC30" s="43"/>
      <c r="AZD30" s="43"/>
      <c r="AZE30" s="43"/>
      <c r="AZF30" s="43"/>
      <c r="AZG30" s="43"/>
      <c r="AZH30" s="43"/>
      <c r="AZI30" s="43"/>
      <c r="AZJ30" s="43"/>
      <c r="AZK30" s="43"/>
      <c r="AZL30" s="43"/>
      <c r="AZM30" s="43"/>
      <c r="AZN30" s="43"/>
      <c r="AZO30" s="43"/>
      <c r="AZP30" s="43"/>
      <c r="AZQ30" s="43"/>
      <c r="AZR30" s="43"/>
      <c r="AZS30" s="43"/>
      <c r="AZT30" s="43"/>
      <c r="AZU30" s="43"/>
      <c r="AZV30" s="43"/>
      <c r="AZW30" s="43"/>
      <c r="AZX30" s="43"/>
      <c r="AZY30" s="43"/>
      <c r="AZZ30" s="43"/>
      <c r="BAA30" s="43"/>
      <c r="BAB30" s="43"/>
      <c r="BAC30" s="43"/>
      <c r="BAD30" s="43"/>
      <c r="BAE30" s="43"/>
      <c r="BAF30" s="43"/>
      <c r="BAG30" s="43"/>
      <c r="BAH30" s="43"/>
      <c r="BAI30" s="43"/>
      <c r="BAJ30" s="43"/>
      <c r="BAK30" s="43"/>
      <c r="BAL30" s="43"/>
      <c r="BAM30" s="43"/>
      <c r="BAN30" s="43"/>
      <c r="BAO30" s="43"/>
      <c r="BAP30" s="43"/>
      <c r="BAQ30" s="43"/>
      <c r="BAR30" s="43"/>
      <c r="BAS30" s="43"/>
      <c r="BAT30" s="43"/>
      <c r="BAU30" s="43"/>
      <c r="BAV30" s="43"/>
      <c r="BAW30" s="43"/>
      <c r="BAX30" s="43"/>
      <c r="BAY30" s="43"/>
      <c r="BAZ30" s="43"/>
      <c r="BBA30" s="43"/>
      <c r="BBB30" s="43"/>
      <c r="BBC30" s="43"/>
      <c r="BBD30" s="43"/>
      <c r="BBE30" s="43"/>
      <c r="BBF30" s="43"/>
      <c r="BBG30" s="43"/>
      <c r="BBH30" s="43"/>
      <c r="BBI30" s="43"/>
      <c r="BBJ30" s="43"/>
      <c r="BBK30" s="43"/>
      <c r="BBL30" s="43"/>
      <c r="BBM30" s="43"/>
      <c r="BBN30" s="43"/>
      <c r="BBO30" s="43"/>
      <c r="BBP30" s="43"/>
      <c r="BBQ30" s="43"/>
      <c r="BBR30" s="43"/>
      <c r="BBS30" s="43"/>
      <c r="BBT30" s="43"/>
      <c r="BBU30" s="43"/>
      <c r="BBV30" s="43"/>
      <c r="BBW30" s="43"/>
      <c r="BBX30" s="43"/>
      <c r="BBY30" s="43"/>
      <c r="BBZ30" s="43"/>
      <c r="BCA30" s="43"/>
      <c r="BCB30" s="43"/>
      <c r="BCC30" s="43"/>
      <c r="BCD30" s="43"/>
      <c r="BCE30" s="43"/>
      <c r="BCF30" s="43"/>
      <c r="BCG30" s="43"/>
      <c r="BCH30" s="43"/>
      <c r="BCI30" s="43"/>
      <c r="BCJ30" s="43"/>
      <c r="BCK30" s="43"/>
      <c r="BCL30" s="43"/>
      <c r="BCM30" s="43"/>
      <c r="BCN30" s="43"/>
      <c r="BCO30" s="43"/>
      <c r="BCP30" s="43"/>
      <c r="BCQ30" s="43"/>
      <c r="BCR30" s="43"/>
      <c r="BCS30" s="43"/>
      <c r="BCT30" s="43"/>
      <c r="BCU30" s="43"/>
      <c r="BCV30" s="43"/>
      <c r="BCW30" s="43"/>
      <c r="BCX30" s="43"/>
      <c r="BCY30" s="43"/>
      <c r="BCZ30" s="43"/>
      <c r="BDA30" s="43"/>
      <c r="BDB30" s="43"/>
      <c r="BDC30" s="43"/>
      <c r="BDD30" s="43"/>
      <c r="BDE30" s="43"/>
      <c r="BDF30" s="43"/>
      <c r="BDG30" s="43"/>
      <c r="BDH30" s="43"/>
      <c r="BDI30" s="43"/>
      <c r="BDJ30" s="43"/>
      <c r="BDK30" s="43"/>
      <c r="BDL30" s="43"/>
      <c r="BDM30" s="43"/>
      <c r="BDN30" s="43"/>
      <c r="BDO30" s="43"/>
      <c r="BDP30" s="43"/>
      <c r="BDQ30" s="43"/>
      <c r="BDR30" s="43"/>
      <c r="BDS30" s="43"/>
      <c r="BDT30" s="43"/>
      <c r="BDU30" s="43"/>
      <c r="BDV30" s="43"/>
      <c r="BDW30" s="43"/>
      <c r="BDX30" s="43"/>
      <c r="BDY30" s="43"/>
      <c r="BDZ30" s="43"/>
      <c r="BEA30" s="43"/>
      <c r="BEB30" s="43"/>
      <c r="BEC30" s="43"/>
      <c r="BED30" s="43"/>
      <c r="BEE30" s="43"/>
      <c r="BEF30" s="43"/>
      <c r="BEG30" s="43"/>
      <c r="BEH30" s="43"/>
      <c r="BEI30" s="43"/>
      <c r="BEJ30" s="43"/>
      <c r="BEK30" s="43"/>
      <c r="BEL30" s="43"/>
      <c r="BEM30" s="43"/>
      <c r="BEN30" s="43"/>
      <c r="BEO30" s="43"/>
      <c r="BEP30" s="43"/>
      <c r="BEQ30" s="43"/>
      <c r="BER30" s="43"/>
      <c r="BES30" s="43"/>
      <c r="BET30" s="43"/>
      <c r="BEU30" s="43"/>
      <c r="BEV30" s="43"/>
      <c r="BEW30" s="43"/>
      <c r="BEX30" s="43"/>
      <c r="BEY30" s="43"/>
      <c r="BEZ30" s="43"/>
      <c r="BFA30" s="43"/>
      <c r="BFB30" s="43"/>
      <c r="BFC30" s="43"/>
      <c r="BFD30" s="43"/>
      <c r="BFE30" s="43"/>
      <c r="BFF30" s="43"/>
      <c r="BFG30" s="43"/>
      <c r="BFH30" s="43"/>
      <c r="BFI30" s="43"/>
      <c r="BFJ30" s="43"/>
      <c r="BFK30" s="43"/>
      <c r="BFL30" s="43"/>
      <c r="BFM30" s="43"/>
      <c r="BFN30" s="43"/>
      <c r="BFO30" s="43"/>
      <c r="BFP30" s="43"/>
      <c r="BFQ30" s="43"/>
      <c r="BFR30" s="43"/>
      <c r="BFS30" s="43"/>
      <c r="BFT30" s="43"/>
      <c r="BFU30" s="43"/>
      <c r="BFV30" s="43"/>
      <c r="BFW30" s="43"/>
      <c r="BFX30" s="43"/>
      <c r="BFY30" s="43"/>
      <c r="BFZ30" s="43"/>
      <c r="BGA30" s="43"/>
      <c r="BGB30" s="43"/>
      <c r="BGC30" s="43"/>
      <c r="BGD30" s="43"/>
      <c r="BGE30" s="43"/>
      <c r="BGF30" s="43"/>
      <c r="BGG30" s="43"/>
      <c r="BGH30" s="43"/>
      <c r="BGI30" s="43"/>
      <c r="BGJ30" s="43"/>
      <c r="BGK30" s="43"/>
      <c r="BGL30" s="43"/>
      <c r="BGM30" s="43"/>
      <c r="BGN30" s="43"/>
      <c r="BGO30" s="43"/>
      <c r="BGP30" s="43"/>
      <c r="BGQ30" s="43"/>
      <c r="BGR30" s="43"/>
      <c r="BGS30" s="43"/>
      <c r="BGT30" s="43"/>
      <c r="BGU30" s="43"/>
      <c r="BGV30" s="43"/>
      <c r="BGW30" s="43"/>
      <c r="BGX30" s="43"/>
      <c r="BGY30" s="43"/>
      <c r="BGZ30" s="43"/>
      <c r="BHA30" s="43"/>
      <c r="BHB30" s="43"/>
      <c r="BHC30" s="43"/>
      <c r="BHD30" s="43"/>
      <c r="BHE30" s="43"/>
      <c r="BHF30" s="43"/>
      <c r="BHG30" s="43"/>
      <c r="BHH30" s="43"/>
      <c r="BHI30" s="43"/>
      <c r="BHJ30" s="43"/>
      <c r="BHK30" s="43"/>
      <c r="BHL30" s="43"/>
      <c r="BHM30" s="43"/>
      <c r="BHN30" s="43"/>
      <c r="BHO30" s="43"/>
      <c r="BHP30" s="43"/>
      <c r="BHQ30" s="43"/>
      <c r="BHR30" s="43"/>
      <c r="BHS30" s="43"/>
      <c r="BHT30" s="43"/>
      <c r="BHU30" s="43"/>
      <c r="BHV30" s="43"/>
      <c r="BHW30" s="43"/>
      <c r="BHX30" s="43"/>
      <c r="BHY30" s="43"/>
      <c r="BHZ30" s="43"/>
      <c r="BIA30" s="43"/>
      <c r="BIB30" s="43"/>
      <c r="BIC30" s="43"/>
      <c r="BID30" s="43"/>
      <c r="BIE30" s="43"/>
      <c r="BIF30" s="43"/>
      <c r="BIG30" s="43"/>
      <c r="BIH30" s="43"/>
      <c r="BII30" s="43"/>
      <c r="BIJ30" s="43"/>
      <c r="BIK30" s="43"/>
      <c r="BIL30" s="43"/>
      <c r="BIM30" s="43"/>
      <c r="BIN30" s="43"/>
      <c r="BIO30" s="43"/>
      <c r="BIP30" s="43"/>
      <c r="BIQ30" s="43"/>
      <c r="BIR30" s="43"/>
      <c r="BIS30" s="43"/>
      <c r="BIT30" s="43"/>
      <c r="BIU30" s="43"/>
      <c r="BIV30" s="43"/>
      <c r="BIW30" s="43"/>
      <c r="BIX30" s="43"/>
      <c r="BIY30" s="43"/>
      <c r="BIZ30" s="43"/>
      <c r="BJA30" s="43"/>
      <c r="BJB30" s="43"/>
      <c r="BJC30" s="43"/>
      <c r="BJD30" s="43"/>
      <c r="BJE30" s="43"/>
      <c r="BJF30" s="43"/>
      <c r="BJG30" s="43"/>
      <c r="BJH30" s="43"/>
      <c r="BJI30" s="43"/>
      <c r="BJJ30" s="43"/>
      <c r="BJK30" s="43"/>
      <c r="BJL30" s="43"/>
      <c r="BJM30" s="43"/>
      <c r="BJN30" s="43"/>
      <c r="BJO30" s="43"/>
      <c r="BJP30" s="43"/>
      <c r="BJQ30" s="43"/>
      <c r="BJR30" s="43"/>
      <c r="BJS30" s="43"/>
      <c r="BJT30" s="43"/>
      <c r="BJU30" s="43"/>
      <c r="BJV30" s="43"/>
      <c r="BJW30" s="43"/>
      <c r="BJX30" s="43"/>
      <c r="BJY30" s="43"/>
      <c r="BJZ30" s="43"/>
      <c r="BKA30" s="43"/>
      <c r="BKB30" s="43"/>
      <c r="BKC30" s="43"/>
      <c r="BKD30" s="43"/>
      <c r="BKE30" s="43"/>
      <c r="BKF30" s="43"/>
      <c r="BKG30" s="43"/>
      <c r="BKH30" s="43"/>
      <c r="BKI30" s="43"/>
      <c r="BKJ30" s="43"/>
      <c r="BKK30" s="43"/>
      <c r="BKL30" s="43"/>
      <c r="BKM30" s="43"/>
      <c r="BKN30" s="43"/>
      <c r="BKO30" s="43"/>
      <c r="BKP30" s="43"/>
      <c r="BKQ30" s="43"/>
      <c r="BKR30" s="43"/>
      <c r="BKS30" s="43"/>
      <c r="BKT30" s="43"/>
      <c r="BKU30" s="43"/>
      <c r="BKV30" s="43"/>
      <c r="BKW30" s="43"/>
      <c r="BKX30" s="43"/>
      <c r="BKY30" s="43"/>
      <c r="BKZ30" s="43"/>
      <c r="BLA30" s="43"/>
      <c r="BLB30" s="43"/>
      <c r="BLC30" s="43"/>
      <c r="BLD30" s="43"/>
      <c r="BLE30" s="43"/>
      <c r="BLF30" s="43"/>
      <c r="BLG30" s="43"/>
      <c r="BLH30" s="43"/>
      <c r="BLI30" s="43"/>
      <c r="BLJ30" s="43"/>
      <c r="BLK30" s="43"/>
      <c r="BLL30" s="43"/>
      <c r="BLM30" s="43"/>
      <c r="BLN30" s="43"/>
      <c r="BLO30" s="43"/>
      <c r="BLP30" s="43"/>
      <c r="BLQ30" s="43"/>
      <c r="BLR30" s="43"/>
      <c r="BLS30" s="43"/>
      <c r="BLT30" s="43"/>
      <c r="BLU30" s="43"/>
      <c r="BLV30" s="43"/>
      <c r="BLW30" s="43"/>
      <c r="BLX30" s="43"/>
      <c r="BLY30" s="43"/>
      <c r="BLZ30" s="43"/>
      <c r="BMA30" s="43"/>
      <c r="BMB30" s="43"/>
      <c r="BMC30" s="43"/>
      <c r="BMD30" s="43"/>
      <c r="BME30" s="43"/>
      <c r="BMF30" s="43"/>
      <c r="BMG30" s="43"/>
      <c r="BMH30" s="43"/>
      <c r="BMI30" s="43"/>
      <c r="BMJ30" s="43"/>
      <c r="BMK30" s="43"/>
      <c r="BML30" s="43"/>
      <c r="BMM30" s="43"/>
      <c r="BMN30" s="43"/>
      <c r="BMO30" s="43"/>
      <c r="BMP30" s="43"/>
      <c r="BMQ30" s="43"/>
      <c r="BMR30" s="43"/>
      <c r="BMS30" s="43"/>
      <c r="BMT30" s="43"/>
      <c r="BMU30" s="43"/>
      <c r="BMV30" s="43"/>
      <c r="BMW30" s="43"/>
      <c r="BMX30" s="43"/>
      <c r="BMY30" s="43"/>
      <c r="BMZ30" s="43"/>
      <c r="BNA30" s="43"/>
      <c r="BNB30" s="43"/>
      <c r="BNC30" s="43"/>
      <c r="BND30" s="43"/>
      <c r="BNE30" s="43"/>
      <c r="BNF30" s="43"/>
      <c r="BNG30" s="43"/>
      <c r="BNH30" s="43"/>
      <c r="BNI30" s="43"/>
      <c r="BNJ30" s="43"/>
      <c r="BNK30" s="43"/>
      <c r="BNL30" s="43"/>
      <c r="BNM30" s="43"/>
      <c r="BNN30" s="43"/>
      <c r="BNO30" s="43"/>
      <c r="BNP30" s="43"/>
      <c r="BNQ30" s="43"/>
      <c r="BNR30" s="43"/>
      <c r="BNS30" s="43"/>
      <c r="BNT30" s="43"/>
      <c r="BNU30" s="43"/>
      <c r="BNV30" s="43"/>
      <c r="BNW30" s="43"/>
      <c r="BNX30" s="43"/>
      <c r="BNY30" s="43"/>
      <c r="BNZ30" s="43"/>
      <c r="BOA30" s="43"/>
      <c r="BOB30" s="43"/>
      <c r="BOC30" s="43"/>
      <c r="BOD30" s="43"/>
      <c r="BOE30" s="43"/>
      <c r="BOF30" s="43"/>
      <c r="BOG30" s="43"/>
      <c r="BOH30" s="43"/>
      <c r="BOI30" s="43"/>
      <c r="BOJ30" s="43"/>
      <c r="BOK30" s="43"/>
      <c r="BOL30" s="43"/>
      <c r="BOM30" s="43"/>
      <c r="BON30" s="43"/>
      <c r="BOO30" s="43"/>
      <c r="BOP30" s="43"/>
      <c r="BOQ30" s="43"/>
      <c r="BOR30" s="43"/>
      <c r="BOS30" s="43"/>
      <c r="BOT30" s="43"/>
      <c r="BOU30" s="43"/>
      <c r="BOV30" s="43"/>
      <c r="BOW30" s="43"/>
      <c r="BOX30" s="43"/>
      <c r="BOY30" s="43"/>
      <c r="BOZ30" s="43"/>
      <c r="BPA30" s="43"/>
      <c r="BPB30" s="43"/>
      <c r="BPC30" s="43"/>
      <c r="BPD30" s="43"/>
      <c r="BPE30" s="43"/>
      <c r="BPF30" s="43"/>
      <c r="BPG30" s="43"/>
      <c r="BPH30" s="43"/>
      <c r="BPI30" s="43"/>
      <c r="BPJ30" s="43"/>
      <c r="BPK30" s="43"/>
      <c r="BPL30" s="43"/>
      <c r="BPM30" s="43"/>
      <c r="BPN30" s="43"/>
      <c r="BPO30" s="43"/>
      <c r="BPP30" s="43"/>
      <c r="BPQ30" s="43"/>
      <c r="BPR30" s="43"/>
      <c r="BPS30" s="43"/>
      <c r="BPT30" s="43"/>
      <c r="BPU30" s="43"/>
      <c r="BPV30" s="43"/>
      <c r="BPW30" s="43"/>
      <c r="BPX30" s="43"/>
      <c r="BPY30" s="43"/>
      <c r="BPZ30" s="43"/>
      <c r="BQA30" s="43"/>
      <c r="BQB30" s="43"/>
      <c r="BQC30" s="43"/>
      <c r="BQD30" s="43"/>
      <c r="BQE30" s="43"/>
      <c r="BQF30" s="43"/>
      <c r="BQG30" s="43"/>
      <c r="BQH30" s="43"/>
      <c r="BQI30" s="43"/>
      <c r="BQJ30" s="43"/>
      <c r="BQK30" s="43"/>
      <c r="BQL30" s="43"/>
      <c r="BQM30" s="43"/>
      <c r="BQN30" s="43"/>
      <c r="BQO30" s="43"/>
      <c r="BQP30" s="43"/>
      <c r="BQQ30" s="43"/>
      <c r="BQR30" s="43"/>
      <c r="BQS30" s="43"/>
      <c r="BQT30" s="43"/>
      <c r="BQU30" s="43"/>
      <c r="BQV30" s="43"/>
      <c r="BQW30" s="43"/>
      <c r="BQX30" s="43"/>
      <c r="BQY30" s="43"/>
      <c r="BQZ30" s="43"/>
      <c r="BRA30" s="43"/>
      <c r="BRB30" s="43"/>
      <c r="BRC30" s="43"/>
      <c r="BRD30" s="43"/>
      <c r="BRE30" s="43"/>
      <c r="BRF30" s="43"/>
      <c r="BRG30" s="43"/>
      <c r="BRH30" s="43"/>
      <c r="BRI30" s="43"/>
      <c r="BRJ30" s="43"/>
      <c r="BRK30" s="43"/>
      <c r="BRL30" s="43"/>
      <c r="BRM30" s="43"/>
      <c r="BRN30" s="43"/>
      <c r="BRO30" s="43"/>
      <c r="BRP30" s="43"/>
      <c r="BRQ30" s="43"/>
      <c r="BRR30" s="43"/>
      <c r="BRS30" s="43"/>
      <c r="BRT30" s="43"/>
      <c r="BRU30" s="43"/>
      <c r="BRV30" s="43"/>
      <c r="BRW30" s="43"/>
      <c r="BRX30" s="43"/>
      <c r="BRY30" s="43"/>
      <c r="BRZ30" s="43"/>
      <c r="BSA30" s="43"/>
      <c r="BSB30" s="43"/>
      <c r="BSC30" s="43"/>
      <c r="BSD30" s="43"/>
      <c r="BSE30" s="43"/>
      <c r="BSF30" s="43"/>
      <c r="BSG30" s="43"/>
      <c r="BSH30" s="43"/>
      <c r="BSI30" s="43"/>
      <c r="BSJ30" s="43"/>
      <c r="BSK30" s="43"/>
      <c r="BSL30" s="43"/>
      <c r="BSM30" s="43"/>
      <c r="BSN30" s="43"/>
      <c r="BSO30" s="43"/>
      <c r="BSP30" s="43"/>
      <c r="BSQ30" s="43"/>
      <c r="BSR30" s="43"/>
      <c r="BSS30" s="43"/>
      <c r="BST30" s="43"/>
      <c r="BSU30" s="43"/>
      <c r="BSV30" s="43"/>
      <c r="BSW30" s="43"/>
      <c r="BSX30" s="43"/>
      <c r="BSY30" s="43"/>
      <c r="BSZ30" s="43"/>
      <c r="BTA30" s="43"/>
      <c r="BTB30" s="43"/>
      <c r="BTC30" s="43"/>
      <c r="BTD30" s="43"/>
      <c r="BTE30" s="43"/>
      <c r="BTF30" s="43"/>
      <c r="BTG30" s="43"/>
      <c r="BTH30" s="43"/>
      <c r="BTI30" s="43"/>
      <c r="BTJ30" s="43"/>
      <c r="BTK30" s="43"/>
      <c r="BTL30" s="43"/>
      <c r="BTM30" s="43"/>
      <c r="BTN30" s="43"/>
      <c r="BTO30" s="43"/>
      <c r="BTP30" s="43"/>
      <c r="BTQ30" s="43"/>
      <c r="BTR30" s="43"/>
      <c r="BTS30" s="43"/>
      <c r="BTT30" s="43"/>
      <c r="BTU30" s="43"/>
      <c r="BTV30" s="43"/>
      <c r="BTW30" s="43"/>
      <c r="BTX30" s="43"/>
      <c r="BTY30" s="43"/>
      <c r="BTZ30" s="43"/>
      <c r="BUA30" s="43"/>
      <c r="BUB30" s="43"/>
      <c r="BUC30" s="43"/>
      <c r="BUD30" s="43"/>
      <c r="BUE30" s="43"/>
      <c r="BUF30" s="43"/>
      <c r="BUG30" s="43"/>
      <c r="BUH30" s="43"/>
      <c r="BUI30" s="43"/>
      <c r="BUJ30" s="43"/>
      <c r="BUK30" s="43"/>
      <c r="BUL30" s="43"/>
      <c r="BUM30" s="43"/>
      <c r="BUN30" s="43"/>
      <c r="BUO30" s="43"/>
      <c r="BUP30" s="43"/>
      <c r="BUQ30" s="43"/>
      <c r="BUR30" s="43"/>
      <c r="BUS30" s="43"/>
      <c r="BUT30" s="43"/>
      <c r="BUU30" s="43"/>
      <c r="BUV30" s="43"/>
      <c r="BUW30" s="43"/>
      <c r="BUX30" s="43"/>
      <c r="BUY30" s="43"/>
      <c r="BUZ30" s="43"/>
      <c r="BVA30" s="43"/>
      <c r="BVB30" s="43"/>
      <c r="BVC30" s="43"/>
      <c r="BVD30" s="43"/>
      <c r="BVE30" s="43"/>
      <c r="BVF30" s="43"/>
      <c r="BVG30" s="43"/>
      <c r="BVH30" s="43"/>
      <c r="BVI30" s="43"/>
      <c r="BVJ30" s="43"/>
      <c r="BVK30" s="43"/>
      <c r="BVL30" s="43"/>
      <c r="BVM30" s="43"/>
      <c r="BVN30" s="43"/>
      <c r="BVO30" s="43"/>
      <c r="BVP30" s="43"/>
      <c r="BVQ30" s="43"/>
      <c r="BVR30" s="43"/>
      <c r="BVS30" s="43"/>
      <c r="BVT30" s="43"/>
      <c r="BVU30" s="43"/>
      <c r="BVV30" s="43"/>
      <c r="BVW30" s="43"/>
      <c r="BVX30" s="43"/>
      <c r="BVY30" s="43"/>
      <c r="BVZ30" s="43"/>
      <c r="BWA30" s="43"/>
      <c r="BWB30" s="43"/>
      <c r="BWC30" s="43"/>
      <c r="BWD30" s="43"/>
      <c r="BWE30" s="43"/>
      <c r="BWF30" s="43"/>
      <c r="BWG30" s="43"/>
      <c r="BWH30" s="43"/>
      <c r="BWI30" s="43"/>
      <c r="BWJ30" s="43"/>
      <c r="BWK30" s="43"/>
      <c r="BWL30" s="43"/>
      <c r="BWM30" s="43"/>
      <c r="BWN30" s="43"/>
      <c r="BWO30" s="43"/>
      <c r="BWP30" s="43"/>
      <c r="BWQ30" s="43"/>
      <c r="BWR30" s="43"/>
      <c r="BWS30" s="43"/>
      <c r="BWT30" s="43"/>
      <c r="BWU30" s="43"/>
      <c r="BWV30" s="43"/>
      <c r="BWW30" s="43"/>
      <c r="BWX30" s="43"/>
      <c r="BWY30" s="43"/>
      <c r="BWZ30" s="43"/>
      <c r="BXA30" s="43"/>
      <c r="BXB30" s="43"/>
      <c r="BXC30" s="43"/>
      <c r="BXD30" s="43"/>
      <c r="BXE30" s="43"/>
      <c r="BXF30" s="43"/>
      <c r="BXG30" s="43"/>
      <c r="BXH30" s="43"/>
      <c r="BXI30" s="43"/>
      <c r="BXJ30" s="43"/>
      <c r="BXK30" s="43"/>
      <c r="BXL30" s="43"/>
      <c r="BXM30" s="43"/>
      <c r="BXN30" s="43"/>
      <c r="BXO30" s="43"/>
      <c r="BXP30" s="43"/>
      <c r="BXQ30" s="43"/>
      <c r="BXR30" s="43"/>
      <c r="BXS30" s="43"/>
      <c r="BXT30" s="43"/>
      <c r="BXU30" s="43"/>
      <c r="BXV30" s="43"/>
      <c r="BXW30" s="43"/>
      <c r="BXX30" s="43"/>
      <c r="BXY30" s="43"/>
      <c r="BXZ30" s="43"/>
      <c r="BYA30" s="43"/>
      <c r="BYB30" s="43"/>
      <c r="BYC30" s="43"/>
      <c r="BYD30" s="43"/>
      <c r="BYE30" s="43"/>
      <c r="BYF30" s="43"/>
      <c r="BYG30" s="43"/>
      <c r="BYH30" s="43"/>
      <c r="BYI30" s="43"/>
      <c r="BYJ30" s="43"/>
      <c r="BYK30" s="43"/>
      <c r="BYL30" s="43"/>
      <c r="BYM30" s="43"/>
      <c r="BYN30" s="43"/>
      <c r="BYO30" s="43"/>
      <c r="BYP30" s="43"/>
      <c r="BYQ30" s="43"/>
      <c r="BYR30" s="43"/>
      <c r="BYS30" s="43"/>
      <c r="BYT30" s="43"/>
      <c r="BYU30" s="43"/>
      <c r="BYV30" s="43"/>
      <c r="BYW30" s="43"/>
      <c r="BYX30" s="43"/>
      <c r="BYY30" s="43"/>
      <c r="BYZ30" s="43"/>
      <c r="BZA30" s="43"/>
      <c r="BZB30" s="43"/>
      <c r="BZC30" s="43"/>
      <c r="BZD30" s="43"/>
      <c r="BZE30" s="43"/>
      <c r="BZF30" s="43"/>
      <c r="BZG30" s="43"/>
      <c r="BZH30" s="43"/>
      <c r="BZI30" s="43"/>
      <c r="BZJ30" s="43"/>
      <c r="BZK30" s="43"/>
      <c r="BZL30" s="43"/>
      <c r="BZM30" s="43"/>
      <c r="BZN30" s="43"/>
      <c r="BZO30" s="43"/>
      <c r="BZP30" s="43"/>
      <c r="BZQ30" s="43"/>
      <c r="BZR30" s="43"/>
      <c r="BZS30" s="43"/>
      <c r="BZT30" s="43"/>
      <c r="BZU30" s="43"/>
      <c r="BZV30" s="43"/>
      <c r="BZW30" s="43"/>
      <c r="BZX30" s="43"/>
      <c r="BZY30" s="43"/>
      <c r="BZZ30" s="43"/>
      <c r="CAA30" s="43"/>
      <c r="CAB30" s="43"/>
      <c r="CAC30" s="43"/>
      <c r="CAD30" s="43"/>
      <c r="CAE30" s="43"/>
      <c r="CAF30" s="43"/>
      <c r="CAG30" s="43"/>
      <c r="CAH30" s="43"/>
      <c r="CAI30" s="43"/>
      <c r="CAJ30" s="43"/>
      <c r="CAK30" s="43"/>
      <c r="CAL30" s="43"/>
      <c r="CAM30" s="43"/>
      <c r="CAN30" s="43"/>
      <c r="CAO30" s="43"/>
      <c r="CAP30" s="43"/>
      <c r="CAQ30" s="43"/>
      <c r="CAR30" s="43"/>
      <c r="CAS30" s="43"/>
      <c r="CAT30" s="43"/>
      <c r="CAU30" s="43"/>
      <c r="CAV30" s="43"/>
      <c r="CAW30" s="43"/>
      <c r="CAX30" s="43"/>
      <c r="CAY30" s="43"/>
      <c r="CAZ30" s="43"/>
      <c r="CBA30" s="43"/>
      <c r="CBB30" s="43"/>
      <c r="CBC30" s="43"/>
      <c r="CBD30" s="43"/>
      <c r="CBE30" s="43"/>
      <c r="CBF30" s="43"/>
      <c r="CBG30" s="43"/>
      <c r="CBH30" s="43"/>
      <c r="CBI30" s="43"/>
      <c r="CBJ30" s="43"/>
      <c r="CBK30" s="43"/>
      <c r="CBL30" s="43"/>
      <c r="CBM30" s="43"/>
      <c r="CBN30" s="43"/>
      <c r="CBO30" s="43"/>
      <c r="CBP30" s="43"/>
      <c r="CBQ30" s="43"/>
      <c r="CBR30" s="43"/>
      <c r="CBS30" s="43"/>
      <c r="CBT30" s="43"/>
      <c r="CBU30" s="43"/>
      <c r="CBV30" s="43"/>
      <c r="CBW30" s="43"/>
      <c r="CBX30" s="43"/>
      <c r="CBY30" s="43"/>
      <c r="CBZ30" s="43"/>
      <c r="CCA30" s="43"/>
      <c r="CCB30" s="43"/>
      <c r="CCC30" s="43"/>
      <c r="CCD30" s="43"/>
      <c r="CCE30" s="43"/>
      <c r="CCF30" s="43"/>
      <c r="CCG30" s="43"/>
      <c r="CCH30" s="43"/>
      <c r="CCI30" s="43"/>
      <c r="CCJ30" s="43"/>
      <c r="CCK30" s="43"/>
      <c r="CCL30" s="43"/>
      <c r="CCM30" s="43"/>
      <c r="CCN30" s="43"/>
      <c r="CCO30" s="43"/>
      <c r="CCP30" s="43"/>
      <c r="CCQ30" s="43"/>
      <c r="CCR30" s="43"/>
      <c r="CCS30" s="43"/>
      <c r="CCT30" s="43"/>
      <c r="CCU30" s="43"/>
      <c r="CCV30" s="43"/>
      <c r="CCW30" s="43"/>
      <c r="CCX30" s="43"/>
      <c r="CCY30" s="43"/>
      <c r="CCZ30" s="43"/>
      <c r="CDA30" s="43"/>
      <c r="CDB30" s="43"/>
      <c r="CDC30" s="43"/>
      <c r="CDD30" s="43"/>
      <c r="CDE30" s="43"/>
      <c r="CDF30" s="43"/>
      <c r="CDG30" s="43"/>
      <c r="CDH30" s="43"/>
      <c r="CDI30" s="43"/>
      <c r="CDJ30" s="43"/>
      <c r="CDK30" s="43"/>
      <c r="CDL30" s="43"/>
      <c r="CDM30" s="43"/>
      <c r="CDN30" s="43"/>
      <c r="CDO30" s="43"/>
      <c r="CDP30" s="43"/>
      <c r="CDQ30" s="43"/>
      <c r="CDR30" s="43"/>
      <c r="CDS30" s="43"/>
      <c r="CDT30" s="43"/>
      <c r="CDU30" s="43"/>
      <c r="CDV30" s="43"/>
      <c r="CDW30" s="43"/>
      <c r="CDX30" s="43"/>
      <c r="CDY30" s="43"/>
      <c r="CDZ30" s="43"/>
      <c r="CEA30" s="43"/>
      <c r="CEB30" s="43"/>
      <c r="CEC30" s="43"/>
      <c r="CED30" s="43"/>
      <c r="CEE30" s="43"/>
      <c r="CEF30" s="43"/>
      <c r="CEG30" s="43"/>
      <c r="CEH30" s="43"/>
      <c r="CEI30" s="43"/>
      <c r="CEJ30" s="43"/>
      <c r="CEK30" s="43"/>
      <c r="CEL30" s="43"/>
      <c r="CEM30" s="43"/>
      <c r="CEN30" s="43"/>
      <c r="CEO30" s="43"/>
      <c r="CEP30" s="43"/>
      <c r="CEQ30" s="43"/>
      <c r="CER30" s="43"/>
      <c r="CES30" s="43"/>
      <c r="CET30" s="43"/>
      <c r="CEU30" s="43"/>
      <c r="CEV30" s="43"/>
      <c r="CEW30" s="43"/>
      <c r="CEX30" s="43"/>
      <c r="CEY30" s="43"/>
      <c r="CEZ30" s="43"/>
      <c r="CFA30" s="43"/>
      <c r="CFB30" s="43"/>
      <c r="CFC30" s="43"/>
      <c r="CFD30" s="43"/>
      <c r="CFE30" s="43"/>
      <c r="CFF30" s="43"/>
      <c r="CFG30" s="43"/>
      <c r="CFH30" s="43"/>
      <c r="CFI30" s="43"/>
      <c r="CFJ30" s="43"/>
      <c r="CFK30" s="43"/>
      <c r="CFL30" s="43"/>
      <c r="CFM30" s="43"/>
      <c r="CFN30" s="43"/>
      <c r="CFO30" s="43"/>
      <c r="CFP30" s="43"/>
      <c r="CFQ30" s="43"/>
      <c r="CFR30" s="43"/>
      <c r="CFS30" s="43"/>
      <c r="CFT30" s="43"/>
      <c r="CFU30" s="43"/>
      <c r="CFV30" s="43"/>
      <c r="CFW30" s="43"/>
      <c r="CFX30" s="43"/>
      <c r="CFY30" s="43"/>
      <c r="CFZ30" s="43"/>
      <c r="CGA30" s="43"/>
      <c r="CGB30" s="43"/>
      <c r="CGC30" s="43"/>
      <c r="CGD30" s="43"/>
      <c r="CGE30" s="43"/>
      <c r="CGF30" s="43"/>
      <c r="CGG30" s="43"/>
      <c r="CGH30" s="43"/>
      <c r="CGI30" s="43"/>
      <c r="CGJ30" s="43"/>
      <c r="CGK30" s="43"/>
      <c r="CGL30" s="43"/>
      <c r="CGM30" s="43"/>
      <c r="CGN30" s="43"/>
      <c r="CGO30" s="43"/>
      <c r="CGP30" s="43"/>
      <c r="CGQ30" s="43"/>
      <c r="CGR30" s="43"/>
      <c r="CGS30" s="43"/>
      <c r="CGT30" s="43"/>
      <c r="CGU30" s="43"/>
      <c r="CGV30" s="43"/>
      <c r="CGW30" s="43"/>
      <c r="CGX30" s="43"/>
      <c r="CGY30" s="43"/>
      <c r="CGZ30" s="43"/>
      <c r="CHA30" s="43"/>
      <c r="CHB30" s="43"/>
      <c r="CHC30" s="43"/>
      <c r="CHD30" s="43"/>
      <c r="CHE30" s="43"/>
      <c r="CHF30" s="43"/>
      <c r="CHG30" s="43"/>
      <c r="CHH30" s="43"/>
      <c r="CHI30" s="43"/>
      <c r="CHJ30" s="43"/>
      <c r="CHK30" s="43"/>
      <c r="CHL30" s="43"/>
      <c r="CHM30" s="43"/>
      <c r="CHN30" s="43"/>
      <c r="CHO30" s="43"/>
      <c r="CHP30" s="43"/>
      <c r="CHQ30" s="43"/>
      <c r="CHR30" s="43"/>
      <c r="CHS30" s="43"/>
      <c r="CHT30" s="43"/>
      <c r="CHU30" s="43"/>
      <c r="CHV30" s="43"/>
      <c r="CHW30" s="43"/>
      <c r="CHX30" s="43"/>
      <c r="CHY30" s="43"/>
      <c r="CHZ30" s="43"/>
      <c r="CIA30" s="43"/>
      <c r="CIB30" s="43"/>
      <c r="CIC30" s="43"/>
      <c r="CID30" s="43"/>
      <c r="CIE30" s="43"/>
      <c r="CIF30" s="43"/>
      <c r="CIG30" s="43"/>
      <c r="CIH30" s="43"/>
      <c r="CII30" s="43"/>
      <c r="CIJ30" s="43"/>
      <c r="CIK30" s="43"/>
      <c r="CIL30" s="43"/>
      <c r="CIM30" s="43"/>
      <c r="CIN30" s="43"/>
      <c r="CIO30" s="43"/>
      <c r="CIP30" s="43"/>
      <c r="CIQ30" s="43"/>
      <c r="CIR30" s="43"/>
      <c r="CIS30" s="43"/>
      <c r="CIT30" s="43"/>
      <c r="CIU30" s="43"/>
      <c r="CIV30" s="43"/>
      <c r="CIW30" s="43"/>
      <c r="CIX30" s="43"/>
      <c r="CIY30" s="43"/>
      <c r="CIZ30" s="43"/>
      <c r="CJA30" s="43"/>
      <c r="CJB30" s="43"/>
      <c r="CJC30" s="43"/>
      <c r="CJD30" s="43"/>
      <c r="CJE30" s="43"/>
      <c r="CJF30" s="43"/>
      <c r="CJG30" s="43"/>
      <c r="CJH30" s="43"/>
      <c r="CJI30" s="43"/>
      <c r="CJJ30" s="43"/>
      <c r="CJK30" s="43"/>
      <c r="CJL30" s="43"/>
      <c r="CJM30" s="43"/>
      <c r="CJN30" s="43"/>
      <c r="CJO30" s="43"/>
      <c r="CJP30" s="43"/>
      <c r="CJQ30" s="43"/>
      <c r="CJR30" s="43"/>
      <c r="CJS30" s="43"/>
      <c r="CJT30" s="43"/>
      <c r="CJU30" s="43"/>
      <c r="CJV30" s="43"/>
      <c r="CJW30" s="43"/>
      <c r="CJX30" s="43"/>
      <c r="CJY30" s="43"/>
      <c r="CJZ30" s="43"/>
      <c r="CKA30" s="43"/>
      <c r="CKB30" s="43"/>
      <c r="CKC30" s="43"/>
      <c r="CKD30" s="43"/>
      <c r="CKE30" s="43"/>
      <c r="CKF30" s="43"/>
      <c r="CKG30" s="43"/>
      <c r="CKH30" s="43"/>
      <c r="CKI30" s="43"/>
      <c r="CKJ30" s="43"/>
      <c r="CKK30" s="43"/>
      <c r="CKL30" s="43"/>
      <c r="CKM30" s="43"/>
      <c r="CKN30" s="43"/>
      <c r="CKO30" s="43"/>
      <c r="CKP30" s="43"/>
      <c r="CKQ30" s="43"/>
      <c r="CKR30" s="43"/>
      <c r="CKS30" s="43"/>
      <c r="CKT30" s="43"/>
      <c r="CKU30" s="43"/>
      <c r="CKV30" s="43"/>
      <c r="CKW30" s="43"/>
      <c r="CKX30" s="43"/>
      <c r="CKY30" s="43"/>
      <c r="CKZ30" s="43"/>
      <c r="CLA30" s="43"/>
      <c r="CLB30" s="43"/>
      <c r="CLC30" s="43"/>
      <c r="CLD30" s="43"/>
      <c r="CLE30" s="43"/>
      <c r="CLF30" s="43"/>
      <c r="CLG30" s="43"/>
      <c r="CLH30" s="43"/>
      <c r="CLI30" s="43"/>
      <c r="CLJ30" s="43"/>
      <c r="CLK30" s="43"/>
      <c r="CLL30" s="43"/>
      <c r="CLM30" s="43"/>
      <c r="CLN30" s="43"/>
      <c r="CLO30" s="43"/>
      <c r="CLP30" s="43"/>
      <c r="CLQ30" s="43"/>
      <c r="CLR30" s="43"/>
      <c r="CLS30" s="43"/>
      <c r="CLT30" s="43"/>
      <c r="CLU30" s="43"/>
      <c r="CLV30" s="43"/>
      <c r="CLW30" s="43"/>
      <c r="CLX30" s="43"/>
      <c r="CLY30" s="43"/>
      <c r="CLZ30" s="43"/>
      <c r="CMA30" s="43"/>
      <c r="CMB30" s="43"/>
      <c r="CMC30" s="43"/>
      <c r="CMD30" s="43"/>
      <c r="CME30" s="43"/>
      <c r="CMF30" s="43"/>
      <c r="CMG30" s="43"/>
      <c r="CMH30" s="43"/>
      <c r="CMI30" s="43"/>
      <c r="CMJ30" s="43"/>
      <c r="CMK30" s="43"/>
      <c r="CML30" s="43"/>
      <c r="CMM30" s="43"/>
      <c r="CMN30" s="43"/>
      <c r="CMO30" s="43"/>
      <c r="CMP30" s="43"/>
      <c r="CMQ30" s="43"/>
      <c r="CMR30" s="43"/>
      <c r="CMS30" s="43"/>
      <c r="CMT30" s="43"/>
      <c r="CMU30" s="43"/>
      <c r="CMV30" s="43"/>
      <c r="CMW30" s="43"/>
      <c r="CMX30" s="43"/>
      <c r="CMY30" s="43"/>
      <c r="CMZ30" s="43"/>
      <c r="CNA30" s="43"/>
      <c r="CNB30" s="43"/>
      <c r="CNC30" s="43"/>
      <c r="CND30" s="43"/>
      <c r="CNE30" s="43"/>
      <c r="CNF30" s="43"/>
      <c r="CNG30" s="43"/>
      <c r="CNH30" s="43"/>
      <c r="CNI30" s="43"/>
      <c r="CNJ30" s="43"/>
      <c r="CNK30" s="43"/>
      <c r="CNL30" s="43"/>
      <c r="CNM30" s="43"/>
      <c r="CNN30" s="43"/>
      <c r="CNO30" s="43"/>
      <c r="CNP30" s="43"/>
      <c r="CNQ30" s="43"/>
      <c r="CNR30" s="43"/>
      <c r="CNS30" s="43"/>
      <c r="CNT30" s="43"/>
      <c r="CNU30" s="43"/>
      <c r="CNV30" s="43"/>
      <c r="CNW30" s="43"/>
      <c r="CNX30" s="43"/>
      <c r="CNY30" s="43"/>
      <c r="CNZ30" s="43"/>
      <c r="COA30" s="43"/>
      <c r="COB30" s="43"/>
      <c r="COC30" s="43"/>
      <c r="COD30" s="43"/>
      <c r="COE30" s="43"/>
      <c r="COF30" s="43"/>
      <c r="COG30" s="43"/>
      <c r="COH30" s="43"/>
      <c r="COI30" s="43"/>
      <c r="COJ30" s="43"/>
      <c r="COK30" s="43"/>
      <c r="COL30" s="43"/>
      <c r="COM30" s="43"/>
      <c r="CON30" s="43"/>
      <c r="COO30" s="43"/>
      <c r="COP30" s="43"/>
      <c r="COQ30" s="43"/>
      <c r="COR30" s="43"/>
      <c r="COS30" s="43"/>
      <c r="COT30" s="43"/>
      <c r="COU30" s="43"/>
      <c r="COV30" s="43"/>
      <c r="COW30" s="43"/>
      <c r="COX30" s="43"/>
      <c r="COY30" s="43"/>
      <c r="COZ30" s="43"/>
      <c r="CPA30" s="43"/>
      <c r="CPB30" s="43"/>
      <c r="CPC30" s="43"/>
      <c r="CPD30" s="43"/>
      <c r="CPE30" s="43"/>
      <c r="CPF30" s="43"/>
      <c r="CPG30" s="43"/>
      <c r="CPH30" s="43"/>
      <c r="CPI30" s="43"/>
      <c r="CPJ30" s="43"/>
      <c r="CPK30" s="43"/>
      <c r="CPL30" s="43"/>
      <c r="CPM30" s="43"/>
      <c r="CPN30" s="43"/>
      <c r="CPO30" s="43"/>
      <c r="CPP30" s="43"/>
      <c r="CPQ30" s="43"/>
      <c r="CPR30" s="43"/>
      <c r="CPS30" s="43"/>
      <c r="CPT30" s="43"/>
      <c r="CPU30" s="43"/>
      <c r="CPV30" s="43"/>
      <c r="CPW30" s="43"/>
      <c r="CPX30" s="43"/>
      <c r="CPY30" s="43"/>
      <c r="CPZ30" s="43"/>
      <c r="CQA30" s="43"/>
      <c r="CQB30" s="43"/>
      <c r="CQC30" s="43"/>
      <c r="CQD30" s="43"/>
      <c r="CQE30" s="43"/>
      <c r="CQF30" s="43"/>
      <c r="CQG30" s="43"/>
      <c r="CQH30" s="43"/>
      <c r="CQI30" s="43"/>
      <c r="CQJ30" s="43"/>
      <c r="CQK30" s="43"/>
      <c r="CQL30" s="43"/>
      <c r="CQM30" s="43"/>
      <c r="CQN30" s="43"/>
      <c r="CQO30" s="43"/>
      <c r="CQP30" s="43"/>
      <c r="CQQ30" s="43"/>
      <c r="CQR30" s="43"/>
      <c r="CQS30" s="43"/>
      <c r="CQT30" s="43"/>
      <c r="CQU30" s="43"/>
      <c r="CQV30" s="43"/>
      <c r="CQW30" s="43"/>
      <c r="CQX30" s="43"/>
      <c r="CQY30" s="43"/>
      <c r="CQZ30" s="43"/>
      <c r="CRA30" s="43"/>
      <c r="CRB30" s="43"/>
      <c r="CRC30" s="43"/>
      <c r="CRD30" s="43"/>
      <c r="CRE30" s="43"/>
      <c r="CRF30" s="43"/>
      <c r="CRG30" s="43"/>
      <c r="CRH30" s="43"/>
      <c r="CRI30" s="43"/>
      <c r="CRJ30" s="43"/>
      <c r="CRK30" s="43"/>
      <c r="CRL30" s="43"/>
      <c r="CRM30" s="43"/>
      <c r="CRN30" s="43"/>
      <c r="CRO30" s="43"/>
      <c r="CRP30" s="43"/>
      <c r="CRQ30" s="43"/>
      <c r="CRR30" s="43"/>
      <c r="CRS30" s="43"/>
      <c r="CRT30" s="43"/>
      <c r="CRU30" s="43"/>
      <c r="CRV30" s="43"/>
      <c r="CRW30" s="43"/>
      <c r="CRX30" s="43"/>
      <c r="CRY30" s="43"/>
      <c r="CRZ30" s="43"/>
      <c r="CSA30" s="43"/>
      <c r="CSB30" s="43"/>
      <c r="CSC30" s="43"/>
      <c r="CSD30" s="43"/>
      <c r="CSE30" s="43"/>
      <c r="CSF30" s="43"/>
      <c r="CSG30" s="43"/>
      <c r="CSH30" s="43"/>
      <c r="CSI30" s="43"/>
      <c r="CSJ30" s="43"/>
      <c r="CSK30" s="43"/>
      <c r="CSL30" s="43"/>
      <c r="CSM30" s="43"/>
      <c r="CSN30" s="43"/>
      <c r="CSO30" s="43"/>
      <c r="CSP30" s="43"/>
      <c r="CSQ30" s="43"/>
      <c r="CSR30" s="43"/>
      <c r="CSS30" s="43"/>
      <c r="CST30" s="43"/>
      <c r="CSU30" s="43"/>
      <c r="CSV30" s="43"/>
      <c r="CSW30" s="43"/>
      <c r="CSX30" s="43"/>
      <c r="CSY30" s="43"/>
      <c r="CSZ30" s="43"/>
      <c r="CTA30" s="43"/>
      <c r="CTB30" s="43"/>
      <c r="CTC30" s="43"/>
      <c r="CTD30" s="43"/>
      <c r="CTE30" s="43"/>
      <c r="CTF30" s="43"/>
      <c r="CTG30" s="43"/>
      <c r="CTH30" s="43"/>
      <c r="CTI30" s="43"/>
      <c r="CTJ30" s="43"/>
      <c r="CTK30" s="43"/>
      <c r="CTL30" s="43"/>
      <c r="CTM30" s="43"/>
      <c r="CTN30" s="43"/>
      <c r="CTO30" s="43"/>
      <c r="CTP30" s="43"/>
      <c r="CTQ30" s="43"/>
      <c r="CTR30" s="43"/>
      <c r="CTS30" s="43"/>
      <c r="CTT30" s="43"/>
      <c r="CTU30" s="43"/>
      <c r="CTV30" s="43"/>
      <c r="CTW30" s="43"/>
      <c r="CTX30" s="43"/>
      <c r="CTY30" s="43"/>
      <c r="CTZ30" s="43"/>
      <c r="CUA30" s="43"/>
      <c r="CUB30" s="43"/>
      <c r="CUC30" s="43"/>
      <c r="CUD30" s="43"/>
      <c r="CUE30" s="43"/>
      <c r="CUF30" s="43"/>
      <c r="CUG30" s="43"/>
      <c r="CUH30" s="43"/>
      <c r="CUI30" s="43"/>
      <c r="CUJ30" s="43"/>
      <c r="CUK30" s="43"/>
      <c r="CUL30" s="43"/>
      <c r="CUM30" s="43"/>
      <c r="CUN30" s="43"/>
      <c r="CUO30" s="43"/>
      <c r="CUP30" s="43"/>
      <c r="CUQ30" s="43"/>
      <c r="CUR30" s="43"/>
      <c r="CUS30" s="43"/>
      <c r="CUT30" s="43"/>
      <c r="CUU30" s="43"/>
      <c r="CUV30" s="43"/>
      <c r="CUW30" s="43"/>
      <c r="CUX30" s="43"/>
      <c r="CUY30" s="43"/>
      <c r="CUZ30" s="43"/>
      <c r="CVA30" s="43"/>
      <c r="CVB30" s="43"/>
      <c r="CVC30" s="43"/>
      <c r="CVD30" s="43"/>
      <c r="CVE30" s="43"/>
      <c r="CVF30" s="43"/>
      <c r="CVG30" s="43"/>
      <c r="CVH30" s="43"/>
      <c r="CVI30" s="43"/>
      <c r="CVJ30" s="43"/>
      <c r="CVK30" s="43"/>
      <c r="CVL30" s="43"/>
      <c r="CVM30" s="43"/>
      <c r="CVN30" s="43"/>
      <c r="CVO30" s="43"/>
      <c r="CVP30" s="43"/>
      <c r="CVQ30" s="43"/>
      <c r="CVR30" s="43"/>
      <c r="CVS30" s="43"/>
      <c r="CVT30" s="43"/>
      <c r="CVU30" s="43"/>
      <c r="CVV30" s="43"/>
      <c r="CVW30" s="43"/>
      <c r="CVX30" s="43"/>
      <c r="CVY30" s="43"/>
      <c r="CVZ30" s="43"/>
      <c r="CWA30" s="43"/>
      <c r="CWB30" s="43"/>
      <c r="CWC30" s="43"/>
      <c r="CWD30" s="43"/>
      <c r="CWE30" s="43"/>
      <c r="CWF30" s="43"/>
      <c r="CWG30" s="43"/>
      <c r="CWH30" s="43"/>
      <c r="CWI30" s="43"/>
      <c r="CWJ30" s="43"/>
      <c r="CWK30" s="43"/>
      <c r="CWL30" s="43"/>
      <c r="CWM30" s="43"/>
      <c r="CWN30" s="43"/>
      <c r="CWO30" s="43"/>
      <c r="CWP30" s="43"/>
      <c r="CWQ30" s="43"/>
      <c r="CWR30" s="43"/>
      <c r="CWS30" s="43"/>
      <c r="CWT30" s="43"/>
      <c r="CWU30" s="43"/>
      <c r="CWV30" s="43"/>
      <c r="CWW30" s="43"/>
      <c r="CWX30" s="43"/>
      <c r="CWY30" s="43"/>
      <c r="CWZ30" s="43"/>
      <c r="CXA30" s="43"/>
      <c r="CXB30" s="43"/>
      <c r="CXC30" s="43"/>
      <c r="CXD30" s="43"/>
      <c r="CXE30" s="43"/>
      <c r="CXF30" s="43"/>
      <c r="CXG30" s="43"/>
      <c r="CXH30" s="43"/>
      <c r="CXI30" s="43"/>
      <c r="CXJ30" s="43"/>
      <c r="CXK30" s="43"/>
      <c r="CXL30" s="43"/>
      <c r="CXM30" s="43"/>
      <c r="CXN30" s="43"/>
      <c r="CXO30" s="43"/>
      <c r="CXP30" s="43"/>
      <c r="CXQ30" s="43"/>
      <c r="CXR30" s="43"/>
      <c r="CXS30" s="43"/>
      <c r="CXT30" s="43"/>
      <c r="CXU30" s="43"/>
      <c r="CXV30" s="43"/>
      <c r="CXW30" s="43"/>
      <c r="CXX30" s="43"/>
      <c r="CXY30" s="43"/>
      <c r="CXZ30" s="43"/>
      <c r="CYA30" s="43"/>
      <c r="CYB30" s="43"/>
      <c r="CYC30" s="43"/>
      <c r="CYD30" s="43"/>
      <c r="CYE30" s="43"/>
      <c r="CYF30" s="43"/>
      <c r="CYG30" s="43"/>
      <c r="CYH30" s="43"/>
      <c r="CYI30" s="43"/>
      <c r="CYJ30" s="43"/>
      <c r="CYK30" s="43"/>
      <c r="CYL30" s="43"/>
      <c r="CYM30" s="43"/>
      <c r="CYN30" s="43"/>
      <c r="CYO30" s="43"/>
      <c r="CYP30" s="43"/>
      <c r="CYQ30" s="43"/>
      <c r="CYR30" s="43"/>
      <c r="CYS30" s="43"/>
      <c r="CYT30" s="43"/>
      <c r="CYU30" s="43"/>
      <c r="CYV30" s="43"/>
      <c r="CYW30" s="43"/>
      <c r="CYX30" s="43"/>
      <c r="CYY30" s="43"/>
      <c r="CYZ30" s="43"/>
      <c r="CZA30" s="43"/>
      <c r="CZB30" s="43"/>
      <c r="CZC30" s="43"/>
      <c r="CZD30" s="43"/>
      <c r="CZE30" s="43"/>
      <c r="CZF30" s="43"/>
      <c r="CZG30" s="43"/>
      <c r="CZH30" s="43"/>
      <c r="CZI30" s="43"/>
      <c r="CZJ30" s="43"/>
      <c r="CZK30" s="43"/>
      <c r="CZL30" s="43"/>
      <c r="CZM30" s="43"/>
      <c r="CZN30" s="43"/>
      <c r="CZO30" s="43"/>
      <c r="CZP30" s="43"/>
      <c r="CZQ30" s="43"/>
      <c r="CZR30" s="43"/>
      <c r="CZS30" s="43"/>
      <c r="CZT30" s="43"/>
      <c r="CZU30" s="43"/>
      <c r="CZV30" s="43"/>
      <c r="CZW30" s="43"/>
      <c r="CZX30" s="43"/>
      <c r="CZY30" s="43"/>
      <c r="CZZ30" s="43"/>
      <c r="DAA30" s="43"/>
      <c r="DAB30" s="43"/>
      <c r="DAC30" s="43"/>
      <c r="DAD30" s="43"/>
      <c r="DAE30" s="43"/>
      <c r="DAF30" s="43"/>
      <c r="DAG30" s="43"/>
      <c r="DAH30" s="43"/>
      <c r="DAI30" s="43"/>
      <c r="DAJ30" s="43"/>
      <c r="DAK30" s="43"/>
      <c r="DAL30" s="43"/>
      <c r="DAM30" s="43"/>
      <c r="DAN30" s="43"/>
      <c r="DAO30" s="43"/>
      <c r="DAP30" s="43"/>
      <c r="DAQ30" s="43"/>
      <c r="DAR30" s="43"/>
      <c r="DAS30" s="43"/>
      <c r="DAT30" s="43"/>
      <c r="DAU30" s="43"/>
      <c r="DAV30" s="43"/>
      <c r="DAW30" s="43"/>
      <c r="DAX30" s="43"/>
      <c r="DAY30" s="43"/>
      <c r="DAZ30" s="43"/>
      <c r="DBA30" s="43"/>
      <c r="DBB30" s="43"/>
      <c r="DBC30" s="43"/>
      <c r="DBD30" s="43"/>
      <c r="DBE30" s="43"/>
      <c r="DBF30" s="43"/>
      <c r="DBG30" s="43"/>
      <c r="DBH30" s="43"/>
      <c r="DBI30" s="43"/>
      <c r="DBJ30" s="43"/>
      <c r="DBK30" s="43"/>
      <c r="DBL30" s="43"/>
      <c r="DBM30" s="43"/>
      <c r="DBN30" s="43"/>
      <c r="DBO30" s="43"/>
      <c r="DBP30" s="43"/>
      <c r="DBQ30" s="43"/>
      <c r="DBR30" s="43"/>
      <c r="DBS30" s="43"/>
      <c r="DBT30" s="43"/>
      <c r="DBU30" s="43"/>
      <c r="DBV30" s="43"/>
      <c r="DBW30" s="43"/>
      <c r="DBX30" s="43"/>
      <c r="DBY30" s="43"/>
      <c r="DBZ30" s="43"/>
      <c r="DCA30" s="43"/>
      <c r="DCB30" s="43"/>
      <c r="DCC30" s="43"/>
      <c r="DCD30" s="43"/>
      <c r="DCE30" s="43"/>
      <c r="DCF30" s="43"/>
      <c r="DCG30" s="43"/>
      <c r="DCH30" s="43"/>
      <c r="DCI30" s="43"/>
      <c r="DCJ30" s="43"/>
      <c r="DCK30" s="43"/>
      <c r="DCL30" s="43"/>
      <c r="DCM30" s="43"/>
      <c r="DCN30" s="43"/>
      <c r="DCO30" s="43"/>
      <c r="DCP30" s="43"/>
      <c r="DCQ30" s="43"/>
      <c r="DCR30" s="43"/>
      <c r="DCS30" s="43"/>
      <c r="DCT30" s="43"/>
      <c r="DCU30" s="43"/>
      <c r="DCV30" s="43"/>
      <c r="DCW30" s="43"/>
      <c r="DCX30" s="43"/>
      <c r="DCY30" s="43"/>
      <c r="DCZ30" s="43"/>
      <c r="DDA30" s="43"/>
      <c r="DDB30" s="43"/>
      <c r="DDC30" s="43"/>
      <c r="DDD30" s="43"/>
      <c r="DDE30" s="43"/>
      <c r="DDF30" s="43"/>
      <c r="DDG30" s="43"/>
      <c r="DDH30" s="43"/>
      <c r="DDI30" s="43"/>
      <c r="DDJ30" s="43"/>
      <c r="DDK30" s="43"/>
      <c r="DDL30" s="43"/>
      <c r="DDM30" s="43"/>
      <c r="DDN30" s="43"/>
      <c r="DDO30" s="43"/>
      <c r="DDP30" s="43"/>
      <c r="DDQ30" s="43"/>
      <c r="DDR30" s="43"/>
      <c r="DDS30" s="43"/>
      <c r="DDT30" s="43"/>
      <c r="DDU30" s="43"/>
      <c r="DDV30" s="43"/>
      <c r="DDW30" s="43"/>
      <c r="DDX30" s="43"/>
      <c r="DDY30" s="43"/>
      <c r="DDZ30" s="43"/>
      <c r="DEA30" s="43"/>
      <c r="DEB30" s="43"/>
      <c r="DEC30" s="43"/>
      <c r="DED30" s="43"/>
      <c r="DEE30" s="43"/>
      <c r="DEF30" s="43"/>
      <c r="DEG30" s="43"/>
      <c r="DEH30" s="43"/>
      <c r="DEI30" s="43"/>
      <c r="DEJ30" s="43"/>
      <c r="DEK30" s="43"/>
      <c r="DEL30" s="43"/>
      <c r="DEM30" s="43"/>
      <c r="DEN30" s="43"/>
      <c r="DEO30" s="43"/>
      <c r="DEP30" s="43"/>
      <c r="DEQ30" s="43"/>
      <c r="DER30" s="43"/>
      <c r="DES30" s="43"/>
      <c r="DET30" s="43"/>
      <c r="DEU30" s="43"/>
      <c r="DEV30" s="43"/>
      <c r="DEW30" s="43"/>
      <c r="DEX30" s="43"/>
      <c r="DEY30" s="43"/>
      <c r="DEZ30" s="43"/>
      <c r="DFA30" s="43"/>
      <c r="DFB30" s="43"/>
      <c r="DFC30" s="43"/>
      <c r="DFD30" s="43"/>
      <c r="DFE30" s="43"/>
      <c r="DFF30" s="43"/>
      <c r="DFG30" s="43"/>
      <c r="DFH30" s="43"/>
      <c r="DFI30" s="43"/>
      <c r="DFJ30" s="43"/>
      <c r="DFK30" s="43"/>
      <c r="DFL30" s="43"/>
      <c r="DFM30" s="43"/>
      <c r="DFN30" s="43"/>
      <c r="DFO30" s="43"/>
      <c r="DFP30" s="43"/>
      <c r="DFQ30" s="43"/>
      <c r="DFR30" s="43"/>
      <c r="DFS30" s="43"/>
      <c r="DFT30" s="43"/>
      <c r="DFU30" s="43"/>
      <c r="DFV30" s="43"/>
      <c r="DFW30" s="43"/>
      <c r="DFX30" s="43"/>
      <c r="DFY30" s="43"/>
      <c r="DFZ30" s="43"/>
      <c r="DGA30" s="43"/>
      <c r="DGB30" s="43"/>
      <c r="DGC30" s="43"/>
      <c r="DGD30" s="43"/>
      <c r="DGE30" s="43"/>
      <c r="DGF30" s="43"/>
      <c r="DGG30" s="43"/>
      <c r="DGH30" s="43"/>
      <c r="DGI30" s="43"/>
      <c r="DGJ30" s="43"/>
      <c r="DGK30" s="43"/>
      <c r="DGL30" s="43"/>
      <c r="DGM30" s="43"/>
      <c r="DGN30" s="43"/>
      <c r="DGO30" s="43"/>
      <c r="DGP30" s="43"/>
      <c r="DGQ30" s="43"/>
      <c r="DGR30" s="43"/>
      <c r="DGS30" s="43"/>
      <c r="DGT30" s="43"/>
      <c r="DGU30" s="43"/>
      <c r="DGV30" s="43"/>
      <c r="DGW30" s="43"/>
      <c r="DGX30" s="43"/>
      <c r="DGY30" s="43"/>
      <c r="DGZ30" s="43"/>
      <c r="DHA30" s="43"/>
      <c r="DHB30" s="43"/>
      <c r="DHC30" s="43"/>
      <c r="DHD30" s="43"/>
      <c r="DHE30" s="43"/>
      <c r="DHF30" s="43"/>
      <c r="DHG30" s="43"/>
      <c r="DHH30" s="43"/>
      <c r="DHI30" s="43"/>
      <c r="DHJ30" s="43"/>
      <c r="DHK30" s="43"/>
      <c r="DHL30" s="43"/>
      <c r="DHM30" s="43"/>
      <c r="DHN30" s="43"/>
      <c r="DHO30" s="43"/>
      <c r="DHP30" s="43"/>
      <c r="DHQ30" s="43"/>
      <c r="DHR30" s="43"/>
      <c r="DHS30" s="43"/>
      <c r="DHT30" s="43"/>
      <c r="DHU30" s="43"/>
      <c r="DHV30" s="43"/>
      <c r="DHW30" s="43"/>
      <c r="DHX30" s="43"/>
      <c r="DHY30" s="43"/>
      <c r="DHZ30" s="43"/>
      <c r="DIA30" s="43"/>
      <c r="DIB30" s="43"/>
      <c r="DIC30" s="43"/>
      <c r="DID30" s="43"/>
      <c r="DIE30" s="43"/>
      <c r="DIF30" s="43"/>
      <c r="DIG30" s="43"/>
      <c r="DIH30" s="43"/>
      <c r="DII30" s="43"/>
      <c r="DIJ30" s="43"/>
      <c r="DIK30" s="43"/>
      <c r="DIL30" s="43"/>
      <c r="DIM30" s="43"/>
      <c r="DIN30" s="43"/>
      <c r="DIO30" s="43"/>
      <c r="DIP30" s="43"/>
      <c r="DIQ30" s="43"/>
      <c r="DIR30" s="43"/>
      <c r="DIS30" s="43"/>
      <c r="DIT30" s="43"/>
      <c r="DIU30" s="43"/>
      <c r="DIV30" s="43"/>
      <c r="DIW30" s="43"/>
      <c r="DIX30" s="43"/>
      <c r="DIY30" s="43"/>
      <c r="DIZ30" s="43"/>
      <c r="DJA30" s="43"/>
      <c r="DJB30" s="43"/>
      <c r="DJC30" s="43"/>
      <c r="DJD30" s="43"/>
      <c r="DJE30" s="43"/>
      <c r="DJF30" s="43"/>
      <c r="DJG30" s="43"/>
      <c r="DJH30" s="43"/>
      <c r="DJI30" s="43"/>
      <c r="DJJ30" s="43"/>
      <c r="DJK30" s="43"/>
      <c r="DJL30" s="43"/>
      <c r="DJM30" s="43"/>
      <c r="DJN30" s="43"/>
      <c r="DJO30" s="43"/>
      <c r="DJP30" s="43"/>
      <c r="DJQ30" s="43"/>
      <c r="DJR30" s="43"/>
      <c r="DJS30" s="43"/>
      <c r="DJT30" s="43"/>
      <c r="DJU30" s="43"/>
      <c r="DJV30" s="43"/>
      <c r="DJW30" s="43"/>
      <c r="DJX30" s="43"/>
      <c r="DJY30" s="43"/>
      <c r="DJZ30" s="43"/>
      <c r="DKA30" s="43"/>
      <c r="DKB30" s="43"/>
      <c r="DKC30" s="43"/>
      <c r="DKD30" s="43"/>
      <c r="DKE30" s="43"/>
      <c r="DKF30" s="43"/>
      <c r="DKG30" s="43"/>
      <c r="DKH30" s="43"/>
      <c r="DKI30" s="43"/>
      <c r="DKJ30" s="43"/>
      <c r="DKK30" s="43"/>
      <c r="DKL30" s="43"/>
      <c r="DKM30" s="43"/>
      <c r="DKN30" s="43"/>
      <c r="DKO30" s="43"/>
      <c r="DKP30" s="43"/>
      <c r="DKQ30" s="43"/>
      <c r="DKR30" s="43"/>
      <c r="DKS30" s="43"/>
      <c r="DKT30" s="43"/>
      <c r="DKU30" s="43"/>
      <c r="DKV30" s="43"/>
      <c r="DKW30" s="43"/>
      <c r="DKX30" s="43"/>
      <c r="DKY30" s="43"/>
      <c r="DKZ30" s="43"/>
      <c r="DLA30" s="43"/>
      <c r="DLB30" s="43"/>
      <c r="DLC30" s="43"/>
      <c r="DLD30" s="43"/>
      <c r="DLE30" s="43"/>
      <c r="DLF30" s="43"/>
      <c r="DLG30" s="43"/>
      <c r="DLH30" s="43"/>
      <c r="DLI30" s="43"/>
      <c r="DLJ30" s="43"/>
      <c r="DLK30" s="43"/>
      <c r="DLL30" s="43"/>
      <c r="DLM30" s="43"/>
      <c r="DLN30" s="43"/>
      <c r="DLO30" s="43"/>
      <c r="DLP30" s="43"/>
      <c r="DLQ30" s="43"/>
      <c r="DLR30" s="43"/>
      <c r="DLS30" s="43"/>
      <c r="DLT30" s="43"/>
      <c r="DLU30" s="43"/>
      <c r="DLV30" s="43"/>
      <c r="DLW30" s="43"/>
      <c r="DLX30" s="43"/>
      <c r="DLY30" s="43"/>
      <c r="DLZ30" s="43"/>
      <c r="DMA30" s="43"/>
      <c r="DMB30" s="43"/>
      <c r="DMC30" s="43"/>
      <c r="DMD30" s="43"/>
      <c r="DME30" s="43"/>
      <c r="DMF30" s="43"/>
      <c r="DMG30" s="43"/>
      <c r="DMH30" s="43"/>
      <c r="DMI30" s="43"/>
      <c r="DMJ30" s="43"/>
      <c r="DMK30" s="43"/>
      <c r="DML30" s="43"/>
      <c r="DMM30" s="43"/>
      <c r="DMN30" s="43"/>
      <c r="DMO30" s="43"/>
      <c r="DMP30" s="43"/>
      <c r="DMQ30" s="43"/>
      <c r="DMR30" s="43"/>
      <c r="DMS30" s="43"/>
      <c r="DMT30" s="43"/>
      <c r="DMU30" s="43"/>
      <c r="DMV30" s="43"/>
      <c r="DMW30" s="43"/>
      <c r="DMX30" s="43"/>
      <c r="DMY30" s="43"/>
      <c r="DMZ30" s="43"/>
      <c r="DNA30" s="43"/>
      <c r="DNB30" s="43"/>
      <c r="DNC30" s="43"/>
      <c r="DND30" s="43"/>
      <c r="DNE30" s="43"/>
      <c r="DNF30" s="43"/>
      <c r="DNG30" s="43"/>
      <c r="DNH30" s="43"/>
      <c r="DNI30" s="43"/>
      <c r="DNJ30" s="43"/>
      <c r="DNK30" s="43"/>
      <c r="DNL30" s="43"/>
      <c r="DNM30" s="43"/>
      <c r="DNN30" s="43"/>
      <c r="DNO30" s="43"/>
      <c r="DNP30" s="43"/>
      <c r="DNQ30" s="43"/>
      <c r="DNR30" s="43"/>
      <c r="DNS30" s="43"/>
      <c r="DNT30" s="43"/>
      <c r="DNU30" s="43"/>
      <c r="DNV30" s="43"/>
      <c r="DNW30" s="43"/>
      <c r="DNX30" s="43"/>
      <c r="DNY30" s="43"/>
      <c r="DNZ30" s="43"/>
      <c r="DOA30" s="43"/>
      <c r="DOB30" s="43"/>
      <c r="DOC30" s="43"/>
      <c r="DOD30" s="43"/>
      <c r="DOE30" s="43"/>
      <c r="DOF30" s="43"/>
      <c r="DOG30" s="43"/>
      <c r="DOH30" s="43"/>
      <c r="DOI30" s="43"/>
      <c r="DOJ30" s="43"/>
      <c r="DOK30" s="43"/>
      <c r="DOL30" s="43"/>
      <c r="DOM30" s="43"/>
      <c r="DON30" s="43"/>
      <c r="DOO30" s="43"/>
      <c r="DOP30" s="43"/>
      <c r="DOQ30" s="43"/>
      <c r="DOR30" s="43"/>
      <c r="DOS30" s="43"/>
      <c r="DOT30" s="43"/>
      <c r="DOU30" s="43"/>
      <c r="DOV30" s="43"/>
      <c r="DOW30" s="43"/>
      <c r="DOX30" s="43"/>
      <c r="DOY30" s="43"/>
      <c r="DOZ30" s="43"/>
      <c r="DPA30" s="43"/>
      <c r="DPB30" s="43"/>
      <c r="DPC30" s="43"/>
      <c r="DPD30" s="43"/>
      <c r="DPE30" s="43"/>
      <c r="DPF30" s="43"/>
      <c r="DPG30" s="43"/>
      <c r="DPH30" s="43"/>
      <c r="DPI30" s="43"/>
      <c r="DPJ30" s="43"/>
      <c r="DPK30" s="43"/>
      <c r="DPL30" s="43"/>
      <c r="DPM30" s="43"/>
      <c r="DPN30" s="43"/>
      <c r="DPO30" s="43"/>
      <c r="DPP30" s="43"/>
      <c r="DPQ30" s="43"/>
      <c r="DPR30" s="43"/>
      <c r="DPS30" s="43"/>
      <c r="DPT30" s="43"/>
      <c r="DPU30" s="43"/>
      <c r="DPV30" s="43"/>
      <c r="DPW30" s="43"/>
      <c r="DPX30" s="43"/>
      <c r="DPY30" s="43"/>
      <c r="DPZ30" s="43"/>
      <c r="DQA30" s="43"/>
      <c r="DQB30" s="43"/>
      <c r="DQC30" s="43"/>
      <c r="DQD30" s="43"/>
      <c r="DQE30" s="43"/>
      <c r="DQF30" s="43"/>
      <c r="DQG30" s="43"/>
      <c r="DQH30" s="43"/>
      <c r="DQI30" s="43"/>
      <c r="DQJ30" s="43"/>
      <c r="DQK30" s="43"/>
      <c r="DQL30" s="43"/>
      <c r="DQM30" s="43"/>
      <c r="DQN30" s="43"/>
      <c r="DQO30" s="43"/>
      <c r="DQP30" s="43"/>
      <c r="DQQ30" s="43"/>
      <c r="DQR30" s="43"/>
      <c r="DQS30" s="43"/>
      <c r="DQT30" s="43"/>
      <c r="DQU30" s="43"/>
      <c r="DQV30" s="43"/>
      <c r="DQW30" s="43"/>
      <c r="DQX30" s="43"/>
      <c r="DQY30" s="43"/>
      <c r="DQZ30" s="43"/>
      <c r="DRA30" s="43"/>
      <c r="DRB30" s="43"/>
      <c r="DRC30" s="43"/>
      <c r="DRD30" s="43"/>
      <c r="DRE30" s="43"/>
      <c r="DRF30" s="43"/>
      <c r="DRG30" s="43"/>
      <c r="DRH30" s="43"/>
      <c r="DRI30" s="43"/>
      <c r="DRJ30" s="43"/>
      <c r="DRK30" s="43"/>
      <c r="DRL30" s="43"/>
      <c r="DRM30" s="43"/>
      <c r="DRN30" s="43"/>
      <c r="DRO30" s="43"/>
      <c r="DRP30" s="43"/>
      <c r="DRQ30" s="43"/>
      <c r="DRR30" s="43"/>
      <c r="DRS30" s="43"/>
      <c r="DRT30" s="43"/>
      <c r="DRU30" s="43"/>
      <c r="DRV30" s="43"/>
      <c r="DRW30" s="43"/>
      <c r="DRX30" s="43"/>
      <c r="DRY30" s="43"/>
      <c r="DRZ30" s="43"/>
      <c r="DSA30" s="43"/>
      <c r="DSB30" s="43"/>
      <c r="DSC30" s="43"/>
      <c r="DSD30" s="43"/>
      <c r="DSE30" s="43"/>
      <c r="DSF30" s="43"/>
      <c r="DSG30" s="43"/>
      <c r="DSH30" s="43"/>
      <c r="DSI30" s="43"/>
      <c r="DSJ30" s="43"/>
      <c r="DSK30" s="43"/>
      <c r="DSL30" s="43"/>
      <c r="DSM30" s="43"/>
      <c r="DSN30" s="43"/>
      <c r="DSO30" s="43"/>
      <c r="DSP30" s="43"/>
      <c r="DSQ30" s="43"/>
      <c r="DSR30" s="43"/>
      <c r="DSS30" s="43"/>
      <c r="DST30" s="43"/>
      <c r="DSU30" s="43"/>
      <c r="DSV30" s="43"/>
      <c r="DSW30" s="43"/>
      <c r="DSX30" s="43"/>
      <c r="DSY30" s="43"/>
      <c r="DSZ30" s="43"/>
      <c r="DTA30" s="43"/>
      <c r="DTB30" s="43"/>
      <c r="DTC30" s="43"/>
      <c r="DTD30" s="43"/>
      <c r="DTE30" s="43"/>
      <c r="DTF30" s="43"/>
      <c r="DTG30" s="43"/>
      <c r="DTH30" s="43"/>
      <c r="DTI30" s="43"/>
      <c r="DTJ30" s="43"/>
      <c r="DTK30" s="43"/>
      <c r="DTL30" s="43"/>
      <c r="DTM30" s="43"/>
      <c r="DTN30" s="43"/>
      <c r="DTO30" s="43"/>
      <c r="DTP30" s="43"/>
      <c r="DTQ30" s="43"/>
      <c r="DTR30" s="43"/>
      <c r="DTS30" s="43"/>
      <c r="DTT30" s="43"/>
      <c r="DTU30" s="43"/>
      <c r="DTV30" s="43"/>
      <c r="DTW30" s="43"/>
      <c r="DTX30" s="43"/>
      <c r="DTY30" s="43"/>
      <c r="DTZ30" s="43"/>
      <c r="DUA30" s="43"/>
      <c r="DUB30" s="43"/>
      <c r="DUC30" s="43"/>
      <c r="DUD30" s="43"/>
      <c r="DUE30" s="43"/>
      <c r="DUF30" s="43"/>
      <c r="DUG30" s="43"/>
      <c r="DUH30" s="43"/>
      <c r="DUI30" s="43"/>
      <c r="DUJ30" s="43"/>
      <c r="DUK30" s="43"/>
      <c r="DUL30" s="43"/>
      <c r="DUM30" s="43"/>
      <c r="DUN30" s="43"/>
      <c r="DUO30" s="43"/>
      <c r="DUP30" s="43"/>
      <c r="DUQ30" s="43"/>
      <c r="DUR30" s="43"/>
      <c r="DUS30" s="43"/>
      <c r="DUT30" s="43"/>
      <c r="DUU30" s="43"/>
      <c r="DUV30" s="43"/>
      <c r="DUW30" s="43"/>
      <c r="DUX30" s="43"/>
      <c r="DUY30" s="43"/>
      <c r="DUZ30" s="43"/>
      <c r="DVA30" s="43"/>
      <c r="DVB30" s="43"/>
      <c r="DVC30" s="43"/>
      <c r="DVD30" s="43"/>
      <c r="DVE30" s="43"/>
      <c r="DVF30" s="43"/>
      <c r="DVG30" s="43"/>
      <c r="DVH30" s="43"/>
      <c r="DVI30" s="43"/>
      <c r="DVJ30" s="43"/>
      <c r="DVK30" s="43"/>
      <c r="DVL30" s="43"/>
      <c r="DVM30" s="43"/>
      <c r="DVN30" s="43"/>
      <c r="DVO30" s="43"/>
      <c r="DVP30" s="43"/>
      <c r="DVQ30" s="43"/>
      <c r="DVR30" s="43"/>
      <c r="DVS30" s="43"/>
      <c r="DVT30" s="43"/>
      <c r="DVU30" s="43"/>
      <c r="DVV30" s="43"/>
      <c r="DVW30" s="43"/>
      <c r="DVX30" s="43"/>
      <c r="DVY30" s="43"/>
      <c r="DVZ30" s="43"/>
      <c r="DWA30" s="43"/>
      <c r="DWB30" s="43"/>
      <c r="DWC30" s="43"/>
      <c r="DWD30" s="43"/>
      <c r="DWE30" s="43"/>
      <c r="DWF30" s="43"/>
      <c r="DWG30" s="43"/>
      <c r="DWH30" s="43"/>
      <c r="DWI30" s="43"/>
      <c r="DWJ30" s="43"/>
      <c r="DWK30" s="43"/>
      <c r="DWL30" s="43"/>
      <c r="DWM30" s="43"/>
      <c r="DWN30" s="43"/>
      <c r="DWO30" s="43"/>
      <c r="DWP30" s="43"/>
      <c r="DWQ30" s="43"/>
      <c r="DWR30" s="43"/>
      <c r="DWS30" s="43"/>
      <c r="DWT30" s="43"/>
      <c r="DWU30" s="43"/>
      <c r="DWV30" s="43"/>
      <c r="DWW30" s="43"/>
      <c r="DWX30" s="43"/>
      <c r="DWY30" s="43"/>
      <c r="DWZ30" s="43"/>
      <c r="DXA30" s="43"/>
      <c r="DXB30" s="43"/>
      <c r="DXC30" s="43"/>
      <c r="DXD30" s="43"/>
      <c r="DXE30" s="43"/>
      <c r="DXF30" s="43"/>
      <c r="DXG30" s="43"/>
      <c r="DXH30" s="43"/>
      <c r="DXI30" s="43"/>
      <c r="DXJ30" s="43"/>
      <c r="DXK30" s="43"/>
      <c r="DXL30" s="43"/>
      <c r="DXM30" s="43"/>
      <c r="DXN30" s="43"/>
      <c r="DXO30" s="43"/>
      <c r="DXP30" s="43"/>
      <c r="DXQ30" s="43"/>
      <c r="DXR30" s="43"/>
      <c r="DXS30" s="43"/>
      <c r="DXT30" s="43"/>
      <c r="DXU30" s="43"/>
      <c r="DXV30" s="43"/>
      <c r="DXW30" s="43"/>
      <c r="DXX30" s="43"/>
      <c r="DXY30" s="43"/>
      <c r="DXZ30" s="43"/>
      <c r="DYA30" s="43"/>
      <c r="DYB30" s="43"/>
      <c r="DYC30" s="43"/>
      <c r="DYD30" s="43"/>
      <c r="DYE30" s="43"/>
      <c r="DYF30" s="43"/>
      <c r="DYG30" s="43"/>
      <c r="DYH30" s="43"/>
      <c r="DYI30" s="43"/>
      <c r="DYJ30" s="43"/>
      <c r="DYK30" s="43"/>
      <c r="DYL30" s="43"/>
      <c r="DYM30" s="43"/>
      <c r="DYN30" s="43"/>
      <c r="DYO30" s="43"/>
      <c r="DYP30" s="43"/>
      <c r="DYQ30" s="43"/>
      <c r="DYR30" s="43"/>
      <c r="DYS30" s="43"/>
      <c r="DYT30" s="43"/>
      <c r="DYU30" s="43"/>
      <c r="DYV30" s="43"/>
      <c r="DYW30" s="43"/>
      <c r="DYX30" s="43"/>
      <c r="DYY30" s="43"/>
      <c r="DYZ30" s="43"/>
      <c r="DZA30" s="43"/>
      <c r="DZB30" s="43"/>
      <c r="DZC30" s="43"/>
      <c r="DZD30" s="43"/>
      <c r="DZE30" s="43"/>
      <c r="DZF30" s="43"/>
      <c r="DZG30" s="43"/>
      <c r="DZH30" s="43"/>
      <c r="DZI30" s="43"/>
      <c r="DZJ30" s="43"/>
      <c r="DZK30" s="43"/>
      <c r="DZL30" s="43"/>
      <c r="DZM30" s="43"/>
      <c r="DZN30" s="43"/>
      <c r="DZO30" s="43"/>
      <c r="DZP30" s="43"/>
      <c r="DZQ30" s="43"/>
      <c r="DZR30" s="43"/>
      <c r="DZS30" s="43"/>
      <c r="DZT30" s="43"/>
      <c r="DZU30" s="43"/>
      <c r="DZV30" s="43"/>
      <c r="DZW30" s="43"/>
      <c r="DZX30" s="43"/>
      <c r="DZY30" s="43"/>
      <c r="DZZ30" s="43"/>
      <c r="EAA30" s="43"/>
      <c r="EAB30" s="43"/>
      <c r="EAC30" s="43"/>
      <c r="EAD30" s="43"/>
      <c r="EAE30" s="43"/>
      <c r="EAF30" s="43"/>
      <c r="EAG30" s="43"/>
      <c r="EAH30" s="43"/>
      <c r="EAI30" s="43"/>
      <c r="EAJ30" s="43"/>
      <c r="EAK30" s="43"/>
      <c r="EAL30" s="43"/>
      <c r="EAM30" s="43"/>
      <c r="EAN30" s="43"/>
      <c r="EAO30" s="43"/>
      <c r="EAP30" s="43"/>
      <c r="EAQ30" s="43"/>
      <c r="EAR30" s="43"/>
      <c r="EAS30" s="43"/>
      <c r="EAT30" s="43"/>
      <c r="EAU30" s="43"/>
      <c r="EAV30" s="43"/>
      <c r="EAW30" s="43"/>
      <c r="EAX30" s="43"/>
      <c r="EAY30" s="43"/>
      <c r="EAZ30" s="43"/>
      <c r="EBA30" s="43"/>
      <c r="EBB30" s="43"/>
      <c r="EBC30" s="43"/>
      <c r="EBD30" s="43"/>
      <c r="EBE30" s="43"/>
      <c r="EBF30" s="43"/>
      <c r="EBG30" s="43"/>
      <c r="EBH30" s="43"/>
      <c r="EBI30" s="43"/>
      <c r="EBJ30" s="43"/>
      <c r="EBK30" s="43"/>
      <c r="EBL30" s="43"/>
      <c r="EBM30" s="43"/>
      <c r="EBN30" s="43"/>
      <c r="EBO30" s="43"/>
      <c r="EBP30" s="43"/>
      <c r="EBQ30" s="43"/>
      <c r="EBR30" s="43"/>
      <c r="EBS30" s="43"/>
      <c r="EBT30" s="43"/>
      <c r="EBU30" s="43"/>
      <c r="EBV30" s="43"/>
      <c r="EBW30" s="43"/>
      <c r="EBX30" s="43"/>
      <c r="EBY30" s="43"/>
      <c r="EBZ30" s="43"/>
      <c r="ECA30" s="43"/>
      <c r="ECB30" s="43"/>
      <c r="ECC30" s="43"/>
      <c r="ECD30" s="43"/>
      <c r="ECE30" s="43"/>
      <c r="ECF30" s="43"/>
      <c r="ECG30" s="43"/>
      <c r="ECH30" s="43"/>
      <c r="ECI30" s="43"/>
      <c r="ECJ30" s="43"/>
      <c r="ECK30" s="43"/>
      <c r="ECL30" s="43"/>
      <c r="ECM30" s="43"/>
      <c r="ECN30" s="43"/>
      <c r="ECO30" s="43"/>
      <c r="ECP30" s="43"/>
      <c r="ECQ30" s="43"/>
      <c r="ECR30" s="43"/>
      <c r="ECS30" s="43"/>
      <c r="ECT30" s="43"/>
      <c r="ECU30" s="43"/>
      <c r="ECV30" s="43"/>
      <c r="ECW30" s="43"/>
      <c r="ECX30" s="43"/>
      <c r="ECY30" s="43"/>
      <c r="ECZ30" s="43"/>
      <c r="EDA30" s="43"/>
      <c r="EDB30" s="43"/>
      <c r="EDC30" s="43"/>
      <c r="EDD30" s="43"/>
      <c r="EDE30" s="43"/>
      <c r="EDF30" s="43"/>
      <c r="EDG30" s="43"/>
      <c r="EDH30" s="43"/>
      <c r="EDI30" s="43"/>
      <c r="EDJ30" s="43"/>
      <c r="EDK30" s="43"/>
      <c r="EDL30" s="43"/>
      <c r="EDM30" s="43"/>
      <c r="EDN30" s="43"/>
      <c r="EDO30" s="43"/>
      <c r="EDP30" s="43"/>
      <c r="EDQ30" s="43"/>
      <c r="EDR30" s="43"/>
      <c r="EDS30" s="43"/>
      <c r="EDT30" s="43"/>
      <c r="EDU30" s="43"/>
      <c r="EDV30" s="43"/>
      <c r="EDW30" s="43"/>
      <c r="EDX30" s="43"/>
      <c r="EDY30" s="43"/>
      <c r="EDZ30" s="43"/>
      <c r="EEA30" s="43"/>
      <c r="EEB30" s="43"/>
      <c r="EEC30" s="43"/>
      <c r="EED30" s="43"/>
      <c r="EEE30" s="43"/>
      <c r="EEF30" s="43"/>
      <c r="EEG30" s="43"/>
      <c r="EEH30" s="43"/>
      <c r="EEI30" s="43"/>
      <c r="EEJ30" s="43"/>
      <c r="EEK30" s="43"/>
      <c r="EEL30" s="43"/>
      <c r="EEM30" s="43"/>
      <c r="EEN30" s="43"/>
      <c r="EEO30" s="43"/>
      <c r="EEP30" s="43"/>
      <c r="EEQ30" s="43"/>
      <c r="EER30" s="43"/>
      <c r="EES30" s="43"/>
      <c r="EET30" s="43"/>
      <c r="EEU30" s="43"/>
      <c r="EEV30" s="43"/>
      <c r="EEW30" s="43"/>
      <c r="EEX30" s="43"/>
      <c r="EEY30" s="43"/>
      <c r="EEZ30" s="43"/>
      <c r="EFA30" s="43"/>
      <c r="EFB30" s="43"/>
      <c r="EFC30" s="43"/>
      <c r="EFD30" s="43"/>
      <c r="EFE30" s="43"/>
      <c r="EFF30" s="43"/>
      <c r="EFG30" s="43"/>
      <c r="EFH30" s="43"/>
      <c r="EFI30" s="43"/>
      <c r="EFJ30" s="43"/>
      <c r="EFK30" s="43"/>
      <c r="EFL30" s="43"/>
      <c r="EFM30" s="43"/>
      <c r="EFN30" s="43"/>
      <c r="EFO30" s="43"/>
      <c r="EFP30" s="43"/>
      <c r="EFQ30" s="43"/>
      <c r="EFR30" s="43"/>
      <c r="EFS30" s="43"/>
      <c r="EFT30" s="43"/>
      <c r="EFU30" s="43"/>
      <c r="EFV30" s="43"/>
      <c r="EFW30" s="43"/>
      <c r="EFX30" s="43"/>
      <c r="EFY30" s="43"/>
      <c r="EFZ30" s="43"/>
      <c r="EGA30" s="43"/>
      <c r="EGB30" s="43"/>
      <c r="EGC30" s="43"/>
      <c r="EGD30" s="43"/>
      <c r="EGE30" s="43"/>
      <c r="EGF30" s="43"/>
      <c r="EGG30" s="43"/>
      <c r="EGH30" s="43"/>
      <c r="EGI30" s="43"/>
      <c r="EGJ30" s="43"/>
      <c r="EGK30" s="43"/>
      <c r="EGL30" s="43"/>
      <c r="EGM30" s="43"/>
      <c r="EGN30" s="43"/>
      <c r="EGO30" s="43"/>
      <c r="EGP30" s="43"/>
      <c r="EGQ30" s="43"/>
      <c r="EGR30" s="43"/>
      <c r="EGS30" s="43"/>
      <c r="EGT30" s="43"/>
      <c r="EGU30" s="43"/>
      <c r="EGV30" s="43"/>
      <c r="EGW30" s="43"/>
      <c r="EGX30" s="43"/>
      <c r="EGY30" s="43"/>
      <c r="EGZ30" s="43"/>
      <c r="EHA30" s="43"/>
      <c r="EHB30" s="43"/>
      <c r="EHC30" s="43"/>
      <c r="EHD30" s="43"/>
      <c r="EHE30" s="43"/>
      <c r="EHF30" s="43"/>
      <c r="EHG30" s="43"/>
      <c r="EHH30" s="43"/>
      <c r="EHI30" s="43"/>
      <c r="EHJ30" s="43"/>
      <c r="EHK30" s="43"/>
      <c r="EHL30" s="43"/>
      <c r="EHM30" s="43"/>
      <c r="EHN30" s="43"/>
      <c r="EHO30" s="43"/>
      <c r="EHP30" s="43"/>
      <c r="EHQ30" s="43"/>
      <c r="EHR30" s="43"/>
      <c r="EHS30" s="43"/>
      <c r="EHT30" s="43"/>
      <c r="EHU30" s="43"/>
      <c r="EHV30" s="43"/>
      <c r="EHW30" s="43"/>
      <c r="EHX30" s="43"/>
      <c r="EHY30" s="43"/>
      <c r="EHZ30" s="43"/>
      <c r="EIA30" s="43"/>
      <c r="EIB30" s="43"/>
      <c r="EIC30" s="43"/>
      <c r="EID30" s="43"/>
      <c r="EIE30" s="43"/>
      <c r="EIF30" s="43"/>
      <c r="EIG30" s="43"/>
      <c r="EIH30" s="43"/>
      <c r="EII30" s="43"/>
      <c r="EIJ30" s="43"/>
      <c r="EIK30" s="43"/>
      <c r="EIL30" s="43"/>
      <c r="EIM30" s="43"/>
      <c r="EIN30" s="43"/>
      <c r="EIO30" s="43"/>
      <c r="EIP30" s="43"/>
      <c r="EIQ30" s="43"/>
      <c r="EIR30" s="43"/>
      <c r="EIS30" s="43"/>
      <c r="EIT30" s="43"/>
      <c r="EIU30" s="43"/>
      <c r="EIV30" s="43"/>
      <c r="EIW30" s="43"/>
      <c r="EIX30" s="43"/>
      <c r="EIY30" s="43"/>
      <c r="EIZ30" s="43"/>
      <c r="EJA30" s="43"/>
      <c r="EJB30" s="43"/>
      <c r="EJC30" s="43"/>
      <c r="EJD30" s="43"/>
      <c r="EJE30" s="43"/>
      <c r="EJF30" s="43"/>
      <c r="EJG30" s="43"/>
      <c r="EJH30" s="43"/>
      <c r="EJI30" s="43"/>
      <c r="EJJ30" s="43"/>
      <c r="EJK30" s="43"/>
      <c r="EJL30" s="43"/>
      <c r="EJM30" s="43"/>
      <c r="EJN30" s="43"/>
      <c r="EJO30" s="43"/>
      <c r="EJP30" s="43"/>
      <c r="EJQ30" s="43"/>
      <c r="EJR30" s="43"/>
      <c r="EJS30" s="43"/>
      <c r="EJT30" s="43"/>
      <c r="EJU30" s="43"/>
      <c r="EJV30" s="43"/>
      <c r="EJW30" s="43"/>
      <c r="EJX30" s="43"/>
      <c r="EJY30" s="43"/>
      <c r="EJZ30" s="43"/>
      <c r="EKA30" s="43"/>
      <c r="EKB30" s="43"/>
      <c r="EKC30" s="43"/>
      <c r="EKD30" s="43"/>
      <c r="EKE30" s="43"/>
      <c r="EKF30" s="43"/>
      <c r="EKG30" s="43"/>
      <c r="EKH30" s="43"/>
      <c r="EKI30" s="43"/>
      <c r="EKJ30" s="43"/>
      <c r="EKK30" s="43"/>
      <c r="EKL30" s="43"/>
      <c r="EKM30" s="43"/>
      <c r="EKN30" s="43"/>
      <c r="EKO30" s="43"/>
      <c r="EKP30" s="43"/>
      <c r="EKQ30" s="43"/>
      <c r="EKR30" s="43"/>
      <c r="EKS30" s="43"/>
      <c r="EKT30" s="43"/>
      <c r="EKU30" s="43"/>
      <c r="EKV30" s="43"/>
      <c r="EKW30" s="43"/>
      <c r="EKX30" s="43"/>
      <c r="EKY30" s="43"/>
      <c r="EKZ30" s="43"/>
      <c r="ELA30" s="43"/>
      <c r="ELB30" s="43"/>
      <c r="ELC30" s="43"/>
      <c r="ELD30" s="43"/>
      <c r="ELE30" s="43"/>
      <c r="ELF30" s="43"/>
      <c r="ELG30" s="43"/>
      <c r="ELH30" s="43"/>
      <c r="ELI30" s="43"/>
      <c r="ELJ30" s="43"/>
      <c r="ELK30" s="43"/>
      <c r="ELL30" s="43"/>
      <c r="ELM30" s="43"/>
      <c r="ELN30" s="43"/>
      <c r="ELO30" s="43"/>
      <c r="ELP30" s="43"/>
      <c r="ELQ30" s="43"/>
      <c r="ELR30" s="43"/>
      <c r="ELS30" s="43"/>
      <c r="ELT30" s="43"/>
      <c r="ELU30" s="43"/>
      <c r="ELV30" s="43"/>
      <c r="ELW30" s="43"/>
      <c r="ELX30" s="43"/>
      <c r="ELY30" s="43"/>
      <c r="ELZ30" s="43"/>
      <c r="EMA30" s="43"/>
      <c r="EMB30" s="43"/>
      <c r="EMC30" s="43"/>
      <c r="EMD30" s="43"/>
      <c r="EME30" s="43"/>
      <c r="EMF30" s="43"/>
      <c r="EMG30" s="43"/>
      <c r="EMH30" s="43"/>
      <c r="EMI30" s="43"/>
      <c r="EMJ30" s="43"/>
      <c r="EMK30" s="43"/>
      <c r="EML30" s="43"/>
      <c r="EMM30" s="43"/>
      <c r="EMN30" s="43"/>
      <c r="EMO30" s="43"/>
      <c r="EMP30" s="43"/>
      <c r="EMQ30" s="43"/>
      <c r="EMR30" s="43"/>
      <c r="EMS30" s="43"/>
      <c r="EMT30" s="43"/>
      <c r="EMU30" s="43"/>
      <c r="EMV30" s="43"/>
      <c r="EMW30" s="43"/>
      <c r="EMX30" s="43"/>
      <c r="EMY30" s="43"/>
      <c r="EMZ30" s="43"/>
      <c r="ENA30" s="43"/>
      <c r="ENB30" s="43"/>
      <c r="ENC30" s="43"/>
      <c r="END30" s="43"/>
      <c r="ENE30" s="43"/>
      <c r="ENF30" s="43"/>
      <c r="ENG30" s="43"/>
      <c r="ENH30" s="43"/>
      <c r="ENI30" s="43"/>
      <c r="ENJ30" s="43"/>
      <c r="ENK30" s="43"/>
      <c r="ENL30" s="43"/>
      <c r="ENM30" s="43"/>
      <c r="ENN30" s="43"/>
      <c r="ENO30" s="43"/>
      <c r="ENP30" s="43"/>
      <c r="ENQ30" s="43"/>
      <c r="ENR30" s="43"/>
      <c r="ENS30" s="43"/>
      <c r="ENT30" s="43"/>
      <c r="ENU30" s="43"/>
      <c r="ENV30" s="43"/>
      <c r="ENW30" s="43"/>
      <c r="ENX30" s="43"/>
      <c r="ENY30" s="43"/>
      <c r="ENZ30" s="43"/>
      <c r="EOA30" s="43"/>
      <c r="EOB30" s="43"/>
      <c r="EOC30" s="43"/>
      <c r="EOD30" s="43"/>
      <c r="EOE30" s="43"/>
      <c r="EOF30" s="43"/>
      <c r="EOG30" s="43"/>
      <c r="EOH30" s="43"/>
      <c r="EOI30" s="43"/>
      <c r="EOJ30" s="43"/>
      <c r="EOK30" s="43"/>
      <c r="EOL30" s="43"/>
      <c r="EOM30" s="43"/>
      <c r="EON30" s="43"/>
      <c r="EOO30" s="43"/>
      <c r="EOP30" s="43"/>
      <c r="EOQ30" s="43"/>
      <c r="EOR30" s="43"/>
      <c r="EOS30" s="43"/>
      <c r="EOT30" s="43"/>
      <c r="EOU30" s="43"/>
      <c r="EOV30" s="43"/>
      <c r="EOW30" s="43"/>
      <c r="EOX30" s="43"/>
      <c r="EOY30" s="43"/>
      <c r="EOZ30" s="43"/>
      <c r="EPA30" s="43"/>
      <c r="EPB30" s="43"/>
      <c r="EPC30" s="43"/>
      <c r="EPD30" s="43"/>
      <c r="EPE30" s="43"/>
      <c r="EPF30" s="43"/>
      <c r="EPG30" s="43"/>
      <c r="EPH30" s="43"/>
      <c r="EPI30" s="43"/>
      <c r="EPJ30" s="43"/>
      <c r="EPK30" s="43"/>
      <c r="EPL30" s="43"/>
      <c r="EPM30" s="43"/>
      <c r="EPN30" s="43"/>
      <c r="EPO30" s="43"/>
      <c r="EPP30" s="43"/>
      <c r="EPQ30" s="43"/>
      <c r="EPR30" s="43"/>
      <c r="EPS30" s="43"/>
      <c r="EPT30" s="43"/>
      <c r="EPU30" s="43"/>
      <c r="EPV30" s="43"/>
      <c r="EPW30" s="43"/>
      <c r="EPX30" s="43"/>
      <c r="EPY30" s="43"/>
      <c r="EPZ30" s="43"/>
      <c r="EQA30" s="43"/>
      <c r="EQB30" s="43"/>
      <c r="EQC30" s="43"/>
      <c r="EQD30" s="43"/>
      <c r="EQE30" s="43"/>
      <c r="EQF30" s="43"/>
      <c r="EQG30" s="43"/>
      <c r="EQH30" s="43"/>
      <c r="EQI30" s="43"/>
      <c r="EQJ30" s="43"/>
      <c r="EQK30" s="43"/>
      <c r="EQL30" s="43"/>
      <c r="EQM30" s="43"/>
      <c r="EQN30" s="43"/>
      <c r="EQO30" s="43"/>
      <c r="EQP30" s="43"/>
      <c r="EQQ30" s="43"/>
      <c r="EQR30" s="43"/>
      <c r="EQS30" s="43"/>
      <c r="EQT30" s="43"/>
      <c r="EQU30" s="43"/>
      <c r="EQV30" s="43"/>
      <c r="EQW30" s="43"/>
      <c r="EQX30" s="43"/>
      <c r="EQY30" s="43"/>
      <c r="EQZ30" s="43"/>
      <c r="ERA30" s="43"/>
      <c r="ERB30" s="43"/>
      <c r="ERC30" s="43"/>
      <c r="ERD30" s="43"/>
      <c r="ERE30" s="43"/>
      <c r="ERF30" s="43"/>
      <c r="ERG30" s="43"/>
      <c r="ERH30" s="43"/>
      <c r="ERI30" s="43"/>
      <c r="ERJ30" s="43"/>
      <c r="ERK30" s="43"/>
      <c r="ERL30" s="43"/>
      <c r="ERM30" s="43"/>
      <c r="ERN30" s="43"/>
      <c r="ERO30" s="43"/>
      <c r="ERP30" s="43"/>
      <c r="ERQ30" s="43"/>
      <c r="ERR30" s="43"/>
      <c r="ERS30" s="43"/>
      <c r="ERT30" s="43"/>
      <c r="ERU30" s="43"/>
      <c r="ERV30" s="43"/>
      <c r="ERW30" s="43"/>
      <c r="ERX30" s="43"/>
      <c r="ERY30" s="43"/>
      <c r="ERZ30" s="43"/>
      <c r="ESA30" s="43"/>
      <c r="ESB30" s="43"/>
      <c r="ESC30" s="43"/>
      <c r="ESD30" s="43"/>
      <c r="ESE30" s="43"/>
      <c r="ESF30" s="43"/>
      <c r="ESG30" s="43"/>
      <c r="ESH30" s="43"/>
      <c r="ESI30" s="43"/>
      <c r="ESJ30" s="43"/>
      <c r="ESK30" s="43"/>
      <c r="ESL30" s="43"/>
      <c r="ESM30" s="43"/>
      <c r="ESN30" s="43"/>
      <c r="ESO30" s="43"/>
      <c r="ESP30" s="43"/>
      <c r="ESQ30" s="43"/>
      <c r="ESR30" s="43"/>
      <c r="ESS30" s="43"/>
      <c r="EST30" s="43"/>
      <c r="ESU30" s="43"/>
      <c r="ESV30" s="43"/>
      <c r="ESW30" s="43"/>
      <c r="ESX30" s="43"/>
      <c r="ESY30" s="43"/>
      <c r="ESZ30" s="43"/>
      <c r="ETA30" s="43"/>
      <c r="ETB30" s="43"/>
      <c r="ETC30" s="43"/>
      <c r="ETD30" s="43"/>
      <c r="ETE30" s="43"/>
      <c r="ETF30" s="43"/>
      <c r="ETG30" s="43"/>
      <c r="ETH30" s="43"/>
      <c r="ETI30" s="43"/>
      <c r="ETJ30" s="43"/>
      <c r="ETK30" s="43"/>
      <c r="ETL30" s="43"/>
      <c r="ETM30" s="43"/>
      <c r="ETN30" s="43"/>
      <c r="ETO30" s="43"/>
      <c r="ETP30" s="43"/>
      <c r="ETQ30" s="43"/>
      <c r="ETR30" s="43"/>
      <c r="ETS30" s="43"/>
      <c r="ETT30" s="43"/>
      <c r="ETU30" s="43"/>
      <c r="ETV30" s="43"/>
      <c r="ETW30" s="43"/>
      <c r="ETX30" s="43"/>
      <c r="ETY30" s="43"/>
      <c r="ETZ30" s="43"/>
      <c r="EUA30" s="43"/>
      <c r="EUB30" s="43"/>
      <c r="EUC30" s="43"/>
      <c r="EUD30" s="43"/>
      <c r="EUE30" s="43"/>
      <c r="EUF30" s="43"/>
      <c r="EUG30" s="43"/>
      <c r="EUH30" s="43"/>
      <c r="EUI30" s="43"/>
      <c r="EUJ30" s="43"/>
      <c r="EUK30" s="43"/>
      <c r="EUL30" s="43"/>
      <c r="EUM30" s="43"/>
      <c r="EUN30" s="43"/>
      <c r="EUO30" s="43"/>
      <c r="EUP30" s="43"/>
      <c r="EUQ30" s="43"/>
      <c r="EUR30" s="43"/>
      <c r="EUS30" s="43"/>
      <c r="EUT30" s="43"/>
      <c r="EUU30" s="43"/>
      <c r="EUV30" s="43"/>
      <c r="EUW30" s="43"/>
      <c r="EUX30" s="43"/>
      <c r="EUY30" s="43"/>
      <c r="EUZ30" s="43"/>
      <c r="EVA30" s="43"/>
      <c r="EVB30" s="43"/>
      <c r="EVC30" s="43"/>
      <c r="EVD30" s="43"/>
      <c r="EVE30" s="43"/>
      <c r="EVF30" s="43"/>
      <c r="EVG30" s="43"/>
      <c r="EVH30" s="43"/>
      <c r="EVI30" s="43"/>
      <c r="EVJ30" s="43"/>
      <c r="EVK30" s="43"/>
      <c r="EVL30" s="43"/>
      <c r="EVM30" s="43"/>
      <c r="EVN30" s="43"/>
      <c r="EVO30" s="43"/>
      <c r="EVP30" s="43"/>
      <c r="EVQ30" s="43"/>
      <c r="EVR30" s="43"/>
      <c r="EVS30" s="43"/>
      <c r="EVT30" s="43"/>
      <c r="EVU30" s="43"/>
      <c r="EVV30" s="43"/>
      <c r="EVW30" s="43"/>
      <c r="EVX30" s="43"/>
      <c r="EVY30" s="43"/>
      <c r="EVZ30" s="43"/>
      <c r="EWA30" s="43"/>
      <c r="EWB30" s="43"/>
      <c r="EWC30" s="43"/>
      <c r="EWD30" s="43"/>
      <c r="EWE30" s="43"/>
      <c r="EWF30" s="43"/>
      <c r="EWG30" s="43"/>
      <c r="EWH30" s="43"/>
      <c r="EWI30" s="43"/>
      <c r="EWJ30" s="43"/>
      <c r="EWK30" s="43"/>
      <c r="EWL30" s="43"/>
      <c r="EWM30" s="43"/>
      <c r="EWN30" s="43"/>
      <c r="EWO30" s="43"/>
      <c r="EWP30" s="43"/>
      <c r="EWQ30" s="43"/>
      <c r="EWR30" s="43"/>
      <c r="EWS30" s="43"/>
      <c r="EWT30" s="43"/>
      <c r="EWU30" s="43"/>
      <c r="EWV30" s="43"/>
      <c r="EWW30" s="43"/>
      <c r="EWX30" s="43"/>
      <c r="EWY30" s="43"/>
      <c r="EWZ30" s="43"/>
      <c r="EXA30" s="43"/>
      <c r="EXB30" s="43"/>
      <c r="EXC30" s="43"/>
      <c r="EXD30" s="43"/>
      <c r="EXE30" s="43"/>
      <c r="EXF30" s="43"/>
      <c r="EXG30" s="43"/>
      <c r="EXH30" s="43"/>
      <c r="EXI30" s="43"/>
      <c r="EXJ30" s="43"/>
      <c r="EXK30" s="43"/>
      <c r="EXL30" s="43"/>
      <c r="EXM30" s="43"/>
      <c r="EXN30" s="43"/>
      <c r="EXO30" s="43"/>
      <c r="EXP30" s="43"/>
      <c r="EXQ30" s="43"/>
      <c r="EXR30" s="43"/>
      <c r="EXS30" s="43"/>
      <c r="EXT30" s="43"/>
      <c r="EXU30" s="43"/>
      <c r="EXV30" s="43"/>
      <c r="EXW30" s="43"/>
      <c r="EXX30" s="43"/>
      <c r="EXY30" s="43"/>
      <c r="EXZ30" s="43"/>
      <c r="EYA30" s="43"/>
      <c r="EYB30" s="43"/>
      <c r="EYC30" s="43"/>
      <c r="EYD30" s="43"/>
      <c r="EYE30" s="43"/>
      <c r="EYF30" s="43"/>
      <c r="EYG30" s="43"/>
      <c r="EYH30" s="43"/>
      <c r="EYI30" s="43"/>
      <c r="EYJ30" s="43"/>
      <c r="EYK30" s="43"/>
      <c r="EYL30" s="43"/>
      <c r="EYM30" s="43"/>
      <c r="EYN30" s="43"/>
      <c r="EYO30" s="43"/>
      <c r="EYP30" s="43"/>
      <c r="EYQ30" s="43"/>
      <c r="EYR30" s="43"/>
      <c r="EYS30" s="43"/>
      <c r="EYT30" s="43"/>
      <c r="EYU30" s="43"/>
      <c r="EYV30" s="43"/>
      <c r="EYW30" s="43"/>
      <c r="EYX30" s="43"/>
      <c r="EYY30" s="43"/>
      <c r="EYZ30" s="43"/>
      <c r="EZA30" s="43"/>
      <c r="EZB30" s="43"/>
      <c r="EZC30" s="43"/>
      <c r="EZD30" s="43"/>
      <c r="EZE30" s="43"/>
      <c r="EZF30" s="43"/>
      <c r="EZG30" s="43"/>
      <c r="EZH30" s="43"/>
      <c r="EZI30" s="43"/>
      <c r="EZJ30" s="43"/>
      <c r="EZK30" s="43"/>
      <c r="EZL30" s="43"/>
      <c r="EZM30" s="43"/>
      <c r="EZN30" s="43"/>
      <c r="EZO30" s="43"/>
      <c r="EZP30" s="43"/>
      <c r="EZQ30" s="43"/>
      <c r="EZR30" s="43"/>
      <c r="EZS30" s="43"/>
      <c r="EZT30" s="43"/>
      <c r="EZU30" s="43"/>
      <c r="EZV30" s="43"/>
      <c r="EZW30" s="43"/>
      <c r="EZX30" s="43"/>
      <c r="EZY30" s="43"/>
      <c r="EZZ30" s="43"/>
      <c r="FAA30" s="43"/>
      <c r="FAB30" s="43"/>
      <c r="FAC30" s="43"/>
      <c r="FAD30" s="43"/>
      <c r="FAE30" s="43"/>
      <c r="FAF30" s="43"/>
      <c r="FAG30" s="43"/>
      <c r="FAH30" s="43"/>
      <c r="FAI30" s="43"/>
      <c r="FAJ30" s="43"/>
      <c r="FAK30" s="43"/>
      <c r="FAL30" s="43"/>
      <c r="FAM30" s="43"/>
      <c r="FAN30" s="43"/>
      <c r="FAO30" s="43"/>
      <c r="FAP30" s="43"/>
      <c r="FAQ30" s="43"/>
      <c r="FAR30" s="43"/>
      <c r="FAS30" s="43"/>
      <c r="FAT30" s="43"/>
      <c r="FAU30" s="43"/>
      <c r="FAV30" s="43"/>
      <c r="FAW30" s="43"/>
      <c r="FAX30" s="43"/>
      <c r="FAY30" s="43"/>
      <c r="FAZ30" s="43"/>
      <c r="FBA30" s="43"/>
      <c r="FBB30" s="43"/>
      <c r="FBC30" s="43"/>
      <c r="FBD30" s="43"/>
      <c r="FBE30" s="43"/>
      <c r="FBF30" s="43"/>
      <c r="FBG30" s="43"/>
      <c r="FBH30" s="43"/>
      <c r="FBI30" s="43"/>
      <c r="FBJ30" s="43"/>
      <c r="FBK30" s="43"/>
      <c r="FBL30" s="43"/>
      <c r="FBM30" s="43"/>
      <c r="FBN30" s="43"/>
      <c r="FBO30" s="43"/>
      <c r="FBP30" s="43"/>
      <c r="FBQ30" s="43"/>
      <c r="FBR30" s="43"/>
      <c r="FBS30" s="43"/>
      <c r="FBT30" s="43"/>
      <c r="FBU30" s="43"/>
      <c r="FBV30" s="43"/>
      <c r="FBW30" s="43"/>
      <c r="FBX30" s="43"/>
      <c r="FBY30" s="43"/>
      <c r="FBZ30" s="43"/>
      <c r="FCA30" s="43"/>
      <c r="FCB30" s="43"/>
      <c r="FCC30" s="43"/>
      <c r="FCD30" s="43"/>
      <c r="FCE30" s="43"/>
      <c r="FCF30" s="43"/>
      <c r="FCG30" s="43"/>
      <c r="FCH30" s="43"/>
      <c r="FCI30" s="43"/>
      <c r="FCJ30" s="43"/>
      <c r="FCK30" s="43"/>
      <c r="FCL30" s="43"/>
      <c r="FCM30" s="43"/>
      <c r="FCN30" s="43"/>
      <c r="FCO30" s="43"/>
      <c r="FCP30" s="43"/>
      <c r="FCQ30" s="43"/>
      <c r="FCR30" s="43"/>
      <c r="FCS30" s="43"/>
      <c r="FCT30" s="43"/>
      <c r="FCU30" s="43"/>
      <c r="FCV30" s="43"/>
      <c r="FCW30" s="43"/>
      <c r="FCX30" s="43"/>
      <c r="FCY30" s="43"/>
      <c r="FCZ30" s="43"/>
      <c r="FDA30" s="43"/>
      <c r="FDB30" s="43"/>
      <c r="FDC30" s="43"/>
      <c r="FDD30" s="43"/>
      <c r="FDE30" s="43"/>
      <c r="FDF30" s="43"/>
      <c r="FDG30" s="43"/>
      <c r="FDH30" s="43"/>
      <c r="FDI30" s="43"/>
      <c r="FDJ30" s="43"/>
      <c r="FDK30" s="43"/>
      <c r="FDL30" s="43"/>
      <c r="FDM30" s="43"/>
      <c r="FDN30" s="43"/>
      <c r="FDO30" s="43"/>
      <c r="FDP30" s="43"/>
      <c r="FDQ30" s="43"/>
      <c r="FDR30" s="43"/>
      <c r="FDS30" s="43"/>
      <c r="FDT30" s="43"/>
      <c r="FDU30" s="43"/>
      <c r="FDV30" s="43"/>
      <c r="FDW30" s="43"/>
      <c r="FDX30" s="43"/>
      <c r="FDY30" s="43"/>
      <c r="FDZ30" s="43"/>
      <c r="FEA30" s="43"/>
      <c r="FEB30" s="43"/>
      <c r="FEC30" s="43"/>
      <c r="FED30" s="43"/>
      <c r="FEE30" s="43"/>
      <c r="FEF30" s="43"/>
      <c r="FEG30" s="43"/>
      <c r="FEH30" s="43"/>
      <c r="FEI30" s="43"/>
      <c r="FEJ30" s="43"/>
      <c r="FEK30" s="43"/>
      <c r="FEL30" s="43"/>
      <c r="FEM30" s="43"/>
      <c r="FEN30" s="43"/>
      <c r="FEO30" s="43"/>
      <c r="FEP30" s="43"/>
      <c r="FEQ30" s="43"/>
      <c r="FER30" s="43"/>
      <c r="FES30" s="43"/>
      <c r="FET30" s="43"/>
      <c r="FEU30" s="43"/>
      <c r="FEV30" s="43"/>
      <c r="FEW30" s="43"/>
      <c r="FEX30" s="43"/>
      <c r="FEY30" s="43"/>
      <c r="FEZ30" s="43"/>
      <c r="FFA30" s="43"/>
      <c r="FFB30" s="43"/>
      <c r="FFC30" s="43"/>
      <c r="FFD30" s="43"/>
      <c r="FFE30" s="43"/>
      <c r="FFF30" s="43"/>
      <c r="FFG30" s="43"/>
      <c r="FFH30" s="43"/>
      <c r="FFI30" s="43"/>
      <c r="FFJ30" s="43"/>
      <c r="FFK30" s="43"/>
      <c r="FFL30" s="43"/>
      <c r="FFM30" s="43"/>
      <c r="FFN30" s="43"/>
      <c r="FFO30" s="43"/>
      <c r="FFP30" s="43"/>
      <c r="FFQ30" s="43"/>
      <c r="FFR30" s="43"/>
      <c r="FFS30" s="43"/>
      <c r="FFT30" s="43"/>
      <c r="FFU30" s="43"/>
      <c r="FFV30" s="43"/>
      <c r="FFW30" s="43"/>
      <c r="FFX30" s="43"/>
      <c r="FFY30" s="43"/>
      <c r="FFZ30" s="43"/>
      <c r="FGA30" s="43"/>
      <c r="FGB30" s="43"/>
      <c r="FGC30" s="43"/>
      <c r="FGD30" s="43"/>
      <c r="FGE30" s="43"/>
      <c r="FGF30" s="43"/>
      <c r="FGG30" s="43"/>
      <c r="FGH30" s="43"/>
      <c r="FGI30" s="43"/>
      <c r="FGJ30" s="43"/>
      <c r="FGK30" s="43"/>
      <c r="FGL30" s="43"/>
      <c r="FGM30" s="43"/>
      <c r="FGN30" s="43"/>
      <c r="FGO30" s="43"/>
      <c r="FGP30" s="43"/>
      <c r="FGQ30" s="43"/>
      <c r="FGR30" s="43"/>
      <c r="FGS30" s="43"/>
      <c r="FGT30" s="43"/>
      <c r="FGU30" s="43"/>
      <c r="FGV30" s="43"/>
      <c r="FGW30" s="43"/>
      <c r="FGX30" s="43"/>
      <c r="FGY30" s="43"/>
      <c r="FGZ30" s="43"/>
      <c r="FHA30" s="43"/>
      <c r="FHB30" s="43"/>
      <c r="FHC30" s="43"/>
      <c r="FHD30" s="43"/>
      <c r="FHE30" s="43"/>
      <c r="FHF30" s="43"/>
      <c r="FHG30" s="43"/>
      <c r="FHH30" s="43"/>
      <c r="FHI30" s="43"/>
      <c r="FHJ30" s="43"/>
      <c r="FHK30" s="43"/>
      <c r="FHL30" s="43"/>
      <c r="FHM30" s="43"/>
      <c r="FHN30" s="43"/>
      <c r="FHO30" s="43"/>
      <c r="FHP30" s="43"/>
      <c r="FHQ30" s="43"/>
      <c r="FHR30" s="43"/>
      <c r="FHS30" s="43"/>
      <c r="FHT30" s="43"/>
      <c r="FHU30" s="43"/>
      <c r="FHV30" s="43"/>
      <c r="FHW30" s="43"/>
      <c r="FHX30" s="43"/>
      <c r="FHY30" s="43"/>
      <c r="FHZ30" s="43"/>
      <c r="FIA30" s="43"/>
      <c r="FIB30" s="43"/>
      <c r="FIC30" s="43"/>
      <c r="FID30" s="43"/>
      <c r="FIE30" s="43"/>
      <c r="FIF30" s="43"/>
      <c r="FIG30" s="43"/>
      <c r="FIH30" s="43"/>
      <c r="FII30" s="43"/>
      <c r="FIJ30" s="43"/>
      <c r="FIK30" s="43"/>
      <c r="FIL30" s="43"/>
      <c r="FIM30" s="43"/>
      <c r="FIN30" s="43"/>
      <c r="FIO30" s="43"/>
      <c r="FIP30" s="43"/>
      <c r="FIQ30" s="43"/>
      <c r="FIR30" s="43"/>
      <c r="FIS30" s="43"/>
      <c r="FIT30" s="43"/>
      <c r="FIU30" s="43"/>
      <c r="FIV30" s="43"/>
      <c r="FIW30" s="43"/>
      <c r="FIX30" s="43"/>
      <c r="FIY30" s="43"/>
      <c r="FIZ30" s="43"/>
      <c r="FJA30" s="43"/>
      <c r="FJB30" s="43"/>
      <c r="FJC30" s="43"/>
      <c r="FJD30" s="43"/>
      <c r="FJE30" s="43"/>
      <c r="FJF30" s="43"/>
      <c r="FJG30" s="43"/>
      <c r="FJH30" s="43"/>
      <c r="FJI30" s="43"/>
      <c r="FJJ30" s="43"/>
      <c r="FJK30" s="43"/>
      <c r="FJL30" s="43"/>
      <c r="FJM30" s="43"/>
      <c r="FJN30" s="43"/>
      <c r="FJO30" s="43"/>
      <c r="FJP30" s="43"/>
      <c r="FJQ30" s="43"/>
      <c r="FJR30" s="43"/>
      <c r="FJS30" s="43"/>
      <c r="FJT30" s="43"/>
      <c r="FJU30" s="43"/>
      <c r="FJV30" s="43"/>
      <c r="FJW30" s="43"/>
      <c r="FJX30" s="43"/>
      <c r="FJY30" s="43"/>
      <c r="FJZ30" s="43"/>
      <c r="FKA30" s="43"/>
      <c r="FKB30" s="43"/>
      <c r="FKC30" s="43"/>
      <c r="FKD30" s="43"/>
      <c r="FKE30" s="43"/>
      <c r="FKF30" s="43"/>
      <c r="FKG30" s="43"/>
      <c r="FKH30" s="43"/>
      <c r="FKI30" s="43"/>
      <c r="FKJ30" s="43"/>
      <c r="FKK30" s="43"/>
      <c r="FKL30" s="43"/>
      <c r="FKM30" s="43"/>
      <c r="FKN30" s="43"/>
      <c r="FKO30" s="43"/>
      <c r="FKP30" s="43"/>
      <c r="FKQ30" s="43"/>
      <c r="FKR30" s="43"/>
      <c r="FKS30" s="43"/>
      <c r="FKT30" s="43"/>
      <c r="FKU30" s="43"/>
      <c r="FKV30" s="43"/>
      <c r="FKW30" s="43"/>
      <c r="FKX30" s="43"/>
      <c r="FKY30" s="43"/>
      <c r="FKZ30" s="43"/>
      <c r="FLA30" s="43"/>
      <c r="FLB30" s="43"/>
      <c r="FLC30" s="43"/>
      <c r="FLD30" s="43"/>
      <c r="FLE30" s="43"/>
      <c r="FLF30" s="43"/>
      <c r="FLG30" s="43"/>
      <c r="FLH30" s="43"/>
      <c r="FLI30" s="43"/>
      <c r="FLJ30" s="43"/>
      <c r="FLK30" s="43"/>
      <c r="FLL30" s="43"/>
      <c r="FLM30" s="43"/>
      <c r="FLN30" s="43"/>
      <c r="FLO30" s="43"/>
      <c r="FLP30" s="43"/>
      <c r="FLQ30" s="43"/>
      <c r="FLR30" s="43"/>
      <c r="FLS30" s="43"/>
      <c r="FLT30" s="43"/>
      <c r="FLU30" s="43"/>
      <c r="FLV30" s="43"/>
      <c r="FLW30" s="43"/>
      <c r="FLX30" s="43"/>
      <c r="FLY30" s="43"/>
      <c r="FLZ30" s="43"/>
      <c r="FMA30" s="43"/>
      <c r="FMB30" s="43"/>
      <c r="FMC30" s="43"/>
      <c r="FMD30" s="43"/>
      <c r="FME30" s="43"/>
      <c r="FMF30" s="43"/>
      <c r="FMG30" s="43"/>
      <c r="FMH30" s="43"/>
      <c r="FMI30" s="43"/>
      <c r="FMJ30" s="43"/>
      <c r="FMK30" s="43"/>
      <c r="FML30" s="43"/>
      <c r="FMM30" s="43"/>
      <c r="FMN30" s="43"/>
      <c r="FMO30" s="43"/>
      <c r="FMP30" s="43"/>
      <c r="FMQ30" s="43"/>
      <c r="FMR30" s="43"/>
      <c r="FMS30" s="43"/>
      <c r="FMT30" s="43"/>
      <c r="FMU30" s="43"/>
      <c r="FMV30" s="43"/>
      <c r="FMW30" s="43"/>
      <c r="FMX30" s="43"/>
      <c r="FMY30" s="43"/>
      <c r="FMZ30" s="43"/>
      <c r="FNA30" s="43"/>
      <c r="FNB30" s="43"/>
      <c r="FNC30" s="43"/>
      <c r="FND30" s="43"/>
      <c r="FNE30" s="43"/>
      <c r="FNF30" s="43"/>
      <c r="FNG30" s="43"/>
      <c r="FNH30" s="43"/>
      <c r="FNI30" s="43"/>
      <c r="FNJ30" s="43"/>
      <c r="FNK30" s="43"/>
      <c r="FNL30" s="43"/>
      <c r="FNM30" s="43"/>
      <c r="FNN30" s="43"/>
      <c r="FNO30" s="43"/>
      <c r="FNP30" s="43"/>
      <c r="FNQ30" s="43"/>
      <c r="FNR30" s="43"/>
      <c r="FNS30" s="43"/>
      <c r="FNT30" s="43"/>
      <c r="FNU30" s="43"/>
      <c r="FNV30" s="43"/>
      <c r="FNW30" s="43"/>
      <c r="FNX30" s="43"/>
      <c r="FNY30" s="43"/>
      <c r="FNZ30" s="43"/>
      <c r="FOA30" s="43"/>
      <c r="FOB30" s="43"/>
      <c r="FOC30" s="43"/>
      <c r="FOD30" s="43"/>
      <c r="FOE30" s="43"/>
      <c r="FOF30" s="43"/>
      <c r="FOG30" s="43"/>
      <c r="FOH30" s="43"/>
      <c r="FOI30" s="43"/>
      <c r="FOJ30" s="43"/>
      <c r="FOK30" s="43"/>
      <c r="FOL30" s="43"/>
      <c r="FOM30" s="43"/>
      <c r="FON30" s="43"/>
      <c r="FOO30" s="43"/>
      <c r="FOP30" s="43"/>
      <c r="FOQ30" s="43"/>
      <c r="FOR30" s="43"/>
      <c r="FOS30" s="43"/>
      <c r="FOT30" s="43"/>
      <c r="FOU30" s="43"/>
      <c r="FOV30" s="43"/>
      <c r="FOW30" s="43"/>
      <c r="FOX30" s="43"/>
      <c r="FOY30" s="43"/>
      <c r="FOZ30" s="43"/>
      <c r="FPA30" s="43"/>
      <c r="FPB30" s="43"/>
      <c r="FPC30" s="43"/>
      <c r="FPD30" s="43"/>
      <c r="FPE30" s="43"/>
      <c r="FPF30" s="43"/>
      <c r="FPG30" s="43"/>
      <c r="FPH30" s="43"/>
      <c r="FPI30" s="43"/>
      <c r="FPJ30" s="43"/>
      <c r="FPK30" s="43"/>
      <c r="FPL30" s="43"/>
      <c r="FPM30" s="43"/>
      <c r="FPN30" s="43"/>
      <c r="FPO30" s="43"/>
      <c r="FPP30" s="43"/>
      <c r="FPQ30" s="43"/>
      <c r="FPR30" s="43"/>
      <c r="FPS30" s="43"/>
      <c r="FPT30" s="43"/>
      <c r="FPU30" s="43"/>
      <c r="FPV30" s="43"/>
      <c r="FPW30" s="43"/>
      <c r="FPX30" s="43"/>
      <c r="FPY30" s="43"/>
      <c r="FPZ30" s="43"/>
      <c r="FQA30" s="43"/>
      <c r="FQB30" s="43"/>
      <c r="FQC30" s="43"/>
      <c r="FQD30" s="43"/>
      <c r="FQE30" s="43"/>
      <c r="FQF30" s="43"/>
      <c r="FQG30" s="43"/>
      <c r="FQH30" s="43"/>
      <c r="FQI30" s="43"/>
      <c r="FQJ30" s="43"/>
      <c r="FQK30" s="43"/>
      <c r="FQL30" s="43"/>
      <c r="FQM30" s="43"/>
      <c r="FQN30" s="43"/>
      <c r="FQO30" s="43"/>
      <c r="FQP30" s="43"/>
      <c r="FQQ30" s="43"/>
      <c r="FQR30" s="43"/>
      <c r="FQS30" s="43"/>
      <c r="FQT30" s="43"/>
      <c r="FQU30" s="43"/>
      <c r="FQV30" s="43"/>
      <c r="FQW30" s="43"/>
      <c r="FQX30" s="43"/>
      <c r="FQY30" s="43"/>
      <c r="FQZ30" s="43"/>
      <c r="FRA30" s="43"/>
      <c r="FRB30" s="43"/>
      <c r="FRC30" s="43"/>
      <c r="FRD30" s="43"/>
      <c r="FRE30" s="43"/>
      <c r="FRF30" s="43"/>
      <c r="FRG30" s="43"/>
      <c r="FRH30" s="43"/>
      <c r="FRI30" s="43"/>
      <c r="FRJ30" s="43"/>
      <c r="FRK30" s="43"/>
      <c r="FRL30" s="43"/>
      <c r="FRM30" s="43"/>
      <c r="FRN30" s="43"/>
      <c r="FRO30" s="43"/>
      <c r="FRP30" s="43"/>
      <c r="FRQ30" s="43"/>
      <c r="FRR30" s="43"/>
      <c r="FRS30" s="43"/>
      <c r="FRT30" s="43"/>
      <c r="FRU30" s="43"/>
      <c r="FRV30" s="43"/>
      <c r="FRW30" s="43"/>
      <c r="FRX30" s="43"/>
      <c r="FRY30" s="43"/>
      <c r="FRZ30" s="43"/>
      <c r="FSA30" s="43"/>
      <c r="FSB30" s="43"/>
      <c r="FSC30" s="43"/>
      <c r="FSD30" s="43"/>
      <c r="FSE30" s="43"/>
      <c r="FSF30" s="43"/>
      <c r="FSG30" s="43"/>
      <c r="FSH30" s="43"/>
      <c r="FSI30" s="43"/>
      <c r="FSJ30" s="43"/>
      <c r="FSK30" s="43"/>
      <c r="FSL30" s="43"/>
      <c r="FSM30" s="43"/>
      <c r="FSN30" s="43"/>
      <c r="FSO30" s="43"/>
      <c r="FSP30" s="43"/>
      <c r="FSQ30" s="43"/>
      <c r="FSR30" s="43"/>
      <c r="FSS30" s="43"/>
      <c r="FST30" s="43"/>
      <c r="FSU30" s="43"/>
      <c r="FSV30" s="43"/>
      <c r="FSW30" s="43"/>
      <c r="FSX30" s="43"/>
      <c r="FSY30" s="43"/>
      <c r="FSZ30" s="43"/>
      <c r="FTA30" s="43"/>
      <c r="FTB30" s="43"/>
      <c r="FTC30" s="43"/>
      <c r="FTD30" s="43"/>
      <c r="FTE30" s="43"/>
      <c r="FTF30" s="43"/>
      <c r="FTG30" s="43"/>
      <c r="FTH30" s="43"/>
      <c r="FTI30" s="43"/>
      <c r="FTJ30" s="43"/>
      <c r="FTK30" s="43"/>
      <c r="FTL30" s="43"/>
      <c r="FTM30" s="43"/>
      <c r="FTN30" s="43"/>
      <c r="FTO30" s="43"/>
      <c r="FTP30" s="43"/>
      <c r="FTQ30" s="43"/>
      <c r="FTR30" s="43"/>
      <c r="FTS30" s="43"/>
      <c r="FTT30" s="43"/>
      <c r="FTU30" s="43"/>
      <c r="FTV30" s="43"/>
      <c r="FTW30" s="43"/>
      <c r="FTX30" s="43"/>
      <c r="FTY30" s="43"/>
      <c r="FTZ30" s="43"/>
      <c r="FUA30" s="43"/>
      <c r="FUB30" s="43"/>
      <c r="FUC30" s="43"/>
      <c r="FUD30" s="43"/>
      <c r="FUE30" s="43"/>
      <c r="FUF30" s="43"/>
      <c r="FUG30" s="43"/>
      <c r="FUH30" s="43"/>
      <c r="FUI30" s="43"/>
      <c r="FUJ30" s="43"/>
      <c r="FUK30" s="43"/>
      <c r="FUL30" s="43"/>
      <c r="FUM30" s="43"/>
      <c r="FUN30" s="43"/>
      <c r="FUO30" s="43"/>
      <c r="FUP30" s="43"/>
      <c r="FUQ30" s="43"/>
      <c r="FUR30" s="43"/>
      <c r="FUS30" s="43"/>
      <c r="FUT30" s="43"/>
      <c r="FUU30" s="43"/>
      <c r="FUV30" s="43"/>
      <c r="FUW30" s="43"/>
      <c r="FUX30" s="43"/>
      <c r="FUY30" s="43"/>
      <c r="FUZ30" s="43"/>
      <c r="FVA30" s="43"/>
      <c r="FVB30" s="43"/>
      <c r="FVC30" s="43"/>
      <c r="FVD30" s="43"/>
      <c r="FVE30" s="43"/>
      <c r="FVF30" s="43"/>
      <c r="FVG30" s="43"/>
      <c r="FVH30" s="43"/>
      <c r="FVI30" s="43"/>
      <c r="FVJ30" s="43"/>
      <c r="FVK30" s="43"/>
      <c r="FVL30" s="43"/>
      <c r="FVM30" s="43"/>
      <c r="FVN30" s="43"/>
      <c r="FVO30" s="43"/>
      <c r="FVP30" s="43"/>
      <c r="FVQ30" s="43"/>
      <c r="FVR30" s="43"/>
      <c r="FVS30" s="43"/>
      <c r="FVT30" s="43"/>
      <c r="FVU30" s="43"/>
      <c r="FVV30" s="43"/>
      <c r="FVW30" s="43"/>
      <c r="FVX30" s="43"/>
      <c r="FVY30" s="43"/>
      <c r="FVZ30" s="43"/>
      <c r="FWA30" s="43"/>
      <c r="FWB30" s="43"/>
      <c r="FWC30" s="43"/>
      <c r="FWD30" s="43"/>
      <c r="FWE30" s="43"/>
      <c r="FWF30" s="43"/>
      <c r="FWG30" s="43"/>
      <c r="FWH30" s="43"/>
      <c r="FWI30" s="43"/>
      <c r="FWJ30" s="43"/>
      <c r="FWK30" s="43"/>
      <c r="FWL30" s="43"/>
      <c r="FWM30" s="43"/>
      <c r="FWN30" s="43"/>
      <c r="FWO30" s="43"/>
      <c r="FWP30" s="43"/>
      <c r="FWQ30" s="43"/>
      <c r="FWR30" s="43"/>
      <c r="FWS30" s="43"/>
      <c r="FWT30" s="43"/>
      <c r="FWU30" s="43"/>
      <c r="FWV30" s="43"/>
      <c r="FWW30" s="43"/>
      <c r="FWX30" s="43"/>
      <c r="FWY30" s="43"/>
      <c r="FWZ30" s="43"/>
      <c r="FXA30" s="43"/>
      <c r="FXB30" s="43"/>
      <c r="FXC30" s="43"/>
      <c r="FXD30" s="43"/>
      <c r="FXE30" s="43"/>
      <c r="FXF30" s="43"/>
      <c r="FXG30" s="43"/>
      <c r="FXH30" s="43"/>
      <c r="FXI30" s="43"/>
      <c r="FXJ30" s="43"/>
      <c r="FXK30" s="43"/>
      <c r="FXL30" s="43"/>
      <c r="FXM30" s="43"/>
      <c r="FXN30" s="43"/>
      <c r="FXO30" s="43"/>
      <c r="FXP30" s="43"/>
      <c r="FXQ30" s="43"/>
      <c r="FXR30" s="43"/>
      <c r="FXS30" s="43"/>
      <c r="FXT30" s="43"/>
      <c r="FXU30" s="43"/>
      <c r="FXV30" s="43"/>
      <c r="FXW30" s="43"/>
      <c r="FXX30" s="43"/>
      <c r="FXY30" s="43"/>
      <c r="FXZ30" s="43"/>
      <c r="FYA30" s="43"/>
      <c r="FYB30" s="43"/>
      <c r="FYC30" s="43"/>
      <c r="FYD30" s="43"/>
      <c r="FYE30" s="43"/>
      <c r="FYF30" s="43"/>
      <c r="FYG30" s="43"/>
      <c r="FYH30" s="43"/>
      <c r="FYI30" s="43"/>
      <c r="FYJ30" s="43"/>
      <c r="FYK30" s="43"/>
      <c r="FYL30" s="43"/>
      <c r="FYM30" s="43"/>
      <c r="FYN30" s="43"/>
      <c r="FYO30" s="43"/>
      <c r="FYP30" s="43"/>
      <c r="FYQ30" s="43"/>
      <c r="FYR30" s="43"/>
      <c r="FYS30" s="43"/>
      <c r="FYT30" s="43"/>
      <c r="FYU30" s="43"/>
      <c r="FYV30" s="43"/>
      <c r="FYW30" s="43"/>
      <c r="FYX30" s="43"/>
      <c r="FYY30" s="43"/>
      <c r="FYZ30" s="43"/>
      <c r="FZA30" s="43"/>
      <c r="FZB30" s="43"/>
      <c r="FZC30" s="43"/>
      <c r="FZD30" s="43"/>
      <c r="FZE30" s="43"/>
      <c r="FZF30" s="43"/>
      <c r="FZG30" s="43"/>
      <c r="FZH30" s="43"/>
      <c r="FZI30" s="43"/>
      <c r="FZJ30" s="43"/>
      <c r="FZK30" s="43"/>
      <c r="FZL30" s="43"/>
      <c r="FZM30" s="43"/>
      <c r="FZN30" s="43"/>
      <c r="FZO30" s="43"/>
      <c r="FZP30" s="43"/>
      <c r="FZQ30" s="43"/>
      <c r="FZR30" s="43"/>
      <c r="FZS30" s="43"/>
      <c r="FZT30" s="43"/>
      <c r="FZU30" s="43"/>
      <c r="FZV30" s="43"/>
      <c r="FZW30" s="43"/>
      <c r="FZX30" s="43"/>
      <c r="FZY30" s="43"/>
      <c r="FZZ30" s="43"/>
      <c r="GAA30" s="43"/>
      <c r="GAB30" s="43"/>
      <c r="GAC30" s="43"/>
      <c r="GAD30" s="43"/>
      <c r="GAE30" s="43"/>
      <c r="GAF30" s="43"/>
      <c r="GAG30" s="43"/>
      <c r="GAH30" s="43"/>
      <c r="GAI30" s="43"/>
      <c r="GAJ30" s="43"/>
      <c r="GAK30" s="43"/>
      <c r="GAL30" s="43"/>
      <c r="GAM30" s="43"/>
      <c r="GAN30" s="43"/>
      <c r="GAO30" s="43"/>
      <c r="GAP30" s="43"/>
      <c r="GAQ30" s="43"/>
      <c r="GAR30" s="43"/>
      <c r="GAS30" s="43"/>
      <c r="GAT30" s="43"/>
      <c r="GAU30" s="43"/>
      <c r="GAV30" s="43"/>
      <c r="GAW30" s="43"/>
      <c r="GAX30" s="43"/>
      <c r="GAY30" s="43"/>
      <c r="GAZ30" s="43"/>
      <c r="GBA30" s="43"/>
      <c r="GBB30" s="43"/>
      <c r="GBC30" s="43"/>
      <c r="GBD30" s="43"/>
      <c r="GBE30" s="43"/>
      <c r="GBF30" s="43"/>
      <c r="GBG30" s="43"/>
      <c r="GBH30" s="43"/>
      <c r="GBI30" s="43"/>
      <c r="GBJ30" s="43"/>
      <c r="GBK30" s="43"/>
      <c r="GBL30" s="43"/>
      <c r="GBM30" s="43"/>
      <c r="GBN30" s="43"/>
      <c r="GBO30" s="43"/>
      <c r="GBP30" s="43"/>
      <c r="GBQ30" s="43"/>
      <c r="GBR30" s="43"/>
      <c r="GBS30" s="43"/>
      <c r="GBT30" s="43"/>
      <c r="GBU30" s="43"/>
      <c r="GBV30" s="43"/>
      <c r="GBW30" s="43"/>
      <c r="GBX30" s="43"/>
      <c r="GBY30" s="43"/>
      <c r="GBZ30" s="43"/>
      <c r="GCA30" s="43"/>
      <c r="GCB30" s="43"/>
      <c r="GCC30" s="43"/>
      <c r="GCD30" s="43"/>
      <c r="GCE30" s="43"/>
      <c r="GCF30" s="43"/>
      <c r="GCG30" s="43"/>
      <c r="GCH30" s="43"/>
      <c r="GCI30" s="43"/>
      <c r="GCJ30" s="43"/>
      <c r="GCK30" s="43"/>
      <c r="GCL30" s="43"/>
      <c r="GCM30" s="43"/>
      <c r="GCN30" s="43"/>
      <c r="GCO30" s="43"/>
      <c r="GCP30" s="43"/>
      <c r="GCQ30" s="43"/>
      <c r="GCR30" s="43"/>
      <c r="GCS30" s="43"/>
      <c r="GCT30" s="43"/>
      <c r="GCU30" s="43"/>
      <c r="GCV30" s="43"/>
      <c r="GCW30" s="43"/>
      <c r="GCX30" s="43"/>
      <c r="GCY30" s="43"/>
      <c r="GCZ30" s="43"/>
      <c r="GDA30" s="43"/>
      <c r="GDB30" s="43"/>
      <c r="GDC30" s="43"/>
      <c r="GDD30" s="43"/>
      <c r="GDE30" s="43"/>
      <c r="GDF30" s="43"/>
      <c r="GDG30" s="43"/>
      <c r="GDH30" s="43"/>
      <c r="GDI30" s="43"/>
      <c r="GDJ30" s="43"/>
      <c r="GDK30" s="43"/>
      <c r="GDL30" s="43"/>
      <c r="GDM30" s="43"/>
      <c r="GDN30" s="43"/>
      <c r="GDO30" s="43"/>
      <c r="GDP30" s="43"/>
      <c r="GDQ30" s="43"/>
      <c r="GDR30" s="43"/>
      <c r="GDS30" s="43"/>
      <c r="GDT30" s="43"/>
      <c r="GDU30" s="43"/>
      <c r="GDV30" s="43"/>
      <c r="GDW30" s="43"/>
      <c r="GDX30" s="43"/>
      <c r="GDY30" s="43"/>
      <c r="GDZ30" s="43"/>
      <c r="GEA30" s="43"/>
      <c r="GEB30" s="43"/>
      <c r="GEC30" s="43"/>
      <c r="GED30" s="43"/>
      <c r="GEE30" s="43"/>
      <c r="GEF30" s="43"/>
      <c r="GEG30" s="43"/>
      <c r="GEH30" s="43"/>
      <c r="GEI30" s="43"/>
      <c r="GEJ30" s="43"/>
      <c r="GEK30" s="43"/>
      <c r="GEL30" s="43"/>
      <c r="GEM30" s="43"/>
      <c r="GEN30" s="43"/>
      <c r="GEO30" s="43"/>
      <c r="GEP30" s="43"/>
      <c r="GEQ30" s="43"/>
      <c r="GER30" s="43"/>
      <c r="GES30" s="43"/>
      <c r="GET30" s="43"/>
      <c r="GEU30" s="43"/>
      <c r="GEV30" s="43"/>
      <c r="GEW30" s="43"/>
      <c r="GEX30" s="43"/>
      <c r="GEY30" s="43"/>
      <c r="GEZ30" s="43"/>
      <c r="GFA30" s="43"/>
      <c r="GFB30" s="43"/>
      <c r="GFC30" s="43"/>
      <c r="GFD30" s="43"/>
      <c r="GFE30" s="43"/>
      <c r="GFF30" s="43"/>
      <c r="GFG30" s="43"/>
      <c r="GFH30" s="43"/>
      <c r="GFI30" s="43"/>
      <c r="GFJ30" s="43"/>
      <c r="GFK30" s="43"/>
      <c r="GFL30" s="43"/>
      <c r="GFM30" s="43"/>
      <c r="GFN30" s="43"/>
      <c r="GFO30" s="43"/>
      <c r="GFP30" s="43"/>
      <c r="GFQ30" s="43"/>
      <c r="GFR30" s="43"/>
      <c r="GFS30" s="43"/>
      <c r="GFT30" s="43"/>
      <c r="GFU30" s="43"/>
      <c r="GFV30" s="43"/>
      <c r="GFW30" s="43"/>
      <c r="GFX30" s="43"/>
      <c r="GFY30" s="43"/>
      <c r="GFZ30" s="43"/>
      <c r="GGA30" s="43"/>
      <c r="GGB30" s="43"/>
      <c r="GGC30" s="43"/>
      <c r="GGD30" s="43"/>
      <c r="GGE30" s="43"/>
      <c r="GGF30" s="43"/>
      <c r="GGG30" s="43"/>
      <c r="GGH30" s="43"/>
      <c r="GGI30" s="43"/>
      <c r="GGJ30" s="43"/>
      <c r="GGK30" s="43"/>
      <c r="GGL30" s="43"/>
      <c r="GGM30" s="43"/>
      <c r="GGN30" s="43"/>
      <c r="GGO30" s="43"/>
      <c r="GGP30" s="43"/>
      <c r="GGQ30" s="43"/>
      <c r="GGR30" s="43"/>
      <c r="GGS30" s="43"/>
      <c r="GGT30" s="43"/>
      <c r="GGU30" s="43"/>
      <c r="GGV30" s="43"/>
      <c r="GGW30" s="43"/>
      <c r="GGX30" s="43"/>
      <c r="GGY30" s="43"/>
      <c r="GGZ30" s="43"/>
      <c r="GHA30" s="43"/>
      <c r="GHB30" s="43"/>
      <c r="GHC30" s="43"/>
      <c r="GHD30" s="43"/>
      <c r="GHE30" s="43"/>
      <c r="GHF30" s="43"/>
      <c r="GHG30" s="43"/>
      <c r="GHH30" s="43"/>
      <c r="GHI30" s="43"/>
      <c r="GHJ30" s="43"/>
      <c r="GHK30" s="43"/>
      <c r="GHL30" s="43"/>
      <c r="GHM30" s="43"/>
      <c r="GHN30" s="43"/>
      <c r="GHO30" s="43"/>
      <c r="GHP30" s="43"/>
      <c r="GHQ30" s="43"/>
      <c r="GHR30" s="43"/>
      <c r="GHS30" s="43"/>
      <c r="GHT30" s="43"/>
      <c r="GHU30" s="43"/>
      <c r="GHV30" s="43"/>
      <c r="GHW30" s="43"/>
      <c r="GHX30" s="43"/>
      <c r="GHY30" s="43"/>
      <c r="GHZ30" s="43"/>
      <c r="GIA30" s="43"/>
      <c r="GIB30" s="43"/>
      <c r="GIC30" s="43"/>
      <c r="GID30" s="43"/>
      <c r="GIE30" s="43"/>
      <c r="GIF30" s="43"/>
      <c r="GIG30" s="43"/>
      <c r="GIH30" s="43"/>
      <c r="GII30" s="43"/>
      <c r="GIJ30" s="43"/>
      <c r="GIK30" s="43"/>
      <c r="GIL30" s="43"/>
      <c r="GIM30" s="43"/>
      <c r="GIN30" s="43"/>
      <c r="GIO30" s="43"/>
      <c r="GIP30" s="43"/>
      <c r="GIQ30" s="43"/>
      <c r="GIR30" s="43"/>
      <c r="GIS30" s="43"/>
      <c r="GIT30" s="43"/>
      <c r="GIU30" s="43"/>
      <c r="GIV30" s="43"/>
      <c r="GIW30" s="43"/>
      <c r="GIX30" s="43"/>
      <c r="GIY30" s="43"/>
      <c r="GIZ30" s="43"/>
      <c r="GJA30" s="43"/>
      <c r="GJB30" s="43"/>
      <c r="GJC30" s="43"/>
      <c r="GJD30" s="43"/>
      <c r="GJE30" s="43"/>
      <c r="GJF30" s="43"/>
      <c r="GJG30" s="43"/>
      <c r="GJH30" s="43"/>
      <c r="GJI30" s="43"/>
      <c r="GJJ30" s="43"/>
      <c r="GJK30" s="43"/>
      <c r="GJL30" s="43"/>
      <c r="GJM30" s="43"/>
      <c r="GJN30" s="43"/>
      <c r="GJO30" s="43"/>
      <c r="GJP30" s="43"/>
      <c r="GJQ30" s="43"/>
      <c r="GJR30" s="43"/>
      <c r="GJS30" s="43"/>
      <c r="GJT30" s="43"/>
      <c r="GJU30" s="43"/>
      <c r="GJV30" s="43"/>
      <c r="GJW30" s="43"/>
      <c r="GJX30" s="43"/>
      <c r="GJY30" s="43"/>
      <c r="GJZ30" s="43"/>
      <c r="GKA30" s="43"/>
      <c r="GKB30" s="43"/>
      <c r="GKC30" s="43"/>
      <c r="GKD30" s="43"/>
      <c r="GKE30" s="43"/>
      <c r="GKF30" s="43"/>
      <c r="GKG30" s="43"/>
      <c r="GKH30" s="43"/>
      <c r="GKI30" s="43"/>
      <c r="GKJ30" s="43"/>
      <c r="GKK30" s="43"/>
      <c r="GKL30" s="43"/>
      <c r="GKM30" s="43"/>
      <c r="GKN30" s="43"/>
      <c r="GKO30" s="43"/>
      <c r="GKP30" s="43"/>
      <c r="GKQ30" s="43"/>
      <c r="GKR30" s="43"/>
      <c r="GKS30" s="43"/>
      <c r="GKT30" s="43"/>
      <c r="GKU30" s="43"/>
      <c r="GKV30" s="43"/>
      <c r="GKW30" s="43"/>
      <c r="GKX30" s="43"/>
      <c r="GKY30" s="43"/>
      <c r="GKZ30" s="43"/>
      <c r="GLA30" s="43"/>
      <c r="GLB30" s="43"/>
      <c r="GLC30" s="43"/>
      <c r="GLD30" s="43"/>
      <c r="GLE30" s="43"/>
      <c r="GLF30" s="43"/>
      <c r="GLG30" s="43"/>
      <c r="GLH30" s="43"/>
      <c r="GLI30" s="43"/>
      <c r="GLJ30" s="43"/>
      <c r="GLK30" s="43"/>
      <c r="GLL30" s="43"/>
      <c r="GLM30" s="43"/>
      <c r="GLN30" s="43"/>
      <c r="GLO30" s="43"/>
      <c r="GLP30" s="43"/>
      <c r="GLQ30" s="43"/>
      <c r="GLR30" s="43"/>
      <c r="GLS30" s="43"/>
      <c r="GLT30" s="43"/>
      <c r="GLU30" s="43"/>
      <c r="GLV30" s="43"/>
      <c r="GLW30" s="43"/>
      <c r="GLX30" s="43"/>
      <c r="GLY30" s="43"/>
      <c r="GLZ30" s="43"/>
      <c r="GMA30" s="43"/>
      <c r="GMB30" s="43"/>
      <c r="GMC30" s="43"/>
      <c r="GMD30" s="43"/>
      <c r="GME30" s="43"/>
      <c r="GMF30" s="43"/>
      <c r="GMG30" s="43"/>
      <c r="GMH30" s="43"/>
      <c r="GMI30" s="43"/>
      <c r="GMJ30" s="43"/>
      <c r="GMK30" s="43"/>
      <c r="GML30" s="43"/>
      <c r="GMM30" s="43"/>
      <c r="GMN30" s="43"/>
      <c r="GMO30" s="43"/>
      <c r="GMP30" s="43"/>
      <c r="GMQ30" s="43"/>
      <c r="GMR30" s="43"/>
      <c r="GMS30" s="43"/>
      <c r="GMT30" s="43"/>
      <c r="GMU30" s="43"/>
      <c r="GMV30" s="43"/>
      <c r="GMW30" s="43"/>
      <c r="GMX30" s="43"/>
      <c r="GMY30" s="43"/>
      <c r="GMZ30" s="43"/>
      <c r="GNA30" s="43"/>
      <c r="GNB30" s="43"/>
      <c r="GNC30" s="43"/>
      <c r="GND30" s="43"/>
      <c r="GNE30" s="43"/>
      <c r="GNF30" s="43"/>
      <c r="GNG30" s="43"/>
      <c r="GNH30" s="43"/>
      <c r="GNI30" s="43"/>
      <c r="GNJ30" s="43"/>
      <c r="GNK30" s="43"/>
      <c r="GNL30" s="43"/>
      <c r="GNM30" s="43"/>
      <c r="GNN30" s="43"/>
      <c r="GNO30" s="43"/>
      <c r="GNP30" s="43"/>
      <c r="GNQ30" s="43"/>
      <c r="GNR30" s="43"/>
      <c r="GNS30" s="43"/>
      <c r="GNT30" s="43"/>
      <c r="GNU30" s="43"/>
      <c r="GNV30" s="43"/>
      <c r="GNW30" s="43"/>
      <c r="GNX30" s="43"/>
      <c r="GNY30" s="43"/>
      <c r="GNZ30" s="43"/>
      <c r="GOA30" s="43"/>
      <c r="GOB30" s="43"/>
      <c r="GOC30" s="43"/>
      <c r="GOD30" s="43"/>
      <c r="GOE30" s="43"/>
      <c r="GOF30" s="43"/>
      <c r="GOG30" s="43"/>
      <c r="GOH30" s="43"/>
      <c r="GOI30" s="43"/>
      <c r="GOJ30" s="43"/>
      <c r="GOK30" s="43"/>
      <c r="GOL30" s="43"/>
      <c r="GOM30" s="43"/>
      <c r="GON30" s="43"/>
      <c r="GOO30" s="43"/>
      <c r="GOP30" s="43"/>
      <c r="GOQ30" s="43"/>
      <c r="GOR30" s="43"/>
      <c r="GOS30" s="43"/>
      <c r="GOT30" s="43"/>
      <c r="GOU30" s="43"/>
      <c r="GOV30" s="43"/>
      <c r="GOW30" s="43"/>
      <c r="GOX30" s="43"/>
      <c r="GOY30" s="43"/>
      <c r="GOZ30" s="43"/>
      <c r="GPA30" s="43"/>
      <c r="GPB30" s="43"/>
      <c r="GPC30" s="43"/>
      <c r="GPD30" s="43"/>
      <c r="GPE30" s="43"/>
      <c r="GPF30" s="43"/>
      <c r="GPG30" s="43"/>
      <c r="GPH30" s="43"/>
      <c r="GPI30" s="43"/>
      <c r="GPJ30" s="43"/>
      <c r="GPK30" s="43"/>
      <c r="GPL30" s="43"/>
      <c r="GPM30" s="43"/>
      <c r="GPN30" s="43"/>
      <c r="GPO30" s="43"/>
      <c r="GPP30" s="43"/>
      <c r="GPQ30" s="43"/>
      <c r="GPR30" s="43"/>
      <c r="GPS30" s="43"/>
      <c r="GPT30" s="43"/>
      <c r="GPU30" s="43"/>
      <c r="GPV30" s="43"/>
      <c r="GPW30" s="43"/>
      <c r="GPX30" s="43"/>
      <c r="GPY30" s="43"/>
      <c r="GPZ30" s="43"/>
      <c r="GQA30" s="43"/>
      <c r="GQB30" s="43"/>
      <c r="GQC30" s="43"/>
      <c r="GQD30" s="43"/>
      <c r="GQE30" s="43"/>
      <c r="GQF30" s="43"/>
      <c r="GQG30" s="43"/>
      <c r="GQH30" s="43"/>
      <c r="GQI30" s="43"/>
      <c r="GQJ30" s="43"/>
      <c r="GQK30" s="43"/>
      <c r="GQL30" s="43"/>
      <c r="GQM30" s="43"/>
      <c r="GQN30" s="43"/>
      <c r="GQO30" s="43"/>
      <c r="GQP30" s="43"/>
      <c r="GQQ30" s="43"/>
      <c r="GQR30" s="43"/>
      <c r="GQS30" s="43"/>
      <c r="GQT30" s="43"/>
      <c r="GQU30" s="43"/>
      <c r="GQV30" s="43"/>
      <c r="GQW30" s="43"/>
      <c r="GQX30" s="43"/>
      <c r="GQY30" s="43"/>
      <c r="GQZ30" s="43"/>
      <c r="GRA30" s="43"/>
      <c r="GRB30" s="43"/>
      <c r="GRC30" s="43"/>
      <c r="GRD30" s="43"/>
      <c r="GRE30" s="43"/>
      <c r="GRF30" s="43"/>
      <c r="GRG30" s="43"/>
      <c r="GRH30" s="43"/>
      <c r="GRI30" s="43"/>
      <c r="GRJ30" s="43"/>
      <c r="GRK30" s="43"/>
      <c r="GRL30" s="43"/>
      <c r="GRM30" s="43"/>
      <c r="GRN30" s="43"/>
      <c r="GRO30" s="43"/>
      <c r="GRP30" s="43"/>
      <c r="GRQ30" s="43"/>
      <c r="GRR30" s="43"/>
      <c r="GRS30" s="43"/>
      <c r="GRT30" s="43"/>
      <c r="GRU30" s="43"/>
      <c r="GRV30" s="43"/>
      <c r="GRW30" s="43"/>
      <c r="GRX30" s="43"/>
      <c r="GRY30" s="43"/>
      <c r="GRZ30" s="43"/>
      <c r="GSA30" s="43"/>
      <c r="GSB30" s="43"/>
      <c r="GSC30" s="43"/>
      <c r="GSD30" s="43"/>
      <c r="GSE30" s="43"/>
      <c r="GSF30" s="43"/>
      <c r="GSG30" s="43"/>
      <c r="GSH30" s="43"/>
      <c r="GSI30" s="43"/>
      <c r="GSJ30" s="43"/>
      <c r="GSK30" s="43"/>
      <c r="GSL30" s="43"/>
      <c r="GSM30" s="43"/>
      <c r="GSN30" s="43"/>
      <c r="GSO30" s="43"/>
      <c r="GSP30" s="43"/>
      <c r="GSQ30" s="43"/>
      <c r="GSR30" s="43"/>
      <c r="GSS30" s="43"/>
      <c r="GST30" s="43"/>
      <c r="GSU30" s="43"/>
      <c r="GSV30" s="43"/>
      <c r="GSW30" s="43"/>
      <c r="GSX30" s="43"/>
      <c r="GSY30" s="43"/>
      <c r="GSZ30" s="43"/>
      <c r="GTA30" s="43"/>
      <c r="GTB30" s="43"/>
      <c r="GTC30" s="43"/>
      <c r="GTD30" s="43"/>
      <c r="GTE30" s="43"/>
      <c r="GTF30" s="43"/>
      <c r="GTG30" s="43"/>
      <c r="GTH30" s="43"/>
      <c r="GTI30" s="43"/>
      <c r="GTJ30" s="43"/>
      <c r="GTK30" s="43"/>
      <c r="GTL30" s="43"/>
      <c r="GTM30" s="43"/>
      <c r="GTN30" s="43"/>
      <c r="GTO30" s="43"/>
      <c r="GTP30" s="43"/>
      <c r="GTQ30" s="43"/>
      <c r="GTR30" s="43"/>
      <c r="GTS30" s="43"/>
      <c r="GTT30" s="43"/>
      <c r="GTU30" s="43"/>
      <c r="GTV30" s="43"/>
      <c r="GTW30" s="43"/>
      <c r="GTX30" s="43"/>
      <c r="GTY30" s="43"/>
      <c r="GTZ30" s="43"/>
      <c r="GUA30" s="43"/>
      <c r="GUB30" s="43"/>
      <c r="GUC30" s="43"/>
      <c r="GUD30" s="43"/>
      <c r="GUE30" s="43"/>
      <c r="GUF30" s="43"/>
      <c r="GUG30" s="43"/>
      <c r="GUH30" s="43"/>
      <c r="GUI30" s="43"/>
      <c r="GUJ30" s="43"/>
      <c r="GUK30" s="43"/>
      <c r="GUL30" s="43"/>
      <c r="GUM30" s="43"/>
      <c r="GUN30" s="43"/>
      <c r="GUO30" s="43"/>
      <c r="GUP30" s="43"/>
      <c r="GUQ30" s="43"/>
      <c r="GUR30" s="43"/>
      <c r="GUS30" s="43"/>
      <c r="GUT30" s="43"/>
      <c r="GUU30" s="43"/>
      <c r="GUV30" s="43"/>
      <c r="GUW30" s="43"/>
      <c r="GUX30" s="43"/>
      <c r="GUY30" s="43"/>
      <c r="GUZ30" s="43"/>
      <c r="GVA30" s="43"/>
      <c r="GVB30" s="43"/>
      <c r="GVC30" s="43"/>
      <c r="GVD30" s="43"/>
      <c r="GVE30" s="43"/>
      <c r="GVF30" s="43"/>
      <c r="GVG30" s="43"/>
      <c r="GVH30" s="43"/>
      <c r="GVI30" s="43"/>
      <c r="GVJ30" s="43"/>
      <c r="GVK30" s="43"/>
      <c r="GVL30" s="43"/>
      <c r="GVM30" s="43"/>
      <c r="GVN30" s="43"/>
      <c r="GVO30" s="43"/>
      <c r="GVP30" s="43"/>
      <c r="GVQ30" s="43"/>
      <c r="GVR30" s="43"/>
      <c r="GVS30" s="43"/>
      <c r="GVT30" s="43"/>
      <c r="GVU30" s="43"/>
      <c r="GVV30" s="43"/>
      <c r="GVW30" s="43"/>
      <c r="GVX30" s="43"/>
      <c r="GVY30" s="43"/>
      <c r="GVZ30" s="43"/>
      <c r="GWA30" s="43"/>
      <c r="GWB30" s="43"/>
      <c r="GWC30" s="43"/>
      <c r="GWD30" s="43"/>
      <c r="GWE30" s="43"/>
      <c r="GWF30" s="43"/>
      <c r="GWG30" s="43"/>
      <c r="GWH30" s="43"/>
      <c r="GWI30" s="43"/>
      <c r="GWJ30" s="43"/>
      <c r="GWK30" s="43"/>
      <c r="GWL30" s="43"/>
      <c r="GWM30" s="43"/>
      <c r="GWN30" s="43"/>
      <c r="GWO30" s="43"/>
      <c r="GWP30" s="43"/>
      <c r="GWQ30" s="43"/>
      <c r="GWR30" s="43"/>
      <c r="GWS30" s="43"/>
      <c r="GWT30" s="43"/>
      <c r="GWU30" s="43"/>
      <c r="GWV30" s="43"/>
      <c r="GWW30" s="43"/>
      <c r="GWX30" s="43"/>
      <c r="GWY30" s="43"/>
      <c r="GWZ30" s="43"/>
      <c r="GXA30" s="43"/>
      <c r="GXB30" s="43"/>
      <c r="GXC30" s="43"/>
      <c r="GXD30" s="43"/>
      <c r="GXE30" s="43"/>
      <c r="GXF30" s="43"/>
      <c r="GXG30" s="43"/>
      <c r="GXH30" s="43"/>
      <c r="GXI30" s="43"/>
      <c r="GXJ30" s="43"/>
      <c r="GXK30" s="43"/>
      <c r="GXL30" s="43"/>
      <c r="GXM30" s="43"/>
      <c r="GXN30" s="43"/>
      <c r="GXO30" s="43"/>
      <c r="GXP30" s="43"/>
      <c r="GXQ30" s="43"/>
      <c r="GXR30" s="43"/>
      <c r="GXS30" s="43"/>
      <c r="GXT30" s="43"/>
      <c r="GXU30" s="43"/>
      <c r="GXV30" s="43"/>
      <c r="GXW30" s="43"/>
      <c r="GXX30" s="43"/>
      <c r="GXY30" s="43"/>
      <c r="GXZ30" s="43"/>
      <c r="GYA30" s="43"/>
      <c r="GYB30" s="43"/>
      <c r="GYC30" s="43"/>
      <c r="GYD30" s="43"/>
      <c r="GYE30" s="43"/>
      <c r="GYF30" s="43"/>
      <c r="GYG30" s="43"/>
      <c r="GYH30" s="43"/>
      <c r="GYI30" s="43"/>
      <c r="GYJ30" s="43"/>
      <c r="GYK30" s="43"/>
      <c r="GYL30" s="43"/>
      <c r="GYM30" s="43"/>
      <c r="GYN30" s="43"/>
      <c r="GYO30" s="43"/>
      <c r="GYP30" s="43"/>
      <c r="GYQ30" s="43"/>
      <c r="GYR30" s="43"/>
      <c r="GYS30" s="43"/>
      <c r="GYT30" s="43"/>
      <c r="GYU30" s="43"/>
      <c r="GYV30" s="43"/>
      <c r="GYW30" s="43"/>
      <c r="GYX30" s="43"/>
      <c r="GYY30" s="43"/>
      <c r="GYZ30" s="43"/>
      <c r="GZA30" s="43"/>
      <c r="GZB30" s="43"/>
      <c r="GZC30" s="43"/>
      <c r="GZD30" s="43"/>
      <c r="GZE30" s="43"/>
      <c r="GZF30" s="43"/>
      <c r="GZG30" s="43"/>
      <c r="GZH30" s="43"/>
      <c r="GZI30" s="43"/>
      <c r="GZJ30" s="43"/>
      <c r="GZK30" s="43"/>
      <c r="GZL30" s="43"/>
      <c r="GZM30" s="43"/>
      <c r="GZN30" s="43"/>
      <c r="GZO30" s="43"/>
      <c r="GZP30" s="43"/>
      <c r="GZQ30" s="43"/>
      <c r="GZR30" s="43"/>
      <c r="GZS30" s="43"/>
      <c r="GZT30" s="43"/>
      <c r="GZU30" s="43"/>
      <c r="GZV30" s="43"/>
      <c r="GZW30" s="43"/>
      <c r="GZX30" s="43"/>
      <c r="GZY30" s="43"/>
      <c r="GZZ30" s="43"/>
      <c r="HAA30" s="43"/>
      <c r="HAB30" s="43"/>
      <c r="HAC30" s="43"/>
      <c r="HAD30" s="43"/>
      <c r="HAE30" s="43"/>
      <c r="HAF30" s="43"/>
      <c r="HAG30" s="43"/>
      <c r="HAH30" s="43"/>
      <c r="HAI30" s="43"/>
      <c r="HAJ30" s="43"/>
      <c r="HAK30" s="43"/>
      <c r="HAL30" s="43"/>
      <c r="HAM30" s="43"/>
      <c r="HAN30" s="43"/>
      <c r="HAO30" s="43"/>
      <c r="HAP30" s="43"/>
      <c r="HAQ30" s="43"/>
      <c r="HAR30" s="43"/>
      <c r="HAS30" s="43"/>
      <c r="HAT30" s="43"/>
      <c r="HAU30" s="43"/>
      <c r="HAV30" s="43"/>
      <c r="HAW30" s="43"/>
      <c r="HAX30" s="43"/>
      <c r="HAY30" s="43"/>
      <c r="HAZ30" s="43"/>
      <c r="HBA30" s="43"/>
      <c r="HBB30" s="43"/>
      <c r="HBC30" s="43"/>
      <c r="HBD30" s="43"/>
      <c r="HBE30" s="43"/>
      <c r="HBF30" s="43"/>
      <c r="HBG30" s="43"/>
      <c r="HBH30" s="43"/>
      <c r="HBI30" s="43"/>
      <c r="HBJ30" s="43"/>
      <c r="HBK30" s="43"/>
      <c r="HBL30" s="43"/>
      <c r="HBM30" s="43"/>
      <c r="HBN30" s="43"/>
      <c r="HBO30" s="43"/>
      <c r="HBP30" s="43"/>
      <c r="HBQ30" s="43"/>
      <c r="HBR30" s="43"/>
      <c r="HBS30" s="43"/>
      <c r="HBT30" s="43"/>
      <c r="HBU30" s="43"/>
      <c r="HBV30" s="43"/>
      <c r="HBW30" s="43"/>
      <c r="HBX30" s="43"/>
      <c r="HBY30" s="43"/>
      <c r="HBZ30" s="43"/>
      <c r="HCA30" s="43"/>
      <c r="HCB30" s="43"/>
      <c r="HCC30" s="43"/>
      <c r="HCD30" s="43"/>
      <c r="HCE30" s="43"/>
      <c r="HCF30" s="43"/>
      <c r="HCG30" s="43"/>
      <c r="HCH30" s="43"/>
      <c r="HCI30" s="43"/>
      <c r="HCJ30" s="43"/>
      <c r="HCK30" s="43"/>
      <c r="HCL30" s="43"/>
      <c r="HCM30" s="43"/>
      <c r="HCN30" s="43"/>
      <c r="HCO30" s="43"/>
      <c r="HCP30" s="43"/>
      <c r="HCQ30" s="43"/>
      <c r="HCR30" s="43"/>
      <c r="HCS30" s="43"/>
      <c r="HCT30" s="43"/>
      <c r="HCU30" s="43"/>
      <c r="HCV30" s="43"/>
      <c r="HCW30" s="43"/>
      <c r="HCX30" s="43"/>
      <c r="HCY30" s="43"/>
      <c r="HCZ30" s="43"/>
      <c r="HDA30" s="43"/>
      <c r="HDB30" s="43"/>
      <c r="HDC30" s="43"/>
      <c r="HDD30" s="43"/>
      <c r="HDE30" s="43"/>
      <c r="HDF30" s="43"/>
      <c r="HDG30" s="43"/>
      <c r="HDH30" s="43"/>
      <c r="HDI30" s="43"/>
      <c r="HDJ30" s="43"/>
      <c r="HDK30" s="43"/>
      <c r="HDL30" s="43"/>
      <c r="HDM30" s="43"/>
      <c r="HDN30" s="43"/>
      <c r="HDO30" s="43"/>
      <c r="HDP30" s="43"/>
      <c r="HDQ30" s="43"/>
      <c r="HDR30" s="43"/>
      <c r="HDS30" s="43"/>
      <c r="HDT30" s="43"/>
      <c r="HDU30" s="43"/>
      <c r="HDV30" s="43"/>
      <c r="HDW30" s="43"/>
      <c r="HDX30" s="43"/>
      <c r="HDY30" s="43"/>
      <c r="HDZ30" s="43"/>
      <c r="HEA30" s="43"/>
      <c r="HEB30" s="43"/>
      <c r="HEC30" s="43"/>
      <c r="HED30" s="43"/>
      <c r="HEE30" s="43"/>
      <c r="HEF30" s="43"/>
      <c r="HEG30" s="43"/>
      <c r="HEH30" s="43"/>
      <c r="HEI30" s="43"/>
      <c r="HEJ30" s="43"/>
      <c r="HEK30" s="43"/>
      <c r="HEL30" s="43"/>
      <c r="HEM30" s="43"/>
      <c r="HEN30" s="43"/>
      <c r="HEO30" s="43"/>
      <c r="HEP30" s="43"/>
      <c r="HEQ30" s="43"/>
      <c r="HER30" s="43"/>
      <c r="HES30" s="43"/>
      <c r="HET30" s="43"/>
      <c r="HEU30" s="43"/>
      <c r="HEV30" s="43"/>
      <c r="HEW30" s="43"/>
      <c r="HEX30" s="43"/>
      <c r="HEY30" s="43"/>
      <c r="HEZ30" s="43"/>
      <c r="HFA30" s="43"/>
      <c r="HFB30" s="43"/>
      <c r="HFC30" s="43"/>
      <c r="HFD30" s="43"/>
      <c r="HFE30" s="43"/>
      <c r="HFF30" s="43"/>
      <c r="HFG30" s="43"/>
      <c r="HFH30" s="43"/>
      <c r="HFI30" s="43"/>
      <c r="HFJ30" s="43"/>
      <c r="HFK30" s="43"/>
      <c r="HFL30" s="43"/>
      <c r="HFM30" s="43"/>
      <c r="HFN30" s="43"/>
      <c r="HFO30" s="43"/>
      <c r="HFP30" s="43"/>
      <c r="HFQ30" s="43"/>
      <c r="HFR30" s="43"/>
      <c r="HFS30" s="43"/>
      <c r="HFT30" s="43"/>
      <c r="HFU30" s="43"/>
      <c r="HFV30" s="43"/>
      <c r="HFW30" s="43"/>
      <c r="HFX30" s="43"/>
      <c r="HFY30" s="43"/>
      <c r="HFZ30" s="43"/>
      <c r="HGA30" s="43"/>
      <c r="HGB30" s="43"/>
      <c r="HGC30" s="43"/>
      <c r="HGD30" s="43"/>
      <c r="HGE30" s="43"/>
      <c r="HGF30" s="43"/>
      <c r="HGG30" s="43"/>
      <c r="HGH30" s="43"/>
      <c r="HGI30" s="43"/>
      <c r="HGJ30" s="43"/>
      <c r="HGK30" s="43"/>
      <c r="HGL30" s="43"/>
      <c r="HGM30" s="43"/>
      <c r="HGN30" s="43"/>
      <c r="HGO30" s="43"/>
      <c r="HGP30" s="43"/>
      <c r="HGQ30" s="43"/>
      <c r="HGR30" s="43"/>
      <c r="HGS30" s="43"/>
      <c r="HGT30" s="43"/>
      <c r="HGU30" s="43"/>
      <c r="HGV30" s="43"/>
      <c r="HGW30" s="43"/>
      <c r="HGX30" s="43"/>
      <c r="HGY30" s="43"/>
      <c r="HGZ30" s="43"/>
      <c r="HHA30" s="43"/>
      <c r="HHB30" s="43"/>
      <c r="HHC30" s="43"/>
      <c r="HHD30" s="43"/>
      <c r="HHE30" s="43"/>
      <c r="HHF30" s="43"/>
      <c r="HHG30" s="43"/>
      <c r="HHH30" s="43"/>
      <c r="HHI30" s="43"/>
      <c r="HHJ30" s="43"/>
      <c r="HHK30" s="43"/>
      <c r="HHL30" s="43"/>
      <c r="HHM30" s="43"/>
      <c r="HHN30" s="43"/>
      <c r="HHO30" s="43"/>
      <c r="HHP30" s="43"/>
      <c r="HHQ30" s="43"/>
      <c r="HHR30" s="43"/>
      <c r="HHS30" s="43"/>
      <c r="HHT30" s="43"/>
      <c r="HHU30" s="43"/>
      <c r="HHV30" s="43"/>
      <c r="HHW30" s="43"/>
      <c r="HHX30" s="43"/>
      <c r="HHY30" s="43"/>
      <c r="HHZ30" s="43"/>
      <c r="HIA30" s="43"/>
      <c r="HIB30" s="43"/>
      <c r="HIC30" s="43"/>
      <c r="HID30" s="43"/>
      <c r="HIE30" s="43"/>
      <c r="HIF30" s="43"/>
      <c r="HIG30" s="43"/>
      <c r="HIH30" s="43"/>
      <c r="HII30" s="43"/>
      <c r="HIJ30" s="43"/>
      <c r="HIK30" s="43"/>
      <c r="HIL30" s="43"/>
      <c r="HIM30" s="43"/>
      <c r="HIN30" s="43"/>
      <c r="HIO30" s="43"/>
      <c r="HIP30" s="43"/>
      <c r="HIQ30" s="43"/>
      <c r="HIR30" s="43"/>
      <c r="HIS30" s="43"/>
      <c r="HIT30" s="43"/>
      <c r="HIU30" s="43"/>
      <c r="HIV30" s="43"/>
      <c r="HIW30" s="43"/>
      <c r="HIX30" s="43"/>
      <c r="HIY30" s="43"/>
      <c r="HIZ30" s="43"/>
      <c r="HJA30" s="43"/>
      <c r="HJB30" s="43"/>
      <c r="HJC30" s="43"/>
      <c r="HJD30" s="43"/>
      <c r="HJE30" s="43"/>
      <c r="HJF30" s="43"/>
      <c r="HJG30" s="43"/>
      <c r="HJH30" s="43"/>
      <c r="HJI30" s="43"/>
      <c r="HJJ30" s="43"/>
      <c r="HJK30" s="43"/>
      <c r="HJL30" s="43"/>
      <c r="HJM30" s="43"/>
      <c r="HJN30" s="43"/>
      <c r="HJO30" s="43"/>
      <c r="HJP30" s="43"/>
      <c r="HJQ30" s="43"/>
      <c r="HJR30" s="43"/>
      <c r="HJS30" s="43"/>
      <c r="HJT30" s="43"/>
      <c r="HJU30" s="43"/>
      <c r="HJV30" s="43"/>
      <c r="HJW30" s="43"/>
      <c r="HJX30" s="43"/>
      <c r="HJY30" s="43"/>
      <c r="HJZ30" s="43"/>
      <c r="HKA30" s="43"/>
      <c r="HKB30" s="43"/>
      <c r="HKC30" s="43"/>
      <c r="HKD30" s="43"/>
      <c r="HKE30" s="43"/>
      <c r="HKF30" s="43"/>
      <c r="HKG30" s="43"/>
      <c r="HKH30" s="43"/>
      <c r="HKI30" s="43"/>
      <c r="HKJ30" s="43"/>
      <c r="HKK30" s="43"/>
      <c r="HKL30" s="43"/>
      <c r="HKM30" s="43"/>
      <c r="HKN30" s="43"/>
      <c r="HKO30" s="43"/>
      <c r="HKP30" s="43"/>
      <c r="HKQ30" s="43"/>
      <c r="HKR30" s="43"/>
      <c r="HKS30" s="43"/>
      <c r="HKT30" s="43"/>
      <c r="HKU30" s="43"/>
      <c r="HKV30" s="43"/>
      <c r="HKW30" s="43"/>
      <c r="HKX30" s="43"/>
      <c r="HKY30" s="43"/>
      <c r="HKZ30" s="43"/>
      <c r="HLA30" s="43"/>
      <c r="HLB30" s="43"/>
      <c r="HLC30" s="43"/>
      <c r="HLD30" s="43"/>
      <c r="HLE30" s="43"/>
      <c r="HLF30" s="43"/>
      <c r="HLG30" s="43"/>
      <c r="HLH30" s="43"/>
      <c r="HLI30" s="43"/>
      <c r="HLJ30" s="43"/>
      <c r="HLK30" s="43"/>
      <c r="HLL30" s="43"/>
      <c r="HLM30" s="43"/>
      <c r="HLN30" s="43"/>
      <c r="HLO30" s="43"/>
      <c r="HLP30" s="43"/>
      <c r="HLQ30" s="43"/>
      <c r="HLR30" s="43"/>
      <c r="HLS30" s="43"/>
      <c r="HLT30" s="43"/>
      <c r="HLU30" s="43"/>
      <c r="HLV30" s="43"/>
      <c r="HLW30" s="43"/>
      <c r="HLX30" s="43"/>
      <c r="HLY30" s="43"/>
      <c r="HLZ30" s="43"/>
      <c r="HMA30" s="43"/>
      <c r="HMB30" s="43"/>
      <c r="HMC30" s="43"/>
      <c r="HMD30" s="43"/>
      <c r="HME30" s="43"/>
      <c r="HMF30" s="43"/>
      <c r="HMG30" s="43"/>
      <c r="HMH30" s="43"/>
      <c r="HMI30" s="43"/>
      <c r="HMJ30" s="43"/>
      <c r="HMK30" s="43"/>
      <c r="HML30" s="43"/>
      <c r="HMM30" s="43"/>
      <c r="HMN30" s="43"/>
      <c r="HMO30" s="43"/>
      <c r="HMP30" s="43"/>
      <c r="HMQ30" s="43"/>
      <c r="HMR30" s="43"/>
      <c r="HMS30" s="43"/>
      <c r="HMT30" s="43"/>
      <c r="HMU30" s="43"/>
      <c r="HMV30" s="43"/>
      <c r="HMW30" s="43"/>
      <c r="HMX30" s="43"/>
      <c r="HMY30" s="43"/>
      <c r="HMZ30" s="43"/>
      <c r="HNA30" s="43"/>
      <c r="HNB30" s="43"/>
      <c r="HNC30" s="43"/>
      <c r="HND30" s="43"/>
      <c r="HNE30" s="43"/>
      <c r="HNF30" s="43"/>
      <c r="HNG30" s="43"/>
      <c r="HNH30" s="43"/>
      <c r="HNI30" s="43"/>
      <c r="HNJ30" s="43"/>
      <c r="HNK30" s="43"/>
      <c r="HNL30" s="43"/>
      <c r="HNM30" s="43"/>
      <c r="HNN30" s="43"/>
      <c r="HNO30" s="43"/>
      <c r="HNP30" s="43"/>
      <c r="HNQ30" s="43"/>
      <c r="HNR30" s="43"/>
      <c r="HNS30" s="43"/>
      <c r="HNT30" s="43"/>
      <c r="HNU30" s="43"/>
      <c r="HNV30" s="43"/>
      <c r="HNW30" s="43"/>
      <c r="HNX30" s="43"/>
      <c r="HNY30" s="43"/>
      <c r="HNZ30" s="43"/>
      <c r="HOA30" s="43"/>
      <c r="HOB30" s="43"/>
      <c r="HOC30" s="43"/>
      <c r="HOD30" s="43"/>
      <c r="HOE30" s="43"/>
      <c r="HOF30" s="43"/>
      <c r="HOG30" s="43"/>
      <c r="HOH30" s="43"/>
      <c r="HOI30" s="43"/>
      <c r="HOJ30" s="43"/>
      <c r="HOK30" s="43"/>
      <c r="HOL30" s="43"/>
      <c r="HOM30" s="43"/>
      <c r="HON30" s="43"/>
      <c r="HOO30" s="43"/>
      <c r="HOP30" s="43"/>
      <c r="HOQ30" s="43"/>
      <c r="HOR30" s="43"/>
      <c r="HOS30" s="43"/>
      <c r="HOT30" s="43"/>
      <c r="HOU30" s="43"/>
      <c r="HOV30" s="43"/>
      <c r="HOW30" s="43"/>
      <c r="HOX30" s="43"/>
      <c r="HOY30" s="43"/>
      <c r="HOZ30" s="43"/>
      <c r="HPA30" s="43"/>
      <c r="HPB30" s="43"/>
      <c r="HPC30" s="43"/>
      <c r="HPD30" s="43"/>
      <c r="HPE30" s="43"/>
      <c r="HPF30" s="43"/>
      <c r="HPG30" s="43"/>
      <c r="HPH30" s="43"/>
      <c r="HPI30" s="43"/>
      <c r="HPJ30" s="43"/>
      <c r="HPK30" s="43"/>
      <c r="HPL30" s="43"/>
      <c r="HPM30" s="43"/>
      <c r="HPN30" s="43"/>
      <c r="HPO30" s="43"/>
      <c r="HPP30" s="43"/>
      <c r="HPQ30" s="43"/>
      <c r="HPR30" s="43"/>
      <c r="HPS30" s="43"/>
      <c r="HPT30" s="43"/>
      <c r="HPU30" s="43"/>
      <c r="HPV30" s="43"/>
      <c r="HPW30" s="43"/>
      <c r="HPX30" s="43"/>
      <c r="HPY30" s="43"/>
      <c r="HPZ30" s="43"/>
      <c r="HQA30" s="43"/>
      <c r="HQB30" s="43"/>
      <c r="HQC30" s="43"/>
      <c r="HQD30" s="43"/>
      <c r="HQE30" s="43"/>
      <c r="HQF30" s="43"/>
      <c r="HQG30" s="43"/>
      <c r="HQH30" s="43"/>
      <c r="HQI30" s="43"/>
      <c r="HQJ30" s="43"/>
      <c r="HQK30" s="43"/>
      <c r="HQL30" s="43"/>
      <c r="HQM30" s="43"/>
      <c r="HQN30" s="43"/>
      <c r="HQO30" s="43"/>
      <c r="HQP30" s="43"/>
      <c r="HQQ30" s="43"/>
      <c r="HQR30" s="43"/>
      <c r="HQS30" s="43"/>
      <c r="HQT30" s="43"/>
      <c r="HQU30" s="43"/>
      <c r="HQV30" s="43"/>
      <c r="HQW30" s="43"/>
      <c r="HQX30" s="43"/>
      <c r="HQY30" s="43"/>
      <c r="HQZ30" s="43"/>
      <c r="HRA30" s="43"/>
      <c r="HRB30" s="43"/>
      <c r="HRC30" s="43"/>
      <c r="HRD30" s="43"/>
      <c r="HRE30" s="43"/>
      <c r="HRF30" s="43"/>
      <c r="HRG30" s="43"/>
      <c r="HRH30" s="43"/>
      <c r="HRI30" s="43"/>
      <c r="HRJ30" s="43"/>
      <c r="HRK30" s="43"/>
      <c r="HRL30" s="43"/>
      <c r="HRM30" s="43"/>
      <c r="HRN30" s="43"/>
      <c r="HRO30" s="43"/>
      <c r="HRP30" s="43"/>
      <c r="HRQ30" s="43"/>
      <c r="HRR30" s="43"/>
      <c r="HRS30" s="43"/>
      <c r="HRT30" s="43"/>
      <c r="HRU30" s="43"/>
      <c r="HRV30" s="43"/>
      <c r="HRW30" s="43"/>
      <c r="HRX30" s="43"/>
      <c r="HRY30" s="43"/>
      <c r="HRZ30" s="43"/>
      <c r="HSA30" s="43"/>
      <c r="HSB30" s="43"/>
      <c r="HSC30" s="43"/>
      <c r="HSD30" s="43"/>
      <c r="HSE30" s="43"/>
      <c r="HSF30" s="43"/>
      <c r="HSG30" s="43"/>
      <c r="HSH30" s="43"/>
      <c r="HSI30" s="43"/>
      <c r="HSJ30" s="43"/>
      <c r="HSK30" s="43"/>
      <c r="HSL30" s="43"/>
      <c r="HSM30" s="43"/>
      <c r="HSN30" s="43"/>
      <c r="HSO30" s="43"/>
      <c r="HSP30" s="43"/>
      <c r="HSQ30" s="43"/>
      <c r="HSR30" s="43"/>
      <c r="HSS30" s="43"/>
      <c r="HST30" s="43"/>
      <c r="HSU30" s="43"/>
      <c r="HSV30" s="43"/>
      <c r="HSW30" s="43"/>
      <c r="HSX30" s="43"/>
      <c r="HSY30" s="43"/>
      <c r="HSZ30" s="43"/>
      <c r="HTA30" s="43"/>
      <c r="HTB30" s="43"/>
      <c r="HTC30" s="43"/>
      <c r="HTD30" s="43"/>
      <c r="HTE30" s="43"/>
      <c r="HTF30" s="43"/>
      <c r="HTG30" s="43"/>
      <c r="HTH30" s="43"/>
      <c r="HTI30" s="43"/>
      <c r="HTJ30" s="43"/>
      <c r="HTK30" s="43"/>
      <c r="HTL30" s="43"/>
      <c r="HTM30" s="43"/>
      <c r="HTN30" s="43"/>
      <c r="HTO30" s="43"/>
      <c r="HTP30" s="43"/>
      <c r="HTQ30" s="43"/>
      <c r="HTR30" s="43"/>
      <c r="HTS30" s="43"/>
      <c r="HTT30" s="43"/>
      <c r="HTU30" s="43"/>
      <c r="HTV30" s="43"/>
      <c r="HTW30" s="43"/>
      <c r="HTX30" s="43"/>
      <c r="HTY30" s="43"/>
      <c r="HTZ30" s="43"/>
      <c r="HUA30" s="43"/>
      <c r="HUB30" s="43"/>
      <c r="HUC30" s="43"/>
      <c r="HUD30" s="43"/>
      <c r="HUE30" s="43"/>
      <c r="HUF30" s="43"/>
      <c r="HUG30" s="43"/>
      <c r="HUH30" s="43"/>
      <c r="HUI30" s="43"/>
      <c r="HUJ30" s="43"/>
      <c r="HUK30" s="43"/>
      <c r="HUL30" s="43"/>
      <c r="HUM30" s="43"/>
      <c r="HUN30" s="43"/>
      <c r="HUO30" s="43"/>
      <c r="HUP30" s="43"/>
      <c r="HUQ30" s="43"/>
      <c r="HUR30" s="43"/>
      <c r="HUS30" s="43"/>
      <c r="HUT30" s="43"/>
      <c r="HUU30" s="43"/>
      <c r="HUV30" s="43"/>
      <c r="HUW30" s="43"/>
      <c r="HUX30" s="43"/>
      <c r="HUY30" s="43"/>
      <c r="HUZ30" s="43"/>
      <c r="HVA30" s="43"/>
      <c r="HVB30" s="43"/>
      <c r="HVC30" s="43"/>
      <c r="HVD30" s="43"/>
      <c r="HVE30" s="43"/>
      <c r="HVF30" s="43"/>
      <c r="HVG30" s="43"/>
      <c r="HVH30" s="43"/>
      <c r="HVI30" s="43"/>
      <c r="HVJ30" s="43"/>
      <c r="HVK30" s="43"/>
      <c r="HVL30" s="43"/>
      <c r="HVM30" s="43"/>
      <c r="HVN30" s="43"/>
      <c r="HVO30" s="43"/>
      <c r="HVP30" s="43"/>
      <c r="HVQ30" s="43"/>
      <c r="HVR30" s="43"/>
      <c r="HVS30" s="43"/>
      <c r="HVT30" s="43"/>
      <c r="HVU30" s="43"/>
      <c r="HVV30" s="43"/>
      <c r="HVW30" s="43"/>
      <c r="HVX30" s="43"/>
      <c r="HVY30" s="43"/>
      <c r="HVZ30" s="43"/>
      <c r="HWA30" s="43"/>
      <c r="HWB30" s="43"/>
      <c r="HWC30" s="43"/>
      <c r="HWD30" s="43"/>
      <c r="HWE30" s="43"/>
      <c r="HWF30" s="43"/>
      <c r="HWG30" s="43"/>
      <c r="HWH30" s="43"/>
      <c r="HWI30" s="43"/>
      <c r="HWJ30" s="43"/>
      <c r="HWK30" s="43"/>
      <c r="HWL30" s="43"/>
      <c r="HWM30" s="43"/>
      <c r="HWN30" s="43"/>
      <c r="HWO30" s="43"/>
      <c r="HWP30" s="43"/>
      <c r="HWQ30" s="43"/>
      <c r="HWR30" s="43"/>
      <c r="HWS30" s="43"/>
      <c r="HWT30" s="43"/>
      <c r="HWU30" s="43"/>
      <c r="HWV30" s="43"/>
      <c r="HWW30" s="43"/>
      <c r="HWX30" s="43"/>
      <c r="HWY30" s="43"/>
      <c r="HWZ30" s="43"/>
      <c r="HXA30" s="43"/>
      <c r="HXB30" s="43"/>
      <c r="HXC30" s="43"/>
      <c r="HXD30" s="43"/>
      <c r="HXE30" s="43"/>
      <c r="HXF30" s="43"/>
      <c r="HXG30" s="43"/>
      <c r="HXH30" s="43"/>
      <c r="HXI30" s="43"/>
      <c r="HXJ30" s="43"/>
      <c r="HXK30" s="43"/>
      <c r="HXL30" s="43"/>
      <c r="HXM30" s="43"/>
      <c r="HXN30" s="43"/>
      <c r="HXO30" s="43"/>
      <c r="HXP30" s="43"/>
      <c r="HXQ30" s="43"/>
      <c r="HXR30" s="43"/>
      <c r="HXS30" s="43"/>
      <c r="HXT30" s="43"/>
      <c r="HXU30" s="43"/>
      <c r="HXV30" s="43"/>
      <c r="HXW30" s="43"/>
      <c r="HXX30" s="43"/>
      <c r="HXY30" s="43"/>
      <c r="HXZ30" s="43"/>
      <c r="HYA30" s="43"/>
      <c r="HYB30" s="43"/>
      <c r="HYC30" s="43"/>
      <c r="HYD30" s="43"/>
      <c r="HYE30" s="43"/>
      <c r="HYF30" s="43"/>
      <c r="HYG30" s="43"/>
      <c r="HYH30" s="43"/>
      <c r="HYI30" s="43"/>
      <c r="HYJ30" s="43"/>
      <c r="HYK30" s="43"/>
      <c r="HYL30" s="43"/>
      <c r="HYM30" s="43"/>
      <c r="HYN30" s="43"/>
      <c r="HYO30" s="43"/>
      <c r="HYP30" s="43"/>
      <c r="HYQ30" s="43"/>
      <c r="HYR30" s="43"/>
      <c r="HYS30" s="43"/>
      <c r="HYT30" s="43"/>
      <c r="HYU30" s="43"/>
      <c r="HYV30" s="43"/>
      <c r="HYW30" s="43"/>
      <c r="HYX30" s="43"/>
      <c r="HYY30" s="43"/>
      <c r="HYZ30" s="43"/>
      <c r="HZA30" s="43"/>
      <c r="HZB30" s="43"/>
      <c r="HZC30" s="43"/>
      <c r="HZD30" s="43"/>
      <c r="HZE30" s="43"/>
      <c r="HZF30" s="43"/>
      <c r="HZG30" s="43"/>
      <c r="HZH30" s="43"/>
      <c r="HZI30" s="43"/>
      <c r="HZJ30" s="43"/>
      <c r="HZK30" s="43"/>
      <c r="HZL30" s="43"/>
      <c r="HZM30" s="43"/>
      <c r="HZN30" s="43"/>
      <c r="HZO30" s="43"/>
      <c r="HZP30" s="43"/>
      <c r="HZQ30" s="43"/>
      <c r="HZR30" s="43"/>
      <c r="HZS30" s="43"/>
      <c r="HZT30" s="43"/>
      <c r="HZU30" s="43"/>
      <c r="HZV30" s="43"/>
      <c r="HZW30" s="43"/>
      <c r="HZX30" s="43"/>
      <c r="HZY30" s="43"/>
      <c r="HZZ30" s="43"/>
      <c r="IAA30" s="43"/>
      <c r="IAB30" s="43"/>
      <c r="IAC30" s="43"/>
      <c r="IAD30" s="43"/>
      <c r="IAE30" s="43"/>
      <c r="IAF30" s="43"/>
      <c r="IAG30" s="43"/>
      <c r="IAH30" s="43"/>
      <c r="IAI30" s="43"/>
      <c r="IAJ30" s="43"/>
      <c r="IAK30" s="43"/>
      <c r="IAL30" s="43"/>
      <c r="IAM30" s="43"/>
      <c r="IAN30" s="43"/>
      <c r="IAO30" s="43"/>
      <c r="IAP30" s="43"/>
      <c r="IAQ30" s="43"/>
      <c r="IAR30" s="43"/>
      <c r="IAS30" s="43"/>
      <c r="IAT30" s="43"/>
      <c r="IAU30" s="43"/>
      <c r="IAV30" s="43"/>
      <c r="IAW30" s="43"/>
      <c r="IAX30" s="43"/>
      <c r="IAY30" s="43"/>
      <c r="IAZ30" s="43"/>
      <c r="IBA30" s="43"/>
      <c r="IBB30" s="43"/>
      <c r="IBC30" s="43"/>
      <c r="IBD30" s="43"/>
      <c r="IBE30" s="43"/>
      <c r="IBF30" s="43"/>
      <c r="IBG30" s="43"/>
      <c r="IBH30" s="43"/>
      <c r="IBI30" s="43"/>
      <c r="IBJ30" s="43"/>
      <c r="IBK30" s="43"/>
      <c r="IBL30" s="43"/>
      <c r="IBM30" s="43"/>
      <c r="IBN30" s="43"/>
      <c r="IBO30" s="43"/>
      <c r="IBP30" s="43"/>
      <c r="IBQ30" s="43"/>
      <c r="IBR30" s="43"/>
      <c r="IBS30" s="43"/>
      <c r="IBT30" s="43"/>
      <c r="IBU30" s="43"/>
      <c r="IBV30" s="43"/>
      <c r="IBW30" s="43"/>
      <c r="IBX30" s="43"/>
      <c r="IBY30" s="43"/>
      <c r="IBZ30" s="43"/>
      <c r="ICA30" s="43"/>
      <c r="ICB30" s="43"/>
      <c r="ICC30" s="43"/>
      <c r="ICD30" s="43"/>
      <c r="ICE30" s="43"/>
      <c r="ICF30" s="43"/>
      <c r="ICG30" s="43"/>
      <c r="ICH30" s="43"/>
      <c r="ICI30" s="43"/>
      <c r="ICJ30" s="43"/>
      <c r="ICK30" s="43"/>
      <c r="ICL30" s="43"/>
      <c r="ICM30" s="43"/>
      <c r="ICN30" s="43"/>
      <c r="ICO30" s="43"/>
      <c r="ICP30" s="43"/>
      <c r="ICQ30" s="43"/>
      <c r="ICR30" s="43"/>
      <c r="ICS30" s="43"/>
      <c r="ICT30" s="43"/>
      <c r="ICU30" s="43"/>
      <c r="ICV30" s="43"/>
      <c r="ICW30" s="43"/>
      <c r="ICX30" s="43"/>
      <c r="ICY30" s="43"/>
      <c r="ICZ30" s="43"/>
      <c r="IDA30" s="43"/>
      <c r="IDB30" s="43"/>
      <c r="IDC30" s="43"/>
      <c r="IDD30" s="43"/>
      <c r="IDE30" s="43"/>
      <c r="IDF30" s="43"/>
      <c r="IDG30" s="43"/>
      <c r="IDH30" s="43"/>
      <c r="IDI30" s="43"/>
      <c r="IDJ30" s="43"/>
      <c r="IDK30" s="43"/>
      <c r="IDL30" s="43"/>
      <c r="IDM30" s="43"/>
      <c r="IDN30" s="43"/>
      <c r="IDO30" s="43"/>
      <c r="IDP30" s="43"/>
      <c r="IDQ30" s="43"/>
      <c r="IDR30" s="43"/>
      <c r="IDS30" s="43"/>
      <c r="IDT30" s="43"/>
      <c r="IDU30" s="43"/>
      <c r="IDV30" s="43"/>
      <c r="IDW30" s="43"/>
      <c r="IDX30" s="43"/>
      <c r="IDY30" s="43"/>
      <c r="IDZ30" s="43"/>
      <c r="IEA30" s="43"/>
      <c r="IEB30" s="43"/>
      <c r="IEC30" s="43"/>
      <c r="IED30" s="43"/>
      <c r="IEE30" s="43"/>
      <c r="IEF30" s="43"/>
      <c r="IEG30" s="43"/>
      <c r="IEH30" s="43"/>
      <c r="IEI30" s="43"/>
      <c r="IEJ30" s="43"/>
      <c r="IEK30" s="43"/>
      <c r="IEL30" s="43"/>
      <c r="IEM30" s="43"/>
      <c r="IEN30" s="43"/>
      <c r="IEO30" s="43"/>
      <c r="IEP30" s="43"/>
      <c r="IEQ30" s="43"/>
      <c r="IER30" s="43"/>
      <c r="IES30" s="43"/>
      <c r="IET30" s="43"/>
      <c r="IEU30" s="43"/>
      <c r="IEV30" s="43"/>
      <c r="IEW30" s="43"/>
      <c r="IEX30" s="43"/>
      <c r="IEY30" s="43"/>
      <c r="IEZ30" s="43"/>
      <c r="IFA30" s="43"/>
      <c r="IFB30" s="43"/>
      <c r="IFC30" s="43"/>
      <c r="IFD30" s="43"/>
      <c r="IFE30" s="43"/>
      <c r="IFF30" s="43"/>
      <c r="IFG30" s="43"/>
      <c r="IFH30" s="43"/>
      <c r="IFI30" s="43"/>
      <c r="IFJ30" s="43"/>
      <c r="IFK30" s="43"/>
      <c r="IFL30" s="43"/>
      <c r="IFM30" s="43"/>
      <c r="IFN30" s="43"/>
      <c r="IFO30" s="43"/>
      <c r="IFP30" s="43"/>
      <c r="IFQ30" s="43"/>
      <c r="IFR30" s="43"/>
      <c r="IFS30" s="43"/>
      <c r="IFT30" s="43"/>
      <c r="IFU30" s="43"/>
      <c r="IFV30" s="43"/>
      <c r="IFW30" s="43"/>
      <c r="IFX30" s="43"/>
      <c r="IFY30" s="43"/>
      <c r="IFZ30" s="43"/>
      <c r="IGA30" s="43"/>
      <c r="IGB30" s="43"/>
      <c r="IGC30" s="43"/>
      <c r="IGD30" s="43"/>
      <c r="IGE30" s="43"/>
      <c r="IGF30" s="43"/>
      <c r="IGG30" s="43"/>
      <c r="IGH30" s="43"/>
      <c r="IGI30" s="43"/>
      <c r="IGJ30" s="43"/>
      <c r="IGK30" s="43"/>
      <c r="IGL30" s="43"/>
      <c r="IGM30" s="43"/>
      <c r="IGN30" s="43"/>
      <c r="IGO30" s="43"/>
      <c r="IGP30" s="43"/>
      <c r="IGQ30" s="43"/>
      <c r="IGR30" s="43"/>
      <c r="IGS30" s="43"/>
      <c r="IGT30" s="43"/>
      <c r="IGU30" s="43"/>
      <c r="IGV30" s="43"/>
      <c r="IGW30" s="43"/>
      <c r="IGX30" s="43"/>
      <c r="IGY30" s="43"/>
      <c r="IGZ30" s="43"/>
      <c r="IHA30" s="43"/>
      <c r="IHB30" s="43"/>
      <c r="IHC30" s="43"/>
      <c r="IHD30" s="43"/>
      <c r="IHE30" s="43"/>
      <c r="IHF30" s="43"/>
      <c r="IHG30" s="43"/>
      <c r="IHH30" s="43"/>
      <c r="IHI30" s="43"/>
      <c r="IHJ30" s="43"/>
      <c r="IHK30" s="43"/>
      <c r="IHL30" s="43"/>
      <c r="IHM30" s="43"/>
      <c r="IHN30" s="43"/>
      <c r="IHO30" s="43"/>
      <c r="IHP30" s="43"/>
      <c r="IHQ30" s="43"/>
      <c r="IHR30" s="43"/>
      <c r="IHS30" s="43"/>
      <c r="IHT30" s="43"/>
      <c r="IHU30" s="43"/>
      <c r="IHV30" s="43"/>
      <c r="IHW30" s="43"/>
      <c r="IHX30" s="43"/>
      <c r="IHY30" s="43"/>
      <c r="IHZ30" s="43"/>
      <c r="IIA30" s="43"/>
      <c r="IIB30" s="43"/>
      <c r="IIC30" s="43"/>
      <c r="IID30" s="43"/>
      <c r="IIE30" s="43"/>
      <c r="IIF30" s="43"/>
      <c r="IIG30" s="43"/>
      <c r="IIH30" s="43"/>
      <c r="III30" s="43"/>
      <c r="IIJ30" s="43"/>
      <c r="IIK30" s="43"/>
      <c r="IIL30" s="43"/>
      <c r="IIM30" s="43"/>
      <c r="IIN30" s="43"/>
      <c r="IIO30" s="43"/>
      <c r="IIP30" s="43"/>
      <c r="IIQ30" s="43"/>
      <c r="IIR30" s="43"/>
      <c r="IIS30" s="43"/>
      <c r="IIT30" s="43"/>
      <c r="IIU30" s="43"/>
      <c r="IIV30" s="43"/>
      <c r="IIW30" s="43"/>
      <c r="IIX30" s="43"/>
      <c r="IIY30" s="43"/>
      <c r="IIZ30" s="43"/>
      <c r="IJA30" s="43"/>
      <c r="IJB30" s="43"/>
      <c r="IJC30" s="43"/>
      <c r="IJD30" s="43"/>
      <c r="IJE30" s="43"/>
      <c r="IJF30" s="43"/>
      <c r="IJG30" s="43"/>
      <c r="IJH30" s="43"/>
      <c r="IJI30" s="43"/>
      <c r="IJJ30" s="43"/>
      <c r="IJK30" s="43"/>
      <c r="IJL30" s="43"/>
      <c r="IJM30" s="43"/>
      <c r="IJN30" s="43"/>
      <c r="IJO30" s="43"/>
      <c r="IJP30" s="43"/>
      <c r="IJQ30" s="43"/>
      <c r="IJR30" s="43"/>
      <c r="IJS30" s="43"/>
      <c r="IJT30" s="43"/>
      <c r="IJU30" s="43"/>
      <c r="IJV30" s="43"/>
      <c r="IJW30" s="43"/>
      <c r="IJX30" s="43"/>
      <c r="IJY30" s="43"/>
      <c r="IJZ30" s="43"/>
      <c r="IKA30" s="43"/>
      <c r="IKB30" s="43"/>
      <c r="IKC30" s="43"/>
      <c r="IKD30" s="43"/>
      <c r="IKE30" s="43"/>
      <c r="IKF30" s="43"/>
      <c r="IKG30" s="43"/>
      <c r="IKH30" s="43"/>
      <c r="IKI30" s="43"/>
      <c r="IKJ30" s="43"/>
      <c r="IKK30" s="43"/>
      <c r="IKL30" s="43"/>
      <c r="IKM30" s="43"/>
      <c r="IKN30" s="43"/>
      <c r="IKO30" s="43"/>
      <c r="IKP30" s="43"/>
      <c r="IKQ30" s="43"/>
      <c r="IKR30" s="43"/>
      <c r="IKS30" s="43"/>
      <c r="IKT30" s="43"/>
      <c r="IKU30" s="43"/>
      <c r="IKV30" s="43"/>
      <c r="IKW30" s="43"/>
      <c r="IKX30" s="43"/>
      <c r="IKY30" s="43"/>
      <c r="IKZ30" s="43"/>
      <c r="ILA30" s="43"/>
      <c r="ILB30" s="43"/>
      <c r="ILC30" s="43"/>
      <c r="ILD30" s="43"/>
      <c r="ILE30" s="43"/>
      <c r="ILF30" s="43"/>
      <c r="ILG30" s="43"/>
      <c r="ILH30" s="43"/>
      <c r="ILI30" s="43"/>
      <c r="ILJ30" s="43"/>
      <c r="ILK30" s="43"/>
      <c r="ILL30" s="43"/>
      <c r="ILM30" s="43"/>
      <c r="ILN30" s="43"/>
      <c r="ILO30" s="43"/>
      <c r="ILP30" s="43"/>
      <c r="ILQ30" s="43"/>
      <c r="ILR30" s="43"/>
      <c r="ILS30" s="43"/>
      <c r="ILT30" s="43"/>
      <c r="ILU30" s="43"/>
      <c r="ILV30" s="43"/>
      <c r="ILW30" s="43"/>
      <c r="ILX30" s="43"/>
      <c r="ILY30" s="43"/>
      <c r="ILZ30" s="43"/>
      <c r="IMA30" s="43"/>
      <c r="IMB30" s="43"/>
      <c r="IMC30" s="43"/>
      <c r="IMD30" s="43"/>
      <c r="IME30" s="43"/>
      <c r="IMF30" s="43"/>
      <c r="IMG30" s="43"/>
      <c r="IMH30" s="43"/>
      <c r="IMI30" s="43"/>
      <c r="IMJ30" s="43"/>
      <c r="IMK30" s="43"/>
      <c r="IML30" s="43"/>
      <c r="IMM30" s="43"/>
      <c r="IMN30" s="43"/>
      <c r="IMO30" s="43"/>
      <c r="IMP30" s="43"/>
      <c r="IMQ30" s="43"/>
      <c r="IMR30" s="43"/>
      <c r="IMS30" s="43"/>
      <c r="IMT30" s="43"/>
      <c r="IMU30" s="43"/>
      <c r="IMV30" s="43"/>
      <c r="IMW30" s="43"/>
      <c r="IMX30" s="43"/>
      <c r="IMY30" s="43"/>
      <c r="IMZ30" s="43"/>
      <c r="INA30" s="43"/>
      <c r="INB30" s="43"/>
      <c r="INC30" s="43"/>
      <c r="IND30" s="43"/>
      <c r="INE30" s="43"/>
      <c r="INF30" s="43"/>
      <c r="ING30" s="43"/>
      <c r="INH30" s="43"/>
      <c r="INI30" s="43"/>
      <c r="INJ30" s="43"/>
      <c r="INK30" s="43"/>
      <c r="INL30" s="43"/>
      <c r="INM30" s="43"/>
      <c r="INN30" s="43"/>
      <c r="INO30" s="43"/>
      <c r="INP30" s="43"/>
      <c r="INQ30" s="43"/>
      <c r="INR30" s="43"/>
      <c r="INS30" s="43"/>
      <c r="INT30" s="43"/>
      <c r="INU30" s="43"/>
      <c r="INV30" s="43"/>
      <c r="INW30" s="43"/>
      <c r="INX30" s="43"/>
      <c r="INY30" s="43"/>
      <c r="INZ30" s="43"/>
      <c r="IOA30" s="43"/>
      <c r="IOB30" s="43"/>
      <c r="IOC30" s="43"/>
      <c r="IOD30" s="43"/>
      <c r="IOE30" s="43"/>
      <c r="IOF30" s="43"/>
      <c r="IOG30" s="43"/>
      <c r="IOH30" s="43"/>
      <c r="IOI30" s="43"/>
      <c r="IOJ30" s="43"/>
      <c r="IOK30" s="43"/>
      <c r="IOL30" s="43"/>
      <c r="IOM30" s="43"/>
      <c r="ION30" s="43"/>
      <c r="IOO30" s="43"/>
      <c r="IOP30" s="43"/>
      <c r="IOQ30" s="43"/>
      <c r="IOR30" s="43"/>
      <c r="IOS30" s="43"/>
      <c r="IOT30" s="43"/>
      <c r="IOU30" s="43"/>
      <c r="IOV30" s="43"/>
      <c r="IOW30" s="43"/>
      <c r="IOX30" s="43"/>
      <c r="IOY30" s="43"/>
      <c r="IOZ30" s="43"/>
      <c r="IPA30" s="43"/>
      <c r="IPB30" s="43"/>
      <c r="IPC30" s="43"/>
      <c r="IPD30" s="43"/>
      <c r="IPE30" s="43"/>
      <c r="IPF30" s="43"/>
      <c r="IPG30" s="43"/>
      <c r="IPH30" s="43"/>
      <c r="IPI30" s="43"/>
      <c r="IPJ30" s="43"/>
      <c r="IPK30" s="43"/>
      <c r="IPL30" s="43"/>
      <c r="IPM30" s="43"/>
      <c r="IPN30" s="43"/>
      <c r="IPO30" s="43"/>
      <c r="IPP30" s="43"/>
      <c r="IPQ30" s="43"/>
      <c r="IPR30" s="43"/>
      <c r="IPS30" s="43"/>
      <c r="IPT30" s="43"/>
      <c r="IPU30" s="43"/>
      <c r="IPV30" s="43"/>
      <c r="IPW30" s="43"/>
      <c r="IPX30" s="43"/>
      <c r="IPY30" s="43"/>
      <c r="IPZ30" s="43"/>
      <c r="IQA30" s="43"/>
      <c r="IQB30" s="43"/>
      <c r="IQC30" s="43"/>
      <c r="IQD30" s="43"/>
      <c r="IQE30" s="43"/>
      <c r="IQF30" s="43"/>
      <c r="IQG30" s="43"/>
      <c r="IQH30" s="43"/>
      <c r="IQI30" s="43"/>
      <c r="IQJ30" s="43"/>
      <c r="IQK30" s="43"/>
      <c r="IQL30" s="43"/>
      <c r="IQM30" s="43"/>
      <c r="IQN30" s="43"/>
      <c r="IQO30" s="43"/>
      <c r="IQP30" s="43"/>
      <c r="IQQ30" s="43"/>
      <c r="IQR30" s="43"/>
      <c r="IQS30" s="43"/>
      <c r="IQT30" s="43"/>
      <c r="IQU30" s="43"/>
      <c r="IQV30" s="43"/>
      <c r="IQW30" s="43"/>
      <c r="IQX30" s="43"/>
      <c r="IQY30" s="43"/>
      <c r="IQZ30" s="43"/>
      <c r="IRA30" s="43"/>
      <c r="IRB30" s="43"/>
      <c r="IRC30" s="43"/>
      <c r="IRD30" s="43"/>
      <c r="IRE30" s="43"/>
      <c r="IRF30" s="43"/>
      <c r="IRG30" s="43"/>
      <c r="IRH30" s="43"/>
      <c r="IRI30" s="43"/>
      <c r="IRJ30" s="43"/>
      <c r="IRK30" s="43"/>
      <c r="IRL30" s="43"/>
      <c r="IRM30" s="43"/>
      <c r="IRN30" s="43"/>
      <c r="IRO30" s="43"/>
      <c r="IRP30" s="43"/>
      <c r="IRQ30" s="43"/>
      <c r="IRR30" s="43"/>
      <c r="IRS30" s="43"/>
      <c r="IRT30" s="43"/>
      <c r="IRU30" s="43"/>
      <c r="IRV30" s="43"/>
      <c r="IRW30" s="43"/>
      <c r="IRX30" s="43"/>
      <c r="IRY30" s="43"/>
      <c r="IRZ30" s="43"/>
      <c r="ISA30" s="43"/>
      <c r="ISB30" s="43"/>
      <c r="ISC30" s="43"/>
      <c r="ISD30" s="43"/>
      <c r="ISE30" s="43"/>
      <c r="ISF30" s="43"/>
      <c r="ISG30" s="43"/>
      <c r="ISH30" s="43"/>
      <c r="ISI30" s="43"/>
      <c r="ISJ30" s="43"/>
      <c r="ISK30" s="43"/>
      <c r="ISL30" s="43"/>
      <c r="ISM30" s="43"/>
      <c r="ISN30" s="43"/>
      <c r="ISO30" s="43"/>
      <c r="ISP30" s="43"/>
      <c r="ISQ30" s="43"/>
      <c r="ISR30" s="43"/>
      <c r="ISS30" s="43"/>
      <c r="IST30" s="43"/>
      <c r="ISU30" s="43"/>
      <c r="ISV30" s="43"/>
      <c r="ISW30" s="43"/>
      <c r="ISX30" s="43"/>
      <c r="ISY30" s="43"/>
      <c r="ISZ30" s="43"/>
      <c r="ITA30" s="43"/>
      <c r="ITB30" s="43"/>
      <c r="ITC30" s="43"/>
      <c r="ITD30" s="43"/>
      <c r="ITE30" s="43"/>
      <c r="ITF30" s="43"/>
      <c r="ITG30" s="43"/>
      <c r="ITH30" s="43"/>
      <c r="ITI30" s="43"/>
      <c r="ITJ30" s="43"/>
      <c r="ITK30" s="43"/>
      <c r="ITL30" s="43"/>
      <c r="ITM30" s="43"/>
      <c r="ITN30" s="43"/>
      <c r="ITO30" s="43"/>
      <c r="ITP30" s="43"/>
      <c r="ITQ30" s="43"/>
      <c r="ITR30" s="43"/>
      <c r="ITS30" s="43"/>
      <c r="ITT30" s="43"/>
      <c r="ITU30" s="43"/>
      <c r="ITV30" s="43"/>
      <c r="ITW30" s="43"/>
      <c r="ITX30" s="43"/>
      <c r="ITY30" s="43"/>
      <c r="ITZ30" s="43"/>
      <c r="IUA30" s="43"/>
      <c r="IUB30" s="43"/>
      <c r="IUC30" s="43"/>
      <c r="IUD30" s="43"/>
      <c r="IUE30" s="43"/>
      <c r="IUF30" s="43"/>
      <c r="IUG30" s="43"/>
      <c r="IUH30" s="43"/>
      <c r="IUI30" s="43"/>
      <c r="IUJ30" s="43"/>
      <c r="IUK30" s="43"/>
      <c r="IUL30" s="43"/>
      <c r="IUM30" s="43"/>
      <c r="IUN30" s="43"/>
      <c r="IUO30" s="43"/>
      <c r="IUP30" s="43"/>
      <c r="IUQ30" s="43"/>
      <c r="IUR30" s="43"/>
      <c r="IUS30" s="43"/>
      <c r="IUT30" s="43"/>
      <c r="IUU30" s="43"/>
      <c r="IUV30" s="43"/>
      <c r="IUW30" s="43"/>
      <c r="IUX30" s="43"/>
      <c r="IUY30" s="43"/>
      <c r="IUZ30" s="43"/>
      <c r="IVA30" s="43"/>
      <c r="IVB30" s="43"/>
      <c r="IVC30" s="43"/>
      <c r="IVD30" s="43"/>
      <c r="IVE30" s="43"/>
      <c r="IVF30" s="43"/>
      <c r="IVG30" s="43"/>
      <c r="IVH30" s="43"/>
      <c r="IVI30" s="43"/>
      <c r="IVJ30" s="43"/>
      <c r="IVK30" s="43"/>
      <c r="IVL30" s="43"/>
      <c r="IVM30" s="43"/>
      <c r="IVN30" s="43"/>
      <c r="IVO30" s="43"/>
      <c r="IVP30" s="43"/>
      <c r="IVQ30" s="43"/>
      <c r="IVR30" s="43"/>
      <c r="IVS30" s="43"/>
      <c r="IVT30" s="43"/>
      <c r="IVU30" s="43"/>
      <c r="IVV30" s="43"/>
      <c r="IVW30" s="43"/>
      <c r="IVX30" s="43"/>
      <c r="IVY30" s="43"/>
      <c r="IVZ30" s="43"/>
      <c r="IWA30" s="43"/>
      <c r="IWB30" s="43"/>
      <c r="IWC30" s="43"/>
      <c r="IWD30" s="43"/>
      <c r="IWE30" s="43"/>
      <c r="IWF30" s="43"/>
      <c r="IWG30" s="43"/>
      <c r="IWH30" s="43"/>
      <c r="IWI30" s="43"/>
      <c r="IWJ30" s="43"/>
      <c r="IWK30" s="43"/>
      <c r="IWL30" s="43"/>
      <c r="IWM30" s="43"/>
      <c r="IWN30" s="43"/>
      <c r="IWO30" s="43"/>
      <c r="IWP30" s="43"/>
      <c r="IWQ30" s="43"/>
      <c r="IWR30" s="43"/>
      <c r="IWS30" s="43"/>
      <c r="IWT30" s="43"/>
      <c r="IWU30" s="43"/>
      <c r="IWV30" s="43"/>
      <c r="IWW30" s="43"/>
      <c r="IWX30" s="43"/>
      <c r="IWY30" s="43"/>
      <c r="IWZ30" s="43"/>
      <c r="IXA30" s="43"/>
      <c r="IXB30" s="43"/>
      <c r="IXC30" s="43"/>
      <c r="IXD30" s="43"/>
      <c r="IXE30" s="43"/>
      <c r="IXF30" s="43"/>
      <c r="IXG30" s="43"/>
      <c r="IXH30" s="43"/>
      <c r="IXI30" s="43"/>
      <c r="IXJ30" s="43"/>
      <c r="IXK30" s="43"/>
      <c r="IXL30" s="43"/>
      <c r="IXM30" s="43"/>
      <c r="IXN30" s="43"/>
      <c r="IXO30" s="43"/>
      <c r="IXP30" s="43"/>
      <c r="IXQ30" s="43"/>
      <c r="IXR30" s="43"/>
      <c r="IXS30" s="43"/>
      <c r="IXT30" s="43"/>
      <c r="IXU30" s="43"/>
      <c r="IXV30" s="43"/>
      <c r="IXW30" s="43"/>
      <c r="IXX30" s="43"/>
      <c r="IXY30" s="43"/>
      <c r="IXZ30" s="43"/>
      <c r="IYA30" s="43"/>
      <c r="IYB30" s="43"/>
      <c r="IYC30" s="43"/>
      <c r="IYD30" s="43"/>
      <c r="IYE30" s="43"/>
      <c r="IYF30" s="43"/>
      <c r="IYG30" s="43"/>
      <c r="IYH30" s="43"/>
      <c r="IYI30" s="43"/>
      <c r="IYJ30" s="43"/>
      <c r="IYK30" s="43"/>
      <c r="IYL30" s="43"/>
      <c r="IYM30" s="43"/>
      <c r="IYN30" s="43"/>
      <c r="IYO30" s="43"/>
      <c r="IYP30" s="43"/>
      <c r="IYQ30" s="43"/>
      <c r="IYR30" s="43"/>
      <c r="IYS30" s="43"/>
      <c r="IYT30" s="43"/>
      <c r="IYU30" s="43"/>
      <c r="IYV30" s="43"/>
      <c r="IYW30" s="43"/>
      <c r="IYX30" s="43"/>
      <c r="IYY30" s="43"/>
      <c r="IYZ30" s="43"/>
      <c r="IZA30" s="43"/>
      <c r="IZB30" s="43"/>
      <c r="IZC30" s="43"/>
      <c r="IZD30" s="43"/>
      <c r="IZE30" s="43"/>
      <c r="IZF30" s="43"/>
      <c r="IZG30" s="43"/>
      <c r="IZH30" s="43"/>
      <c r="IZI30" s="43"/>
      <c r="IZJ30" s="43"/>
      <c r="IZK30" s="43"/>
      <c r="IZL30" s="43"/>
      <c r="IZM30" s="43"/>
      <c r="IZN30" s="43"/>
      <c r="IZO30" s="43"/>
      <c r="IZP30" s="43"/>
      <c r="IZQ30" s="43"/>
      <c r="IZR30" s="43"/>
      <c r="IZS30" s="43"/>
      <c r="IZT30" s="43"/>
      <c r="IZU30" s="43"/>
      <c r="IZV30" s="43"/>
      <c r="IZW30" s="43"/>
      <c r="IZX30" s="43"/>
      <c r="IZY30" s="43"/>
      <c r="IZZ30" s="43"/>
      <c r="JAA30" s="43"/>
      <c r="JAB30" s="43"/>
      <c r="JAC30" s="43"/>
      <c r="JAD30" s="43"/>
      <c r="JAE30" s="43"/>
      <c r="JAF30" s="43"/>
      <c r="JAG30" s="43"/>
      <c r="JAH30" s="43"/>
      <c r="JAI30" s="43"/>
      <c r="JAJ30" s="43"/>
      <c r="JAK30" s="43"/>
      <c r="JAL30" s="43"/>
      <c r="JAM30" s="43"/>
      <c r="JAN30" s="43"/>
      <c r="JAO30" s="43"/>
      <c r="JAP30" s="43"/>
      <c r="JAQ30" s="43"/>
      <c r="JAR30" s="43"/>
      <c r="JAS30" s="43"/>
      <c r="JAT30" s="43"/>
      <c r="JAU30" s="43"/>
      <c r="JAV30" s="43"/>
      <c r="JAW30" s="43"/>
      <c r="JAX30" s="43"/>
      <c r="JAY30" s="43"/>
      <c r="JAZ30" s="43"/>
      <c r="JBA30" s="43"/>
      <c r="JBB30" s="43"/>
      <c r="JBC30" s="43"/>
      <c r="JBD30" s="43"/>
      <c r="JBE30" s="43"/>
      <c r="JBF30" s="43"/>
      <c r="JBG30" s="43"/>
      <c r="JBH30" s="43"/>
      <c r="JBI30" s="43"/>
      <c r="JBJ30" s="43"/>
      <c r="JBK30" s="43"/>
      <c r="JBL30" s="43"/>
      <c r="JBM30" s="43"/>
      <c r="JBN30" s="43"/>
      <c r="JBO30" s="43"/>
      <c r="JBP30" s="43"/>
      <c r="JBQ30" s="43"/>
      <c r="JBR30" s="43"/>
      <c r="JBS30" s="43"/>
      <c r="JBT30" s="43"/>
      <c r="JBU30" s="43"/>
      <c r="JBV30" s="43"/>
      <c r="JBW30" s="43"/>
      <c r="JBX30" s="43"/>
      <c r="JBY30" s="43"/>
      <c r="JBZ30" s="43"/>
      <c r="JCA30" s="43"/>
      <c r="JCB30" s="43"/>
      <c r="JCC30" s="43"/>
      <c r="JCD30" s="43"/>
      <c r="JCE30" s="43"/>
      <c r="JCF30" s="43"/>
      <c r="JCG30" s="43"/>
      <c r="JCH30" s="43"/>
      <c r="JCI30" s="43"/>
      <c r="JCJ30" s="43"/>
      <c r="JCK30" s="43"/>
      <c r="JCL30" s="43"/>
      <c r="JCM30" s="43"/>
      <c r="JCN30" s="43"/>
      <c r="JCO30" s="43"/>
      <c r="JCP30" s="43"/>
      <c r="JCQ30" s="43"/>
      <c r="JCR30" s="43"/>
      <c r="JCS30" s="43"/>
      <c r="JCT30" s="43"/>
      <c r="JCU30" s="43"/>
      <c r="JCV30" s="43"/>
      <c r="JCW30" s="43"/>
      <c r="JCX30" s="43"/>
      <c r="JCY30" s="43"/>
      <c r="JCZ30" s="43"/>
      <c r="JDA30" s="43"/>
      <c r="JDB30" s="43"/>
      <c r="JDC30" s="43"/>
      <c r="JDD30" s="43"/>
      <c r="JDE30" s="43"/>
      <c r="JDF30" s="43"/>
      <c r="JDG30" s="43"/>
      <c r="JDH30" s="43"/>
      <c r="JDI30" s="43"/>
      <c r="JDJ30" s="43"/>
      <c r="JDK30" s="43"/>
      <c r="JDL30" s="43"/>
      <c r="JDM30" s="43"/>
      <c r="JDN30" s="43"/>
      <c r="JDO30" s="43"/>
      <c r="JDP30" s="43"/>
      <c r="JDQ30" s="43"/>
      <c r="JDR30" s="43"/>
      <c r="JDS30" s="43"/>
      <c r="JDT30" s="43"/>
      <c r="JDU30" s="43"/>
      <c r="JDV30" s="43"/>
      <c r="JDW30" s="43"/>
      <c r="JDX30" s="43"/>
      <c r="JDY30" s="43"/>
      <c r="JDZ30" s="43"/>
      <c r="JEA30" s="43"/>
      <c r="JEB30" s="43"/>
      <c r="JEC30" s="43"/>
      <c r="JED30" s="43"/>
      <c r="JEE30" s="43"/>
      <c r="JEF30" s="43"/>
      <c r="JEG30" s="43"/>
      <c r="JEH30" s="43"/>
      <c r="JEI30" s="43"/>
      <c r="JEJ30" s="43"/>
      <c r="JEK30" s="43"/>
      <c r="JEL30" s="43"/>
      <c r="JEM30" s="43"/>
      <c r="JEN30" s="43"/>
      <c r="JEO30" s="43"/>
      <c r="JEP30" s="43"/>
      <c r="JEQ30" s="43"/>
      <c r="JER30" s="43"/>
      <c r="JES30" s="43"/>
      <c r="JET30" s="43"/>
      <c r="JEU30" s="43"/>
      <c r="JEV30" s="43"/>
      <c r="JEW30" s="43"/>
      <c r="JEX30" s="43"/>
      <c r="JEY30" s="43"/>
      <c r="JEZ30" s="43"/>
      <c r="JFA30" s="43"/>
      <c r="JFB30" s="43"/>
      <c r="JFC30" s="43"/>
      <c r="JFD30" s="43"/>
      <c r="JFE30" s="43"/>
      <c r="JFF30" s="43"/>
      <c r="JFG30" s="43"/>
      <c r="JFH30" s="43"/>
      <c r="JFI30" s="43"/>
      <c r="JFJ30" s="43"/>
      <c r="JFK30" s="43"/>
      <c r="JFL30" s="43"/>
      <c r="JFM30" s="43"/>
      <c r="JFN30" s="43"/>
      <c r="JFO30" s="43"/>
      <c r="JFP30" s="43"/>
      <c r="JFQ30" s="43"/>
      <c r="JFR30" s="43"/>
      <c r="JFS30" s="43"/>
      <c r="JFT30" s="43"/>
      <c r="JFU30" s="43"/>
      <c r="JFV30" s="43"/>
      <c r="JFW30" s="43"/>
      <c r="JFX30" s="43"/>
      <c r="JFY30" s="43"/>
      <c r="JFZ30" s="43"/>
      <c r="JGA30" s="43"/>
      <c r="JGB30" s="43"/>
      <c r="JGC30" s="43"/>
      <c r="JGD30" s="43"/>
      <c r="JGE30" s="43"/>
      <c r="JGF30" s="43"/>
      <c r="JGG30" s="43"/>
      <c r="JGH30" s="43"/>
      <c r="JGI30" s="43"/>
      <c r="JGJ30" s="43"/>
      <c r="JGK30" s="43"/>
      <c r="JGL30" s="43"/>
      <c r="JGM30" s="43"/>
      <c r="JGN30" s="43"/>
      <c r="JGO30" s="43"/>
      <c r="JGP30" s="43"/>
      <c r="JGQ30" s="43"/>
      <c r="JGR30" s="43"/>
      <c r="JGS30" s="43"/>
      <c r="JGT30" s="43"/>
      <c r="JGU30" s="43"/>
      <c r="JGV30" s="43"/>
      <c r="JGW30" s="43"/>
      <c r="JGX30" s="43"/>
      <c r="JGY30" s="43"/>
      <c r="JGZ30" s="43"/>
      <c r="JHA30" s="43"/>
      <c r="JHB30" s="43"/>
      <c r="JHC30" s="43"/>
      <c r="JHD30" s="43"/>
      <c r="JHE30" s="43"/>
      <c r="JHF30" s="43"/>
      <c r="JHG30" s="43"/>
      <c r="JHH30" s="43"/>
      <c r="JHI30" s="43"/>
      <c r="JHJ30" s="43"/>
      <c r="JHK30" s="43"/>
      <c r="JHL30" s="43"/>
      <c r="JHM30" s="43"/>
      <c r="JHN30" s="43"/>
      <c r="JHO30" s="43"/>
      <c r="JHP30" s="43"/>
      <c r="JHQ30" s="43"/>
      <c r="JHR30" s="43"/>
      <c r="JHS30" s="43"/>
      <c r="JHT30" s="43"/>
      <c r="JHU30" s="43"/>
      <c r="JHV30" s="43"/>
      <c r="JHW30" s="43"/>
      <c r="JHX30" s="43"/>
      <c r="JHY30" s="43"/>
      <c r="JHZ30" s="43"/>
      <c r="JIA30" s="43"/>
      <c r="JIB30" s="43"/>
      <c r="JIC30" s="43"/>
      <c r="JID30" s="43"/>
      <c r="JIE30" s="43"/>
      <c r="JIF30" s="43"/>
      <c r="JIG30" s="43"/>
      <c r="JIH30" s="43"/>
      <c r="JII30" s="43"/>
      <c r="JIJ30" s="43"/>
      <c r="JIK30" s="43"/>
      <c r="JIL30" s="43"/>
      <c r="JIM30" s="43"/>
      <c r="JIN30" s="43"/>
      <c r="JIO30" s="43"/>
      <c r="JIP30" s="43"/>
      <c r="JIQ30" s="43"/>
      <c r="JIR30" s="43"/>
      <c r="JIS30" s="43"/>
      <c r="JIT30" s="43"/>
      <c r="JIU30" s="43"/>
      <c r="JIV30" s="43"/>
      <c r="JIW30" s="43"/>
      <c r="JIX30" s="43"/>
      <c r="JIY30" s="43"/>
      <c r="JIZ30" s="43"/>
      <c r="JJA30" s="43"/>
      <c r="JJB30" s="43"/>
      <c r="JJC30" s="43"/>
      <c r="JJD30" s="43"/>
      <c r="JJE30" s="43"/>
      <c r="JJF30" s="43"/>
      <c r="JJG30" s="43"/>
      <c r="JJH30" s="43"/>
      <c r="JJI30" s="43"/>
      <c r="JJJ30" s="43"/>
      <c r="JJK30" s="43"/>
      <c r="JJL30" s="43"/>
      <c r="JJM30" s="43"/>
      <c r="JJN30" s="43"/>
      <c r="JJO30" s="43"/>
      <c r="JJP30" s="43"/>
      <c r="JJQ30" s="43"/>
      <c r="JJR30" s="43"/>
      <c r="JJS30" s="43"/>
      <c r="JJT30" s="43"/>
      <c r="JJU30" s="43"/>
      <c r="JJV30" s="43"/>
      <c r="JJW30" s="43"/>
      <c r="JJX30" s="43"/>
      <c r="JJY30" s="43"/>
      <c r="JJZ30" s="43"/>
      <c r="JKA30" s="43"/>
      <c r="JKB30" s="43"/>
      <c r="JKC30" s="43"/>
      <c r="JKD30" s="43"/>
      <c r="JKE30" s="43"/>
      <c r="JKF30" s="43"/>
      <c r="JKG30" s="43"/>
      <c r="JKH30" s="43"/>
      <c r="JKI30" s="43"/>
      <c r="JKJ30" s="43"/>
      <c r="JKK30" s="43"/>
      <c r="JKL30" s="43"/>
      <c r="JKM30" s="43"/>
      <c r="JKN30" s="43"/>
      <c r="JKO30" s="43"/>
      <c r="JKP30" s="43"/>
      <c r="JKQ30" s="43"/>
      <c r="JKR30" s="43"/>
      <c r="JKS30" s="43"/>
      <c r="JKT30" s="43"/>
      <c r="JKU30" s="43"/>
      <c r="JKV30" s="43"/>
      <c r="JKW30" s="43"/>
      <c r="JKX30" s="43"/>
      <c r="JKY30" s="43"/>
      <c r="JKZ30" s="43"/>
      <c r="JLA30" s="43"/>
      <c r="JLB30" s="43"/>
      <c r="JLC30" s="43"/>
      <c r="JLD30" s="43"/>
      <c r="JLE30" s="43"/>
      <c r="JLF30" s="43"/>
      <c r="JLG30" s="43"/>
      <c r="JLH30" s="43"/>
      <c r="JLI30" s="43"/>
      <c r="JLJ30" s="43"/>
      <c r="JLK30" s="43"/>
      <c r="JLL30" s="43"/>
      <c r="JLM30" s="43"/>
      <c r="JLN30" s="43"/>
      <c r="JLO30" s="43"/>
      <c r="JLP30" s="43"/>
      <c r="JLQ30" s="43"/>
      <c r="JLR30" s="43"/>
      <c r="JLS30" s="43"/>
      <c r="JLT30" s="43"/>
      <c r="JLU30" s="43"/>
      <c r="JLV30" s="43"/>
      <c r="JLW30" s="43"/>
      <c r="JLX30" s="43"/>
      <c r="JLY30" s="43"/>
      <c r="JLZ30" s="43"/>
      <c r="JMA30" s="43"/>
      <c r="JMB30" s="43"/>
      <c r="JMC30" s="43"/>
      <c r="JMD30" s="43"/>
      <c r="JME30" s="43"/>
      <c r="JMF30" s="43"/>
      <c r="JMG30" s="43"/>
      <c r="JMH30" s="43"/>
      <c r="JMI30" s="43"/>
      <c r="JMJ30" s="43"/>
      <c r="JMK30" s="43"/>
      <c r="JML30" s="43"/>
      <c r="JMM30" s="43"/>
      <c r="JMN30" s="43"/>
      <c r="JMO30" s="43"/>
      <c r="JMP30" s="43"/>
      <c r="JMQ30" s="43"/>
      <c r="JMR30" s="43"/>
      <c r="JMS30" s="43"/>
      <c r="JMT30" s="43"/>
      <c r="JMU30" s="43"/>
      <c r="JMV30" s="43"/>
      <c r="JMW30" s="43"/>
      <c r="JMX30" s="43"/>
      <c r="JMY30" s="43"/>
      <c r="JMZ30" s="43"/>
      <c r="JNA30" s="43"/>
      <c r="JNB30" s="43"/>
      <c r="JNC30" s="43"/>
      <c r="JND30" s="43"/>
      <c r="JNE30" s="43"/>
      <c r="JNF30" s="43"/>
      <c r="JNG30" s="43"/>
      <c r="JNH30" s="43"/>
      <c r="JNI30" s="43"/>
      <c r="JNJ30" s="43"/>
      <c r="JNK30" s="43"/>
      <c r="JNL30" s="43"/>
      <c r="JNM30" s="43"/>
      <c r="JNN30" s="43"/>
      <c r="JNO30" s="43"/>
      <c r="JNP30" s="43"/>
      <c r="JNQ30" s="43"/>
      <c r="JNR30" s="43"/>
      <c r="JNS30" s="43"/>
      <c r="JNT30" s="43"/>
      <c r="JNU30" s="43"/>
      <c r="JNV30" s="43"/>
      <c r="JNW30" s="43"/>
      <c r="JNX30" s="43"/>
      <c r="JNY30" s="43"/>
      <c r="JNZ30" s="43"/>
      <c r="JOA30" s="43"/>
      <c r="JOB30" s="43"/>
      <c r="JOC30" s="43"/>
      <c r="JOD30" s="43"/>
      <c r="JOE30" s="43"/>
      <c r="JOF30" s="43"/>
      <c r="JOG30" s="43"/>
      <c r="JOH30" s="43"/>
      <c r="JOI30" s="43"/>
      <c r="JOJ30" s="43"/>
      <c r="JOK30" s="43"/>
      <c r="JOL30" s="43"/>
      <c r="JOM30" s="43"/>
      <c r="JON30" s="43"/>
      <c r="JOO30" s="43"/>
      <c r="JOP30" s="43"/>
      <c r="JOQ30" s="43"/>
      <c r="JOR30" s="43"/>
      <c r="JOS30" s="43"/>
      <c r="JOT30" s="43"/>
      <c r="JOU30" s="43"/>
      <c r="JOV30" s="43"/>
      <c r="JOW30" s="43"/>
      <c r="JOX30" s="43"/>
      <c r="JOY30" s="43"/>
      <c r="JOZ30" s="43"/>
      <c r="JPA30" s="43"/>
      <c r="JPB30" s="43"/>
      <c r="JPC30" s="43"/>
      <c r="JPD30" s="43"/>
      <c r="JPE30" s="43"/>
      <c r="JPF30" s="43"/>
      <c r="JPG30" s="43"/>
      <c r="JPH30" s="43"/>
      <c r="JPI30" s="43"/>
      <c r="JPJ30" s="43"/>
      <c r="JPK30" s="43"/>
      <c r="JPL30" s="43"/>
      <c r="JPM30" s="43"/>
      <c r="JPN30" s="43"/>
      <c r="JPO30" s="43"/>
      <c r="JPP30" s="43"/>
      <c r="JPQ30" s="43"/>
      <c r="JPR30" s="43"/>
      <c r="JPS30" s="43"/>
      <c r="JPT30" s="43"/>
      <c r="JPU30" s="43"/>
      <c r="JPV30" s="43"/>
      <c r="JPW30" s="43"/>
      <c r="JPX30" s="43"/>
      <c r="JPY30" s="43"/>
      <c r="JPZ30" s="43"/>
      <c r="JQA30" s="43"/>
      <c r="JQB30" s="43"/>
      <c r="JQC30" s="43"/>
      <c r="JQD30" s="43"/>
      <c r="JQE30" s="43"/>
      <c r="JQF30" s="43"/>
      <c r="JQG30" s="43"/>
      <c r="JQH30" s="43"/>
      <c r="JQI30" s="43"/>
      <c r="JQJ30" s="43"/>
      <c r="JQK30" s="43"/>
      <c r="JQL30" s="43"/>
      <c r="JQM30" s="43"/>
      <c r="JQN30" s="43"/>
      <c r="JQO30" s="43"/>
      <c r="JQP30" s="43"/>
      <c r="JQQ30" s="43"/>
      <c r="JQR30" s="43"/>
      <c r="JQS30" s="43"/>
      <c r="JQT30" s="43"/>
      <c r="JQU30" s="43"/>
      <c r="JQV30" s="43"/>
      <c r="JQW30" s="43"/>
      <c r="JQX30" s="43"/>
      <c r="JQY30" s="43"/>
      <c r="JQZ30" s="43"/>
      <c r="JRA30" s="43"/>
      <c r="JRB30" s="43"/>
      <c r="JRC30" s="43"/>
      <c r="JRD30" s="43"/>
      <c r="JRE30" s="43"/>
      <c r="JRF30" s="43"/>
      <c r="JRG30" s="43"/>
      <c r="JRH30" s="43"/>
      <c r="JRI30" s="43"/>
      <c r="JRJ30" s="43"/>
      <c r="JRK30" s="43"/>
      <c r="JRL30" s="43"/>
      <c r="JRM30" s="43"/>
      <c r="JRN30" s="43"/>
      <c r="JRO30" s="43"/>
      <c r="JRP30" s="43"/>
      <c r="JRQ30" s="43"/>
      <c r="JRR30" s="43"/>
      <c r="JRS30" s="43"/>
      <c r="JRT30" s="43"/>
      <c r="JRU30" s="43"/>
      <c r="JRV30" s="43"/>
      <c r="JRW30" s="43"/>
      <c r="JRX30" s="43"/>
      <c r="JRY30" s="43"/>
      <c r="JRZ30" s="43"/>
      <c r="JSA30" s="43"/>
      <c r="JSB30" s="43"/>
      <c r="JSC30" s="43"/>
      <c r="JSD30" s="43"/>
      <c r="JSE30" s="43"/>
      <c r="JSF30" s="43"/>
      <c r="JSG30" s="43"/>
      <c r="JSH30" s="43"/>
      <c r="JSI30" s="43"/>
      <c r="JSJ30" s="43"/>
      <c r="JSK30" s="43"/>
      <c r="JSL30" s="43"/>
      <c r="JSM30" s="43"/>
      <c r="JSN30" s="43"/>
      <c r="JSO30" s="43"/>
      <c r="JSP30" s="43"/>
      <c r="JSQ30" s="43"/>
      <c r="JSR30" s="43"/>
      <c r="JSS30" s="43"/>
      <c r="JST30" s="43"/>
      <c r="JSU30" s="43"/>
      <c r="JSV30" s="43"/>
      <c r="JSW30" s="43"/>
      <c r="JSX30" s="43"/>
      <c r="JSY30" s="43"/>
      <c r="JSZ30" s="43"/>
      <c r="JTA30" s="43"/>
      <c r="JTB30" s="43"/>
      <c r="JTC30" s="43"/>
      <c r="JTD30" s="43"/>
      <c r="JTE30" s="43"/>
      <c r="JTF30" s="43"/>
      <c r="JTG30" s="43"/>
      <c r="JTH30" s="43"/>
      <c r="JTI30" s="43"/>
      <c r="JTJ30" s="43"/>
      <c r="JTK30" s="43"/>
      <c r="JTL30" s="43"/>
      <c r="JTM30" s="43"/>
      <c r="JTN30" s="43"/>
      <c r="JTO30" s="43"/>
      <c r="JTP30" s="43"/>
      <c r="JTQ30" s="43"/>
      <c r="JTR30" s="43"/>
      <c r="JTS30" s="43"/>
      <c r="JTT30" s="43"/>
      <c r="JTU30" s="43"/>
      <c r="JTV30" s="43"/>
      <c r="JTW30" s="43"/>
      <c r="JTX30" s="43"/>
      <c r="JTY30" s="43"/>
      <c r="JTZ30" s="43"/>
      <c r="JUA30" s="43"/>
      <c r="JUB30" s="43"/>
      <c r="JUC30" s="43"/>
      <c r="JUD30" s="43"/>
      <c r="JUE30" s="43"/>
      <c r="JUF30" s="43"/>
      <c r="JUG30" s="43"/>
      <c r="JUH30" s="43"/>
      <c r="JUI30" s="43"/>
      <c r="JUJ30" s="43"/>
      <c r="JUK30" s="43"/>
      <c r="JUL30" s="43"/>
      <c r="JUM30" s="43"/>
      <c r="JUN30" s="43"/>
      <c r="JUO30" s="43"/>
      <c r="JUP30" s="43"/>
      <c r="JUQ30" s="43"/>
      <c r="JUR30" s="43"/>
      <c r="JUS30" s="43"/>
      <c r="JUT30" s="43"/>
      <c r="JUU30" s="43"/>
      <c r="JUV30" s="43"/>
      <c r="JUW30" s="43"/>
      <c r="JUX30" s="43"/>
      <c r="JUY30" s="43"/>
      <c r="JUZ30" s="43"/>
      <c r="JVA30" s="43"/>
      <c r="JVB30" s="43"/>
      <c r="JVC30" s="43"/>
      <c r="JVD30" s="43"/>
      <c r="JVE30" s="43"/>
      <c r="JVF30" s="43"/>
      <c r="JVG30" s="43"/>
      <c r="JVH30" s="43"/>
      <c r="JVI30" s="43"/>
      <c r="JVJ30" s="43"/>
      <c r="JVK30" s="43"/>
      <c r="JVL30" s="43"/>
      <c r="JVM30" s="43"/>
      <c r="JVN30" s="43"/>
      <c r="JVO30" s="43"/>
      <c r="JVP30" s="43"/>
      <c r="JVQ30" s="43"/>
      <c r="JVR30" s="43"/>
      <c r="JVS30" s="43"/>
      <c r="JVT30" s="43"/>
      <c r="JVU30" s="43"/>
      <c r="JVV30" s="43"/>
      <c r="JVW30" s="43"/>
      <c r="JVX30" s="43"/>
      <c r="JVY30" s="43"/>
      <c r="JVZ30" s="43"/>
      <c r="JWA30" s="43"/>
      <c r="JWB30" s="43"/>
      <c r="JWC30" s="43"/>
      <c r="JWD30" s="43"/>
      <c r="JWE30" s="43"/>
      <c r="JWF30" s="43"/>
      <c r="JWG30" s="43"/>
      <c r="JWH30" s="43"/>
      <c r="JWI30" s="43"/>
      <c r="JWJ30" s="43"/>
      <c r="JWK30" s="43"/>
      <c r="JWL30" s="43"/>
      <c r="JWM30" s="43"/>
      <c r="JWN30" s="43"/>
      <c r="JWO30" s="43"/>
      <c r="JWP30" s="43"/>
      <c r="JWQ30" s="43"/>
      <c r="JWR30" s="43"/>
      <c r="JWS30" s="43"/>
      <c r="JWT30" s="43"/>
      <c r="JWU30" s="43"/>
      <c r="JWV30" s="43"/>
      <c r="JWW30" s="43"/>
      <c r="JWX30" s="43"/>
      <c r="JWY30" s="43"/>
      <c r="JWZ30" s="43"/>
      <c r="JXA30" s="43"/>
      <c r="JXB30" s="43"/>
      <c r="JXC30" s="43"/>
      <c r="JXD30" s="43"/>
      <c r="JXE30" s="43"/>
      <c r="JXF30" s="43"/>
      <c r="JXG30" s="43"/>
      <c r="JXH30" s="43"/>
      <c r="JXI30" s="43"/>
      <c r="JXJ30" s="43"/>
      <c r="JXK30" s="43"/>
      <c r="JXL30" s="43"/>
      <c r="JXM30" s="43"/>
      <c r="JXN30" s="43"/>
      <c r="JXO30" s="43"/>
      <c r="JXP30" s="43"/>
      <c r="JXQ30" s="43"/>
      <c r="JXR30" s="43"/>
      <c r="JXS30" s="43"/>
      <c r="JXT30" s="43"/>
      <c r="JXU30" s="43"/>
      <c r="JXV30" s="43"/>
      <c r="JXW30" s="43"/>
      <c r="JXX30" s="43"/>
      <c r="JXY30" s="43"/>
      <c r="JXZ30" s="43"/>
      <c r="JYA30" s="43"/>
      <c r="JYB30" s="43"/>
      <c r="JYC30" s="43"/>
      <c r="JYD30" s="43"/>
      <c r="JYE30" s="43"/>
      <c r="JYF30" s="43"/>
      <c r="JYG30" s="43"/>
      <c r="JYH30" s="43"/>
      <c r="JYI30" s="43"/>
      <c r="JYJ30" s="43"/>
      <c r="JYK30" s="43"/>
      <c r="JYL30" s="43"/>
      <c r="JYM30" s="43"/>
      <c r="JYN30" s="43"/>
      <c r="JYO30" s="43"/>
      <c r="JYP30" s="43"/>
      <c r="JYQ30" s="43"/>
      <c r="JYR30" s="43"/>
      <c r="JYS30" s="43"/>
      <c r="JYT30" s="43"/>
      <c r="JYU30" s="43"/>
      <c r="JYV30" s="43"/>
      <c r="JYW30" s="43"/>
      <c r="JYX30" s="43"/>
      <c r="JYY30" s="43"/>
      <c r="JYZ30" s="43"/>
      <c r="JZA30" s="43"/>
      <c r="JZB30" s="43"/>
      <c r="JZC30" s="43"/>
      <c r="JZD30" s="43"/>
      <c r="JZE30" s="43"/>
      <c r="JZF30" s="43"/>
      <c r="JZG30" s="43"/>
      <c r="JZH30" s="43"/>
      <c r="JZI30" s="43"/>
      <c r="JZJ30" s="43"/>
      <c r="JZK30" s="43"/>
      <c r="JZL30" s="43"/>
      <c r="JZM30" s="43"/>
      <c r="JZN30" s="43"/>
      <c r="JZO30" s="43"/>
      <c r="JZP30" s="43"/>
      <c r="JZQ30" s="43"/>
      <c r="JZR30" s="43"/>
      <c r="JZS30" s="43"/>
      <c r="JZT30" s="43"/>
      <c r="JZU30" s="43"/>
      <c r="JZV30" s="43"/>
      <c r="JZW30" s="43"/>
      <c r="JZX30" s="43"/>
      <c r="JZY30" s="43"/>
      <c r="JZZ30" s="43"/>
      <c r="KAA30" s="43"/>
      <c r="KAB30" s="43"/>
      <c r="KAC30" s="43"/>
      <c r="KAD30" s="43"/>
      <c r="KAE30" s="43"/>
      <c r="KAF30" s="43"/>
      <c r="KAG30" s="43"/>
      <c r="KAH30" s="43"/>
      <c r="KAI30" s="43"/>
      <c r="KAJ30" s="43"/>
      <c r="KAK30" s="43"/>
      <c r="KAL30" s="43"/>
      <c r="KAM30" s="43"/>
      <c r="KAN30" s="43"/>
      <c r="KAO30" s="43"/>
      <c r="KAP30" s="43"/>
      <c r="KAQ30" s="43"/>
      <c r="KAR30" s="43"/>
      <c r="KAS30" s="43"/>
      <c r="KAT30" s="43"/>
      <c r="KAU30" s="43"/>
      <c r="KAV30" s="43"/>
      <c r="KAW30" s="43"/>
      <c r="KAX30" s="43"/>
      <c r="KAY30" s="43"/>
      <c r="KAZ30" s="43"/>
      <c r="KBA30" s="43"/>
      <c r="KBB30" s="43"/>
      <c r="KBC30" s="43"/>
      <c r="KBD30" s="43"/>
      <c r="KBE30" s="43"/>
      <c r="KBF30" s="43"/>
      <c r="KBG30" s="43"/>
      <c r="KBH30" s="43"/>
      <c r="KBI30" s="43"/>
      <c r="KBJ30" s="43"/>
      <c r="KBK30" s="43"/>
      <c r="KBL30" s="43"/>
      <c r="KBM30" s="43"/>
      <c r="KBN30" s="43"/>
      <c r="KBO30" s="43"/>
      <c r="KBP30" s="43"/>
      <c r="KBQ30" s="43"/>
      <c r="KBR30" s="43"/>
      <c r="KBS30" s="43"/>
      <c r="KBT30" s="43"/>
      <c r="KBU30" s="43"/>
      <c r="KBV30" s="43"/>
      <c r="KBW30" s="43"/>
      <c r="KBX30" s="43"/>
      <c r="KBY30" s="43"/>
      <c r="KBZ30" s="43"/>
      <c r="KCA30" s="43"/>
      <c r="KCB30" s="43"/>
      <c r="KCC30" s="43"/>
      <c r="KCD30" s="43"/>
      <c r="KCE30" s="43"/>
      <c r="KCF30" s="43"/>
      <c r="KCG30" s="43"/>
      <c r="KCH30" s="43"/>
      <c r="KCI30" s="43"/>
      <c r="KCJ30" s="43"/>
      <c r="KCK30" s="43"/>
      <c r="KCL30" s="43"/>
      <c r="KCM30" s="43"/>
      <c r="KCN30" s="43"/>
      <c r="KCO30" s="43"/>
      <c r="KCP30" s="43"/>
      <c r="KCQ30" s="43"/>
      <c r="KCR30" s="43"/>
      <c r="KCS30" s="43"/>
      <c r="KCT30" s="43"/>
      <c r="KCU30" s="43"/>
      <c r="KCV30" s="43"/>
      <c r="KCW30" s="43"/>
      <c r="KCX30" s="43"/>
      <c r="KCY30" s="43"/>
      <c r="KCZ30" s="43"/>
      <c r="KDA30" s="43"/>
      <c r="KDB30" s="43"/>
      <c r="KDC30" s="43"/>
      <c r="KDD30" s="43"/>
      <c r="KDE30" s="43"/>
      <c r="KDF30" s="43"/>
      <c r="KDG30" s="43"/>
      <c r="KDH30" s="43"/>
      <c r="KDI30" s="43"/>
      <c r="KDJ30" s="43"/>
      <c r="KDK30" s="43"/>
      <c r="KDL30" s="43"/>
      <c r="KDM30" s="43"/>
      <c r="KDN30" s="43"/>
      <c r="KDO30" s="43"/>
      <c r="KDP30" s="43"/>
      <c r="KDQ30" s="43"/>
      <c r="KDR30" s="43"/>
      <c r="KDS30" s="43"/>
      <c r="KDT30" s="43"/>
      <c r="KDU30" s="43"/>
      <c r="KDV30" s="43"/>
      <c r="KDW30" s="43"/>
      <c r="KDX30" s="43"/>
      <c r="KDY30" s="43"/>
      <c r="KDZ30" s="43"/>
      <c r="KEA30" s="43"/>
      <c r="KEB30" s="43"/>
      <c r="KEC30" s="43"/>
      <c r="KED30" s="43"/>
      <c r="KEE30" s="43"/>
      <c r="KEF30" s="43"/>
      <c r="KEG30" s="43"/>
      <c r="KEH30" s="43"/>
      <c r="KEI30" s="43"/>
      <c r="KEJ30" s="43"/>
      <c r="KEK30" s="43"/>
      <c r="KEL30" s="43"/>
      <c r="KEM30" s="43"/>
      <c r="KEN30" s="43"/>
      <c r="KEO30" s="43"/>
      <c r="KEP30" s="43"/>
      <c r="KEQ30" s="43"/>
      <c r="KER30" s="43"/>
      <c r="KES30" s="43"/>
      <c r="KET30" s="43"/>
      <c r="KEU30" s="43"/>
      <c r="KEV30" s="43"/>
      <c r="KEW30" s="43"/>
      <c r="KEX30" s="43"/>
      <c r="KEY30" s="43"/>
      <c r="KEZ30" s="43"/>
      <c r="KFA30" s="43"/>
      <c r="KFB30" s="43"/>
      <c r="KFC30" s="43"/>
      <c r="KFD30" s="43"/>
      <c r="KFE30" s="43"/>
      <c r="KFF30" s="43"/>
      <c r="KFG30" s="43"/>
      <c r="KFH30" s="43"/>
      <c r="KFI30" s="43"/>
      <c r="KFJ30" s="43"/>
      <c r="KFK30" s="43"/>
      <c r="KFL30" s="43"/>
      <c r="KFM30" s="43"/>
      <c r="KFN30" s="43"/>
      <c r="KFO30" s="43"/>
      <c r="KFP30" s="43"/>
      <c r="KFQ30" s="43"/>
      <c r="KFR30" s="43"/>
      <c r="KFS30" s="43"/>
      <c r="KFT30" s="43"/>
      <c r="KFU30" s="43"/>
      <c r="KFV30" s="43"/>
      <c r="KFW30" s="43"/>
      <c r="KFX30" s="43"/>
      <c r="KFY30" s="43"/>
      <c r="KFZ30" s="43"/>
      <c r="KGA30" s="43"/>
      <c r="KGB30" s="43"/>
      <c r="KGC30" s="43"/>
      <c r="KGD30" s="43"/>
      <c r="KGE30" s="43"/>
      <c r="KGF30" s="43"/>
      <c r="KGG30" s="43"/>
      <c r="KGH30" s="43"/>
      <c r="KGI30" s="43"/>
      <c r="KGJ30" s="43"/>
      <c r="KGK30" s="43"/>
      <c r="KGL30" s="43"/>
      <c r="KGM30" s="43"/>
      <c r="KGN30" s="43"/>
      <c r="KGO30" s="43"/>
      <c r="KGP30" s="43"/>
      <c r="KGQ30" s="43"/>
      <c r="KGR30" s="43"/>
      <c r="KGS30" s="43"/>
      <c r="KGT30" s="43"/>
      <c r="KGU30" s="43"/>
      <c r="KGV30" s="43"/>
      <c r="KGW30" s="43"/>
      <c r="KGX30" s="43"/>
      <c r="KGY30" s="43"/>
      <c r="KGZ30" s="43"/>
      <c r="KHA30" s="43"/>
      <c r="KHB30" s="43"/>
      <c r="KHC30" s="43"/>
      <c r="KHD30" s="43"/>
      <c r="KHE30" s="43"/>
      <c r="KHF30" s="43"/>
      <c r="KHG30" s="43"/>
      <c r="KHH30" s="43"/>
      <c r="KHI30" s="43"/>
      <c r="KHJ30" s="43"/>
      <c r="KHK30" s="43"/>
      <c r="KHL30" s="43"/>
      <c r="KHM30" s="43"/>
      <c r="KHN30" s="43"/>
      <c r="KHO30" s="43"/>
      <c r="KHP30" s="43"/>
      <c r="KHQ30" s="43"/>
      <c r="KHR30" s="43"/>
      <c r="KHS30" s="43"/>
      <c r="KHT30" s="43"/>
      <c r="KHU30" s="43"/>
      <c r="KHV30" s="43"/>
      <c r="KHW30" s="43"/>
      <c r="KHX30" s="43"/>
      <c r="KHY30" s="43"/>
      <c r="KHZ30" s="43"/>
      <c r="KIA30" s="43"/>
      <c r="KIB30" s="43"/>
      <c r="KIC30" s="43"/>
      <c r="KID30" s="43"/>
      <c r="KIE30" s="43"/>
      <c r="KIF30" s="43"/>
      <c r="KIG30" s="43"/>
      <c r="KIH30" s="43"/>
      <c r="KII30" s="43"/>
      <c r="KIJ30" s="43"/>
      <c r="KIK30" s="43"/>
      <c r="KIL30" s="43"/>
      <c r="KIM30" s="43"/>
      <c r="KIN30" s="43"/>
      <c r="KIO30" s="43"/>
      <c r="KIP30" s="43"/>
      <c r="KIQ30" s="43"/>
      <c r="KIR30" s="43"/>
      <c r="KIS30" s="43"/>
      <c r="KIT30" s="43"/>
      <c r="KIU30" s="43"/>
      <c r="KIV30" s="43"/>
      <c r="KIW30" s="43"/>
      <c r="KIX30" s="43"/>
      <c r="KIY30" s="43"/>
      <c r="KIZ30" s="43"/>
      <c r="KJA30" s="43"/>
      <c r="KJB30" s="43"/>
      <c r="KJC30" s="43"/>
      <c r="KJD30" s="43"/>
      <c r="KJE30" s="43"/>
      <c r="KJF30" s="43"/>
      <c r="KJG30" s="43"/>
      <c r="KJH30" s="43"/>
      <c r="KJI30" s="43"/>
      <c r="KJJ30" s="43"/>
      <c r="KJK30" s="43"/>
      <c r="KJL30" s="43"/>
      <c r="KJM30" s="43"/>
      <c r="KJN30" s="43"/>
      <c r="KJO30" s="43"/>
      <c r="KJP30" s="43"/>
      <c r="KJQ30" s="43"/>
      <c r="KJR30" s="43"/>
      <c r="KJS30" s="43"/>
      <c r="KJT30" s="43"/>
      <c r="KJU30" s="43"/>
      <c r="KJV30" s="43"/>
      <c r="KJW30" s="43"/>
      <c r="KJX30" s="43"/>
      <c r="KJY30" s="43"/>
      <c r="KJZ30" s="43"/>
      <c r="KKA30" s="43"/>
      <c r="KKB30" s="43"/>
      <c r="KKC30" s="43"/>
      <c r="KKD30" s="43"/>
      <c r="KKE30" s="43"/>
      <c r="KKF30" s="43"/>
      <c r="KKG30" s="43"/>
      <c r="KKH30" s="43"/>
      <c r="KKI30" s="43"/>
      <c r="KKJ30" s="43"/>
      <c r="KKK30" s="43"/>
      <c r="KKL30" s="43"/>
      <c r="KKM30" s="43"/>
      <c r="KKN30" s="43"/>
      <c r="KKO30" s="43"/>
      <c r="KKP30" s="43"/>
      <c r="KKQ30" s="43"/>
      <c r="KKR30" s="43"/>
      <c r="KKS30" s="43"/>
      <c r="KKT30" s="43"/>
      <c r="KKU30" s="43"/>
      <c r="KKV30" s="43"/>
      <c r="KKW30" s="43"/>
      <c r="KKX30" s="43"/>
      <c r="KKY30" s="43"/>
      <c r="KKZ30" s="43"/>
      <c r="KLA30" s="43"/>
      <c r="KLB30" s="43"/>
      <c r="KLC30" s="43"/>
      <c r="KLD30" s="43"/>
      <c r="KLE30" s="43"/>
      <c r="KLF30" s="43"/>
      <c r="KLG30" s="43"/>
      <c r="KLH30" s="43"/>
      <c r="KLI30" s="43"/>
      <c r="KLJ30" s="43"/>
      <c r="KLK30" s="43"/>
      <c r="KLL30" s="43"/>
      <c r="KLM30" s="43"/>
      <c r="KLN30" s="43"/>
      <c r="KLO30" s="43"/>
      <c r="KLP30" s="43"/>
      <c r="KLQ30" s="43"/>
      <c r="KLR30" s="43"/>
      <c r="KLS30" s="43"/>
      <c r="KLT30" s="43"/>
      <c r="KLU30" s="43"/>
      <c r="KLV30" s="43"/>
      <c r="KLW30" s="43"/>
      <c r="KLX30" s="43"/>
      <c r="KLY30" s="43"/>
      <c r="KLZ30" s="43"/>
      <c r="KMA30" s="43"/>
      <c r="KMB30" s="43"/>
      <c r="KMC30" s="43"/>
      <c r="KMD30" s="43"/>
      <c r="KME30" s="43"/>
      <c r="KMF30" s="43"/>
      <c r="KMG30" s="43"/>
      <c r="KMH30" s="43"/>
      <c r="KMI30" s="43"/>
      <c r="KMJ30" s="43"/>
      <c r="KMK30" s="43"/>
      <c r="KML30" s="43"/>
      <c r="KMM30" s="43"/>
      <c r="KMN30" s="43"/>
      <c r="KMO30" s="43"/>
      <c r="KMP30" s="43"/>
      <c r="KMQ30" s="43"/>
      <c r="KMR30" s="43"/>
      <c r="KMS30" s="43"/>
      <c r="KMT30" s="43"/>
      <c r="KMU30" s="43"/>
      <c r="KMV30" s="43"/>
      <c r="KMW30" s="43"/>
      <c r="KMX30" s="43"/>
      <c r="KMY30" s="43"/>
      <c r="KMZ30" s="43"/>
      <c r="KNA30" s="43"/>
      <c r="KNB30" s="43"/>
      <c r="KNC30" s="43"/>
      <c r="KND30" s="43"/>
      <c r="KNE30" s="43"/>
      <c r="KNF30" s="43"/>
      <c r="KNG30" s="43"/>
      <c r="KNH30" s="43"/>
      <c r="KNI30" s="43"/>
      <c r="KNJ30" s="43"/>
      <c r="KNK30" s="43"/>
      <c r="KNL30" s="43"/>
      <c r="KNM30" s="43"/>
      <c r="KNN30" s="43"/>
      <c r="KNO30" s="43"/>
      <c r="KNP30" s="43"/>
      <c r="KNQ30" s="43"/>
      <c r="KNR30" s="43"/>
      <c r="KNS30" s="43"/>
      <c r="KNT30" s="43"/>
      <c r="KNU30" s="43"/>
      <c r="KNV30" s="43"/>
      <c r="KNW30" s="43"/>
      <c r="KNX30" s="43"/>
      <c r="KNY30" s="43"/>
      <c r="KNZ30" s="43"/>
      <c r="KOA30" s="43"/>
      <c r="KOB30" s="43"/>
      <c r="KOC30" s="43"/>
      <c r="KOD30" s="43"/>
      <c r="KOE30" s="43"/>
      <c r="KOF30" s="43"/>
      <c r="KOG30" s="43"/>
      <c r="KOH30" s="43"/>
      <c r="KOI30" s="43"/>
      <c r="KOJ30" s="43"/>
      <c r="KOK30" s="43"/>
      <c r="KOL30" s="43"/>
      <c r="KOM30" s="43"/>
      <c r="KON30" s="43"/>
      <c r="KOO30" s="43"/>
      <c r="KOP30" s="43"/>
      <c r="KOQ30" s="43"/>
      <c r="KOR30" s="43"/>
      <c r="KOS30" s="43"/>
      <c r="KOT30" s="43"/>
      <c r="KOU30" s="43"/>
      <c r="KOV30" s="43"/>
      <c r="KOW30" s="43"/>
      <c r="KOX30" s="43"/>
      <c r="KOY30" s="43"/>
      <c r="KOZ30" s="43"/>
      <c r="KPA30" s="43"/>
      <c r="KPB30" s="43"/>
      <c r="KPC30" s="43"/>
      <c r="KPD30" s="43"/>
      <c r="KPE30" s="43"/>
      <c r="KPF30" s="43"/>
      <c r="KPG30" s="43"/>
      <c r="KPH30" s="43"/>
      <c r="KPI30" s="43"/>
      <c r="KPJ30" s="43"/>
      <c r="KPK30" s="43"/>
      <c r="KPL30" s="43"/>
      <c r="KPM30" s="43"/>
      <c r="KPN30" s="43"/>
      <c r="KPO30" s="43"/>
      <c r="KPP30" s="43"/>
      <c r="KPQ30" s="43"/>
      <c r="KPR30" s="43"/>
      <c r="KPS30" s="43"/>
      <c r="KPT30" s="43"/>
      <c r="KPU30" s="43"/>
      <c r="KPV30" s="43"/>
      <c r="KPW30" s="43"/>
      <c r="KPX30" s="43"/>
      <c r="KPY30" s="43"/>
      <c r="KPZ30" s="43"/>
      <c r="KQA30" s="43"/>
      <c r="KQB30" s="43"/>
      <c r="KQC30" s="43"/>
      <c r="KQD30" s="43"/>
      <c r="KQE30" s="43"/>
      <c r="KQF30" s="43"/>
      <c r="KQG30" s="43"/>
      <c r="KQH30" s="43"/>
      <c r="KQI30" s="43"/>
      <c r="KQJ30" s="43"/>
      <c r="KQK30" s="43"/>
      <c r="KQL30" s="43"/>
      <c r="KQM30" s="43"/>
      <c r="KQN30" s="43"/>
      <c r="KQO30" s="43"/>
      <c r="KQP30" s="43"/>
      <c r="KQQ30" s="43"/>
      <c r="KQR30" s="43"/>
      <c r="KQS30" s="43"/>
      <c r="KQT30" s="43"/>
      <c r="KQU30" s="43"/>
      <c r="KQV30" s="43"/>
      <c r="KQW30" s="43"/>
      <c r="KQX30" s="43"/>
      <c r="KQY30" s="43"/>
      <c r="KQZ30" s="43"/>
      <c r="KRA30" s="43"/>
      <c r="KRB30" s="43"/>
      <c r="KRC30" s="43"/>
      <c r="KRD30" s="43"/>
      <c r="KRE30" s="43"/>
      <c r="KRF30" s="43"/>
      <c r="KRG30" s="43"/>
      <c r="KRH30" s="43"/>
      <c r="KRI30" s="43"/>
      <c r="KRJ30" s="43"/>
      <c r="KRK30" s="43"/>
      <c r="KRL30" s="43"/>
      <c r="KRM30" s="43"/>
      <c r="KRN30" s="43"/>
      <c r="KRO30" s="43"/>
      <c r="KRP30" s="43"/>
      <c r="KRQ30" s="43"/>
      <c r="KRR30" s="43"/>
      <c r="KRS30" s="43"/>
      <c r="KRT30" s="43"/>
      <c r="KRU30" s="43"/>
      <c r="KRV30" s="43"/>
      <c r="KRW30" s="43"/>
      <c r="KRX30" s="43"/>
      <c r="KRY30" s="43"/>
      <c r="KRZ30" s="43"/>
      <c r="KSA30" s="43"/>
      <c r="KSB30" s="43"/>
      <c r="KSC30" s="43"/>
      <c r="KSD30" s="43"/>
      <c r="KSE30" s="43"/>
      <c r="KSF30" s="43"/>
      <c r="KSG30" s="43"/>
      <c r="KSH30" s="43"/>
      <c r="KSI30" s="43"/>
      <c r="KSJ30" s="43"/>
      <c r="KSK30" s="43"/>
      <c r="KSL30" s="43"/>
      <c r="KSM30" s="43"/>
      <c r="KSN30" s="43"/>
      <c r="KSO30" s="43"/>
      <c r="KSP30" s="43"/>
      <c r="KSQ30" s="43"/>
      <c r="KSR30" s="43"/>
      <c r="KSS30" s="43"/>
      <c r="KST30" s="43"/>
      <c r="KSU30" s="43"/>
      <c r="KSV30" s="43"/>
      <c r="KSW30" s="43"/>
      <c r="KSX30" s="43"/>
      <c r="KSY30" s="43"/>
      <c r="KSZ30" s="43"/>
      <c r="KTA30" s="43"/>
      <c r="KTB30" s="43"/>
      <c r="KTC30" s="43"/>
      <c r="KTD30" s="43"/>
      <c r="KTE30" s="43"/>
      <c r="KTF30" s="43"/>
      <c r="KTG30" s="43"/>
      <c r="KTH30" s="43"/>
      <c r="KTI30" s="43"/>
      <c r="KTJ30" s="43"/>
      <c r="KTK30" s="43"/>
      <c r="KTL30" s="43"/>
      <c r="KTM30" s="43"/>
      <c r="KTN30" s="43"/>
      <c r="KTO30" s="43"/>
      <c r="KTP30" s="43"/>
      <c r="KTQ30" s="43"/>
      <c r="KTR30" s="43"/>
      <c r="KTS30" s="43"/>
      <c r="KTT30" s="43"/>
      <c r="KTU30" s="43"/>
      <c r="KTV30" s="43"/>
      <c r="KTW30" s="43"/>
      <c r="KTX30" s="43"/>
      <c r="KTY30" s="43"/>
      <c r="KTZ30" s="43"/>
      <c r="KUA30" s="43"/>
      <c r="KUB30" s="43"/>
      <c r="KUC30" s="43"/>
      <c r="KUD30" s="43"/>
      <c r="KUE30" s="43"/>
      <c r="KUF30" s="43"/>
      <c r="KUG30" s="43"/>
      <c r="KUH30" s="43"/>
      <c r="KUI30" s="43"/>
      <c r="KUJ30" s="43"/>
      <c r="KUK30" s="43"/>
      <c r="KUL30" s="43"/>
      <c r="KUM30" s="43"/>
      <c r="KUN30" s="43"/>
      <c r="KUO30" s="43"/>
      <c r="KUP30" s="43"/>
      <c r="KUQ30" s="43"/>
      <c r="KUR30" s="43"/>
      <c r="KUS30" s="43"/>
      <c r="KUT30" s="43"/>
      <c r="KUU30" s="43"/>
      <c r="KUV30" s="43"/>
      <c r="KUW30" s="43"/>
      <c r="KUX30" s="43"/>
      <c r="KUY30" s="43"/>
      <c r="KUZ30" s="43"/>
      <c r="KVA30" s="43"/>
      <c r="KVB30" s="43"/>
      <c r="KVC30" s="43"/>
      <c r="KVD30" s="43"/>
      <c r="KVE30" s="43"/>
      <c r="KVF30" s="43"/>
      <c r="KVG30" s="43"/>
      <c r="KVH30" s="43"/>
      <c r="KVI30" s="43"/>
      <c r="KVJ30" s="43"/>
      <c r="KVK30" s="43"/>
      <c r="KVL30" s="43"/>
      <c r="KVM30" s="43"/>
      <c r="KVN30" s="43"/>
      <c r="KVO30" s="43"/>
      <c r="KVP30" s="43"/>
      <c r="KVQ30" s="43"/>
      <c r="KVR30" s="43"/>
      <c r="KVS30" s="43"/>
      <c r="KVT30" s="43"/>
      <c r="KVU30" s="43"/>
      <c r="KVV30" s="43"/>
      <c r="KVW30" s="43"/>
      <c r="KVX30" s="43"/>
      <c r="KVY30" s="43"/>
      <c r="KVZ30" s="43"/>
      <c r="KWA30" s="43"/>
      <c r="KWB30" s="43"/>
      <c r="KWC30" s="43"/>
      <c r="KWD30" s="43"/>
      <c r="KWE30" s="43"/>
      <c r="KWF30" s="43"/>
      <c r="KWG30" s="43"/>
      <c r="KWH30" s="43"/>
      <c r="KWI30" s="43"/>
      <c r="KWJ30" s="43"/>
      <c r="KWK30" s="43"/>
      <c r="KWL30" s="43"/>
      <c r="KWM30" s="43"/>
      <c r="KWN30" s="43"/>
      <c r="KWO30" s="43"/>
      <c r="KWP30" s="43"/>
      <c r="KWQ30" s="43"/>
      <c r="KWR30" s="43"/>
      <c r="KWS30" s="43"/>
      <c r="KWT30" s="43"/>
      <c r="KWU30" s="43"/>
      <c r="KWV30" s="43"/>
      <c r="KWW30" s="43"/>
      <c r="KWX30" s="43"/>
      <c r="KWY30" s="43"/>
      <c r="KWZ30" s="43"/>
      <c r="KXA30" s="43"/>
      <c r="KXB30" s="43"/>
      <c r="KXC30" s="43"/>
      <c r="KXD30" s="43"/>
      <c r="KXE30" s="43"/>
      <c r="KXF30" s="43"/>
      <c r="KXG30" s="43"/>
      <c r="KXH30" s="43"/>
      <c r="KXI30" s="43"/>
      <c r="KXJ30" s="43"/>
      <c r="KXK30" s="43"/>
      <c r="KXL30" s="43"/>
      <c r="KXM30" s="43"/>
      <c r="KXN30" s="43"/>
      <c r="KXO30" s="43"/>
      <c r="KXP30" s="43"/>
      <c r="KXQ30" s="43"/>
      <c r="KXR30" s="43"/>
      <c r="KXS30" s="43"/>
      <c r="KXT30" s="43"/>
      <c r="KXU30" s="43"/>
      <c r="KXV30" s="43"/>
      <c r="KXW30" s="43"/>
      <c r="KXX30" s="43"/>
      <c r="KXY30" s="43"/>
      <c r="KXZ30" s="43"/>
      <c r="KYA30" s="43"/>
      <c r="KYB30" s="43"/>
      <c r="KYC30" s="43"/>
      <c r="KYD30" s="43"/>
      <c r="KYE30" s="43"/>
      <c r="KYF30" s="43"/>
      <c r="KYG30" s="43"/>
      <c r="KYH30" s="43"/>
      <c r="KYI30" s="43"/>
      <c r="KYJ30" s="43"/>
      <c r="KYK30" s="43"/>
      <c r="KYL30" s="43"/>
      <c r="KYM30" s="43"/>
      <c r="KYN30" s="43"/>
      <c r="KYO30" s="43"/>
      <c r="KYP30" s="43"/>
      <c r="KYQ30" s="43"/>
      <c r="KYR30" s="43"/>
      <c r="KYS30" s="43"/>
      <c r="KYT30" s="43"/>
      <c r="KYU30" s="43"/>
      <c r="KYV30" s="43"/>
      <c r="KYW30" s="43"/>
      <c r="KYX30" s="43"/>
      <c r="KYY30" s="43"/>
      <c r="KYZ30" s="43"/>
      <c r="KZA30" s="43"/>
      <c r="KZB30" s="43"/>
      <c r="KZC30" s="43"/>
      <c r="KZD30" s="43"/>
      <c r="KZE30" s="43"/>
      <c r="KZF30" s="43"/>
      <c r="KZG30" s="43"/>
      <c r="KZH30" s="43"/>
      <c r="KZI30" s="43"/>
      <c r="KZJ30" s="43"/>
      <c r="KZK30" s="43"/>
      <c r="KZL30" s="43"/>
      <c r="KZM30" s="43"/>
      <c r="KZN30" s="43"/>
      <c r="KZO30" s="43"/>
      <c r="KZP30" s="43"/>
      <c r="KZQ30" s="43"/>
      <c r="KZR30" s="43"/>
      <c r="KZS30" s="43"/>
      <c r="KZT30" s="43"/>
      <c r="KZU30" s="43"/>
      <c r="KZV30" s="43"/>
      <c r="KZW30" s="43"/>
      <c r="KZX30" s="43"/>
      <c r="KZY30" s="43"/>
      <c r="KZZ30" s="43"/>
      <c r="LAA30" s="43"/>
      <c r="LAB30" s="43"/>
      <c r="LAC30" s="43"/>
      <c r="LAD30" s="43"/>
      <c r="LAE30" s="43"/>
      <c r="LAF30" s="43"/>
      <c r="LAG30" s="43"/>
      <c r="LAH30" s="43"/>
      <c r="LAI30" s="43"/>
      <c r="LAJ30" s="43"/>
      <c r="LAK30" s="43"/>
      <c r="LAL30" s="43"/>
      <c r="LAM30" s="43"/>
      <c r="LAN30" s="43"/>
      <c r="LAO30" s="43"/>
      <c r="LAP30" s="43"/>
      <c r="LAQ30" s="43"/>
      <c r="LAR30" s="43"/>
      <c r="LAS30" s="43"/>
      <c r="LAT30" s="43"/>
      <c r="LAU30" s="43"/>
      <c r="LAV30" s="43"/>
      <c r="LAW30" s="43"/>
      <c r="LAX30" s="43"/>
      <c r="LAY30" s="43"/>
      <c r="LAZ30" s="43"/>
      <c r="LBA30" s="43"/>
      <c r="LBB30" s="43"/>
      <c r="LBC30" s="43"/>
      <c r="LBD30" s="43"/>
      <c r="LBE30" s="43"/>
      <c r="LBF30" s="43"/>
      <c r="LBG30" s="43"/>
      <c r="LBH30" s="43"/>
      <c r="LBI30" s="43"/>
      <c r="LBJ30" s="43"/>
      <c r="LBK30" s="43"/>
      <c r="LBL30" s="43"/>
      <c r="LBM30" s="43"/>
      <c r="LBN30" s="43"/>
      <c r="LBO30" s="43"/>
      <c r="LBP30" s="43"/>
      <c r="LBQ30" s="43"/>
      <c r="LBR30" s="43"/>
      <c r="LBS30" s="43"/>
      <c r="LBT30" s="43"/>
      <c r="LBU30" s="43"/>
      <c r="LBV30" s="43"/>
      <c r="LBW30" s="43"/>
      <c r="LBX30" s="43"/>
      <c r="LBY30" s="43"/>
      <c r="LBZ30" s="43"/>
      <c r="LCA30" s="43"/>
      <c r="LCB30" s="43"/>
      <c r="LCC30" s="43"/>
      <c r="LCD30" s="43"/>
      <c r="LCE30" s="43"/>
      <c r="LCF30" s="43"/>
      <c r="LCG30" s="43"/>
      <c r="LCH30" s="43"/>
      <c r="LCI30" s="43"/>
      <c r="LCJ30" s="43"/>
      <c r="LCK30" s="43"/>
      <c r="LCL30" s="43"/>
      <c r="LCM30" s="43"/>
      <c r="LCN30" s="43"/>
      <c r="LCO30" s="43"/>
      <c r="LCP30" s="43"/>
      <c r="LCQ30" s="43"/>
      <c r="LCR30" s="43"/>
      <c r="LCS30" s="43"/>
      <c r="LCT30" s="43"/>
      <c r="LCU30" s="43"/>
      <c r="LCV30" s="43"/>
      <c r="LCW30" s="43"/>
      <c r="LCX30" s="43"/>
      <c r="LCY30" s="43"/>
      <c r="LCZ30" s="43"/>
      <c r="LDA30" s="43"/>
      <c r="LDB30" s="43"/>
      <c r="LDC30" s="43"/>
      <c r="LDD30" s="43"/>
      <c r="LDE30" s="43"/>
      <c r="LDF30" s="43"/>
      <c r="LDG30" s="43"/>
      <c r="LDH30" s="43"/>
      <c r="LDI30" s="43"/>
      <c r="LDJ30" s="43"/>
      <c r="LDK30" s="43"/>
      <c r="LDL30" s="43"/>
      <c r="LDM30" s="43"/>
      <c r="LDN30" s="43"/>
      <c r="LDO30" s="43"/>
      <c r="LDP30" s="43"/>
      <c r="LDQ30" s="43"/>
      <c r="LDR30" s="43"/>
      <c r="LDS30" s="43"/>
      <c r="LDT30" s="43"/>
      <c r="LDU30" s="43"/>
      <c r="LDV30" s="43"/>
      <c r="LDW30" s="43"/>
      <c r="LDX30" s="43"/>
      <c r="LDY30" s="43"/>
      <c r="LDZ30" s="43"/>
      <c r="LEA30" s="43"/>
      <c r="LEB30" s="43"/>
      <c r="LEC30" s="43"/>
      <c r="LED30" s="43"/>
      <c r="LEE30" s="43"/>
      <c r="LEF30" s="43"/>
      <c r="LEG30" s="43"/>
      <c r="LEH30" s="43"/>
      <c r="LEI30" s="43"/>
      <c r="LEJ30" s="43"/>
      <c r="LEK30" s="43"/>
      <c r="LEL30" s="43"/>
      <c r="LEM30" s="43"/>
      <c r="LEN30" s="43"/>
      <c r="LEO30" s="43"/>
      <c r="LEP30" s="43"/>
      <c r="LEQ30" s="43"/>
      <c r="LER30" s="43"/>
      <c r="LES30" s="43"/>
      <c r="LET30" s="43"/>
      <c r="LEU30" s="43"/>
      <c r="LEV30" s="43"/>
      <c r="LEW30" s="43"/>
      <c r="LEX30" s="43"/>
      <c r="LEY30" s="43"/>
      <c r="LEZ30" s="43"/>
      <c r="LFA30" s="43"/>
      <c r="LFB30" s="43"/>
      <c r="LFC30" s="43"/>
      <c r="LFD30" s="43"/>
      <c r="LFE30" s="43"/>
      <c r="LFF30" s="43"/>
      <c r="LFG30" s="43"/>
      <c r="LFH30" s="43"/>
      <c r="LFI30" s="43"/>
      <c r="LFJ30" s="43"/>
      <c r="LFK30" s="43"/>
      <c r="LFL30" s="43"/>
      <c r="LFM30" s="43"/>
      <c r="LFN30" s="43"/>
      <c r="LFO30" s="43"/>
      <c r="LFP30" s="43"/>
      <c r="LFQ30" s="43"/>
      <c r="LFR30" s="43"/>
      <c r="LFS30" s="43"/>
      <c r="LFT30" s="43"/>
      <c r="LFU30" s="43"/>
      <c r="LFV30" s="43"/>
      <c r="LFW30" s="43"/>
      <c r="LFX30" s="43"/>
      <c r="LFY30" s="43"/>
      <c r="LFZ30" s="43"/>
      <c r="LGA30" s="43"/>
      <c r="LGB30" s="43"/>
      <c r="LGC30" s="43"/>
      <c r="LGD30" s="43"/>
      <c r="LGE30" s="43"/>
      <c r="LGF30" s="43"/>
      <c r="LGG30" s="43"/>
      <c r="LGH30" s="43"/>
      <c r="LGI30" s="43"/>
      <c r="LGJ30" s="43"/>
      <c r="LGK30" s="43"/>
      <c r="LGL30" s="43"/>
      <c r="LGM30" s="43"/>
      <c r="LGN30" s="43"/>
      <c r="LGO30" s="43"/>
      <c r="LGP30" s="43"/>
      <c r="LGQ30" s="43"/>
      <c r="LGR30" s="43"/>
      <c r="LGS30" s="43"/>
      <c r="LGT30" s="43"/>
      <c r="LGU30" s="43"/>
      <c r="LGV30" s="43"/>
      <c r="LGW30" s="43"/>
      <c r="LGX30" s="43"/>
      <c r="LGY30" s="43"/>
      <c r="LGZ30" s="43"/>
      <c r="LHA30" s="43"/>
      <c r="LHB30" s="43"/>
      <c r="LHC30" s="43"/>
      <c r="LHD30" s="43"/>
      <c r="LHE30" s="43"/>
      <c r="LHF30" s="43"/>
      <c r="LHG30" s="43"/>
      <c r="LHH30" s="43"/>
      <c r="LHI30" s="43"/>
      <c r="LHJ30" s="43"/>
      <c r="LHK30" s="43"/>
      <c r="LHL30" s="43"/>
      <c r="LHM30" s="43"/>
      <c r="LHN30" s="43"/>
      <c r="LHO30" s="43"/>
      <c r="LHP30" s="43"/>
      <c r="LHQ30" s="43"/>
      <c r="LHR30" s="43"/>
      <c r="LHS30" s="43"/>
      <c r="LHT30" s="43"/>
      <c r="LHU30" s="43"/>
      <c r="LHV30" s="43"/>
      <c r="LHW30" s="43"/>
      <c r="LHX30" s="43"/>
      <c r="LHY30" s="43"/>
      <c r="LHZ30" s="43"/>
      <c r="LIA30" s="43"/>
      <c r="LIB30" s="43"/>
      <c r="LIC30" s="43"/>
      <c r="LID30" s="43"/>
      <c r="LIE30" s="43"/>
      <c r="LIF30" s="43"/>
      <c r="LIG30" s="43"/>
      <c r="LIH30" s="43"/>
      <c r="LII30" s="43"/>
      <c r="LIJ30" s="43"/>
      <c r="LIK30" s="43"/>
      <c r="LIL30" s="43"/>
      <c r="LIM30" s="43"/>
      <c r="LIN30" s="43"/>
      <c r="LIO30" s="43"/>
      <c r="LIP30" s="43"/>
      <c r="LIQ30" s="43"/>
      <c r="LIR30" s="43"/>
      <c r="LIS30" s="43"/>
      <c r="LIT30" s="43"/>
      <c r="LIU30" s="43"/>
      <c r="LIV30" s="43"/>
      <c r="LIW30" s="43"/>
      <c r="LIX30" s="43"/>
      <c r="LIY30" s="43"/>
      <c r="LIZ30" s="43"/>
      <c r="LJA30" s="43"/>
      <c r="LJB30" s="43"/>
      <c r="LJC30" s="43"/>
      <c r="LJD30" s="43"/>
      <c r="LJE30" s="43"/>
      <c r="LJF30" s="43"/>
      <c r="LJG30" s="43"/>
      <c r="LJH30" s="43"/>
      <c r="LJI30" s="43"/>
      <c r="LJJ30" s="43"/>
      <c r="LJK30" s="43"/>
      <c r="LJL30" s="43"/>
      <c r="LJM30" s="43"/>
      <c r="LJN30" s="43"/>
      <c r="LJO30" s="43"/>
      <c r="LJP30" s="43"/>
      <c r="LJQ30" s="43"/>
      <c r="LJR30" s="43"/>
      <c r="LJS30" s="43"/>
      <c r="LJT30" s="43"/>
      <c r="LJU30" s="43"/>
      <c r="LJV30" s="43"/>
      <c r="LJW30" s="43"/>
      <c r="LJX30" s="43"/>
      <c r="LJY30" s="43"/>
      <c r="LJZ30" s="43"/>
      <c r="LKA30" s="43"/>
      <c r="LKB30" s="43"/>
      <c r="LKC30" s="43"/>
      <c r="LKD30" s="43"/>
      <c r="LKE30" s="43"/>
      <c r="LKF30" s="43"/>
      <c r="LKG30" s="43"/>
      <c r="LKH30" s="43"/>
      <c r="LKI30" s="43"/>
      <c r="LKJ30" s="43"/>
      <c r="LKK30" s="43"/>
      <c r="LKL30" s="43"/>
      <c r="LKM30" s="43"/>
      <c r="LKN30" s="43"/>
      <c r="LKO30" s="43"/>
      <c r="LKP30" s="43"/>
      <c r="LKQ30" s="43"/>
      <c r="LKR30" s="43"/>
      <c r="LKS30" s="43"/>
      <c r="LKT30" s="43"/>
      <c r="LKU30" s="43"/>
      <c r="LKV30" s="43"/>
      <c r="LKW30" s="43"/>
      <c r="LKX30" s="43"/>
      <c r="LKY30" s="43"/>
      <c r="LKZ30" s="43"/>
      <c r="LLA30" s="43"/>
      <c r="LLB30" s="43"/>
      <c r="LLC30" s="43"/>
      <c r="LLD30" s="43"/>
      <c r="LLE30" s="43"/>
      <c r="LLF30" s="43"/>
      <c r="LLG30" s="43"/>
      <c r="LLH30" s="43"/>
      <c r="LLI30" s="43"/>
      <c r="LLJ30" s="43"/>
      <c r="LLK30" s="43"/>
      <c r="LLL30" s="43"/>
      <c r="LLM30" s="43"/>
      <c r="LLN30" s="43"/>
      <c r="LLO30" s="43"/>
      <c r="LLP30" s="43"/>
      <c r="LLQ30" s="43"/>
      <c r="LLR30" s="43"/>
      <c r="LLS30" s="43"/>
      <c r="LLT30" s="43"/>
      <c r="LLU30" s="43"/>
      <c r="LLV30" s="43"/>
      <c r="LLW30" s="43"/>
      <c r="LLX30" s="43"/>
      <c r="LLY30" s="43"/>
      <c r="LLZ30" s="43"/>
      <c r="LMA30" s="43"/>
      <c r="LMB30" s="43"/>
      <c r="LMC30" s="43"/>
      <c r="LMD30" s="43"/>
      <c r="LME30" s="43"/>
      <c r="LMF30" s="43"/>
      <c r="LMG30" s="43"/>
      <c r="LMH30" s="43"/>
      <c r="LMI30" s="43"/>
      <c r="LMJ30" s="43"/>
      <c r="LMK30" s="43"/>
      <c r="LML30" s="43"/>
      <c r="LMM30" s="43"/>
      <c r="LMN30" s="43"/>
      <c r="LMO30" s="43"/>
      <c r="LMP30" s="43"/>
      <c r="LMQ30" s="43"/>
      <c r="LMR30" s="43"/>
      <c r="LMS30" s="43"/>
      <c r="LMT30" s="43"/>
      <c r="LMU30" s="43"/>
      <c r="LMV30" s="43"/>
      <c r="LMW30" s="43"/>
      <c r="LMX30" s="43"/>
      <c r="LMY30" s="43"/>
      <c r="LMZ30" s="43"/>
      <c r="LNA30" s="43"/>
      <c r="LNB30" s="43"/>
      <c r="LNC30" s="43"/>
      <c r="LND30" s="43"/>
      <c r="LNE30" s="43"/>
      <c r="LNF30" s="43"/>
      <c r="LNG30" s="43"/>
      <c r="LNH30" s="43"/>
      <c r="LNI30" s="43"/>
      <c r="LNJ30" s="43"/>
      <c r="LNK30" s="43"/>
      <c r="LNL30" s="43"/>
      <c r="LNM30" s="43"/>
      <c r="LNN30" s="43"/>
      <c r="LNO30" s="43"/>
      <c r="LNP30" s="43"/>
      <c r="LNQ30" s="43"/>
      <c r="LNR30" s="43"/>
      <c r="LNS30" s="43"/>
      <c r="LNT30" s="43"/>
      <c r="LNU30" s="43"/>
      <c r="LNV30" s="43"/>
      <c r="LNW30" s="43"/>
      <c r="LNX30" s="43"/>
      <c r="LNY30" s="43"/>
      <c r="LNZ30" s="43"/>
      <c r="LOA30" s="43"/>
      <c r="LOB30" s="43"/>
      <c r="LOC30" s="43"/>
      <c r="LOD30" s="43"/>
      <c r="LOE30" s="43"/>
      <c r="LOF30" s="43"/>
      <c r="LOG30" s="43"/>
      <c r="LOH30" s="43"/>
      <c r="LOI30" s="43"/>
      <c r="LOJ30" s="43"/>
      <c r="LOK30" s="43"/>
      <c r="LOL30" s="43"/>
      <c r="LOM30" s="43"/>
      <c r="LON30" s="43"/>
      <c r="LOO30" s="43"/>
      <c r="LOP30" s="43"/>
      <c r="LOQ30" s="43"/>
      <c r="LOR30" s="43"/>
      <c r="LOS30" s="43"/>
      <c r="LOT30" s="43"/>
      <c r="LOU30" s="43"/>
      <c r="LOV30" s="43"/>
      <c r="LOW30" s="43"/>
      <c r="LOX30" s="43"/>
      <c r="LOY30" s="43"/>
      <c r="LOZ30" s="43"/>
      <c r="LPA30" s="43"/>
      <c r="LPB30" s="43"/>
      <c r="LPC30" s="43"/>
      <c r="LPD30" s="43"/>
      <c r="LPE30" s="43"/>
      <c r="LPF30" s="43"/>
      <c r="LPG30" s="43"/>
      <c r="LPH30" s="43"/>
      <c r="LPI30" s="43"/>
      <c r="LPJ30" s="43"/>
      <c r="LPK30" s="43"/>
      <c r="LPL30" s="43"/>
      <c r="LPM30" s="43"/>
      <c r="LPN30" s="43"/>
      <c r="LPO30" s="43"/>
      <c r="LPP30" s="43"/>
      <c r="LPQ30" s="43"/>
      <c r="LPR30" s="43"/>
      <c r="LPS30" s="43"/>
      <c r="LPT30" s="43"/>
      <c r="LPU30" s="43"/>
      <c r="LPV30" s="43"/>
      <c r="LPW30" s="43"/>
      <c r="LPX30" s="43"/>
      <c r="LPY30" s="43"/>
      <c r="LPZ30" s="43"/>
      <c r="LQA30" s="43"/>
      <c r="LQB30" s="43"/>
      <c r="LQC30" s="43"/>
      <c r="LQD30" s="43"/>
      <c r="LQE30" s="43"/>
      <c r="LQF30" s="43"/>
      <c r="LQG30" s="43"/>
      <c r="LQH30" s="43"/>
      <c r="LQI30" s="43"/>
      <c r="LQJ30" s="43"/>
      <c r="LQK30" s="43"/>
      <c r="LQL30" s="43"/>
      <c r="LQM30" s="43"/>
      <c r="LQN30" s="43"/>
      <c r="LQO30" s="43"/>
      <c r="LQP30" s="43"/>
      <c r="LQQ30" s="43"/>
      <c r="LQR30" s="43"/>
      <c r="LQS30" s="43"/>
      <c r="LQT30" s="43"/>
      <c r="LQU30" s="43"/>
      <c r="LQV30" s="43"/>
      <c r="LQW30" s="43"/>
      <c r="LQX30" s="43"/>
      <c r="LQY30" s="43"/>
      <c r="LQZ30" s="43"/>
      <c r="LRA30" s="43"/>
      <c r="LRB30" s="43"/>
      <c r="LRC30" s="43"/>
      <c r="LRD30" s="43"/>
      <c r="LRE30" s="43"/>
      <c r="LRF30" s="43"/>
      <c r="LRG30" s="43"/>
      <c r="LRH30" s="43"/>
      <c r="LRI30" s="43"/>
      <c r="LRJ30" s="43"/>
      <c r="LRK30" s="43"/>
      <c r="LRL30" s="43"/>
      <c r="LRM30" s="43"/>
      <c r="LRN30" s="43"/>
      <c r="LRO30" s="43"/>
      <c r="LRP30" s="43"/>
      <c r="LRQ30" s="43"/>
      <c r="LRR30" s="43"/>
      <c r="LRS30" s="43"/>
      <c r="LRT30" s="43"/>
      <c r="LRU30" s="43"/>
      <c r="LRV30" s="43"/>
      <c r="LRW30" s="43"/>
      <c r="LRX30" s="43"/>
      <c r="LRY30" s="43"/>
      <c r="LRZ30" s="43"/>
      <c r="LSA30" s="43"/>
      <c r="LSB30" s="43"/>
      <c r="LSC30" s="43"/>
      <c r="LSD30" s="43"/>
      <c r="LSE30" s="43"/>
      <c r="LSF30" s="43"/>
      <c r="LSG30" s="43"/>
      <c r="LSH30" s="43"/>
      <c r="LSI30" s="43"/>
      <c r="LSJ30" s="43"/>
      <c r="LSK30" s="43"/>
      <c r="LSL30" s="43"/>
      <c r="LSM30" s="43"/>
      <c r="LSN30" s="43"/>
      <c r="LSO30" s="43"/>
      <c r="LSP30" s="43"/>
      <c r="LSQ30" s="43"/>
      <c r="LSR30" s="43"/>
      <c r="LSS30" s="43"/>
      <c r="LST30" s="43"/>
      <c r="LSU30" s="43"/>
      <c r="LSV30" s="43"/>
      <c r="LSW30" s="43"/>
      <c r="LSX30" s="43"/>
      <c r="LSY30" s="43"/>
      <c r="LSZ30" s="43"/>
      <c r="LTA30" s="43"/>
      <c r="LTB30" s="43"/>
      <c r="LTC30" s="43"/>
      <c r="LTD30" s="43"/>
      <c r="LTE30" s="43"/>
      <c r="LTF30" s="43"/>
      <c r="LTG30" s="43"/>
      <c r="LTH30" s="43"/>
      <c r="LTI30" s="43"/>
      <c r="LTJ30" s="43"/>
      <c r="LTK30" s="43"/>
      <c r="LTL30" s="43"/>
      <c r="LTM30" s="43"/>
      <c r="LTN30" s="43"/>
      <c r="LTO30" s="43"/>
      <c r="LTP30" s="43"/>
      <c r="LTQ30" s="43"/>
      <c r="LTR30" s="43"/>
      <c r="LTS30" s="43"/>
      <c r="LTT30" s="43"/>
      <c r="LTU30" s="43"/>
      <c r="LTV30" s="43"/>
      <c r="LTW30" s="43"/>
      <c r="LTX30" s="43"/>
      <c r="LTY30" s="43"/>
      <c r="LTZ30" s="43"/>
      <c r="LUA30" s="43"/>
      <c r="LUB30" s="43"/>
      <c r="LUC30" s="43"/>
      <c r="LUD30" s="43"/>
      <c r="LUE30" s="43"/>
      <c r="LUF30" s="43"/>
      <c r="LUG30" s="43"/>
      <c r="LUH30" s="43"/>
      <c r="LUI30" s="43"/>
      <c r="LUJ30" s="43"/>
      <c r="LUK30" s="43"/>
      <c r="LUL30" s="43"/>
      <c r="LUM30" s="43"/>
      <c r="LUN30" s="43"/>
      <c r="LUO30" s="43"/>
      <c r="LUP30" s="43"/>
      <c r="LUQ30" s="43"/>
      <c r="LUR30" s="43"/>
      <c r="LUS30" s="43"/>
      <c r="LUT30" s="43"/>
      <c r="LUU30" s="43"/>
      <c r="LUV30" s="43"/>
      <c r="LUW30" s="43"/>
      <c r="LUX30" s="43"/>
      <c r="LUY30" s="43"/>
      <c r="LUZ30" s="43"/>
      <c r="LVA30" s="43"/>
      <c r="LVB30" s="43"/>
      <c r="LVC30" s="43"/>
      <c r="LVD30" s="43"/>
      <c r="LVE30" s="43"/>
      <c r="LVF30" s="43"/>
      <c r="LVG30" s="43"/>
      <c r="LVH30" s="43"/>
      <c r="LVI30" s="43"/>
      <c r="LVJ30" s="43"/>
      <c r="LVK30" s="43"/>
      <c r="LVL30" s="43"/>
      <c r="LVM30" s="43"/>
      <c r="LVN30" s="43"/>
      <c r="LVO30" s="43"/>
      <c r="LVP30" s="43"/>
      <c r="LVQ30" s="43"/>
      <c r="LVR30" s="43"/>
      <c r="LVS30" s="43"/>
      <c r="LVT30" s="43"/>
      <c r="LVU30" s="43"/>
      <c r="LVV30" s="43"/>
      <c r="LVW30" s="43"/>
      <c r="LVX30" s="43"/>
      <c r="LVY30" s="43"/>
      <c r="LVZ30" s="43"/>
      <c r="LWA30" s="43"/>
      <c r="LWB30" s="43"/>
      <c r="LWC30" s="43"/>
      <c r="LWD30" s="43"/>
      <c r="LWE30" s="43"/>
      <c r="LWF30" s="43"/>
      <c r="LWG30" s="43"/>
      <c r="LWH30" s="43"/>
      <c r="LWI30" s="43"/>
      <c r="LWJ30" s="43"/>
      <c r="LWK30" s="43"/>
      <c r="LWL30" s="43"/>
      <c r="LWM30" s="43"/>
      <c r="LWN30" s="43"/>
      <c r="LWO30" s="43"/>
      <c r="LWP30" s="43"/>
      <c r="LWQ30" s="43"/>
      <c r="LWR30" s="43"/>
      <c r="LWS30" s="43"/>
      <c r="LWT30" s="43"/>
      <c r="LWU30" s="43"/>
      <c r="LWV30" s="43"/>
      <c r="LWW30" s="43"/>
      <c r="LWX30" s="43"/>
      <c r="LWY30" s="43"/>
      <c r="LWZ30" s="43"/>
      <c r="LXA30" s="43"/>
      <c r="LXB30" s="43"/>
      <c r="LXC30" s="43"/>
      <c r="LXD30" s="43"/>
      <c r="LXE30" s="43"/>
      <c r="LXF30" s="43"/>
      <c r="LXG30" s="43"/>
      <c r="LXH30" s="43"/>
      <c r="LXI30" s="43"/>
      <c r="LXJ30" s="43"/>
      <c r="LXK30" s="43"/>
      <c r="LXL30" s="43"/>
      <c r="LXM30" s="43"/>
      <c r="LXN30" s="43"/>
      <c r="LXO30" s="43"/>
      <c r="LXP30" s="43"/>
      <c r="LXQ30" s="43"/>
      <c r="LXR30" s="43"/>
      <c r="LXS30" s="43"/>
      <c r="LXT30" s="43"/>
      <c r="LXU30" s="43"/>
      <c r="LXV30" s="43"/>
      <c r="LXW30" s="43"/>
      <c r="LXX30" s="43"/>
      <c r="LXY30" s="43"/>
      <c r="LXZ30" s="43"/>
      <c r="LYA30" s="43"/>
      <c r="LYB30" s="43"/>
      <c r="LYC30" s="43"/>
      <c r="LYD30" s="43"/>
      <c r="LYE30" s="43"/>
      <c r="LYF30" s="43"/>
      <c r="LYG30" s="43"/>
      <c r="LYH30" s="43"/>
      <c r="LYI30" s="43"/>
      <c r="LYJ30" s="43"/>
      <c r="LYK30" s="43"/>
      <c r="LYL30" s="43"/>
      <c r="LYM30" s="43"/>
      <c r="LYN30" s="43"/>
      <c r="LYO30" s="43"/>
      <c r="LYP30" s="43"/>
      <c r="LYQ30" s="43"/>
      <c r="LYR30" s="43"/>
      <c r="LYS30" s="43"/>
      <c r="LYT30" s="43"/>
      <c r="LYU30" s="43"/>
      <c r="LYV30" s="43"/>
      <c r="LYW30" s="43"/>
      <c r="LYX30" s="43"/>
      <c r="LYY30" s="43"/>
      <c r="LYZ30" s="43"/>
      <c r="LZA30" s="43"/>
      <c r="LZB30" s="43"/>
      <c r="LZC30" s="43"/>
      <c r="LZD30" s="43"/>
      <c r="LZE30" s="43"/>
      <c r="LZF30" s="43"/>
      <c r="LZG30" s="43"/>
      <c r="LZH30" s="43"/>
      <c r="LZI30" s="43"/>
      <c r="LZJ30" s="43"/>
      <c r="LZK30" s="43"/>
      <c r="LZL30" s="43"/>
      <c r="LZM30" s="43"/>
      <c r="LZN30" s="43"/>
      <c r="LZO30" s="43"/>
      <c r="LZP30" s="43"/>
      <c r="LZQ30" s="43"/>
      <c r="LZR30" s="43"/>
      <c r="LZS30" s="43"/>
      <c r="LZT30" s="43"/>
      <c r="LZU30" s="43"/>
      <c r="LZV30" s="43"/>
      <c r="LZW30" s="43"/>
      <c r="LZX30" s="43"/>
      <c r="LZY30" s="43"/>
      <c r="LZZ30" s="43"/>
      <c r="MAA30" s="43"/>
      <c r="MAB30" s="43"/>
      <c r="MAC30" s="43"/>
      <c r="MAD30" s="43"/>
      <c r="MAE30" s="43"/>
      <c r="MAF30" s="43"/>
      <c r="MAG30" s="43"/>
      <c r="MAH30" s="43"/>
      <c r="MAI30" s="43"/>
      <c r="MAJ30" s="43"/>
      <c r="MAK30" s="43"/>
      <c r="MAL30" s="43"/>
      <c r="MAM30" s="43"/>
      <c r="MAN30" s="43"/>
      <c r="MAO30" s="43"/>
      <c r="MAP30" s="43"/>
      <c r="MAQ30" s="43"/>
      <c r="MAR30" s="43"/>
      <c r="MAS30" s="43"/>
      <c r="MAT30" s="43"/>
      <c r="MAU30" s="43"/>
      <c r="MAV30" s="43"/>
      <c r="MAW30" s="43"/>
      <c r="MAX30" s="43"/>
      <c r="MAY30" s="43"/>
      <c r="MAZ30" s="43"/>
      <c r="MBA30" s="43"/>
      <c r="MBB30" s="43"/>
      <c r="MBC30" s="43"/>
      <c r="MBD30" s="43"/>
      <c r="MBE30" s="43"/>
      <c r="MBF30" s="43"/>
      <c r="MBG30" s="43"/>
      <c r="MBH30" s="43"/>
      <c r="MBI30" s="43"/>
      <c r="MBJ30" s="43"/>
      <c r="MBK30" s="43"/>
      <c r="MBL30" s="43"/>
      <c r="MBM30" s="43"/>
      <c r="MBN30" s="43"/>
      <c r="MBO30" s="43"/>
      <c r="MBP30" s="43"/>
      <c r="MBQ30" s="43"/>
      <c r="MBR30" s="43"/>
      <c r="MBS30" s="43"/>
      <c r="MBT30" s="43"/>
      <c r="MBU30" s="43"/>
      <c r="MBV30" s="43"/>
      <c r="MBW30" s="43"/>
      <c r="MBX30" s="43"/>
      <c r="MBY30" s="43"/>
      <c r="MBZ30" s="43"/>
      <c r="MCA30" s="43"/>
      <c r="MCB30" s="43"/>
      <c r="MCC30" s="43"/>
      <c r="MCD30" s="43"/>
      <c r="MCE30" s="43"/>
      <c r="MCF30" s="43"/>
      <c r="MCG30" s="43"/>
      <c r="MCH30" s="43"/>
      <c r="MCI30" s="43"/>
      <c r="MCJ30" s="43"/>
      <c r="MCK30" s="43"/>
      <c r="MCL30" s="43"/>
      <c r="MCM30" s="43"/>
      <c r="MCN30" s="43"/>
      <c r="MCO30" s="43"/>
      <c r="MCP30" s="43"/>
      <c r="MCQ30" s="43"/>
      <c r="MCR30" s="43"/>
      <c r="MCS30" s="43"/>
      <c r="MCT30" s="43"/>
      <c r="MCU30" s="43"/>
      <c r="MCV30" s="43"/>
      <c r="MCW30" s="43"/>
      <c r="MCX30" s="43"/>
      <c r="MCY30" s="43"/>
      <c r="MCZ30" s="43"/>
      <c r="MDA30" s="43"/>
      <c r="MDB30" s="43"/>
      <c r="MDC30" s="43"/>
      <c r="MDD30" s="43"/>
      <c r="MDE30" s="43"/>
      <c r="MDF30" s="43"/>
      <c r="MDG30" s="43"/>
      <c r="MDH30" s="43"/>
      <c r="MDI30" s="43"/>
      <c r="MDJ30" s="43"/>
      <c r="MDK30" s="43"/>
      <c r="MDL30" s="43"/>
      <c r="MDM30" s="43"/>
      <c r="MDN30" s="43"/>
      <c r="MDO30" s="43"/>
      <c r="MDP30" s="43"/>
      <c r="MDQ30" s="43"/>
      <c r="MDR30" s="43"/>
      <c r="MDS30" s="43"/>
      <c r="MDT30" s="43"/>
      <c r="MDU30" s="43"/>
      <c r="MDV30" s="43"/>
      <c r="MDW30" s="43"/>
      <c r="MDX30" s="43"/>
      <c r="MDY30" s="43"/>
      <c r="MDZ30" s="43"/>
      <c r="MEA30" s="43"/>
      <c r="MEB30" s="43"/>
      <c r="MEC30" s="43"/>
      <c r="MED30" s="43"/>
      <c r="MEE30" s="43"/>
      <c r="MEF30" s="43"/>
      <c r="MEG30" s="43"/>
      <c r="MEH30" s="43"/>
      <c r="MEI30" s="43"/>
      <c r="MEJ30" s="43"/>
      <c r="MEK30" s="43"/>
      <c r="MEL30" s="43"/>
      <c r="MEM30" s="43"/>
      <c r="MEN30" s="43"/>
      <c r="MEO30" s="43"/>
      <c r="MEP30" s="43"/>
      <c r="MEQ30" s="43"/>
      <c r="MER30" s="43"/>
      <c r="MES30" s="43"/>
      <c r="MET30" s="43"/>
      <c r="MEU30" s="43"/>
      <c r="MEV30" s="43"/>
      <c r="MEW30" s="43"/>
      <c r="MEX30" s="43"/>
      <c r="MEY30" s="43"/>
      <c r="MEZ30" s="43"/>
      <c r="MFA30" s="43"/>
      <c r="MFB30" s="43"/>
      <c r="MFC30" s="43"/>
      <c r="MFD30" s="43"/>
      <c r="MFE30" s="43"/>
      <c r="MFF30" s="43"/>
      <c r="MFG30" s="43"/>
      <c r="MFH30" s="43"/>
      <c r="MFI30" s="43"/>
      <c r="MFJ30" s="43"/>
      <c r="MFK30" s="43"/>
      <c r="MFL30" s="43"/>
      <c r="MFM30" s="43"/>
      <c r="MFN30" s="43"/>
      <c r="MFO30" s="43"/>
      <c r="MFP30" s="43"/>
      <c r="MFQ30" s="43"/>
      <c r="MFR30" s="43"/>
      <c r="MFS30" s="43"/>
      <c r="MFT30" s="43"/>
      <c r="MFU30" s="43"/>
      <c r="MFV30" s="43"/>
      <c r="MFW30" s="43"/>
      <c r="MFX30" s="43"/>
      <c r="MFY30" s="43"/>
      <c r="MFZ30" s="43"/>
      <c r="MGA30" s="43"/>
      <c r="MGB30" s="43"/>
      <c r="MGC30" s="43"/>
      <c r="MGD30" s="43"/>
      <c r="MGE30" s="43"/>
      <c r="MGF30" s="43"/>
      <c r="MGG30" s="43"/>
      <c r="MGH30" s="43"/>
      <c r="MGI30" s="43"/>
      <c r="MGJ30" s="43"/>
      <c r="MGK30" s="43"/>
      <c r="MGL30" s="43"/>
      <c r="MGM30" s="43"/>
      <c r="MGN30" s="43"/>
      <c r="MGO30" s="43"/>
      <c r="MGP30" s="43"/>
      <c r="MGQ30" s="43"/>
      <c r="MGR30" s="43"/>
      <c r="MGS30" s="43"/>
      <c r="MGT30" s="43"/>
      <c r="MGU30" s="43"/>
      <c r="MGV30" s="43"/>
      <c r="MGW30" s="43"/>
      <c r="MGX30" s="43"/>
      <c r="MGY30" s="43"/>
      <c r="MGZ30" s="43"/>
      <c r="MHA30" s="43"/>
      <c r="MHB30" s="43"/>
      <c r="MHC30" s="43"/>
      <c r="MHD30" s="43"/>
      <c r="MHE30" s="43"/>
      <c r="MHF30" s="43"/>
      <c r="MHG30" s="43"/>
      <c r="MHH30" s="43"/>
      <c r="MHI30" s="43"/>
      <c r="MHJ30" s="43"/>
      <c r="MHK30" s="43"/>
      <c r="MHL30" s="43"/>
      <c r="MHM30" s="43"/>
      <c r="MHN30" s="43"/>
      <c r="MHO30" s="43"/>
      <c r="MHP30" s="43"/>
      <c r="MHQ30" s="43"/>
      <c r="MHR30" s="43"/>
      <c r="MHS30" s="43"/>
      <c r="MHT30" s="43"/>
      <c r="MHU30" s="43"/>
      <c r="MHV30" s="43"/>
      <c r="MHW30" s="43"/>
      <c r="MHX30" s="43"/>
      <c r="MHY30" s="43"/>
      <c r="MHZ30" s="43"/>
      <c r="MIA30" s="43"/>
      <c r="MIB30" s="43"/>
      <c r="MIC30" s="43"/>
      <c r="MID30" s="43"/>
      <c r="MIE30" s="43"/>
      <c r="MIF30" s="43"/>
      <c r="MIG30" s="43"/>
      <c r="MIH30" s="43"/>
      <c r="MII30" s="43"/>
      <c r="MIJ30" s="43"/>
      <c r="MIK30" s="43"/>
      <c r="MIL30" s="43"/>
      <c r="MIM30" s="43"/>
      <c r="MIN30" s="43"/>
      <c r="MIO30" s="43"/>
      <c r="MIP30" s="43"/>
      <c r="MIQ30" s="43"/>
      <c r="MIR30" s="43"/>
      <c r="MIS30" s="43"/>
      <c r="MIT30" s="43"/>
      <c r="MIU30" s="43"/>
      <c r="MIV30" s="43"/>
      <c r="MIW30" s="43"/>
      <c r="MIX30" s="43"/>
      <c r="MIY30" s="43"/>
      <c r="MIZ30" s="43"/>
      <c r="MJA30" s="43"/>
      <c r="MJB30" s="43"/>
      <c r="MJC30" s="43"/>
      <c r="MJD30" s="43"/>
      <c r="MJE30" s="43"/>
      <c r="MJF30" s="43"/>
      <c r="MJG30" s="43"/>
      <c r="MJH30" s="43"/>
      <c r="MJI30" s="43"/>
      <c r="MJJ30" s="43"/>
      <c r="MJK30" s="43"/>
      <c r="MJL30" s="43"/>
      <c r="MJM30" s="43"/>
      <c r="MJN30" s="43"/>
      <c r="MJO30" s="43"/>
      <c r="MJP30" s="43"/>
      <c r="MJQ30" s="43"/>
      <c r="MJR30" s="43"/>
      <c r="MJS30" s="43"/>
      <c r="MJT30" s="43"/>
      <c r="MJU30" s="43"/>
      <c r="MJV30" s="43"/>
      <c r="MJW30" s="43"/>
      <c r="MJX30" s="43"/>
      <c r="MJY30" s="43"/>
      <c r="MJZ30" s="43"/>
      <c r="MKA30" s="43"/>
      <c r="MKB30" s="43"/>
      <c r="MKC30" s="43"/>
      <c r="MKD30" s="43"/>
      <c r="MKE30" s="43"/>
      <c r="MKF30" s="43"/>
      <c r="MKG30" s="43"/>
      <c r="MKH30" s="43"/>
      <c r="MKI30" s="43"/>
      <c r="MKJ30" s="43"/>
      <c r="MKK30" s="43"/>
      <c r="MKL30" s="43"/>
      <c r="MKM30" s="43"/>
      <c r="MKN30" s="43"/>
      <c r="MKO30" s="43"/>
      <c r="MKP30" s="43"/>
      <c r="MKQ30" s="43"/>
      <c r="MKR30" s="43"/>
      <c r="MKS30" s="43"/>
      <c r="MKT30" s="43"/>
      <c r="MKU30" s="43"/>
      <c r="MKV30" s="43"/>
      <c r="MKW30" s="43"/>
      <c r="MKX30" s="43"/>
      <c r="MKY30" s="43"/>
      <c r="MKZ30" s="43"/>
      <c r="MLA30" s="43"/>
      <c r="MLB30" s="43"/>
      <c r="MLC30" s="43"/>
      <c r="MLD30" s="43"/>
      <c r="MLE30" s="43"/>
      <c r="MLF30" s="43"/>
      <c r="MLG30" s="43"/>
      <c r="MLH30" s="43"/>
      <c r="MLI30" s="43"/>
      <c r="MLJ30" s="43"/>
      <c r="MLK30" s="43"/>
      <c r="MLL30" s="43"/>
      <c r="MLM30" s="43"/>
      <c r="MLN30" s="43"/>
      <c r="MLO30" s="43"/>
      <c r="MLP30" s="43"/>
      <c r="MLQ30" s="43"/>
      <c r="MLR30" s="43"/>
      <c r="MLS30" s="43"/>
      <c r="MLT30" s="43"/>
      <c r="MLU30" s="43"/>
      <c r="MLV30" s="43"/>
      <c r="MLW30" s="43"/>
      <c r="MLX30" s="43"/>
      <c r="MLY30" s="43"/>
      <c r="MLZ30" s="43"/>
      <c r="MMA30" s="43"/>
      <c r="MMB30" s="43"/>
      <c r="MMC30" s="43"/>
      <c r="MMD30" s="43"/>
      <c r="MME30" s="43"/>
      <c r="MMF30" s="43"/>
      <c r="MMG30" s="43"/>
      <c r="MMH30" s="43"/>
      <c r="MMI30" s="43"/>
      <c r="MMJ30" s="43"/>
      <c r="MMK30" s="43"/>
      <c r="MML30" s="43"/>
      <c r="MMM30" s="43"/>
      <c r="MMN30" s="43"/>
      <c r="MMO30" s="43"/>
      <c r="MMP30" s="43"/>
      <c r="MMQ30" s="43"/>
      <c r="MMR30" s="43"/>
      <c r="MMS30" s="43"/>
      <c r="MMT30" s="43"/>
      <c r="MMU30" s="43"/>
      <c r="MMV30" s="43"/>
      <c r="MMW30" s="43"/>
      <c r="MMX30" s="43"/>
      <c r="MMY30" s="43"/>
      <c r="MMZ30" s="43"/>
      <c r="MNA30" s="43"/>
      <c r="MNB30" s="43"/>
      <c r="MNC30" s="43"/>
      <c r="MND30" s="43"/>
      <c r="MNE30" s="43"/>
      <c r="MNF30" s="43"/>
      <c r="MNG30" s="43"/>
      <c r="MNH30" s="43"/>
      <c r="MNI30" s="43"/>
      <c r="MNJ30" s="43"/>
      <c r="MNK30" s="43"/>
      <c r="MNL30" s="43"/>
      <c r="MNM30" s="43"/>
      <c r="MNN30" s="43"/>
      <c r="MNO30" s="43"/>
      <c r="MNP30" s="43"/>
      <c r="MNQ30" s="43"/>
      <c r="MNR30" s="43"/>
      <c r="MNS30" s="43"/>
      <c r="MNT30" s="43"/>
      <c r="MNU30" s="43"/>
      <c r="MNV30" s="43"/>
      <c r="MNW30" s="43"/>
      <c r="MNX30" s="43"/>
      <c r="MNY30" s="43"/>
      <c r="MNZ30" s="43"/>
      <c r="MOA30" s="43"/>
      <c r="MOB30" s="43"/>
      <c r="MOC30" s="43"/>
      <c r="MOD30" s="43"/>
      <c r="MOE30" s="43"/>
      <c r="MOF30" s="43"/>
      <c r="MOG30" s="43"/>
      <c r="MOH30" s="43"/>
      <c r="MOI30" s="43"/>
      <c r="MOJ30" s="43"/>
      <c r="MOK30" s="43"/>
      <c r="MOL30" s="43"/>
      <c r="MOM30" s="43"/>
      <c r="MON30" s="43"/>
      <c r="MOO30" s="43"/>
      <c r="MOP30" s="43"/>
      <c r="MOQ30" s="43"/>
      <c r="MOR30" s="43"/>
      <c r="MOS30" s="43"/>
      <c r="MOT30" s="43"/>
      <c r="MOU30" s="43"/>
      <c r="MOV30" s="43"/>
      <c r="MOW30" s="43"/>
      <c r="MOX30" s="43"/>
      <c r="MOY30" s="43"/>
      <c r="MOZ30" s="43"/>
      <c r="MPA30" s="43"/>
      <c r="MPB30" s="43"/>
      <c r="MPC30" s="43"/>
      <c r="MPD30" s="43"/>
      <c r="MPE30" s="43"/>
      <c r="MPF30" s="43"/>
      <c r="MPG30" s="43"/>
      <c r="MPH30" s="43"/>
      <c r="MPI30" s="43"/>
      <c r="MPJ30" s="43"/>
      <c r="MPK30" s="43"/>
      <c r="MPL30" s="43"/>
      <c r="MPM30" s="43"/>
      <c r="MPN30" s="43"/>
      <c r="MPO30" s="43"/>
      <c r="MPP30" s="43"/>
      <c r="MPQ30" s="43"/>
      <c r="MPR30" s="43"/>
      <c r="MPS30" s="43"/>
      <c r="MPT30" s="43"/>
      <c r="MPU30" s="43"/>
      <c r="MPV30" s="43"/>
      <c r="MPW30" s="43"/>
      <c r="MPX30" s="43"/>
      <c r="MPY30" s="43"/>
      <c r="MPZ30" s="43"/>
      <c r="MQA30" s="43"/>
      <c r="MQB30" s="43"/>
      <c r="MQC30" s="43"/>
      <c r="MQD30" s="43"/>
      <c r="MQE30" s="43"/>
      <c r="MQF30" s="43"/>
      <c r="MQG30" s="43"/>
      <c r="MQH30" s="43"/>
      <c r="MQI30" s="43"/>
      <c r="MQJ30" s="43"/>
      <c r="MQK30" s="43"/>
      <c r="MQL30" s="43"/>
      <c r="MQM30" s="43"/>
      <c r="MQN30" s="43"/>
      <c r="MQO30" s="43"/>
      <c r="MQP30" s="43"/>
      <c r="MQQ30" s="43"/>
      <c r="MQR30" s="43"/>
      <c r="MQS30" s="43"/>
      <c r="MQT30" s="43"/>
      <c r="MQU30" s="43"/>
      <c r="MQV30" s="43"/>
      <c r="MQW30" s="43"/>
      <c r="MQX30" s="43"/>
      <c r="MQY30" s="43"/>
      <c r="MQZ30" s="43"/>
      <c r="MRA30" s="43"/>
      <c r="MRB30" s="43"/>
      <c r="MRC30" s="43"/>
      <c r="MRD30" s="43"/>
      <c r="MRE30" s="43"/>
      <c r="MRF30" s="43"/>
      <c r="MRG30" s="43"/>
      <c r="MRH30" s="43"/>
      <c r="MRI30" s="43"/>
      <c r="MRJ30" s="43"/>
      <c r="MRK30" s="43"/>
      <c r="MRL30" s="43"/>
      <c r="MRM30" s="43"/>
      <c r="MRN30" s="43"/>
      <c r="MRO30" s="43"/>
      <c r="MRP30" s="43"/>
      <c r="MRQ30" s="43"/>
      <c r="MRR30" s="43"/>
      <c r="MRS30" s="43"/>
      <c r="MRT30" s="43"/>
      <c r="MRU30" s="43"/>
      <c r="MRV30" s="43"/>
      <c r="MRW30" s="43"/>
      <c r="MRX30" s="43"/>
      <c r="MRY30" s="43"/>
      <c r="MRZ30" s="43"/>
      <c r="MSA30" s="43"/>
      <c r="MSB30" s="43"/>
      <c r="MSC30" s="43"/>
      <c r="MSD30" s="43"/>
      <c r="MSE30" s="43"/>
      <c r="MSF30" s="43"/>
      <c r="MSG30" s="43"/>
      <c r="MSH30" s="43"/>
      <c r="MSI30" s="43"/>
      <c r="MSJ30" s="43"/>
      <c r="MSK30" s="43"/>
      <c r="MSL30" s="43"/>
      <c r="MSM30" s="43"/>
      <c r="MSN30" s="43"/>
      <c r="MSO30" s="43"/>
      <c r="MSP30" s="43"/>
      <c r="MSQ30" s="43"/>
      <c r="MSR30" s="43"/>
      <c r="MSS30" s="43"/>
      <c r="MST30" s="43"/>
      <c r="MSU30" s="43"/>
      <c r="MSV30" s="43"/>
      <c r="MSW30" s="43"/>
      <c r="MSX30" s="43"/>
      <c r="MSY30" s="43"/>
      <c r="MSZ30" s="43"/>
      <c r="MTA30" s="43"/>
      <c r="MTB30" s="43"/>
      <c r="MTC30" s="43"/>
      <c r="MTD30" s="43"/>
      <c r="MTE30" s="43"/>
      <c r="MTF30" s="43"/>
      <c r="MTG30" s="43"/>
      <c r="MTH30" s="43"/>
      <c r="MTI30" s="43"/>
      <c r="MTJ30" s="43"/>
      <c r="MTK30" s="43"/>
      <c r="MTL30" s="43"/>
      <c r="MTM30" s="43"/>
      <c r="MTN30" s="43"/>
      <c r="MTO30" s="43"/>
      <c r="MTP30" s="43"/>
      <c r="MTQ30" s="43"/>
      <c r="MTR30" s="43"/>
      <c r="MTS30" s="43"/>
      <c r="MTT30" s="43"/>
      <c r="MTU30" s="43"/>
      <c r="MTV30" s="43"/>
      <c r="MTW30" s="43"/>
      <c r="MTX30" s="43"/>
      <c r="MTY30" s="43"/>
      <c r="MTZ30" s="43"/>
      <c r="MUA30" s="43"/>
      <c r="MUB30" s="43"/>
      <c r="MUC30" s="43"/>
      <c r="MUD30" s="43"/>
      <c r="MUE30" s="43"/>
      <c r="MUF30" s="43"/>
      <c r="MUG30" s="43"/>
      <c r="MUH30" s="43"/>
      <c r="MUI30" s="43"/>
      <c r="MUJ30" s="43"/>
      <c r="MUK30" s="43"/>
      <c r="MUL30" s="43"/>
      <c r="MUM30" s="43"/>
      <c r="MUN30" s="43"/>
      <c r="MUO30" s="43"/>
      <c r="MUP30" s="43"/>
      <c r="MUQ30" s="43"/>
      <c r="MUR30" s="43"/>
      <c r="MUS30" s="43"/>
      <c r="MUT30" s="43"/>
      <c r="MUU30" s="43"/>
      <c r="MUV30" s="43"/>
      <c r="MUW30" s="43"/>
      <c r="MUX30" s="43"/>
      <c r="MUY30" s="43"/>
      <c r="MUZ30" s="43"/>
      <c r="MVA30" s="43"/>
      <c r="MVB30" s="43"/>
      <c r="MVC30" s="43"/>
      <c r="MVD30" s="43"/>
      <c r="MVE30" s="43"/>
      <c r="MVF30" s="43"/>
      <c r="MVG30" s="43"/>
      <c r="MVH30" s="43"/>
      <c r="MVI30" s="43"/>
      <c r="MVJ30" s="43"/>
      <c r="MVK30" s="43"/>
      <c r="MVL30" s="43"/>
      <c r="MVM30" s="43"/>
      <c r="MVN30" s="43"/>
      <c r="MVO30" s="43"/>
      <c r="MVP30" s="43"/>
      <c r="MVQ30" s="43"/>
      <c r="MVR30" s="43"/>
      <c r="MVS30" s="43"/>
      <c r="MVT30" s="43"/>
      <c r="MVU30" s="43"/>
      <c r="MVV30" s="43"/>
      <c r="MVW30" s="43"/>
      <c r="MVX30" s="43"/>
      <c r="MVY30" s="43"/>
      <c r="MVZ30" s="43"/>
      <c r="MWA30" s="43"/>
      <c r="MWB30" s="43"/>
      <c r="MWC30" s="43"/>
      <c r="MWD30" s="43"/>
      <c r="MWE30" s="43"/>
      <c r="MWF30" s="43"/>
      <c r="MWG30" s="43"/>
      <c r="MWH30" s="43"/>
      <c r="MWI30" s="43"/>
      <c r="MWJ30" s="43"/>
      <c r="MWK30" s="43"/>
      <c r="MWL30" s="43"/>
      <c r="MWM30" s="43"/>
      <c r="MWN30" s="43"/>
      <c r="MWO30" s="43"/>
      <c r="MWP30" s="43"/>
      <c r="MWQ30" s="43"/>
      <c r="MWR30" s="43"/>
      <c r="MWS30" s="43"/>
      <c r="MWT30" s="43"/>
      <c r="MWU30" s="43"/>
      <c r="MWV30" s="43"/>
      <c r="MWW30" s="43"/>
      <c r="MWX30" s="43"/>
      <c r="MWY30" s="43"/>
      <c r="MWZ30" s="43"/>
      <c r="MXA30" s="43"/>
      <c r="MXB30" s="43"/>
      <c r="MXC30" s="43"/>
      <c r="MXD30" s="43"/>
      <c r="MXE30" s="43"/>
      <c r="MXF30" s="43"/>
      <c r="MXG30" s="43"/>
      <c r="MXH30" s="43"/>
      <c r="MXI30" s="43"/>
      <c r="MXJ30" s="43"/>
      <c r="MXK30" s="43"/>
      <c r="MXL30" s="43"/>
      <c r="MXM30" s="43"/>
      <c r="MXN30" s="43"/>
      <c r="MXO30" s="43"/>
      <c r="MXP30" s="43"/>
      <c r="MXQ30" s="43"/>
      <c r="MXR30" s="43"/>
      <c r="MXS30" s="43"/>
      <c r="MXT30" s="43"/>
      <c r="MXU30" s="43"/>
      <c r="MXV30" s="43"/>
      <c r="MXW30" s="43"/>
      <c r="MXX30" s="43"/>
      <c r="MXY30" s="43"/>
      <c r="MXZ30" s="43"/>
      <c r="MYA30" s="43"/>
      <c r="MYB30" s="43"/>
      <c r="MYC30" s="43"/>
      <c r="MYD30" s="43"/>
      <c r="MYE30" s="43"/>
      <c r="MYF30" s="43"/>
      <c r="MYG30" s="43"/>
      <c r="MYH30" s="43"/>
      <c r="MYI30" s="43"/>
      <c r="MYJ30" s="43"/>
      <c r="MYK30" s="43"/>
      <c r="MYL30" s="43"/>
      <c r="MYM30" s="43"/>
      <c r="MYN30" s="43"/>
      <c r="MYO30" s="43"/>
      <c r="MYP30" s="43"/>
      <c r="MYQ30" s="43"/>
      <c r="MYR30" s="43"/>
      <c r="MYS30" s="43"/>
      <c r="MYT30" s="43"/>
      <c r="MYU30" s="43"/>
      <c r="MYV30" s="43"/>
      <c r="MYW30" s="43"/>
      <c r="MYX30" s="43"/>
      <c r="MYY30" s="43"/>
      <c r="MYZ30" s="43"/>
      <c r="MZA30" s="43"/>
      <c r="MZB30" s="43"/>
      <c r="MZC30" s="43"/>
      <c r="MZD30" s="43"/>
      <c r="MZE30" s="43"/>
      <c r="MZF30" s="43"/>
      <c r="MZG30" s="43"/>
      <c r="MZH30" s="43"/>
      <c r="MZI30" s="43"/>
      <c r="MZJ30" s="43"/>
      <c r="MZK30" s="43"/>
      <c r="MZL30" s="43"/>
      <c r="MZM30" s="43"/>
      <c r="MZN30" s="43"/>
      <c r="MZO30" s="43"/>
      <c r="MZP30" s="43"/>
      <c r="MZQ30" s="43"/>
      <c r="MZR30" s="43"/>
      <c r="MZS30" s="43"/>
      <c r="MZT30" s="43"/>
      <c r="MZU30" s="43"/>
      <c r="MZV30" s="43"/>
      <c r="MZW30" s="43"/>
      <c r="MZX30" s="43"/>
      <c r="MZY30" s="43"/>
      <c r="MZZ30" s="43"/>
      <c r="NAA30" s="43"/>
      <c r="NAB30" s="43"/>
      <c r="NAC30" s="43"/>
      <c r="NAD30" s="43"/>
      <c r="NAE30" s="43"/>
      <c r="NAF30" s="43"/>
      <c r="NAG30" s="43"/>
      <c r="NAH30" s="43"/>
      <c r="NAI30" s="43"/>
      <c r="NAJ30" s="43"/>
      <c r="NAK30" s="43"/>
      <c r="NAL30" s="43"/>
      <c r="NAM30" s="43"/>
      <c r="NAN30" s="43"/>
      <c r="NAO30" s="43"/>
      <c r="NAP30" s="43"/>
      <c r="NAQ30" s="43"/>
      <c r="NAR30" s="43"/>
      <c r="NAS30" s="43"/>
      <c r="NAT30" s="43"/>
      <c r="NAU30" s="43"/>
      <c r="NAV30" s="43"/>
      <c r="NAW30" s="43"/>
      <c r="NAX30" s="43"/>
      <c r="NAY30" s="43"/>
      <c r="NAZ30" s="43"/>
      <c r="NBA30" s="43"/>
      <c r="NBB30" s="43"/>
      <c r="NBC30" s="43"/>
      <c r="NBD30" s="43"/>
      <c r="NBE30" s="43"/>
      <c r="NBF30" s="43"/>
      <c r="NBG30" s="43"/>
      <c r="NBH30" s="43"/>
      <c r="NBI30" s="43"/>
      <c r="NBJ30" s="43"/>
      <c r="NBK30" s="43"/>
      <c r="NBL30" s="43"/>
      <c r="NBM30" s="43"/>
      <c r="NBN30" s="43"/>
      <c r="NBO30" s="43"/>
      <c r="NBP30" s="43"/>
      <c r="NBQ30" s="43"/>
      <c r="NBR30" s="43"/>
      <c r="NBS30" s="43"/>
      <c r="NBT30" s="43"/>
      <c r="NBU30" s="43"/>
      <c r="NBV30" s="43"/>
      <c r="NBW30" s="43"/>
      <c r="NBX30" s="43"/>
      <c r="NBY30" s="43"/>
      <c r="NBZ30" s="43"/>
      <c r="NCA30" s="43"/>
      <c r="NCB30" s="43"/>
      <c r="NCC30" s="43"/>
      <c r="NCD30" s="43"/>
      <c r="NCE30" s="43"/>
      <c r="NCF30" s="43"/>
      <c r="NCG30" s="43"/>
      <c r="NCH30" s="43"/>
      <c r="NCI30" s="43"/>
      <c r="NCJ30" s="43"/>
      <c r="NCK30" s="43"/>
      <c r="NCL30" s="43"/>
      <c r="NCM30" s="43"/>
      <c r="NCN30" s="43"/>
      <c r="NCO30" s="43"/>
      <c r="NCP30" s="43"/>
      <c r="NCQ30" s="43"/>
      <c r="NCR30" s="43"/>
      <c r="NCS30" s="43"/>
      <c r="NCT30" s="43"/>
      <c r="NCU30" s="43"/>
      <c r="NCV30" s="43"/>
      <c r="NCW30" s="43"/>
      <c r="NCX30" s="43"/>
      <c r="NCY30" s="43"/>
      <c r="NCZ30" s="43"/>
      <c r="NDA30" s="43"/>
      <c r="NDB30" s="43"/>
      <c r="NDC30" s="43"/>
      <c r="NDD30" s="43"/>
      <c r="NDE30" s="43"/>
      <c r="NDF30" s="43"/>
      <c r="NDG30" s="43"/>
      <c r="NDH30" s="43"/>
      <c r="NDI30" s="43"/>
      <c r="NDJ30" s="43"/>
      <c r="NDK30" s="43"/>
      <c r="NDL30" s="43"/>
      <c r="NDM30" s="43"/>
      <c r="NDN30" s="43"/>
      <c r="NDO30" s="43"/>
      <c r="NDP30" s="43"/>
      <c r="NDQ30" s="43"/>
      <c r="NDR30" s="43"/>
      <c r="NDS30" s="43"/>
      <c r="NDT30" s="43"/>
      <c r="NDU30" s="43"/>
      <c r="NDV30" s="43"/>
      <c r="NDW30" s="43"/>
      <c r="NDX30" s="43"/>
      <c r="NDY30" s="43"/>
      <c r="NDZ30" s="43"/>
      <c r="NEA30" s="43"/>
      <c r="NEB30" s="43"/>
      <c r="NEC30" s="43"/>
      <c r="NED30" s="43"/>
      <c r="NEE30" s="43"/>
      <c r="NEF30" s="43"/>
      <c r="NEG30" s="43"/>
      <c r="NEH30" s="43"/>
      <c r="NEI30" s="43"/>
      <c r="NEJ30" s="43"/>
      <c r="NEK30" s="43"/>
      <c r="NEL30" s="43"/>
      <c r="NEM30" s="43"/>
      <c r="NEN30" s="43"/>
      <c r="NEO30" s="43"/>
      <c r="NEP30" s="43"/>
      <c r="NEQ30" s="43"/>
      <c r="NER30" s="43"/>
      <c r="NES30" s="43"/>
      <c r="NET30" s="43"/>
      <c r="NEU30" s="43"/>
      <c r="NEV30" s="43"/>
      <c r="NEW30" s="43"/>
      <c r="NEX30" s="43"/>
      <c r="NEY30" s="43"/>
      <c r="NEZ30" s="43"/>
      <c r="NFA30" s="43"/>
      <c r="NFB30" s="43"/>
      <c r="NFC30" s="43"/>
      <c r="NFD30" s="43"/>
      <c r="NFE30" s="43"/>
      <c r="NFF30" s="43"/>
      <c r="NFG30" s="43"/>
      <c r="NFH30" s="43"/>
      <c r="NFI30" s="43"/>
      <c r="NFJ30" s="43"/>
      <c r="NFK30" s="43"/>
      <c r="NFL30" s="43"/>
      <c r="NFM30" s="43"/>
      <c r="NFN30" s="43"/>
      <c r="NFO30" s="43"/>
      <c r="NFP30" s="43"/>
      <c r="NFQ30" s="43"/>
      <c r="NFR30" s="43"/>
      <c r="NFS30" s="43"/>
      <c r="NFT30" s="43"/>
      <c r="NFU30" s="43"/>
      <c r="NFV30" s="43"/>
      <c r="NFW30" s="43"/>
      <c r="NFX30" s="43"/>
      <c r="NFY30" s="43"/>
      <c r="NFZ30" s="43"/>
      <c r="NGA30" s="43"/>
      <c r="NGB30" s="43"/>
      <c r="NGC30" s="43"/>
      <c r="NGD30" s="43"/>
      <c r="NGE30" s="43"/>
      <c r="NGF30" s="43"/>
      <c r="NGG30" s="43"/>
      <c r="NGH30" s="43"/>
      <c r="NGI30" s="43"/>
      <c r="NGJ30" s="43"/>
      <c r="NGK30" s="43"/>
      <c r="NGL30" s="43"/>
      <c r="NGM30" s="43"/>
      <c r="NGN30" s="43"/>
      <c r="NGO30" s="43"/>
      <c r="NGP30" s="43"/>
      <c r="NGQ30" s="43"/>
      <c r="NGR30" s="43"/>
      <c r="NGS30" s="43"/>
      <c r="NGT30" s="43"/>
      <c r="NGU30" s="43"/>
      <c r="NGV30" s="43"/>
      <c r="NGW30" s="43"/>
      <c r="NGX30" s="43"/>
      <c r="NGY30" s="43"/>
      <c r="NGZ30" s="43"/>
      <c r="NHA30" s="43"/>
      <c r="NHB30" s="43"/>
      <c r="NHC30" s="43"/>
      <c r="NHD30" s="43"/>
      <c r="NHE30" s="43"/>
      <c r="NHF30" s="43"/>
      <c r="NHG30" s="43"/>
      <c r="NHH30" s="43"/>
      <c r="NHI30" s="43"/>
      <c r="NHJ30" s="43"/>
      <c r="NHK30" s="43"/>
      <c r="NHL30" s="43"/>
      <c r="NHM30" s="43"/>
      <c r="NHN30" s="43"/>
      <c r="NHO30" s="43"/>
      <c r="NHP30" s="43"/>
      <c r="NHQ30" s="43"/>
      <c r="NHR30" s="43"/>
      <c r="NHS30" s="43"/>
      <c r="NHT30" s="43"/>
      <c r="NHU30" s="43"/>
      <c r="NHV30" s="43"/>
      <c r="NHW30" s="43"/>
      <c r="NHX30" s="43"/>
      <c r="NHY30" s="43"/>
      <c r="NHZ30" s="43"/>
      <c r="NIA30" s="43"/>
      <c r="NIB30" s="43"/>
      <c r="NIC30" s="43"/>
      <c r="NID30" s="43"/>
      <c r="NIE30" s="43"/>
      <c r="NIF30" s="43"/>
      <c r="NIG30" s="43"/>
      <c r="NIH30" s="43"/>
      <c r="NII30" s="43"/>
      <c r="NIJ30" s="43"/>
      <c r="NIK30" s="43"/>
      <c r="NIL30" s="43"/>
      <c r="NIM30" s="43"/>
      <c r="NIN30" s="43"/>
      <c r="NIO30" s="43"/>
      <c r="NIP30" s="43"/>
      <c r="NIQ30" s="43"/>
      <c r="NIR30" s="43"/>
      <c r="NIS30" s="43"/>
      <c r="NIT30" s="43"/>
      <c r="NIU30" s="43"/>
      <c r="NIV30" s="43"/>
      <c r="NIW30" s="43"/>
      <c r="NIX30" s="43"/>
      <c r="NIY30" s="43"/>
      <c r="NIZ30" s="43"/>
      <c r="NJA30" s="43"/>
      <c r="NJB30" s="43"/>
      <c r="NJC30" s="43"/>
      <c r="NJD30" s="43"/>
      <c r="NJE30" s="43"/>
      <c r="NJF30" s="43"/>
      <c r="NJG30" s="43"/>
      <c r="NJH30" s="43"/>
      <c r="NJI30" s="43"/>
      <c r="NJJ30" s="43"/>
      <c r="NJK30" s="43"/>
      <c r="NJL30" s="43"/>
      <c r="NJM30" s="43"/>
      <c r="NJN30" s="43"/>
      <c r="NJO30" s="43"/>
      <c r="NJP30" s="43"/>
      <c r="NJQ30" s="43"/>
      <c r="NJR30" s="43"/>
      <c r="NJS30" s="43"/>
      <c r="NJT30" s="43"/>
      <c r="NJU30" s="43"/>
      <c r="NJV30" s="43"/>
      <c r="NJW30" s="43"/>
      <c r="NJX30" s="43"/>
      <c r="NJY30" s="43"/>
      <c r="NJZ30" s="43"/>
      <c r="NKA30" s="43"/>
      <c r="NKB30" s="43"/>
      <c r="NKC30" s="43"/>
      <c r="NKD30" s="43"/>
      <c r="NKE30" s="43"/>
      <c r="NKF30" s="43"/>
      <c r="NKG30" s="43"/>
      <c r="NKH30" s="43"/>
      <c r="NKI30" s="43"/>
      <c r="NKJ30" s="43"/>
      <c r="NKK30" s="43"/>
      <c r="NKL30" s="43"/>
      <c r="NKM30" s="43"/>
      <c r="NKN30" s="43"/>
      <c r="NKO30" s="43"/>
      <c r="NKP30" s="43"/>
      <c r="NKQ30" s="43"/>
      <c r="NKR30" s="43"/>
      <c r="NKS30" s="43"/>
      <c r="NKT30" s="43"/>
      <c r="NKU30" s="43"/>
      <c r="NKV30" s="43"/>
      <c r="NKW30" s="43"/>
      <c r="NKX30" s="43"/>
      <c r="NKY30" s="43"/>
      <c r="NKZ30" s="43"/>
      <c r="NLA30" s="43"/>
      <c r="NLB30" s="43"/>
      <c r="NLC30" s="43"/>
      <c r="NLD30" s="43"/>
      <c r="NLE30" s="43"/>
      <c r="NLF30" s="43"/>
      <c r="NLG30" s="43"/>
      <c r="NLH30" s="43"/>
      <c r="NLI30" s="43"/>
      <c r="NLJ30" s="43"/>
      <c r="NLK30" s="43"/>
      <c r="NLL30" s="43"/>
      <c r="NLM30" s="43"/>
      <c r="NLN30" s="43"/>
      <c r="NLO30" s="43"/>
      <c r="NLP30" s="43"/>
      <c r="NLQ30" s="43"/>
      <c r="NLR30" s="43"/>
      <c r="NLS30" s="43"/>
      <c r="NLT30" s="43"/>
      <c r="NLU30" s="43"/>
      <c r="NLV30" s="43"/>
      <c r="NLW30" s="43"/>
      <c r="NLX30" s="43"/>
      <c r="NLY30" s="43"/>
      <c r="NLZ30" s="43"/>
      <c r="NMA30" s="43"/>
      <c r="NMB30" s="43"/>
      <c r="NMC30" s="43"/>
      <c r="NMD30" s="43"/>
      <c r="NME30" s="43"/>
      <c r="NMF30" s="43"/>
      <c r="NMG30" s="43"/>
      <c r="NMH30" s="43"/>
      <c r="NMI30" s="43"/>
      <c r="NMJ30" s="43"/>
      <c r="NMK30" s="43"/>
      <c r="NML30" s="43"/>
      <c r="NMM30" s="43"/>
      <c r="NMN30" s="43"/>
      <c r="NMO30" s="43"/>
      <c r="NMP30" s="43"/>
      <c r="NMQ30" s="43"/>
      <c r="NMR30" s="43"/>
      <c r="NMS30" s="43"/>
      <c r="NMT30" s="43"/>
      <c r="NMU30" s="43"/>
      <c r="NMV30" s="43"/>
      <c r="NMW30" s="43"/>
      <c r="NMX30" s="43"/>
      <c r="NMY30" s="43"/>
      <c r="NMZ30" s="43"/>
      <c r="NNA30" s="43"/>
      <c r="NNB30" s="43"/>
      <c r="NNC30" s="43"/>
      <c r="NND30" s="43"/>
      <c r="NNE30" s="43"/>
      <c r="NNF30" s="43"/>
      <c r="NNG30" s="43"/>
      <c r="NNH30" s="43"/>
      <c r="NNI30" s="43"/>
      <c r="NNJ30" s="43"/>
      <c r="NNK30" s="43"/>
      <c r="NNL30" s="43"/>
      <c r="NNM30" s="43"/>
      <c r="NNN30" s="43"/>
      <c r="NNO30" s="43"/>
      <c r="NNP30" s="43"/>
      <c r="NNQ30" s="43"/>
      <c r="NNR30" s="43"/>
      <c r="NNS30" s="43"/>
      <c r="NNT30" s="43"/>
      <c r="NNU30" s="43"/>
      <c r="NNV30" s="43"/>
      <c r="NNW30" s="43"/>
      <c r="NNX30" s="43"/>
      <c r="NNY30" s="43"/>
      <c r="NNZ30" s="43"/>
      <c r="NOA30" s="43"/>
      <c r="NOB30" s="43"/>
      <c r="NOC30" s="43"/>
      <c r="NOD30" s="43"/>
      <c r="NOE30" s="43"/>
      <c r="NOF30" s="43"/>
      <c r="NOG30" s="43"/>
      <c r="NOH30" s="43"/>
      <c r="NOI30" s="43"/>
      <c r="NOJ30" s="43"/>
      <c r="NOK30" s="43"/>
      <c r="NOL30" s="43"/>
      <c r="NOM30" s="43"/>
      <c r="NON30" s="43"/>
      <c r="NOO30" s="43"/>
      <c r="NOP30" s="43"/>
      <c r="NOQ30" s="43"/>
      <c r="NOR30" s="43"/>
      <c r="NOS30" s="43"/>
      <c r="NOT30" s="43"/>
      <c r="NOU30" s="43"/>
      <c r="NOV30" s="43"/>
      <c r="NOW30" s="43"/>
      <c r="NOX30" s="43"/>
      <c r="NOY30" s="43"/>
      <c r="NOZ30" s="43"/>
      <c r="NPA30" s="43"/>
      <c r="NPB30" s="43"/>
      <c r="NPC30" s="43"/>
      <c r="NPD30" s="43"/>
      <c r="NPE30" s="43"/>
      <c r="NPF30" s="43"/>
      <c r="NPG30" s="43"/>
      <c r="NPH30" s="43"/>
      <c r="NPI30" s="43"/>
      <c r="NPJ30" s="43"/>
      <c r="NPK30" s="43"/>
      <c r="NPL30" s="43"/>
      <c r="NPM30" s="43"/>
      <c r="NPN30" s="43"/>
      <c r="NPO30" s="43"/>
      <c r="NPP30" s="43"/>
      <c r="NPQ30" s="43"/>
      <c r="NPR30" s="43"/>
      <c r="NPS30" s="43"/>
      <c r="NPT30" s="43"/>
      <c r="NPU30" s="43"/>
      <c r="NPV30" s="43"/>
      <c r="NPW30" s="43"/>
      <c r="NPX30" s="43"/>
      <c r="NPY30" s="43"/>
      <c r="NPZ30" s="43"/>
      <c r="NQA30" s="43"/>
      <c r="NQB30" s="43"/>
      <c r="NQC30" s="43"/>
      <c r="NQD30" s="43"/>
      <c r="NQE30" s="43"/>
      <c r="NQF30" s="43"/>
      <c r="NQG30" s="43"/>
      <c r="NQH30" s="43"/>
      <c r="NQI30" s="43"/>
      <c r="NQJ30" s="43"/>
      <c r="NQK30" s="43"/>
      <c r="NQL30" s="43"/>
      <c r="NQM30" s="43"/>
      <c r="NQN30" s="43"/>
      <c r="NQO30" s="43"/>
      <c r="NQP30" s="43"/>
      <c r="NQQ30" s="43"/>
      <c r="NQR30" s="43"/>
      <c r="NQS30" s="43"/>
      <c r="NQT30" s="43"/>
      <c r="NQU30" s="43"/>
      <c r="NQV30" s="43"/>
      <c r="NQW30" s="43"/>
      <c r="NQX30" s="43"/>
      <c r="NQY30" s="43"/>
      <c r="NQZ30" s="43"/>
      <c r="NRA30" s="43"/>
      <c r="NRB30" s="43"/>
      <c r="NRC30" s="43"/>
      <c r="NRD30" s="43"/>
      <c r="NRE30" s="43"/>
      <c r="NRF30" s="43"/>
      <c r="NRG30" s="43"/>
      <c r="NRH30" s="43"/>
      <c r="NRI30" s="43"/>
      <c r="NRJ30" s="43"/>
      <c r="NRK30" s="43"/>
      <c r="NRL30" s="43"/>
      <c r="NRM30" s="43"/>
      <c r="NRN30" s="43"/>
      <c r="NRO30" s="43"/>
      <c r="NRP30" s="43"/>
      <c r="NRQ30" s="43"/>
      <c r="NRR30" s="43"/>
      <c r="NRS30" s="43"/>
      <c r="NRT30" s="43"/>
      <c r="NRU30" s="43"/>
      <c r="NRV30" s="43"/>
      <c r="NRW30" s="43"/>
      <c r="NRX30" s="43"/>
      <c r="NRY30" s="43"/>
      <c r="NRZ30" s="43"/>
      <c r="NSA30" s="43"/>
      <c r="NSB30" s="43"/>
      <c r="NSC30" s="43"/>
      <c r="NSD30" s="43"/>
      <c r="NSE30" s="43"/>
      <c r="NSF30" s="43"/>
      <c r="NSG30" s="43"/>
      <c r="NSH30" s="43"/>
      <c r="NSI30" s="43"/>
      <c r="NSJ30" s="43"/>
      <c r="NSK30" s="43"/>
      <c r="NSL30" s="43"/>
      <c r="NSM30" s="43"/>
      <c r="NSN30" s="43"/>
      <c r="NSO30" s="43"/>
      <c r="NSP30" s="43"/>
      <c r="NSQ30" s="43"/>
      <c r="NSR30" s="43"/>
      <c r="NSS30" s="43"/>
      <c r="NST30" s="43"/>
      <c r="NSU30" s="43"/>
      <c r="NSV30" s="43"/>
      <c r="NSW30" s="43"/>
      <c r="NSX30" s="43"/>
      <c r="NSY30" s="43"/>
      <c r="NSZ30" s="43"/>
      <c r="NTA30" s="43"/>
      <c r="NTB30" s="43"/>
      <c r="NTC30" s="43"/>
      <c r="NTD30" s="43"/>
      <c r="NTE30" s="43"/>
      <c r="NTF30" s="43"/>
      <c r="NTG30" s="43"/>
      <c r="NTH30" s="43"/>
      <c r="NTI30" s="43"/>
      <c r="NTJ30" s="43"/>
      <c r="NTK30" s="43"/>
      <c r="NTL30" s="43"/>
      <c r="NTM30" s="43"/>
      <c r="NTN30" s="43"/>
      <c r="NTO30" s="43"/>
      <c r="NTP30" s="43"/>
      <c r="NTQ30" s="43"/>
      <c r="NTR30" s="43"/>
      <c r="NTS30" s="43"/>
      <c r="NTT30" s="43"/>
      <c r="NTU30" s="43"/>
      <c r="NTV30" s="43"/>
      <c r="NTW30" s="43"/>
      <c r="NTX30" s="43"/>
      <c r="NTY30" s="43"/>
      <c r="NTZ30" s="43"/>
      <c r="NUA30" s="43"/>
      <c r="NUB30" s="43"/>
      <c r="NUC30" s="43"/>
      <c r="NUD30" s="43"/>
      <c r="NUE30" s="43"/>
      <c r="NUF30" s="43"/>
      <c r="NUG30" s="43"/>
      <c r="NUH30" s="43"/>
      <c r="NUI30" s="43"/>
      <c r="NUJ30" s="43"/>
      <c r="NUK30" s="43"/>
      <c r="NUL30" s="43"/>
      <c r="NUM30" s="43"/>
      <c r="NUN30" s="43"/>
      <c r="NUO30" s="43"/>
      <c r="NUP30" s="43"/>
      <c r="NUQ30" s="43"/>
      <c r="NUR30" s="43"/>
      <c r="NUS30" s="43"/>
      <c r="NUT30" s="43"/>
      <c r="NUU30" s="43"/>
      <c r="NUV30" s="43"/>
      <c r="NUW30" s="43"/>
      <c r="NUX30" s="43"/>
      <c r="NUY30" s="43"/>
      <c r="NUZ30" s="43"/>
      <c r="NVA30" s="43"/>
      <c r="NVB30" s="43"/>
      <c r="NVC30" s="43"/>
      <c r="NVD30" s="43"/>
      <c r="NVE30" s="43"/>
      <c r="NVF30" s="43"/>
      <c r="NVG30" s="43"/>
      <c r="NVH30" s="43"/>
      <c r="NVI30" s="43"/>
      <c r="NVJ30" s="43"/>
      <c r="NVK30" s="43"/>
      <c r="NVL30" s="43"/>
      <c r="NVM30" s="43"/>
      <c r="NVN30" s="43"/>
      <c r="NVO30" s="43"/>
      <c r="NVP30" s="43"/>
      <c r="NVQ30" s="43"/>
      <c r="NVR30" s="43"/>
      <c r="NVS30" s="43"/>
      <c r="NVT30" s="43"/>
      <c r="NVU30" s="43"/>
      <c r="NVV30" s="43"/>
      <c r="NVW30" s="43"/>
      <c r="NVX30" s="43"/>
      <c r="NVY30" s="43"/>
      <c r="NVZ30" s="43"/>
      <c r="NWA30" s="43"/>
      <c r="NWB30" s="43"/>
      <c r="NWC30" s="43"/>
      <c r="NWD30" s="43"/>
      <c r="NWE30" s="43"/>
      <c r="NWF30" s="43"/>
      <c r="NWG30" s="43"/>
      <c r="NWH30" s="43"/>
      <c r="NWI30" s="43"/>
      <c r="NWJ30" s="43"/>
      <c r="NWK30" s="43"/>
      <c r="NWL30" s="43"/>
      <c r="NWM30" s="43"/>
      <c r="NWN30" s="43"/>
      <c r="NWO30" s="43"/>
      <c r="NWP30" s="43"/>
      <c r="NWQ30" s="43"/>
      <c r="NWR30" s="43"/>
      <c r="NWS30" s="43"/>
      <c r="NWT30" s="43"/>
      <c r="NWU30" s="43"/>
      <c r="NWV30" s="43"/>
      <c r="NWW30" s="43"/>
      <c r="NWX30" s="43"/>
      <c r="NWY30" s="43"/>
      <c r="NWZ30" s="43"/>
      <c r="NXA30" s="43"/>
      <c r="NXB30" s="43"/>
      <c r="NXC30" s="43"/>
      <c r="NXD30" s="43"/>
      <c r="NXE30" s="43"/>
      <c r="NXF30" s="43"/>
      <c r="NXG30" s="43"/>
      <c r="NXH30" s="43"/>
      <c r="NXI30" s="43"/>
      <c r="NXJ30" s="43"/>
      <c r="NXK30" s="43"/>
      <c r="NXL30" s="43"/>
      <c r="NXM30" s="43"/>
      <c r="NXN30" s="43"/>
      <c r="NXO30" s="43"/>
      <c r="NXP30" s="43"/>
      <c r="NXQ30" s="43"/>
      <c r="NXR30" s="43"/>
      <c r="NXS30" s="43"/>
      <c r="NXT30" s="43"/>
      <c r="NXU30" s="43"/>
      <c r="NXV30" s="43"/>
      <c r="NXW30" s="43"/>
      <c r="NXX30" s="43"/>
      <c r="NXY30" s="43"/>
      <c r="NXZ30" s="43"/>
      <c r="NYA30" s="43"/>
      <c r="NYB30" s="43"/>
      <c r="NYC30" s="43"/>
      <c r="NYD30" s="43"/>
      <c r="NYE30" s="43"/>
      <c r="NYF30" s="43"/>
      <c r="NYG30" s="43"/>
      <c r="NYH30" s="43"/>
      <c r="NYI30" s="43"/>
      <c r="NYJ30" s="43"/>
      <c r="NYK30" s="43"/>
      <c r="NYL30" s="43"/>
      <c r="NYM30" s="43"/>
      <c r="NYN30" s="43"/>
      <c r="NYO30" s="43"/>
      <c r="NYP30" s="43"/>
      <c r="NYQ30" s="43"/>
      <c r="NYR30" s="43"/>
      <c r="NYS30" s="43"/>
      <c r="NYT30" s="43"/>
      <c r="NYU30" s="43"/>
      <c r="NYV30" s="43"/>
      <c r="NYW30" s="43"/>
      <c r="NYX30" s="43"/>
      <c r="NYY30" s="43"/>
      <c r="NYZ30" s="43"/>
      <c r="NZA30" s="43"/>
      <c r="NZB30" s="43"/>
      <c r="NZC30" s="43"/>
      <c r="NZD30" s="43"/>
      <c r="NZE30" s="43"/>
      <c r="NZF30" s="43"/>
      <c r="NZG30" s="43"/>
      <c r="NZH30" s="43"/>
      <c r="NZI30" s="43"/>
      <c r="NZJ30" s="43"/>
      <c r="NZK30" s="43"/>
      <c r="NZL30" s="43"/>
      <c r="NZM30" s="43"/>
      <c r="NZN30" s="43"/>
      <c r="NZO30" s="43"/>
      <c r="NZP30" s="43"/>
      <c r="NZQ30" s="43"/>
      <c r="NZR30" s="43"/>
      <c r="NZS30" s="43"/>
      <c r="NZT30" s="43"/>
      <c r="NZU30" s="43"/>
      <c r="NZV30" s="43"/>
      <c r="NZW30" s="43"/>
      <c r="NZX30" s="43"/>
      <c r="NZY30" s="43"/>
      <c r="NZZ30" s="43"/>
      <c r="OAA30" s="43"/>
      <c r="OAB30" s="43"/>
      <c r="OAC30" s="43"/>
      <c r="OAD30" s="43"/>
      <c r="OAE30" s="43"/>
      <c r="OAF30" s="43"/>
      <c r="OAG30" s="43"/>
      <c r="OAH30" s="43"/>
      <c r="OAI30" s="43"/>
      <c r="OAJ30" s="43"/>
      <c r="OAK30" s="43"/>
      <c r="OAL30" s="43"/>
      <c r="OAM30" s="43"/>
      <c r="OAN30" s="43"/>
      <c r="OAO30" s="43"/>
      <c r="OAP30" s="43"/>
      <c r="OAQ30" s="43"/>
      <c r="OAR30" s="43"/>
      <c r="OAS30" s="43"/>
      <c r="OAT30" s="43"/>
      <c r="OAU30" s="43"/>
      <c r="OAV30" s="43"/>
      <c r="OAW30" s="43"/>
      <c r="OAX30" s="43"/>
      <c r="OAY30" s="43"/>
      <c r="OAZ30" s="43"/>
      <c r="OBA30" s="43"/>
      <c r="OBB30" s="43"/>
      <c r="OBC30" s="43"/>
      <c r="OBD30" s="43"/>
      <c r="OBE30" s="43"/>
      <c r="OBF30" s="43"/>
      <c r="OBG30" s="43"/>
      <c r="OBH30" s="43"/>
      <c r="OBI30" s="43"/>
      <c r="OBJ30" s="43"/>
      <c r="OBK30" s="43"/>
      <c r="OBL30" s="43"/>
      <c r="OBM30" s="43"/>
      <c r="OBN30" s="43"/>
      <c r="OBO30" s="43"/>
      <c r="OBP30" s="43"/>
      <c r="OBQ30" s="43"/>
      <c r="OBR30" s="43"/>
      <c r="OBS30" s="43"/>
      <c r="OBT30" s="43"/>
      <c r="OBU30" s="43"/>
      <c r="OBV30" s="43"/>
      <c r="OBW30" s="43"/>
      <c r="OBX30" s="43"/>
      <c r="OBY30" s="43"/>
      <c r="OBZ30" s="43"/>
      <c r="OCA30" s="43"/>
      <c r="OCB30" s="43"/>
      <c r="OCC30" s="43"/>
      <c r="OCD30" s="43"/>
      <c r="OCE30" s="43"/>
      <c r="OCF30" s="43"/>
      <c r="OCG30" s="43"/>
      <c r="OCH30" s="43"/>
      <c r="OCI30" s="43"/>
      <c r="OCJ30" s="43"/>
      <c r="OCK30" s="43"/>
      <c r="OCL30" s="43"/>
      <c r="OCM30" s="43"/>
      <c r="OCN30" s="43"/>
      <c r="OCO30" s="43"/>
      <c r="OCP30" s="43"/>
      <c r="OCQ30" s="43"/>
      <c r="OCR30" s="43"/>
      <c r="OCS30" s="43"/>
      <c r="OCT30" s="43"/>
      <c r="OCU30" s="43"/>
      <c r="OCV30" s="43"/>
      <c r="OCW30" s="43"/>
      <c r="OCX30" s="43"/>
      <c r="OCY30" s="43"/>
      <c r="OCZ30" s="43"/>
      <c r="ODA30" s="43"/>
      <c r="ODB30" s="43"/>
      <c r="ODC30" s="43"/>
      <c r="ODD30" s="43"/>
      <c r="ODE30" s="43"/>
      <c r="ODF30" s="43"/>
      <c r="ODG30" s="43"/>
      <c r="ODH30" s="43"/>
      <c r="ODI30" s="43"/>
      <c r="ODJ30" s="43"/>
      <c r="ODK30" s="43"/>
      <c r="ODL30" s="43"/>
      <c r="ODM30" s="43"/>
      <c r="ODN30" s="43"/>
      <c r="ODO30" s="43"/>
      <c r="ODP30" s="43"/>
      <c r="ODQ30" s="43"/>
      <c r="ODR30" s="43"/>
      <c r="ODS30" s="43"/>
      <c r="ODT30" s="43"/>
      <c r="ODU30" s="43"/>
      <c r="ODV30" s="43"/>
      <c r="ODW30" s="43"/>
      <c r="ODX30" s="43"/>
      <c r="ODY30" s="43"/>
      <c r="ODZ30" s="43"/>
      <c r="OEA30" s="43"/>
      <c r="OEB30" s="43"/>
      <c r="OEC30" s="43"/>
      <c r="OED30" s="43"/>
      <c r="OEE30" s="43"/>
      <c r="OEF30" s="43"/>
      <c r="OEG30" s="43"/>
      <c r="OEH30" s="43"/>
      <c r="OEI30" s="43"/>
      <c r="OEJ30" s="43"/>
      <c r="OEK30" s="43"/>
      <c r="OEL30" s="43"/>
      <c r="OEM30" s="43"/>
      <c r="OEN30" s="43"/>
      <c r="OEO30" s="43"/>
      <c r="OEP30" s="43"/>
      <c r="OEQ30" s="43"/>
      <c r="OER30" s="43"/>
      <c r="OES30" s="43"/>
      <c r="OET30" s="43"/>
      <c r="OEU30" s="43"/>
      <c r="OEV30" s="43"/>
      <c r="OEW30" s="43"/>
      <c r="OEX30" s="43"/>
      <c r="OEY30" s="43"/>
      <c r="OEZ30" s="43"/>
      <c r="OFA30" s="43"/>
      <c r="OFB30" s="43"/>
      <c r="OFC30" s="43"/>
      <c r="OFD30" s="43"/>
      <c r="OFE30" s="43"/>
      <c r="OFF30" s="43"/>
      <c r="OFG30" s="43"/>
      <c r="OFH30" s="43"/>
      <c r="OFI30" s="43"/>
      <c r="OFJ30" s="43"/>
      <c r="OFK30" s="43"/>
      <c r="OFL30" s="43"/>
      <c r="OFM30" s="43"/>
      <c r="OFN30" s="43"/>
      <c r="OFO30" s="43"/>
      <c r="OFP30" s="43"/>
      <c r="OFQ30" s="43"/>
      <c r="OFR30" s="43"/>
      <c r="OFS30" s="43"/>
      <c r="OFT30" s="43"/>
      <c r="OFU30" s="43"/>
      <c r="OFV30" s="43"/>
      <c r="OFW30" s="43"/>
      <c r="OFX30" s="43"/>
      <c r="OFY30" s="43"/>
      <c r="OFZ30" s="43"/>
      <c r="OGA30" s="43"/>
      <c r="OGB30" s="43"/>
      <c r="OGC30" s="43"/>
      <c r="OGD30" s="43"/>
      <c r="OGE30" s="43"/>
      <c r="OGF30" s="43"/>
      <c r="OGG30" s="43"/>
      <c r="OGH30" s="43"/>
      <c r="OGI30" s="43"/>
      <c r="OGJ30" s="43"/>
      <c r="OGK30" s="43"/>
      <c r="OGL30" s="43"/>
      <c r="OGM30" s="43"/>
      <c r="OGN30" s="43"/>
      <c r="OGO30" s="43"/>
      <c r="OGP30" s="43"/>
      <c r="OGQ30" s="43"/>
      <c r="OGR30" s="43"/>
      <c r="OGS30" s="43"/>
      <c r="OGT30" s="43"/>
      <c r="OGU30" s="43"/>
      <c r="OGV30" s="43"/>
      <c r="OGW30" s="43"/>
      <c r="OGX30" s="43"/>
      <c r="OGY30" s="43"/>
      <c r="OGZ30" s="43"/>
      <c r="OHA30" s="43"/>
      <c r="OHB30" s="43"/>
      <c r="OHC30" s="43"/>
      <c r="OHD30" s="43"/>
      <c r="OHE30" s="43"/>
      <c r="OHF30" s="43"/>
      <c r="OHG30" s="43"/>
      <c r="OHH30" s="43"/>
      <c r="OHI30" s="43"/>
      <c r="OHJ30" s="43"/>
      <c r="OHK30" s="43"/>
      <c r="OHL30" s="43"/>
      <c r="OHM30" s="43"/>
      <c r="OHN30" s="43"/>
      <c r="OHO30" s="43"/>
      <c r="OHP30" s="43"/>
      <c r="OHQ30" s="43"/>
      <c r="OHR30" s="43"/>
      <c r="OHS30" s="43"/>
      <c r="OHT30" s="43"/>
      <c r="OHU30" s="43"/>
      <c r="OHV30" s="43"/>
      <c r="OHW30" s="43"/>
      <c r="OHX30" s="43"/>
      <c r="OHY30" s="43"/>
      <c r="OHZ30" s="43"/>
      <c r="OIA30" s="43"/>
      <c r="OIB30" s="43"/>
      <c r="OIC30" s="43"/>
      <c r="OID30" s="43"/>
      <c r="OIE30" s="43"/>
      <c r="OIF30" s="43"/>
      <c r="OIG30" s="43"/>
      <c r="OIH30" s="43"/>
      <c r="OII30" s="43"/>
      <c r="OIJ30" s="43"/>
      <c r="OIK30" s="43"/>
      <c r="OIL30" s="43"/>
      <c r="OIM30" s="43"/>
      <c r="OIN30" s="43"/>
      <c r="OIO30" s="43"/>
      <c r="OIP30" s="43"/>
      <c r="OIQ30" s="43"/>
      <c r="OIR30" s="43"/>
      <c r="OIS30" s="43"/>
      <c r="OIT30" s="43"/>
      <c r="OIU30" s="43"/>
      <c r="OIV30" s="43"/>
      <c r="OIW30" s="43"/>
      <c r="OIX30" s="43"/>
      <c r="OIY30" s="43"/>
      <c r="OIZ30" s="43"/>
      <c r="OJA30" s="43"/>
      <c r="OJB30" s="43"/>
      <c r="OJC30" s="43"/>
      <c r="OJD30" s="43"/>
      <c r="OJE30" s="43"/>
      <c r="OJF30" s="43"/>
      <c r="OJG30" s="43"/>
      <c r="OJH30" s="43"/>
      <c r="OJI30" s="43"/>
      <c r="OJJ30" s="43"/>
      <c r="OJK30" s="43"/>
      <c r="OJL30" s="43"/>
      <c r="OJM30" s="43"/>
      <c r="OJN30" s="43"/>
      <c r="OJO30" s="43"/>
      <c r="OJP30" s="43"/>
      <c r="OJQ30" s="43"/>
      <c r="OJR30" s="43"/>
      <c r="OJS30" s="43"/>
      <c r="OJT30" s="43"/>
      <c r="OJU30" s="43"/>
      <c r="OJV30" s="43"/>
      <c r="OJW30" s="43"/>
      <c r="OJX30" s="43"/>
      <c r="OJY30" s="43"/>
      <c r="OJZ30" s="43"/>
      <c r="OKA30" s="43"/>
      <c r="OKB30" s="43"/>
      <c r="OKC30" s="43"/>
      <c r="OKD30" s="43"/>
      <c r="OKE30" s="43"/>
      <c r="OKF30" s="43"/>
      <c r="OKG30" s="43"/>
      <c r="OKH30" s="43"/>
      <c r="OKI30" s="43"/>
      <c r="OKJ30" s="43"/>
      <c r="OKK30" s="43"/>
      <c r="OKL30" s="43"/>
      <c r="OKM30" s="43"/>
      <c r="OKN30" s="43"/>
      <c r="OKO30" s="43"/>
      <c r="OKP30" s="43"/>
      <c r="OKQ30" s="43"/>
      <c r="OKR30" s="43"/>
      <c r="OKS30" s="43"/>
      <c r="OKT30" s="43"/>
      <c r="OKU30" s="43"/>
      <c r="OKV30" s="43"/>
      <c r="OKW30" s="43"/>
      <c r="OKX30" s="43"/>
      <c r="OKY30" s="43"/>
      <c r="OKZ30" s="43"/>
      <c r="OLA30" s="43"/>
      <c r="OLB30" s="43"/>
      <c r="OLC30" s="43"/>
      <c r="OLD30" s="43"/>
      <c r="OLE30" s="43"/>
      <c r="OLF30" s="43"/>
      <c r="OLG30" s="43"/>
      <c r="OLH30" s="43"/>
      <c r="OLI30" s="43"/>
      <c r="OLJ30" s="43"/>
      <c r="OLK30" s="43"/>
      <c r="OLL30" s="43"/>
      <c r="OLM30" s="43"/>
      <c r="OLN30" s="43"/>
      <c r="OLO30" s="43"/>
      <c r="OLP30" s="43"/>
      <c r="OLQ30" s="43"/>
      <c r="OLR30" s="43"/>
      <c r="OLS30" s="43"/>
      <c r="OLT30" s="43"/>
      <c r="OLU30" s="43"/>
      <c r="OLV30" s="43"/>
      <c r="OLW30" s="43"/>
      <c r="OLX30" s="43"/>
      <c r="OLY30" s="43"/>
      <c r="OLZ30" s="43"/>
      <c r="OMA30" s="43"/>
      <c r="OMB30" s="43"/>
      <c r="OMC30" s="43"/>
      <c r="OMD30" s="43"/>
      <c r="OME30" s="43"/>
      <c r="OMF30" s="43"/>
      <c r="OMG30" s="43"/>
      <c r="OMH30" s="43"/>
      <c r="OMI30" s="43"/>
      <c r="OMJ30" s="43"/>
      <c r="OMK30" s="43"/>
      <c r="OML30" s="43"/>
      <c r="OMM30" s="43"/>
      <c r="OMN30" s="43"/>
      <c r="OMO30" s="43"/>
      <c r="OMP30" s="43"/>
      <c r="OMQ30" s="43"/>
      <c r="OMR30" s="43"/>
      <c r="OMS30" s="43"/>
      <c r="OMT30" s="43"/>
      <c r="OMU30" s="43"/>
      <c r="OMV30" s="43"/>
      <c r="OMW30" s="43"/>
      <c r="OMX30" s="43"/>
      <c r="OMY30" s="43"/>
      <c r="OMZ30" s="43"/>
      <c r="ONA30" s="43"/>
      <c r="ONB30" s="43"/>
      <c r="ONC30" s="43"/>
      <c r="OND30" s="43"/>
      <c r="ONE30" s="43"/>
      <c r="ONF30" s="43"/>
      <c r="ONG30" s="43"/>
      <c r="ONH30" s="43"/>
      <c r="ONI30" s="43"/>
      <c r="ONJ30" s="43"/>
      <c r="ONK30" s="43"/>
      <c r="ONL30" s="43"/>
      <c r="ONM30" s="43"/>
      <c r="ONN30" s="43"/>
      <c r="ONO30" s="43"/>
      <c r="ONP30" s="43"/>
      <c r="ONQ30" s="43"/>
      <c r="ONR30" s="43"/>
      <c r="ONS30" s="43"/>
      <c r="ONT30" s="43"/>
      <c r="ONU30" s="43"/>
      <c r="ONV30" s="43"/>
      <c r="ONW30" s="43"/>
      <c r="ONX30" s="43"/>
      <c r="ONY30" s="43"/>
      <c r="ONZ30" s="43"/>
      <c r="OOA30" s="43"/>
      <c r="OOB30" s="43"/>
      <c r="OOC30" s="43"/>
      <c r="OOD30" s="43"/>
      <c r="OOE30" s="43"/>
      <c r="OOF30" s="43"/>
      <c r="OOG30" s="43"/>
      <c r="OOH30" s="43"/>
      <c r="OOI30" s="43"/>
      <c r="OOJ30" s="43"/>
      <c r="OOK30" s="43"/>
      <c r="OOL30" s="43"/>
      <c r="OOM30" s="43"/>
      <c r="OON30" s="43"/>
      <c r="OOO30" s="43"/>
      <c r="OOP30" s="43"/>
      <c r="OOQ30" s="43"/>
      <c r="OOR30" s="43"/>
      <c r="OOS30" s="43"/>
      <c r="OOT30" s="43"/>
      <c r="OOU30" s="43"/>
      <c r="OOV30" s="43"/>
      <c r="OOW30" s="43"/>
      <c r="OOX30" s="43"/>
      <c r="OOY30" s="43"/>
      <c r="OOZ30" s="43"/>
      <c r="OPA30" s="43"/>
      <c r="OPB30" s="43"/>
      <c r="OPC30" s="43"/>
      <c r="OPD30" s="43"/>
      <c r="OPE30" s="43"/>
      <c r="OPF30" s="43"/>
      <c r="OPG30" s="43"/>
      <c r="OPH30" s="43"/>
      <c r="OPI30" s="43"/>
      <c r="OPJ30" s="43"/>
      <c r="OPK30" s="43"/>
      <c r="OPL30" s="43"/>
      <c r="OPM30" s="43"/>
      <c r="OPN30" s="43"/>
      <c r="OPO30" s="43"/>
      <c r="OPP30" s="43"/>
      <c r="OPQ30" s="43"/>
      <c r="OPR30" s="43"/>
      <c r="OPS30" s="43"/>
      <c r="OPT30" s="43"/>
      <c r="OPU30" s="43"/>
      <c r="OPV30" s="43"/>
      <c r="OPW30" s="43"/>
      <c r="OPX30" s="43"/>
      <c r="OPY30" s="43"/>
      <c r="OPZ30" s="43"/>
      <c r="OQA30" s="43"/>
      <c r="OQB30" s="43"/>
      <c r="OQC30" s="43"/>
      <c r="OQD30" s="43"/>
      <c r="OQE30" s="43"/>
      <c r="OQF30" s="43"/>
      <c r="OQG30" s="43"/>
      <c r="OQH30" s="43"/>
      <c r="OQI30" s="43"/>
      <c r="OQJ30" s="43"/>
      <c r="OQK30" s="43"/>
      <c r="OQL30" s="43"/>
      <c r="OQM30" s="43"/>
      <c r="OQN30" s="43"/>
      <c r="OQO30" s="43"/>
      <c r="OQP30" s="43"/>
      <c r="OQQ30" s="43"/>
      <c r="OQR30" s="43"/>
      <c r="OQS30" s="43"/>
      <c r="OQT30" s="43"/>
      <c r="OQU30" s="43"/>
      <c r="OQV30" s="43"/>
      <c r="OQW30" s="43"/>
      <c r="OQX30" s="43"/>
      <c r="OQY30" s="43"/>
      <c r="OQZ30" s="43"/>
      <c r="ORA30" s="43"/>
      <c r="ORB30" s="43"/>
      <c r="ORC30" s="43"/>
      <c r="ORD30" s="43"/>
      <c r="ORE30" s="43"/>
      <c r="ORF30" s="43"/>
      <c r="ORG30" s="43"/>
      <c r="ORH30" s="43"/>
      <c r="ORI30" s="43"/>
      <c r="ORJ30" s="43"/>
      <c r="ORK30" s="43"/>
      <c r="ORL30" s="43"/>
      <c r="ORM30" s="43"/>
      <c r="ORN30" s="43"/>
      <c r="ORO30" s="43"/>
      <c r="ORP30" s="43"/>
      <c r="ORQ30" s="43"/>
      <c r="ORR30" s="43"/>
      <c r="ORS30" s="43"/>
      <c r="ORT30" s="43"/>
      <c r="ORU30" s="43"/>
      <c r="ORV30" s="43"/>
      <c r="ORW30" s="43"/>
      <c r="ORX30" s="43"/>
      <c r="ORY30" s="43"/>
      <c r="ORZ30" s="43"/>
      <c r="OSA30" s="43"/>
      <c r="OSB30" s="43"/>
      <c r="OSC30" s="43"/>
      <c r="OSD30" s="43"/>
      <c r="OSE30" s="43"/>
      <c r="OSF30" s="43"/>
      <c r="OSG30" s="43"/>
      <c r="OSH30" s="43"/>
      <c r="OSI30" s="43"/>
      <c r="OSJ30" s="43"/>
      <c r="OSK30" s="43"/>
      <c r="OSL30" s="43"/>
      <c r="OSM30" s="43"/>
      <c r="OSN30" s="43"/>
      <c r="OSO30" s="43"/>
      <c r="OSP30" s="43"/>
      <c r="OSQ30" s="43"/>
      <c r="OSR30" s="43"/>
      <c r="OSS30" s="43"/>
      <c r="OST30" s="43"/>
      <c r="OSU30" s="43"/>
      <c r="OSV30" s="43"/>
      <c r="OSW30" s="43"/>
      <c r="OSX30" s="43"/>
      <c r="OSY30" s="43"/>
      <c r="OSZ30" s="43"/>
      <c r="OTA30" s="43"/>
      <c r="OTB30" s="43"/>
      <c r="OTC30" s="43"/>
      <c r="OTD30" s="43"/>
      <c r="OTE30" s="43"/>
      <c r="OTF30" s="43"/>
      <c r="OTG30" s="43"/>
      <c r="OTH30" s="43"/>
      <c r="OTI30" s="43"/>
      <c r="OTJ30" s="43"/>
      <c r="OTK30" s="43"/>
      <c r="OTL30" s="43"/>
      <c r="OTM30" s="43"/>
      <c r="OTN30" s="43"/>
      <c r="OTO30" s="43"/>
      <c r="OTP30" s="43"/>
      <c r="OTQ30" s="43"/>
      <c r="OTR30" s="43"/>
      <c r="OTS30" s="43"/>
      <c r="OTT30" s="43"/>
      <c r="OTU30" s="43"/>
      <c r="OTV30" s="43"/>
      <c r="OTW30" s="43"/>
      <c r="OTX30" s="43"/>
      <c r="OTY30" s="43"/>
      <c r="OTZ30" s="43"/>
      <c r="OUA30" s="43"/>
      <c r="OUB30" s="43"/>
      <c r="OUC30" s="43"/>
      <c r="OUD30" s="43"/>
      <c r="OUE30" s="43"/>
      <c r="OUF30" s="43"/>
      <c r="OUG30" s="43"/>
      <c r="OUH30" s="43"/>
      <c r="OUI30" s="43"/>
      <c r="OUJ30" s="43"/>
      <c r="OUK30" s="43"/>
      <c r="OUL30" s="43"/>
      <c r="OUM30" s="43"/>
      <c r="OUN30" s="43"/>
      <c r="OUO30" s="43"/>
      <c r="OUP30" s="43"/>
      <c r="OUQ30" s="43"/>
      <c r="OUR30" s="43"/>
      <c r="OUS30" s="43"/>
      <c r="OUT30" s="43"/>
      <c r="OUU30" s="43"/>
      <c r="OUV30" s="43"/>
      <c r="OUW30" s="43"/>
      <c r="OUX30" s="43"/>
      <c r="OUY30" s="43"/>
      <c r="OUZ30" s="43"/>
      <c r="OVA30" s="43"/>
      <c r="OVB30" s="43"/>
      <c r="OVC30" s="43"/>
      <c r="OVD30" s="43"/>
      <c r="OVE30" s="43"/>
      <c r="OVF30" s="43"/>
      <c r="OVG30" s="43"/>
      <c r="OVH30" s="43"/>
      <c r="OVI30" s="43"/>
      <c r="OVJ30" s="43"/>
      <c r="OVK30" s="43"/>
      <c r="OVL30" s="43"/>
      <c r="OVM30" s="43"/>
      <c r="OVN30" s="43"/>
      <c r="OVO30" s="43"/>
      <c r="OVP30" s="43"/>
      <c r="OVQ30" s="43"/>
      <c r="OVR30" s="43"/>
      <c r="OVS30" s="43"/>
      <c r="OVT30" s="43"/>
      <c r="OVU30" s="43"/>
      <c r="OVV30" s="43"/>
      <c r="OVW30" s="43"/>
      <c r="OVX30" s="43"/>
      <c r="OVY30" s="43"/>
      <c r="OVZ30" s="43"/>
      <c r="OWA30" s="43"/>
      <c r="OWB30" s="43"/>
      <c r="OWC30" s="43"/>
      <c r="OWD30" s="43"/>
      <c r="OWE30" s="43"/>
      <c r="OWF30" s="43"/>
      <c r="OWG30" s="43"/>
      <c r="OWH30" s="43"/>
      <c r="OWI30" s="43"/>
      <c r="OWJ30" s="43"/>
      <c r="OWK30" s="43"/>
      <c r="OWL30" s="43"/>
      <c r="OWM30" s="43"/>
      <c r="OWN30" s="43"/>
      <c r="OWO30" s="43"/>
      <c r="OWP30" s="43"/>
      <c r="OWQ30" s="43"/>
      <c r="OWR30" s="43"/>
      <c r="OWS30" s="43"/>
      <c r="OWT30" s="43"/>
      <c r="OWU30" s="43"/>
      <c r="OWV30" s="43"/>
      <c r="OWW30" s="43"/>
      <c r="OWX30" s="43"/>
      <c r="OWY30" s="43"/>
      <c r="OWZ30" s="43"/>
      <c r="OXA30" s="43"/>
      <c r="OXB30" s="43"/>
      <c r="OXC30" s="43"/>
      <c r="OXD30" s="43"/>
      <c r="OXE30" s="43"/>
      <c r="OXF30" s="43"/>
      <c r="OXG30" s="43"/>
      <c r="OXH30" s="43"/>
      <c r="OXI30" s="43"/>
      <c r="OXJ30" s="43"/>
      <c r="OXK30" s="43"/>
      <c r="OXL30" s="43"/>
      <c r="OXM30" s="43"/>
      <c r="OXN30" s="43"/>
      <c r="OXO30" s="43"/>
      <c r="OXP30" s="43"/>
      <c r="OXQ30" s="43"/>
      <c r="OXR30" s="43"/>
      <c r="OXS30" s="43"/>
      <c r="OXT30" s="43"/>
      <c r="OXU30" s="43"/>
      <c r="OXV30" s="43"/>
      <c r="OXW30" s="43"/>
      <c r="OXX30" s="43"/>
      <c r="OXY30" s="43"/>
      <c r="OXZ30" s="43"/>
      <c r="OYA30" s="43"/>
      <c r="OYB30" s="43"/>
      <c r="OYC30" s="43"/>
      <c r="OYD30" s="43"/>
      <c r="OYE30" s="43"/>
      <c r="OYF30" s="43"/>
      <c r="OYG30" s="43"/>
      <c r="OYH30" s="43"/>
      <c r="OYI30" s="43"/>
      <c r="OYJ30" s="43"/>
      <c r="OYK30" s="43"/>
      <c r="OYL30" s="43"/>
      <c r="OYM30" s="43"/>
      <c r="OYN30" s="43"/>
      <c r="OYO30" s="43"/>
      <c r="OYP30" s="43"/>
      <c r="OYQ30" s="43"/>
      <c r="OYR30" s="43"/>
      <c r="OYS30" s="43"/>
      <c r="OYT30" s="43"/>
      <c r="OYU30" s="43"/>
      <c r="OYV30" s="43"/>
      <c r="OYW30" s="43"/>
      <c r="OYX30" s="43"/>
      <c r="OYY30" s="43"/>
      <c r="OYZ30" s="43"/>
      <c r="OZA30" s="43"/>
      <c r="OZB30" s="43"/>
      <c r="OZC30" s="43"/>
      <c r="OZD30" s="43"/>
      <c r="OZE30" s="43"/>
      <c r="OZF30" s="43"/>
      <c r="OZG30" s="43"/>
      <c r="OZH30" s="43"/>
      <c r="OZI30" s="43"/>
      <c r="OZJ30" s="43"/>
      <c r="OZK30" s="43"/>
      <c r="OZL30" s="43"/>
      <c r="OZM30" s="43"/>
      <c r="OZN30" s="43"/>
      <c r="OZO30" s="43"/>
      <c r="OZP30" s="43"/>
      <c r="OZQ30" s="43"/>
      <c r="OZR30" s="43"/>
      <c r="OZS30" s="43"/>
      <c r="OZT30" s="43"/>
      <c r="OZU30" s="43"/>
      <c r="OZV30" s="43"/>
      <c r="OZW30" s="43"/>
      <c r="OZX30" s="43"/>
      <c r="OZY30" s="43"/>
      <c r="OZZ30" s="43"/>
      <c r="PAA30" s="43"/>
      <c r="PAB30" s="43"/>
      <c r="PAC30" s="43"/>
      <c r="PAD30" s="43"/>
      <c r="PAE30" s="43"/>
      <c r="PAF30" s="43"/>
      <c r="PAG30" s="43"/>
      <c r="PAH30" s="43"/>
      <c r="PAI30" s="43"/>
      <c r="PAJ30" s="43"/>
      <c r="PAK30" s="43"/>
      <c r="PAL30" s="43"/>
      <c r="PAM30" s="43"/>
      <c r="PAN30" s="43"/>
      <c r="PAO30" s="43"/>
      <c r="PAP30" s="43"/>
      <c r="PAQ30" s="43"/>
      <c r="PAR30" s="43"/>
      <c r="PAS30" s="43"/>
      <c r="PAT30" s="43"/>
      <c r="PAU30" s="43"/>
      <c r="PAV30" s="43"/>
      <c r="PAW30" s="43"/>
      <c r="PAX30" s="43"/>
      <c r="PAY30" s="43"/>
      <c r="PAZ30" s="43"/>
      <c r="PBA30" s="43"/>
      <c r="PBB30" s="43"/>
      <c r="PBC30" s="43"/>
      <c r="PBD30" s="43"/>
      <c r="PBE30" s="43"/>
      <c r="PBF30" s="43"/>
      <c r="PBG30" s="43"/>
      <c r="PBH30" s="43"/>
      <c r="PBI30" s="43"/>
      <c r="PBJ30" s="43"/>
      <c r="PBK30" s="43"/>
      <c r="PBL30" s="43"/>
      <c r="PBM30" s="43"/>
      <c r="PBN30" s="43"/>
      <c r="PBO30" s="43"/>
      <c r="PBP30" s="43"/>
      <c r="PBQ30" s="43"/>
      <c r="PBR30" s="43"/>
      <c r="PBS30" s="43"/>
      <c r="PBT30" s="43"/>
      <c r="PBU30" s="43"/>
      <c r="PBV30" s="43"/>
      <c r="PBW30" s="43"/>
      <c r="PBX30" s="43"/>
      <c r="PBY30" s="43"/>
      <c r="PBZ30" s="43"/>
      <c r="PCA30" s="43"/>
      <c r="PCB30" s="43"/>
      <c r="PCC30" s="43"/>
      <c r="PCD30" s="43"/>
      <c r="PCE30" s="43"/>
      <c r="PCF30" s="43"/>
      <c r="PCG30" s="43"/>
      <c r="PCH30" s="43"/>
      <c r="PCI30" s="43"/>
      <c r="PCJ30" s="43"/>
      <c r="PCK30" s="43"/>
      <c r="PCL30" s="43"/>
      <c r="PCM30" s="43"/>
      <c r="PCN30" s="43"/>
      <c r="PCO30" s="43"/>
      <c r="PCP30" s="43"/>
      <c r="PCQ30" s="43"/>
      <c r="PCR30" s="43"/>
      <c r="PCS30" s="43"/>
      <c r="PCT30" s="43"/>
      <c r="PCU30" s="43"/>
      <c r="PCV30" s="43"/>
      <c r="PCW30" s="43"/>
      <c r="PCX30" s="43"/>
      <c r="PCY30" s="43"/>
      <c r="PCZ30" s="43"/>
      <c r="PDA30" s="43"/>
      <c r="PDB30" s="43"/>
      <c r="PDC30" s="43"/>
      <c r="PDD30" s="43"/>
      <c r="PDE30" s="43"/>
      <c r="PDF30" s="43"/>
      <c r="PDG30" s="43"/>
      <c r="PDH30" s="43"/>
      <c r="PDI30" s="43"/>
      <c r="PDJ30" s="43"/>
      <c r="PDK30" s="43"/>
      <c r="PDL30" s="43"/>
      <c r="PDM30" s="43"/>
      <c r="PDN30" s="43"/>
      <c r="PDO30" s="43"/>
      <c r="PDP30" s="43"/>
      <c r="PDQ30" s="43"/>
      <c r="PDR30" s="43"/>
      <c r="PDS30" s="43"/>
      <c r="PDT30" s="43"/>
      <c r="PDU30" s="43"/>
      <c r="PDV30" s="43"/>
      <c r="PDW30" s="43"/>
      <c r="PDX30" s="43"/>
      <c r="PDY30" s="43"/>
      <c r="PDZ30" s="43"/>
      <c r="PEA30" s="43"/>
      <c r="PEB30" s="43"/>
      <c r="PEC30" s="43"/>
      <c r="PED30" s="43"/>
      <c r="PEE30" s="43"/>
      <c r="PEF30" s="43"/>
      <c r="PEG30" s="43"/>
      <c r="PEH30" s="43"/>
      <c r="PEI30" s="43"/>
      <c r="PEJ30" s="43"/>
      <c r="PEK30" s="43"/>
      <c r="PEL30" s="43"/>
      <c r="PEM30" s="43"/>
      <c r="PEN30" s="43"/>
      <c r="PEO30" s="43"/>
      <c r="PEP30" s="43"/>
      <c r="PEQ30" s="43"/>
      <c r="PER30" s="43"/>
      <c r="PES30" s="43"/>
      <c r="PET30" s="43"/>
      <c r="PEU30" s="43"/>
      <c r="PEV30" s="43"/>
      <c r="PEW30" s="43"/>
      <c r="PEX30" s="43"/>
      <c r="PEY30" s="43"/>
      <c r="PEZ30" s="43"/>
      <c r="PFA30" s="43"/>
      <c r="PFB30" s="43"/>
      <c r="PFC30" s="43"/>
      <c r="PFD30" s="43"/>
      <c r="PFE30" s="43"/>
      <c r="PFF30" s="43"/>
      <c r="PFG30" s="43"/>
      <c r="PFH30" s="43"/>
      <c r="PFI30" s="43"/>
      <c r="PFJ30" s="43"/>
      <c r="PFK30" s="43"/>
      <c r="PFL30" s="43"/>
      <c r="PFM30" s="43"/>
      <c r="PFN30" s="43"/>
      <c r="PFO30" s="43"/>
      <c r="PFP30" s="43"/>
      <c r="PFQ30" s="43"/>
      <c r="PFR30" s="43"/>
      <c r="PFS30" s="43"/>
      <c r="PFT30" s="43"/>
      <c r="PFU30" s="43"/>
      <c r="PFV30" s="43"/>
      <c r="PFW30" s="43"/>
      <c r="PFX30" s="43"/>
      <c r="PFY30" s="43"/>
      <c r="PFZ30" s="43"/>
      <c r="PGA30" s="43"/>
      <c r="PGB30" s="43"/>
      <c r="PGC30" s="43"/>
      <c r="PGD30" s="43"/>
      <c r="PGE30" s="43"/>
      <c r="PGF30" s="43"/>
      <c r="PGG30" s="43"/>
      <c r="PGH30" s="43"/>
      <c r="PGI30" s="43"/>
      <c r="PGJ30" s="43"/>
      <c r="PGK30" s="43"/>
      <c r="PGL30" s="43"/>
      <c r="PGM30" s="43"/>
      <c r="PGN30" s="43"/>
      <c r="PGO30" s="43"/>
      <c r="PGP30" s="43"/>
      <c r="PGQ30" s="43"/>
      <c r="PGR30" s="43"/>
      <c r="PGS30" s="43"/>
      <c r="PGT30" s="43"/>
      <c r="PGU30" s="43"/>
      <c r="PGV30" s="43"/>
      <c r="PGW30" s="43"/>
      <c r="PGX30" s="43"/>
      <c r="PGY30" s="43"/>
      <c r="PGZ30" s="43"/>
      <c r="PHA30" s="43"/>
      <c r="PHB30" s="43"/>
      <c r="PHC30" s="43"/>
      <c r="PHD30" s="43"/>
      <c r="PHE30" s="43"/>
      <c r="PHF30" s="43"/>
      <c r="PHG30" s="43"/>
      <c r="PHH30" s="43"/>
      <c r="PHI30" s="43"/>
      <c r="PHJ30" s="43"/>
      <c r="PHK30" s="43"/>
      <c r="PHL30" s="43"/>
      <c r="PHM30" s="43"/>
      <c r="PHN30" s="43"/>
      <c r="PHO30" s="43"/>
      <c r="PHP30" s="43"/>
      <c r="PHQ30" s="43"/>
      <c r="PHR30" s="43"/>
      <c r="PHS30" s="43"/>
      <c r="PHT30" s="43"/>
      <c r="PHU30" s="43"/>
      <c r="PHV30" s="43"/>
      <c r="PHW30" s="43"/>
      <c r="PHX30" s="43"/>
      <c r="PHY30" s="43"/>
      <c r="PHZ30" s="43"/>
      <c r="PIA30" s="43"/>
      <c r="PIB30" s="43"/>
      <c r="PIC30" s="43"/>
      <c r="PID30" s="43"/>
      <c r="PIE30" s="43"/>
      <c r="PIF30" s="43"/>
      <c r="PIG30" s="43"/>
      <c r="PIH30" s="43"/>
      <c r="PII30" s="43"/>
      <c r="PIJ30" s="43"/>
      <c r="PIK30" s="43"/>
      <c r="PIL30" s="43"/>
      <c r="PIM30" s="43"/>
      <c r="PIN30" s="43"/>
      <c r="PIO30" s="43"/>
      <c r="PIP30" s="43"/>
      <c r="PIQ30" s="43"/>
      <c r="PIR30" s="43"/>
      <c r="PIS30" s="43"/>
      <c r="PIT30" s="43"/>
      <c r="PIU30" s="43"/>
      <c r="PIV30" s="43"/>
      <c r="PIW30" s="43"/>
      <c r="PIX30" s="43"/>
      <c r="PIY30" s="43"/>
      <c r="PIZ30" s="43"/>
      <c r="PJA30" s="43"/>
      <c r="PJB30" s="43"/>
      <c r="PJC30" s="43"/>
      <c r="PJD30" s="43"/>
      <c r="PJE30" s="43"/>
      <c r="PJF30" s="43"/>
      <c r="PJG30" s="43"/>
      <c r="PJH30" s="43"/>
      <c r="PJI30" s="43"/>
      <c r="PJJ30" s="43"/>
      <c r="PJK30" s="43"/>
      <c r="PJL30" s="43"/>
      <c r="PJM30" s="43"/>
      <c r="PJN30" s="43"/>
      <c r="PJO30" s="43"/>
      <c r="PJP30" s="43"/>
      <c r="PJQ30" s="43"/>
      <c r="PJR30" s="43"/>
      <c r="PJS30" s="43"/>
      <c r="PJT30" s="43"/>
      <c r="PJU30" s="43"/>
      <c r="PJV30" s="43"/>
      <c r="PJW30" s="43"/>
      <c r="PJX30" s="43"/>
      <c r="PJY30" s="43"/>
      <c r="PJZ30" s="43"/>
      <c r="PKA30" s="43"/>
      <c r="PKB30" s="43"/>
      <c r="PKC30" s="43"/>
      <c r="PKD30" s="43"/>
      <c r="PKE30" s="43"/>
      <c r="PKF30" s="43"/>
      <c r="PKG30" s="43"/>
      <c r="PKH30" s="43"/>
      <c r="PKI30" s="43"/>
      <c r="PKJ30" s="43"/>
      <c r="PKK30" s="43"/>
      <c r="PKL30" s="43"/>
      <c r="PKM30" s="43"/>
      <c r="PKN30" s="43"/>
      <c r="PKO30" s="43"/>
      <c r="PKP30" s="43"/>
      <c r="PKQ30" s="43"/>
      <c r="PKR30" s="43"/>
      <c r="PKS30" s="43"/>
      <c r="PKT30" s="43"/>
      <c r="PKU30" s="43"/>
      <c r="PKV30" s="43"/>
      <c r="PKW30" s="43"/>
      <c r="PKX30" s="43"/>
      <c r="PKY30" s="43"/>
      <c r="PKZ30" s="43"/>
      <c r="PLA30" s="43"/>
      <c r="PLB30" s="43"/>
      <c r="PLC30" s="43"/>
      <c r="PLD30" s="43"/>
      <c r="PLE30" s="43"/>
      <c r="PLF30" s="43"/>
      <c r="PLG30" s="43"/>
      <c r="PLH30" s="43"/>
      <c r="PLI30" s="43"/>
      <c r="PLJ30" s="43"/>
      <c r="PLK30" s="43"/>
      <c r="PLL30" s="43"/>
      <c r="PLM30" s="43"/>
      <c r="PLN30" s="43"/>
      <c r="PLO30" s="43"/>
      <c r="PLP30" s="43"/>
      <c r="PLQ30" s="43"/>
      <c r="PLR30" s="43"/>
      <c r="PLS30" s="43"/>
      <c r="PLT30" s="43"/>
      <c r="PLU30" s="43"/>
      <c r="PLV30" s="43"/>
      <c r="PLW30" s="43"/>
      <c r="PLX30" s="43"/>
      <c r="PLY30" s="43"/>
      <c r="PLZ30" s="43"/>
      <c r="PMA30" s="43"/>
      <c r="PMB30" s="43"/>
      <c r="PMC30" s="43"/>
      <c r="PMD30" s="43"/>
      <c r="PME30" s="43"/>
      <c r="PMF30" s="43"/>
      <c r="PMG30" s="43"/>
      <c r="PMH30" s="43"/>
      <c r="PMI30" s="43"/>
      <c r="PMJ30" s="43"/>
      <c r="PMK30" s="43"/>
      <c r="PML30" s="43"/>
      <c r="PMM30" s="43"/>
      <c r="PMN30" s="43"/>
      <c r="PMO30" s="43"/>
      <c r="PMP30" s="43"/>
      <c r="PMQ30" s="43"/>
      <c r="PMR30" s="43"/>
      <c r="PMS30" s="43"/>
      <c r="PMT30" s="43"/>
      <c r="PMU30" s="43"/>
      <c r="PMV30" s="43"/>
      <c r="PMW30" s="43"/>
      <c r="PMX30" s="43"/>
      <c r="PMY30" s="43"/>
      <c r="PMZ30" s="43"/>
      <c r="PNA30" s="43"/>
      <c r="PNB30" s="43"/>
      <c r="PNC30" s="43"/>
      <c r="PND30" s="43"/>
      <c r="PNE30" s="43"/>
      <c r="PNF30" s="43"/>
      <c r="PNG30" s="43"/>
      <c r="PNH30" s="43"/>
      <c r="PNI30" s="43"/>
      <c r="PNJ30" s="43"/>
      <c r="PNK30" s="43"/>
      <c r="PNL30" s="43"/>
      <c r="PNM30" s="43"/>
      <c r="PNN30" s="43"/>
      <c r="PNO30" s="43"/>
      <c r="PNP30" s="43"/>
      <c r="PNQ30" s="43"/>
      <c r="PNR30" s="43"/>
      <c r="PNS30" s="43"/>
      <c r="PNT30" s="43"/>
      <c r="PNU30" s="43"/>
      <c r="PNV30" s="43"/>
      <c r="PNW30" s="43"/>
      <c r="PNX30" s="43"/>
      <c r="PNY30" s="43"/>
      <c r="PNZ30" s="43"/>
      <c r="POA30" s="43"/>
      <c r="POB30" s="43"/>
      <c r="POC30" s="43"/>
      <c r="POD30" s="43"/>
      <c r="POE30" s="43"/>
      <c r="POF30" s="43"/>
      <c r="POG30" s="43"/>
      <c r="POH30" s="43"/>
      <c r="POI30" s="43"/>
      <c r="POJ30" s="43"/>
      <c r="POK30" s="43"/>
      <c r="POL30" s="43"/>
      <c r="POM30" s="43"/>
      <c r="PON30" s="43"/>
      <c r="POO30" s="43"/>
      <c r="POP30" s="43"/>
      <c r="POQ30" s="43"/>
      <c r="POR30" s="43"/>
      <c r="POS30" s="43"/>
      <c r="POT30" s="43"/>
      <c r="POU30" s="43"/>
      <c r="POV30" s="43"/>
      <c r="POW30" s="43"/>
      <c r="POX30" s="43"/>
      <c r="POY30" s="43"/>
      <c r="POZ30" s="43"/>
      <c r="PPA30" s="43"/>
      <c r="PPB30" s="43"/>
      <c r="PPC30" s="43"/>
      <c r="PPD30" s="43"/>
      <c r="PPE30" s="43"/>
      <c r="PPF30" s="43"/>
      <c r="PPG30" s="43"/>
      <c r="PPH30" s="43"/>
      <c r="PPI30" s="43"/>
      <c r="PPJ30" s="43"/>
      <c r="PPK30" s="43"/>
      <c r="PPL30" s="43"/>
      <c r="PPM30" s="43"/>
      <c r="PPN30" s="43"/>
      <c r="PPO30" s="43"/>
      <c r="PPP30" s="43"/>
      <c r="PPQ30" s="43"/>
      <c r="PPR30" s="43"/>
      <c r="PPS30" s="43"/>
      <c r="PPT30" s="43"/>
      <c r="PPU30" s="43"/>
      <c r="PPV30" s="43"/>
      <c r="PPW30" s="43"/>
      <c r="PPX30" s="43"/>
      <c r="PPY30" s="43"/>
      <c r="PPZ30" s="43"/>
      <c r="PQA30" s="43"/>
      <c r="PQB30" s="43"/>
      <c r="PQC30" s="43"/>
      <c r="PQD30" s="43"/>
      <c r="PQE30" s="43"/>
      <c r="PQF30" s="43"/>
      <c r="PQG30" s="43"/>
      <c r="PQH30" s="43"/>
      <c r="PQI30" s="43"/>
      <c r="PQJ30" s="43"/>
      <c r="PQK30" s="43"/>
      <c r="PQL30" s="43"/>
      <c r="PQM30" s="43"/>
      <c r="PQN30" s="43"/>
      <c r="PQO30" s="43"/>
      <c r="PQP30" s="43"/>
      <c r="PQQ30" s="43"/>
      <c r="PQR30" s="43"/>
      <c r="PQS30" s="43"/>
      <c r="PQT30" s="43"/>
      <c r="PQU30" s="43"/>
      <c r="PQV30" s="43"/>
      <c r="PQW30" s="43"/>
      <c r="PQX30" s="43"/>
      <c r="PQY30" s="43"/>
      <c r="PQZ30" s="43"/>
      <c r="PRA30" s="43"/>
      <c r="PRB30" s="43"/>
      <c r="PRC30" s="43"/>
      <c r="PRD30" s="43"/>
      <c r="PRE30" s="43"/>
      <c r="PRF30" s="43"/>
      <c r="PRG30" s="43"/>
      <c r="PRH30" s="43"/>
      <c r="PRI30" s="43"/>
      <c r="PRJ30" s="43"/>
      <c r="PRK30" s="43"/>
      <c r="PRL30" s="43"/>
      <c r="PRM30" s="43"/>
      <c r="PRN30" s="43"/>
      <c r="PRO30" s="43"/>
      <c r="PRP30" s="43"/>
      <c r="PRQ30" s="43"/>
      <c r="PRR30" s="43"/>
      <c r="PRS30" s="43"/>
      <c r="PRT30" s="43"/>
      <c r="PRU30" s="43"/>
      <c r="PRV30" s="43"/>
      <c r="PRW30" s="43"/>
      <c r="PRX30" s="43"/>
      <c r="PRY30" s="43"/>
      <c r="PRZ30" s="43"/>
      <c r="PSA30" s="43"/>
      <c r="PSB30" s="43"/>
      <c r="PSC30" s="43"/>
      <c r="PSD30" s="43"/>
      <c r="PSE30" s="43"/>
      <c r="PSF30" s="43"/>
      <c r="PSG30" s="43"/>
      <c r="PSH30" s="43"/>
      <c r="PSI30" s="43"/>
      <c r="PSJ30" s="43"/>
      <c r="PSK30" s="43"/>
      <c r="PSL30" s="43"/>
      <c r="PSM30" s="43"/>
      <c r="PSN30" s="43"/>
      <c r="PSO30" s="43"/>
      <c r="PSP30" s="43"/>
      <c r="PSQ30" s="43"/>
      <c r="PSR30" s="43"/>
      <c r="PSS30" s="43"/>
      <c r="PST30" s="43"/>
      <c r="PSU30" s="43"/>
      <c r="PSV30" s="43"/>
      <c r="PSW30" s="43"/>
      <c r="PSX30" s="43"/>
      <c r="PSY30" s="43"/>
      <c r="PSZ30" s="43"/>
      <c r="PTA30" s="43"/>
      <c r="PTB30" s="43"/>
      <c r="PTC30" s="43"/>
      <c r="PTD30" s="43"/>
      <c r="PTE30" s="43"/>
      <c r="PTF30" s="43"/>
      <c r="PTG30" s="43"/>
      <c r="PTH30" s="43"/>
      <c r="PTI30" s="43"/>
      <c r="PTJ30" s="43"/>
      <c r="PTK30" s="43"/>
      <c r="PTL30" s="43"/>
      <c r="PTM30" s="43"/>
      <c r="PTN30" s="43"/>
      <c r="PTO30" s="43"/>
      <c r="PTP30" s="43"/>
      <c r="PTQ30" s="43"/>
      <c r="PTR30" s="43"/>
      <c r="PTS30" s="43"/>
      <c r="PTT30" s="43"/>
      <c r="PTU30" s="43"/>
      <c r="PTV30" s="43"/>
      <c r="PTW30" s="43"/>
      <c r="PTX30" s="43"/>
      <c r="PTY30" s="43"/>
      <c r="PTZ30" s="43"/>
      <c r="PUA30" s="43"/>
      <c r="PUB30" s="43"/>
      <c r="PUC30" s="43"/>
      <c r="PUD30" s="43"/>
      <c r="PUE30" s="43"/>
      <c r="PUF30" s="43"/>
      <c r="PUG30" s="43"/>
      <c r="PUH30" s="43"/>
      <c r="PUI30" s="43"/>
      <c r="PUJ30" s="43"/>
      <c r="PUK30" s="43"/>
      <c r="PUL30" s="43"/>
      <c r="PUM30" s="43"/>
      <c r="PUN30" s="43"/>
      <c r="PUO30" s="43"/>
      <c r="PUP30" s="43"/>
      <c r="PUQ30" s="43"/>
      <c r="PUR30" s="43"/>
      <c r="PUS30" s="43"/>
      <c r="PUT30" s="43"/>
      <c r="PUU30" s="43"/>
      <c r="PUV30" s="43"/>
      <c r="PUW30" s="43"/>
      <c r="PUX30" s="43"/>
      <c r="PUY30" s="43"/>
      <c r="PUZ30" s="43"/>
      <c r="PVA30" s="43"/>
      <c r="PVB30" s="43"/>
      <c r="PVC30" s="43"/>
      <c r="PVD30" s="43"/>
      <c r="PVE30" s="43"/>
      <c r="PVF30" s="43"/>
      <c r="PVG30" s="43"/>
      <c r="PVH30" s="43"/>
      <c r="PVI30" s="43"/>
      <c r="PVJ30" s="43"/>
      <c r="PVK30" s="43"/>
      <c r="PVL30" s="43"/>
      <c r="PVM30" s="43"/>
      <c r="PVN30" s="43"/>
      <c r="PVO30" s="43"/>
      <c r="PVP30" s="43"/>
      <c r="PVQ30" s="43"/>
      <c r="PVR30" s="43"/>
      <c r="PVS30" s="43"/>
      <c r="PVT30" s="43"/>
      <c r="PVU30" s="43"/>
      <c r="PVV30" s="43"/>
      <c r="PVW30" s="43"/>
      <c r="PVX30" s="43"/>
      <c r="PVY30" s="43"/>
      <c r="PVZ30" s="43"/>
      <c r="PWA30" s="43"/>
      <c r="PWB30" s="43"/>
      <c r="PWC30" s="43"/>
      <c r="PWD30" s="43"/>
      <c r="PWE30" s="43"/>
      <c r="PWF30" s="43"/>
      <c r="PWG30" s="43"/>
      <c r="PWH30" s="43"/>
      <c r="PWI30" s="43"/>
      <c r="PWJ30" s="43"/>
      <c r="PWK30" s="43"/>
      <c r="PWL30" s="43"/>
      <c r="PWM30" s="43"/>
      <c r="PWN30" s="43"/>
      <c r="PWO30" s="43"/>
      <c r="PWP30" s="43"/>
      <c r="PWQ30" s="43"/>
      <c r="PWR30" s="43"/>
      <c r="PWS30" s="43"/>
      <c r="PWT30" s="43"/>
      <c r="PWU30" s="43"/>
      <c r="PWV30" s="43"/>
      <c r="PWW30" s="43"/>
      <c r="PWX30" s="43"/>
      <c r="PWY30" s="43"/>
      <c r="PWZ30" s="43"/>
      <c r="PXA30" s="43"/>
      <c r="PXB30" s="43"/>
      <c r="PXC30" s="43"/>
      <c r="PXD30" s="43"/>
      <c r="PXE30" s="43"/>
      <c r="PXF30" s="43"/>
      <c r="PXG30" s="43"/>
      <c r="PXH30" s="43"/>
      <c r="PXI30" s="43"/>
      <c r="PXJ30" s="43"/>
      <c r="PXK30" s="43"/>
      <c r="PXL30" s="43"/>
      <c r="PXM30" s="43"/>
      <c r="PXN30" s="43"/>
      <c r="PXO30" s="43"/>
      <c r="PXP30" s="43"/>
      <c r="PXQ30" s="43"/>
      <c r="PXR30" s="43"/>
      <c r="PXS30" s="43"/>
      <c r="PXT30" s="43"/>
      <c r="PXU30" s="43"/>
      <c r="PXV30" s="43"/>
      <c r="PXW30" s="43"/>
      <c r="PXX30" s="43"/>
      <c r="PXY30" s="43"/>
      <c r="PXZ30" s="43"/>
      <c r="PYA30" s="43"/>
      <c r="PYB30" s="43"/>
      <c r="PYC30" s="43"/>
      <c r="PYD30" s="43"/>
      <c r="PYE30" s="43"/>
      <c r="PYF30" s="43"/>
      <c r="PYG30" s="43"/>
      <c r="PYH30" s="43"/>
      <c r="PYI30" s="43"/>
      <c r="PYJ30" s="43"/>
      <c r="PYK30" s="43"/>
      <c r="PYL30" s="43"/>
      <c r="PYM30" s="43"/>
      <c r="PYN30" s="43"/>
      <c r="PYO30" s="43"/>
      <c r="PYP30" s="43"/>
      <c r="PYQ30" s="43"/>
      <c r="PYR30" s="43"/>
      <c r="PYS30" s="43"/>
      <c r="PYT30" s="43"/>
      <c r="PYU30" s="43"/>
      <c r="PYV30" s="43"/>
      <c r="PYW30" s="43"/>
      <c r="PYX30" s="43"/>
      <c r="PYY30" s="43"/>
      <c r="PYZ30" s="43"/>
      <c r="PZA30" s="43"/>
      <c r="PZB30" s="43"/>
      <c r="PZC30" s="43"/>
      <c r="PZD30" s="43"/>
      <c r="PZE30" s="43"/>
      <c r="PZF30" s="43"/>
      <c r="PZG30" s="43"/>
      <c r="PZH30" s="43"/>
      <c r="PZI30" s="43"/>
      <c r="PZJ30" s="43"/>
      <c r="PZK30" s="43"/>
      <c r="PZL30" s="43"/>
      <c r="PZM30" s="43"/>
      <c r="PZN30" s="43"/>
      <c r="PZO30" s="43"/>
      <c r="PZP30" s="43"/>
      <c r="PZQ30" s="43"/>
      <c r="PZR30" s="43"/>
      <c r="PZS30" s="43"/>
      <c r="PZT30" s="43"/>
      <c r="PZU30" s="43"/>
      <c r="PZV30" s="43"/>
      <c r="PZW30" s="43"/>
      <c r="PZX30" s="43"/>
      <c r="PZY30" s="43"/>
      <c r="PZZ30" s="43"/>
      <c r="QAA30" s="43"/>
      <c r="QAB30" s="43"/>
      <c r="QAC30" s="43"/>
      <c r="QAD30" s="43"/>
      <c r="QAE30" s="43"/>
      <c r="QAF30" s="43"/>
      <c r="QAG30" s="43"/>
      <c r="QAH30" s="43"/>
      <c r="QAI30" s="43"/>
      <c r="QAJ30" s="43"/>
      <c r="QAK30" s="43"/>
      <c r="QAL30" s="43"/>
      <c r="QAM30" s="43"/>
      <c r="QAN30" s="43"/>
      <c r="QAO30" s="43"/>
      <c r="QAP30" s="43"/>
      <c r="QAQ30" s="43"/>
      <c r="QAR30" s="43"/>
      <c r="QAS30" s="43"/>
      <c r="QAT30" s="43"/>
      <c r="QAU30" s="43"/>
      <c r="QAV30" s="43"/>
      <c r="QAW30" s="43"/>
      <c r="QAX30" s="43"/>
      <c r="QAY30" s="43"/>
      <c r="QAZ30" s="43"/>
      <c r="QBA30" s="43"/>
      <c r="QBB30" s="43"/>
      <c r="QBC30" s="43"/>
      <c r="QBD30" s="43"/>
      <c r="QBE30" s="43"/>
      <c r="QBF30" s="43"/>
      <c r="QBG30" s="43"/>
      <c r="QBH30" s="43"/>
      <c r="QBI30" s="43"/>
      <c r="QBJ30" s="43"/>
      <c r="QBK30" s="43"/>
      <c r="QBL30" s="43"/>
      <c r="QBM30" s="43"/>
      <c r="QBN30" s="43"/>
      <c r="QBO30" s="43"/>
      <c r="QBP30" s="43"/>
      <c r="QBQ30" s="43"/>
      <c r="QBR30" s="43"/>
      <c r="QBS30" s="43"/>
      <c r="QBT30" s="43"/>
      <c r="QBU30" s="43"/>
      <c r="QBV30" s="43"/>
      <c r="QBW30" s="43"/>
      <c r="QBX30" s="43"/>
      <c r="QBY30" s="43"/>
      <c r="QBZ30" s="43"/>
      <c r="QCA30" s="43"/>
      <c r="QCB30" s="43"/>
      <c r="QCC30" s="43"/>
      <c r="QCD30" s="43"/>
      <c r="QCE30" s="43"/>
      <c r="QCF30" s="43"/>
      <c r="QCG30" s="43"/>
      <c r="QCH30" s="43"/>
      <c r="QCI30" s="43"/>
      <c r="QCJ30" s="43"/>
      <c r="QCK30" s="43"/>
      <c r="QCL30" s="43"/>
      <c r="QCM30" s="43"/>
      <c r="QCN30" s="43"/>
      <c r="QCO30" s="43"/>
      <c r="QCP30" s="43"/>
      <c r="QCQ30" s="43"/>
      <c r="QCR30" s="43"/>
      <c r="QCS30" s="43"/>
      <c r="QCT30" s="43"/>
      <c r="QCU30" s="43"/>
      <c r="QCV30" s="43"/>
      <c r="QCW30" s="43"/>
      <c r="QCX30" s="43"/>
      <c r="QCY30" s="43"/>
      <c r="QCZ30" s="43"/>
      <c r="QDA30" s="43"/>
      <c r="QDB30" s="43"/>
      <c r="QDC30" s="43"/>
      <c r="QDD30" s="43"/>
      <c r="QDE30" s="43"/>
      <c r="QDF30" s="43"/>
      <c r="QDG30" s="43"/>
      <c r="QDH30" s="43"/>
      <c r="QDI30" s="43"/>
      <c r="QDJ30" s="43"/>
      <c r="QDK30" s="43"/>
      <c r="QDL30" s="43"/>
      <c r="QDM30" s="43"/>
      <c r="QDN30" s="43"/>
      <c r="QDO30" s="43"/>
      <c r="QDP30" s="43"/>
      <c r="QDQ30" s="43"/>
      <c r="QDR30" s="43"/>
      <c r="QDS30" s="43"/>
      <c r="QDT30" s="43"/>
      <c r="QDU30" s="43"/>
      <c r="QDV30" s="43"/>
      <c r="QDW30" s="43"/>
      <c r="QDX30" s="43"/>
      <c r="QDY30" s="43"/>
      <c r="QDZ30" s="43"/>
      <c r="QEA30" s="43"/>
      <c r="QEB30" s="43"/>
      <c r="QEC30" s="43"/>
      <c r="QED30" s="43"/>
      <c r="QEE30" s="43"/>
      <c r="QEF30" s="43"/>
      <c r="QEG30" s="43"/>
      <c r="QEH30" s="43"/>
      <c r="QEI30" s="43"/>
      <c r="QEJ30" s="43"/>
      <c r="QEK30" s="43"/>
      <c r="QEL30" s="43"/>
      <c r="QEM30" s="43"/>
      <c r="QEN30" s="43"/>
      <c r="QEO30" s="43"/>
      <c r="QEP30" s="43"/>
      <c r="QEQ30" s="43"/>
      <c r="QER30" s="43"/>
      <c r="QES30" s="43"/>
      <c r="QET30" s="43"/>
      <c r="QEU30" s="43"/>
      <c r="QEV30" s="43"/>
      <c r="QEW30" s="43"/>
      <c r="QEX30" s="43"/>
      <c r="QEY30" s="43"/>
      <c r="QEZ30" s="43"/>
      <c r="QFA30" s="43"/>
      <c r="QFB30" s="43"/>
      <c r="QFC30" s="43"/>
      <c r="QFD30" s="43"/>
      <c r="QFE30" s="43"/>
      <c r="QFF30" s="43"/>
      <c r="QFG30" s="43"/>
      <c r="QFH30" s="43"/>
      <c r="QFI30" s="43"/>
      <c r="QFJ30" s="43"/>
      <c r="QFK30" s="43"/>
      <c r="QFL30" s="43"/>
      <c r="QFM30" s="43"/>
      <c r="QFN30" s="43"/>
      <c r="QFO30" s="43"/>
      <c r="QFP30" s="43"/>
      <c r="QFQ30" s="43"/>
      <c r="QFR30" s="43"/>
      <c r="QFS30" s="43"/>
      <c r="QFT30" s="43"/>
      <c r="QFU30" s="43"/>
      <c r="QFV30" s="43"/>
      <c r="QFW30" s="43"/>
      <c r="QFX30" s="43"/>
      <c r="QFY30" s="43"/>
      <c r="QFZ30" s="43"/>
      <c r="QGA30" s="43"/>
      <c r="QGB30" s="43"/>
      <c r="QGC30" s="43"/>
      <c r="QGD30" s="43"/>
      <c r="QGE30" s="43"/>
      <c r="QGF30" s="43"/>
      <c r="QGG30" s="43"/>
      <c r="QGH30" s="43"/>
      <c r="QGI30" s="43"/>
      <c r="QGJ30" s="43"/>
      <c r="QGK30" s="43"/>
      <c r="QGL30" s="43"/>
      <c r="QGM30" s="43"/>
      <c r="QGN30" s="43"/>
      <c r="QGO30" s="43"/>
      <c r="QGP30" s="43"/>
      <c r="QGQ30" s="43"/>
      <c r="QGR30" s="43"/>
      <c r="QGS30" s="43"/>
      <c r="QGT30" s="43"/>
      <c r="QGU30" s="43"/>
      <c r="QGV30" s="43"/>
      <c r="QGW30" s="43"/>
      <c r="QGX30" s="43"/>
      <c r="QGY30" s="43"/>
      <c r="QGZ30" s="43"/>
      <c r="QHA30" s="43"/>
      <c r="QHB30" s="43"/>
      <c r="QHC30" s="43"/>
      <c r="QHD30" s="43"/>
      <c r="QHE30" s="43"/>
      <c r="QHF30" s="43"/>
      <c r="QHG30" s="43"/>
      <c r="QHH30" s="43"/>
      <c r="QHI30" s="43"/>
      <c r="QHJ30" s="43"/>
      <c r="QHK30" s="43"/>
      <c r="QHL30" s="43"/>
      <c r="QHM30" s="43"/>
      <c r="QHN30" s="43"/>
      <c r="QHO30" s="43"/>
      <c r="QHP30" s="43"/>
      <c r="QHQ30" s="43"/>
      <c r="QHR30" s="43"/>
      <c r="QHS30" s="43"/>
      <c r="QHT30" s="43"/>
      <c r="QHU30" s="43"/>
      <c r="QHV30" s="43"/>
      <c r="QHW30" s="43"/>
      <c r="QHX30" s="43"/>
      <c r="QHY30" s="43"/>
      <c r="QHZ30" s="43"/>
      <c r="QIA30" s="43"/>
      <c r="QIB30" s="43"/>
      <c r="QIC30" s="43"/>
      <c r="QID30" s="43"/>
      <c r="QIE30" s="43"/>
      <c r="QIF30" s="43"/>
      <c r="QIG30" s="43"/>
      <c r="QIH30" s="43"/>
      <c r="QII30" s="43"/>
      <c r="QIJ30" s="43"/>
      <c r="QIK30" s="43"/>
      <c r="QIL30" s="43"/>
      <c r="QIM30" s="43"/>
      <c r="QIN30" s="43"/>
      <c r="QIO30" s="43"/>
      <c r="QIP30" s="43"/>
      <c r="QIQ30" s="43"/>
      <c r="QIR30" s="43"/>
      <c r="QIS30" s="43"/>
      <c r="QIT30" s="43"/>
      <c r="QIU30" s="43"/>
      <c r="QIV30" s="43"/>
      <c r="QIW30" s="43"/>
      <c r="QIX30" s="43"/>
      <c r="QIY30" s="43"/>
      <c r="QIZ30" s="43"/>
      <c r="QJA30" s="43"/>
      <c r="QJB30" s="43"/>
      <c r="QJC30" s="43"/>
      <c r="QJD30" s="43"/>
      <c r="QJE30" s="43"/>
      <c r="QJF30" s="43"/>
      <c r="QJG30" s="43"/>
      <c r="QJH30" s="43"/>
      <c r="QJI30" s="43"/>
      <c r="QJJ30" s="43"/>
      <c r="QJK30" s="43"/>
      <c r="QJL30" s="43"/>
      <c r="QJM30" s="43"/>
      <c r="QJN30" s="43"/>
      <c r="QJO30" s="43"/>
      <c r="QJP30" s="43"/>
      <c r="QJQ30" s="43"/>
      <c r="QJR30" s="43"/>
      <c r="QJS30" s="43"/>
      <c r="QJT30" s="43"/>
      <c r="QJU30" s="43"/>
      <c r="QJV30" s="43"/>
      <c r="QJW30" s="43"/>
      <c r="QJX30" s="43"/>
      <c r="QJY30" s="43"/>
      <c r="QJZ30" s="43"/>
      <c r="QKA30" s="43"/>
      <c r="QKB30" s="43"/>
      <c r="QKC30" s="43"/>
      <c r="QKD30" s="43"/>
      <c r="QKE30" s="43"/>
      <c r="QKF30" s="43"/>
      <c r="QKG30" s="43"/>
      <c r="QKH30" s="43"/>
      <c r="QKI30" s="43"/>
      <c r="QKJ30" s="43"/>
      <c r="QKK30" s="43"/>
      <c r="QKL30" s="43"/>
      <c r="QKM30" s="43"/>
      <c r="QKN30" s="43"/>
      <c r="QKO30" s="43"/>
      <c r="QKP30" s="43"/>
      <c r="QKQ30" s="43"/>
      <c r="QKR30" s="43"/>
      <c r="QKS30" s="43"/>
      <c r="QKT30" s="43"/>
      <c r="QKU30" s="43"/>
      <c r="QKV30" s="43"/>
      <c r="QKW30" s="43"/>
      <c r="QKX30" s="43"/>
      <c r="QKY30" s="43"/>
      <c r="QKZ30" s="43"/>
      <c r="QLA30" s="43"/>
      <c r="QLB30" s="43"/>
      <c r="QLC30" s="43"/>
      <c r="QLD30" s="43"/>
      <c r="QLE30" s="43"/>
      <c r="QLF30" s="43"/>
      <c r="QLG30" s="43"/>
      <c r="QLH30" s="43"/>
      <c r="QLI30" s="43"/>
      <c r="QLJ30" s="43"/>
      <c r="QLK30" s="43"/>
      <c r="QLL30" s="43"/>
      <c r="QLM30" s="43"/>
      <c r="QLN30" s="43"/>
      <c r="QLO30" s="43"/>
      <c r="QLP30" s="43"/>
      <c r="QLQ30" s="43"/>
      <c r="QLR30" s="43"/>
      <c r="QLS30" s="43"/>
      <c r="QLT30" s="43"/>
      <c r="QLU30" s="43"/>
      <c r="QLV30" s="43"/>
      <c r="QLW30" s="43"/>
      <c r="QLX30" s="43"/>
      <c r="QLY30" s="43"/>
      <c r="QLZ30" s="43"/>
      <c r="QMA30" s="43"/>
      <c r="QMB30" s="43"/>
      <c r="QMC30" s="43"/>
      <c r="QMD30" s="43"/>
      <c r="QME30" s="43"/>
      <c r="QMF30" s="43"/>
      <c r="QMG30" s="43"/>
      <c r="QMH30" s="43"/>
      <c r="QMI30" s="43"/>
      <c r="QMJ30" s="43"/>
      <c r="QMK30" s="43"/>
      <c r="QML30" s="43"/>
      <c r="QMM30" s="43"/>
      <c r="QMN30" s="43"/>
      <c r="QMO30" s="43"/>
      <c r="QMP30" s="43"/>
      <c r="QMQ30" s="43"/>
      <c r="QMR30" s="43"/>
      <c r="QMS30" s="43"/>
      <c r="QMT30" s="43"/>
      <c r="QMU30" s="43"/>
      <c r="QMV30" s="43"/>
      <c r="QMW30" s="43"/>
      <c r="QMX30" s="43"/>
      <c r="QMY30" s="43"/>
      <c r="QMZ30" s="43"/>
      <c r="QNA30" s="43"/>
      <c r="QNB30" s="43"/>
      <c r="QNC30" s="43"/>
      <c r="QND30" s="43"/>
      <c r="QNE30" s="43"/>
      <c r="QNF30" s="43"/>
      <c r="QNG30" s="43"/>
      <c r="QNH30" s="43"/>
      <c r="QNI30" s="43"/>
      <c r="QNJ30" s="43"/>
      <c r="QNK30" s="43"/>
      <c r="QNL30" s="43"/>
      <c r="QNM30" s="43"/>
      <c r="QNN30" s="43"/>
      <c r="QNO30" s="43"/>
      <c r="QNP30" s="43"/>
      <c r="QNQ30" s="43"/>
      <c r="QNR30" s="43"/>
      <c r="QNS30" s="43"/>
      <c r="QNT30" s="43"/>
      <c r="QNU30" s="43"/>
      <c r="QNV30" s="43"/>
      <c r="QNW30" s="43"/>
      <c r="QNX30" s="43"/>
      <c r="QNY30" s="43"/>
      <c r="QNZ30" s="43"/>
      <c r="QOA30" s="43"/>
      <c r="QOB30" s="43"/>
      <c r="QOC30" s="43"/>
      <c r="QOD30" s="43"/>
      <c r="QOE30" s="43"/>
      <c r="QOF30" s="43"/>
      <c r="QOG30" s="43"/>
      <c r="QOH30" s="43"/>
      <c r="QOI30" s="43"/>
      <c r="QOJ30" s="43"/>
      <c r="QOK30" s="43"/>
      <c r="QOL30" s="43"/>
      <c r="QOM30" s="43"/>
      <c r="QON30" s="43"/>
      <c r="QOO30" s="43"/>
      <c r="QOP30" s="43"/>
      <c r="QOQ30" s="43"/>
      <c r="QOR30" s="43"/>
      <c r="QOS30" s="43"/>
      <c r="QOT30" s="43"/>
      <c r="QOU30" s="43"/>
      <c r="QOV30" s="43"/>
      <c r="QOW30" s="43"/>
      <c r="QOX30" s="43"/>
      <c r="QOY30" s="43"/>
      <c r="QOZ30" s="43"/>
      <c r="QPA30" s="43"/>
      <c r="QPB30" s="43"/>
      <c r="QPC30" s="43"/>
      <c r="QPD30" s="43"/>
      <c r="QPE30" s="43"/>
      <c r="QPF30" s="43"/>
      <c r="QPG30" s="43"/>
      <c r="QPH30" s="43"/>
      <c r="QPI30" s="43"/>
      <c r="QPJ30" s="43"/>
      <c r="QPK30" s="43"/>
      <c r="QPL30" s="43"/>
      <c r="QPM30" s="43"/>
      <c r="QPN30" s="43"/>
      <c r="QPO30" s="43"/>
      <c r="QPP30" s="43"/>
      <c r="QPQ30" s="43"/>
      <c r="QPR30" s="43"/>
      <c r="QPS30" s="43"/>
      <c r="QPT30" s="43"/>
      <c r="QPU30" s="43"/>
      <c r="QPV30" s="43"/>
      <c r="QPW30" s="43"/>
      <c r="QPX30" s="43"/>
      <c r="QPY30" s="43"/>
      <c r="QPZ30" s="43"/>
      <c r="QQA30" s="43"/>
      <c r="QQB30" s="43"/>
      <c r="QQC30" s="43"/>
      <c r="QQD30" s="43"/>
      <c r="QQE30" s="43"/>
      <c r="QQF30" s="43"/>
      <c r="QQG30" s="43"/>
      <c r="QQH30" s="43"/>
      <c r="QQI30" s="43"/>
      <c r="QQJ30" s="43"/>
      <c r="QQK30" s="43"/>
      <c r="QQL30" s="43"/>
      <c r="QQM30" s="43"/>
      <c r="QQN30" s="43"/>
      <c r="QQO30" s="43"/>
      <c r="QQP30" s="43"/>
      <c r="QQQ30" s="43"/>
      <c r="QQR30" s="43"/>
      <c r="QQS30" s="43"/>
      <c r="QQT30" s="43"/>
      <c r="QQU30" s="43"/>
      <c r="QQV30" s="43"/>
      <c r="QQW30" s="43"/>
      <c r="QQX30" s="43"/>
      <c r="QQY30" s="43"/>
      <c r="QQZ30" s="43"/>
      <c r="QRA30" s="43"/>
      <c r="QRB30" s="43"/>
      <c r="QRC30" s="43"/>
      <c r="QRD30" s="43"/>
      <c r="QRE30" s="43"/>
      <c r="QRF30" s="43"/>
      <c r="QRG30" s="43"/>
      <c r="QRH30" s="43"/>
      <c r="QRI30" s="43"/>
      <c r="QRJ30" s="43"/>
      <c r="QRK30" s="43"/>
      <c r="QRL30" s="43"/>
      <c r="QRM30" s="43"/>
      <c r="QRN30" s="43"/>
      <c r="QRO30" s="43"/>
      <c r="QRP30" s="43"/>
      <c r="QRQ30" s="43"/>
      <c r="QRR30" s="43"/>
      <c r="QRS30" s="43"/>
      <c r="QRT30" s="43"/>
      <c r="QRU30" s="43"/>
      <c r="QRV30" s="43"/>
      <c r="QRW30" s="43"/>
      <c r="QRX30" s="43"/>
      <c r="QRY30" s="43"/>
      <c r="QRZ30" s="43"/>
      <c r="QSA30" s="43"/>
      <c r="QSB30" s="43"/>
      <c r="QSC30" s="43"/>
      <c r="QSD30" s="43"/>
      <c r="QSE30" s="43"/>
      <c r="QSF30" s="43"/>
      <c r="QSG30" s="43"/>
      <c r="QSH30" s="43"/>
      <c r="QSI30" s="43"/>
      <c r="QSJ30" s="43"/>
      <c r="QSK30" s="43"/>
      <c r="QSL30" s="43"/>
      <c r="QSM30" s="43"/>
      <c r="QSN30" s="43"/>
      <c r="QSO30" s="43"/>
      <c r="QSP30" s="43"/>
      <c r="QSQ30" s="43"/>
      <c r="QSR30" s="43"/>
      <c r="QSS30" s="43"/>
      <c r="QST30" s="43"/>
      <c r="QSU30" s="43"/>
      <c r="QSV30" s="43"/>
      <c r="QSW30" s="43"/>
      <c r="QSX30" s="43"/>
      <c r="QSY30" s="43"/>
      <c r="QSZ30" s="43"/>
      <c r="QTA30" s="43"/>
      <c r="QTB30" s="43"/>
      <c r="QTC30" s="43"/>
      <c r="QTD30" s="43"/>
      <c r="QTE30" s="43"/>
      <c r="QTF30" s="43"/>
      <c r="QTG30" s="43"/>
      <c r="QTH30" s="43"/>
      <c r="QTI30" s="43"/>
      <c r="QTJ30" s="43"/>
      <c r="QTK30" s="43"/>
      <c r="QTL30" s="43"/>
      <c r="QTM30" s="43"/>
      <c r="QTN30" s="43"/>
      <c r="QTO30" s="43"/>
      <c r="QTP30" s="43"/>
      <c r="QTQ30" s="43"/>
      <c r="QTR30" s="43"/>
      <c r="QTS30" s="43"/>
      <c r="QTT30" s="43"/>
      <c r="QTU30" s="43"/>
      <c r="QTV30" s="43"/>
      <c r="QTW30" s="43"/>
      <c r="QTX30" s="43"/>
      <c r="QTY30" s="43"/>
      <c r="QTZ30" s="43"/>
      <c r="QUA30" s="43"/>
      <c r="QUB30" s="43"/>
      <c r="QUC30" s="43"/>
      <c r="QUD30" s="43"/>
      <c r="QUE30" s="43"/>
      <c r="QUF30" s="43"/>
      <c r="QUG30" s="43"/>
      <c r="QUH30" s="43"/>
      <c r="QUI30" s="43"/>
      <c r="QUJ30" s="43"/>
      <c r="QUK30" s="43"/>
      <c r="QUL30" s="43"/>
      <c r="QUM30" s="43"/>
      <c r="QUN30" s="43"/>
      <c r="QUO30" s="43"/>
      <c r="QUP30" s="43"/>
      <c r="QUQ30" s="43"/>
      <c r="QUR30" s="43"/>
      <c r="QUS30" s="43"/>
      <c r="QUT30" s="43"/>
      <c r="QUU30" s="43"/>
      <c r="QUV30" s="43"/>
      <c r="QUW30" s="43"/>
      <c r="QUX30" s="43"/>
      <c r="QUY30" s="43"/>
      <c r="QUZ30" s="43"/>
      <c r="QVA30" s="43"/>
      <c r="QVB30" s="43"/>
      <c r="QVC30" s="43"/>
      <c r="QVD30" s="43"/>
      <c r="QVE30" s="43"/>
      <c r="QVF30" s="43"/>
      <c r="QVG30" s="43"/>
      <c r="QVH30" s="43"/>
      <c r="QVI30" s="43"/>
      <c r="QVJ30" s="43"/>
      <c r="QVK30" s="43"/>
      <c r="QVL30" s="43"/>
      <c r="QVM30" s="43"/>
      <c r="QVN30" s="43"/>
      <c r="QVO30" s="43"/>
      <c r="QVP30" s="43"/>
      <c r="QVQ30" s="43"/>
      <c r="QVR30" s="43"/>
      <c r="QVS30" s="43"/>
      <c r="QVT30" s="43"/>
      <c r="QVU30" s="43"/>
      <c r="QVV30" s="43"/>
      <c r="QVW30" s="43"/>
      <c r="QVX30" s="43"/>
      <c r="QVY30" s="43"/>
      <c r="QVZ30" s="43"/>
      <c r="QWA30" s="43"/>
      <c r="QWB30" s="43"/>
      <c r="QWC30" s="43"/>
      <c r="QWD30" s="43"/>
      <c r="QWE30" s="43"/>
      <c r="QWF30" s="43"/>
      <c r="QWG30" s="43"/>
      <c r="QWH30" s="43"/>
      <c r="QWI30" s="43"/>
      <c r="QWJ30" s="43"/>
      <c r="QWK30" s="43"/>
      <c r="QWL30" s="43"/>
      <c r="QWM30" s="43"/>
      <c r="QWN30" s="43"/>
      <c r="QWO30" s="43"/>
      <c r="QWP30" s="43"/>
      <c r="QWQ30" s="43"/>
      <c r="QWR30" s="43"/>
      <c r="QWS30" s="43"/>
      <c r="QWT30" s="43"/>
      <c r="QWU30" s="43"/>
      <c r="QWV30" s="43"/>
      <c r="QWW30" s="43"/>
      <c r="QWX30" s="43"/>
      <c r="QWY30" s="43"/>
      <c r="QWZ30" s="43"/>
      <c r="QXA30" s="43"/>
      <c r="QXB30" s="43"/>
      <c r="QXC30" s="43"/>
      <c r="QXD30" s="43"/>
      <c r="QXE30" s="43"/>
      <c r="QXF30" s="43"/>
      <c r="QXG30" s="43"/>
      <c r="QXH30" s="43"/>
      <c r="QXI30" s="43"/>
      <c r="QXJ30" s="43"/>
      <c r="QXK30" s="43"/>
      <c r="QXL30" s="43"/>
      <c r="QXM30" s="43"/>
      <c r="QXN30" s="43"/>
      <c r="QXO30" s="43"/>
      <c r="QXP30" s="43"/>
      <c r="QXQ30" s="43"/>
      <c r="QXR30" s="43"/>
      <c r="QXS30" s="43"/>
      <c r="QXT30" s="43"/>
      <c r="QXU30" s="43"/>
      <c r="QXV30" s="43"/>
      <c r="QXW30" s="43"/>
      <c r="QXX30" s="43"/>
      <c r="QXY30" s="43"/>
      <c r="QXZ30" s="43"/>
      <c r="QYA30" s="43"/>
      <c r="QYB30" s="43"/>
      <c r="QYC30" s="43"/>
      <c r="QYD30" s="43"/>
      <c r="QYE30" s="43"/>
      <c r="QYF30" s="43"/>
      <c r="QYG30" s="43"/>
      <c r="QYH30" s="43"/>
      <c r="QYI30" s="43"/>
      <c r="QYJ30" s="43"/>
      <c r="QYK30" s="43"/>
      <c r="QYL30" s="43"/>
      <c r="QYM30" s="43"/>
      <c r="QYN30" s="43"/>
      <c r="QYO30" s="43"/>
      <c r="QYP30" s="43"/>
      <c r="QYQ30" s="43"/>
      <c r="QYR30" s="43"/>
      <c r="QYS30" s="43"/>
      <c r="QYT30" s="43"/>
      <c r="QYU30" s="43"/>
      <c r="QYV30" s="43"/>
      <c r="QYW30" s="43"/>
      <c r="QYX30" s="43"/>
      <c r="QYY30" s="43"/>
      <c r="QYZ30" s="43"/>
      <c r="QZA30" s="43"/>
      <c r="QZB30" s="43"/>
      <c r="QZC30" s="43"/>
      <c r="QZD30" s="43"/>
      <c r="QZE30" s="43"/>
      <c r="QZF30" s="43"/>
      <c r="QZG30" s="43"/>
      <c r="QZH30" s="43"/>
      <c r="QZI30" s="43"/>
      <c r="QZJ30" s="43"/>
      <c r="QZK30" s="43"/>
      <c r="QZL30" s="43"/>
      <c r="QZM30" s="43"/>
      <c r="QZN30" s="43"/>
      <c r="QZO30" s="43"/>
      <c r="QZP30" s="43"/>
      <c r="QZQ30" s="43"/>
      <c r="QZR30" s="43"/>
      <c r="QZS30" s="43"/>
      <c r="QZT30" s="43"/>
      <c r="QZU30" s="43"/>
      <c r="QZV30" s="43"/>
      <c r="QZW30" s="43"/>
      <c r="QZX30" s="43"/>
      <c r="QZY30" s="43"/>
      <c r="QZZ30" s="43"/>
      <c r="RAA30" s="43"/>
      <c r="RAB30" s="43"/>
      <c r="RAC30" s="43"/>
      <c r="RAD30" s="43"/>
      <c r="RAE30" s="43"/>
      <c r="RAF30" s="43"/>
      <c r="RAG30" s="43"/>
      <c r="RAH30" s="43"/>
      <c r="RAI30" s="43"/>
      <c r="RAJ30" s="43"/>
      <c r="RAK30" s="43"/>
      <c r="RAL30" s="43"/>
      <c r="RAM30" s="43"/>
      <c r="RAN30" s="43"/>
      <c r="RAO30" s="43"/>
      <c r="RAP30" s="43"/>
      <c r="RAQ30" s="43"/>
      <c r="RAR30" s="43"/>
      <c r="RAS30" s="43"/>
      <c r="RAT30" s="43"/>
      <c r="RAU30" s="43"/>
      <c r="RAV30" s="43"/>
      <c r="RAW30" s="43"/>
      <c r="RAX30" s="43"/>
      <c r="RAY30" s="43"/>
      <c r="RAZ30" s="43"/>
      <c r="RBA30" s="43"/>
      <c r="RBB30" s="43"/>
      <c r="RBC30" s="43"/>
      <c r="RBD30" s="43"/>
      <c r="RBE30" s="43"/>
      <c r="RBF30" s="43"/>
      <c r="RBG30" s="43"/>
      <c r="RBH30" s="43"/>
      <c r="RBI30" s="43"/>
      <c r="RBJ30" s="43"/>
      <c r="RBK30" s="43"/>
      <c r="RBL30" s="43"/>
      <c r="RBM30" s="43"/>
      <c r="RBN30" s="43"/>
      <c r="RBO30" s="43"/>
      <c r="RBP30" s="43"/>
      <c r="RBQ30" s="43"/>
      <c r="RBR30" s="43"/>
      <c r="RBS30" s="43"/>
      <c r="RBT30" s="43"/>
      <c r="RBU30" s="43"/>
      <c r="RBV30" s="43"/>
      <c r="RBW30" s="43"/>
      <c r="RBX30" s="43"/>
      <c r="RBY30" s="43"/>
      <c r="RBZ30" s="43"/>
      <c r="RCA30" s="43"/>
      <c r="RCB30" s="43"/>
      <c r="RCC30" s="43"/>
      <c r="RCD30" s="43"/>
      <c r="RCE30" s="43"/>
      <c r="RCF30" s="43"/>
      <c r="RCG30" s="43"/>
      <c r="RCH30" s="43"/>
      <c r="RCI30" s="43"/>
      <c r="RCJ30" s="43"/>
      <c r="RCK30" s="43"/>
      <c r="RCL30" s="43"/>
      <c r="RCM30" s="43"/>
      <c r="RCN30" s="43"/>
      <c r="RCO30" s="43"/>
      <c r="RCP30" s="43"/>
      <c r="RCQ30" s="43"/>
      <c r="RCR30" s="43"/>
      <c r="RCS30" s="43"/>
      <c r="RCT30" s="43"/>
      <c r="RCU30" s="43"/>
      <c r="RCV30" s="43"/>
      <c r="RCW30" s="43"/>
      <c r="RCX30" s="43"/>
      <c r="RCY30" s="43"/>
      <c r="RCZ30" s="43"/>
      <c r="RDA30" s="43"/>
      <c r="RDB30" s="43"/>
      <c r="RDC30" s="43"/>
      <c r="RDD30" s="43"/>
      <c r="RDE30" s="43"/>
      <c r="RDF30" s="43"/>
      <c r="RDG30" s="43"/>
      <c r="RDH30" s="43"/>
      <c r="RDI30" s="43"/>
      <c r="RDJ30" s="43"/>
      <c r="RDK30" s="43"/>
      <c r="RDL30" s="43"/>
      <c r="RDM30" s="43"/>
      <c r="RDN30" s="43"/>
      <c r="RDO30" s="43"/>
      <c r="RDP30" s="43"/>
      <c r="RDQ30" s="43"/>
      <c r="RDR30" s="43"/>
      <c r="RDS30" s="43"/>
      <c r="RDT30" s="43"/>
      <c r="RDU30" s="43"/>
      <c r="RDV30" s="43"/>
      <c r="RDW30" s="43"/>
      <c r="RDX30" s="43"/>
      <c r="RDY30" s="43"/>
      <c r="RDZ30" s="43"/>
      <c r="REA30" s="43"/>
      <c r="REB30" s="43"/>
      <c r="REC30" s="43"/>
      <c r="RED30" s="43"/>
      <c r="REE30" s="43"/>
      <c r="REF30" s="43"/>
      <c r="REG30" s="43"/>
      <c r="REH30" s="43"/>
      <c r="REI30" s="43"/>
      <c r="REJ30" s="43"/>
      <c r="REK30" s="43"/>
      <c r="REL30" s="43"/>
      <c r="REM30" s="43"/>
      <c r="REN30" s="43"/>
      <c r="REO30" s="43"/>
      <c r="REP30" s="43"/>
      <c r="REQ30" s="43"/>
      <c r="RER30" s="43"/>
      <c r="RES30" s="43"/>
      <c r="RET30" s="43"/>
      <c r="REU30" s="43"/>
      <c r="REV30" s="43"/>
      <c r="REW30" s="43"/>
      <c r="REX30" s="43"/>
      <c r="REY30" s="43"/>
      <c r="REZ30" s="43"/>
      <c r="RFA30" s="43"/>
      <c r="RFB30" s="43"/>
      <c r="RFC30" s="43"/>
      <c r="RFD30" s="43"/>
      <c r="RFE30" s="43"/>
      <c r="RFF30" s="43"/>
      <c r="RFG30" s="43"/>
      <c r="RFH30" s="43"/>
      <c r="RFI30" s="43"/>
      <c r="RFJ30" s="43"/>
      <c r="RFK30" s="43"/>
      <c r="RFL30" s="43"/>
      <c r="RFM30" s="43"/>
      <c r="RFN30" s="43"/>
      <c r="RFO30" s="43"/>
      <c r="RFP30" s="43"/>
      <c r="RFQ30" s="43"/>
      <c r="RFR30" s="43"/>
      <c r="RFS30" s="43"/>
      <c r="RFT30" s="43"/>
      <c r="RFU30" s="43"/>
      <c r="RFV30" s="43"/>
      <c r="RFW30" s="43"/>
      <c r="RFX30" s="43"/>
      <c r="RFY30" s="43"/>
      <c r="RFZ30" s="43"/>
      <c r="RGA30" s="43"/>
      <c r="RGB30" s="43"/>
      <c r="RGC30" s="43"/>
      <c r="RGD30" s="43"/>
      <c r="RGE30" s="43"/>
      <c r="RGF30" s="43"/>
      <c r="RGG30" s="43"/>
      <c r="RGH30" s="43"/>
      <c r="RGI30" s="43"/>
      <c r="RGJ30" s="43"/>
      <c r="RGK30" s="43"/>
      <c r="RGL30" s="43"/>
      <c r="RGM30" s="43"/>
      <c r="RGN30" s="43"/>
      <c r="RGO30" s="43"/>
      <c r="RGP30" s="43"/>
      <c r="RGQ30" s="43"/>
      <c r="RGR30" s="43"/>
      <c r="RGS30" s="43"/>
      <c r="RGT30" s="43"/>
      <c r="RGU30" s="43"/>
      <c r="RGV30" s="43"/>
      <c r="RGW30" s="43"/>
      <c r="RGX30" s="43"/>
      <c r="RGY30" s="43"/>
      <c r="RGZ30" s="43"/>
      <c r="RHA30" s="43"/>
      <c r="RHB30" s="43"/>
      <c r="RHC30" s="43"/>
      <c r="RHD30" s="43"/>
      <c r="RHE30" s="43"/>
      <c r="RHF30" s="43"/>
      <c r="RHG30" s="43"/>
      <c r="RHH30" s="43"/>
      <c r="RHI30" s="43"/>
      <c r="RHJ30" s="43"/>
      <c r="RHK30" s="43"/>
      <c r="RHL30" s="43"/>
      <c r="RHM30" s="43"/>
      <c r="RHN30" s="43"/>
      <c r="RHO30" s="43"/>
      <c r="RHP30" s="43"/>
      <c r="RHQ30" s="43"/>
      <c r="RHR30" s="43"/>
      <c r="RHS30" s="43"/>
      <c r="RHT30" s="43"/>
      <c r="RHU30" s="43"/>
      <c r="RHV30" s="43"/>
      <c r="RHW30" s="43"/>
      <c r="RHX30" s="43"/>
      <c r="RHY30" s="43"/>
      <c r="RHZ30" s="43"/>
      <c r="RIA30" s="43"/>
      <c r="RIB30" s="43"/>
      <c r="RIC30" s="43"/>
      <c r="RID30" s="43"/>
      <c r="RIE30" s="43"/>
      <c r="RIF30" s="43"/>
      <c r="RIG30" s="43"/>
      <c r="RIH30" s="43"/>
      <c r="RII30" s="43"/>
      <c r="RIJ30" s="43"/>
      <c r="RIK30" s="43"/>
      <c r="RIL30" s="43"/>
      <c r="RIM30" s="43"/>
      <c r="RIN30" s="43"/>
      <c r="RIO30" s="43"/>
      <c r="RIP30" s="43"/>
      <c r="RIQ30" s="43"/>
      <c r="RIR30" s="43"/>
      <c r="RIS30" s="43"/>
      <c r="RIT30" s="43"/>
      <c r="RIU30" s="43"/>
      <c r="RIV30" s="43"/>
      <c r="RIW30" s="43"/>
      <c r="RIX30" s="43"/>
      <c r="RIY30" s="43"/>
      <c r="RIZ30" s="43"/>
      <c r="RJA30" s="43"/>
      <c r="RJB30" s="43"/>
      <c r="RJC30" s="43"/>
      <c r="RJD30" s="43"/>
      <c r="RJE30" s="43"/>
      <c r="RJF30" s="43"/>
      <c r="RJG30" s="43"/>
      <c r="RJH30" s="43"/>
      <c r="RJI30" s="43"/>
      <c r="RJJ30" s="43"/>
      <c r="RJK30" s="43"/>
      <c r="RJL30" s="43"/>
      <c r="RJM30" s="43"/>
      <c r="RJN30" s="43"/>
      <c r="RJO30" s="43"/>
      <c r="RJP30" s="43"/>
      <c r="RJQ30" s="43"/>
      <c r="RJR30" s="43"/>
      <c r="RJS30" s="43"/>
      <c r="RJT30" s="43"/>
      <c r="RJU30" s="43"/>
      <c r="RJV30" s="43"/>
      <c r="RJW30" s="43"/>
      <c r="RJX30" s="43"/>
      <c r="RJY30" s="43"/>
      <c r="RJZ30" s="43"/>
      <c r="RKA30" s="43"/>
      <c r="RKB30" s="43"/>
      <c r="RKC30" s="43"/>
      <c r="RKD30" s="43"/>
      <c r="RKE30" s="43"/>
      <c r="RKF30" s="43"/>
      <c r="RKG30" s="43"/>
      <c r="RKH30" s="43"/>
      <c r="RKI30" s="43"/>
      <c r="RKJ30" s="43"/>
      <c r="RKK30" s="43"/>
      <c r="RKL30" s="43"/>
      <c r="RKM30" s="43"/>
      <c r="RKN30" s="43"/>
      <c r="RKO30" s="43"/>
      <c r="RKP30" s="43"/>
      <c r="RKQ30" s="43"/>
      <c r="RKR30" s="43"/>
      <c r="RKS30" s="43"/>
      <c r="RKT30" s="43"/>
      <c r="RKU30" s="43"/>
      <c r="RKV30" s="43"/>
      <c r="RKW30" s="43"/>
      <c r="RKX30" s="43"/>
      <c r="RKY30" s="43"/>
      <c r="RKZ30" s="43"/>
      <c r="RLA30" s="43"/>
      <c r="RLB30" s="43"/>
      <c r="RLC30" s="43"/>
      <c r="RLD30" s="43"/>
      <c r="RLE30" s="43"/>
      <c r="RLF30" s="43"/>
      <c r="RLG30" s="43"/>
      <c r="RLH30" s="43"/>
      <c r="RLI30" s="43"/>
      <c r="RLJ30" s="43"/>
      <c r="RLK30" s="43"/>
      <c r="RLL30" s="43"/>
      <c r="RLM30" s="43"/>
      <c r="RLN30" s="43"/>
      <c r="RLO30" s="43"/>
      <c r="RLP30" s="43"/>
      <c r="RLQ30" s="43"/>
      <c r="RLR30" s="43"/>
      <c r="RLS30" s="43"/>
      <c r="RLT30" s="43"/>
      <c r="RLU30" s="43"/>
      <c r="RLV30" s="43"/>
      <c r="RLW30" s="43"/>
      <c r="RLX30" s="43"/>
      <c r="RLY30" s="43"/>
      <c r="RLZ30" s="43"/>
      <c r="RMA30" s="43"/>
      <c r="RMB30" s="43"/>
      <c r="RMC30" s="43"/>
      <c r="RMD30" s="43"/>
      <c r="RME30" s="43"/>
      <c r="RMF30" s="43"/>
      <c r="RMG30" s="43"/>
      <c r="RMH30" s="43"/>
      <c r="RMI30" s="43"/>
      <c r="RMJ30" s="43"/>
      <c r="RMK30" s="43"/>
      <c r="RML30" s="43"/>
      <c r="RMM30" s="43"/>
      <c r="RMN30" s="43"/>
      <c r="RMO30" s="43"/>
      <c r="RMP30" s="43"/>
      <c r="RMQ30" s="43"/>
      <c r="RMR30" s="43"/>
      <c r="RMS30" s="43"/>
      <c r="RMT30" s="43"/>
      <c r="RMU30" s="43"/>
      <c r="RMV30" s="43"/>
      <c r="RMW30" s="43"/>
      <c r="RMX30" s="43"/>
      <c r="RMY30" s="43"/>
      <c r="RMZ30" s="43"/>
      <c r="RNA30" s="43"/>
      <c r="RNB30" s="43"/>
      <c r="RNC30" s="43"/>
      <c r="RND30" s="43"/>
      <c r="RNE30" s="43"/>
      <c r="RNF30" s="43"/>
      <c r="RNG30" s="43"/>
      <c r="RNH30" s="43"/>
      <c r="RNI30" s="43"/>
      <c r="RNJ30" s="43"/>
      <c r="RNK30" s="43"/>
      <c r="RNL30" s="43"/>
      <c r="RNM30" s="43"/>
      <c r="RNN30" s="43"/>
      <c r="RNO30" s="43"/>
      <c r="RNP30" s="43"/>
      <c r="RNQ30" s="43"/>
      <c r="RNR30" s="43"/>
      <c r="RNS30" s="43"/>
      <c r="RNT30" s="43"/>
      <c r="RNU30" s="43"/>
      <c r="RNV30" s="43"/>
      <c r="RNW30" s="43"/>
      <c r="RNX30" s="43"/>
      <c r="RNY30" s="43"/>
      <c r="RNZ30" s="43"/>
      <c r="ROA30" s="43"/>
      <c r="ROB30" s="43"/>
      <c r="ROC30" s="43"/>
      <c r="ROD30" s="43"/>
      <c r="ROE30" s="43"/>
      <c r="ROF30" s="43"/>
      <c r="ROG30" s="43"/>
      <c r="ROH30" s="43"/>
      <c r="ROI30" s="43"/>
      <c r="ROJ30" s="43"/>
      <c r="ROK30" s="43"/>
      <c r="ROL30" s="43"/>
      <c r="ROM30" s="43"/>
      <c r="RON30" s="43"/>
      <c r="ROO30" s="43"/>
      <c r="ROP30" s="43"/>
      <c r="ROQ30" s="43"/>
      <c r="ROR30" s="43"/>
      <c r="ROS30" s="43"/>
      <c r="ROT30" s="43"/>
      <c r="ROU30" s="43"/>
      <c r="ROV30" s="43"/>
      <c r="ROW30" s="43"/>
      <c r="ROX30" s="43"/>
      <c r="ROY30" s="43"/>
      <c r="ROZ30" s="43"/>
      <c r="RPA30" s="43"/>
      <c r="RPB30" s="43"/>
      <c r="RPC30" s="43"/>
      <c r="RPD30" s="43"/>
      <c r="RPE30" s="43"/>
      <c r="RPF30" s="43"/>
      <c r="RPG30" s="43"/>
      <c r="RPH30" s="43"/>
      <c r="RPI30" s="43"/>
      <c r="RPJ30" s="43"/>
      <c r="RPK30" s="43"/>
      <c r="RPL30" s="43"/>
      <c r="RPM30" s="43"/>
      <c r="RPN30" s="43"/>
      <c r="RPO30" s="43"/>
      <c r="RPP30" s="43"/>
      <c r="RPQ30" s="43"/>
      <c r="RPR30" s="43"/>
      <c r="RPS30" s="43"/>
      <c r="RPT30" s="43"/>
      <c r="RPU30" s="43"/>
      <c r="RPV30" s="43"/>
      <c r="RPW30" s="43"/>
      <c r="RPX30" s="43"/>
      <c r="RPY30" s="43"/>
      <c r="RPZ30" s="43"/>
      <c r="RQA30" s="43"/>
      <c r="RQB30" s="43"/>
      <c r="RQC30" s="43"/>
      <c r="RQD30" s="43"/>
      <c r="RQE30" s="43"/>
      <c r="RQF30" s="43"/>
      <c r="RQG30" s="43"/>
      <c r="RQH30" s="43"/>
      <c r="RQI30" s="43"/>
      <c r="RQJ30" s="43"/>
      <c r="RQK30" s="43"/>
      <c r="RQL30" s="43"/>
      <c r="RQM30" s="43"/>
      <c r="RQN30" s="43"/>
      <c r="RQO30" s="43"/>
      <c r="RQP30" s="43"/>
      <c r="RQQ30" s="43"/>
      <c r="RQR30" s="43"/>
      <c r="RQS30" s="43"/>
      <c r="RQT30" s="43"/>
      <c r="RQU30" s="43"/>
      <c r="RQV30" s="43"/>
      <c r="RQW30" s="43"/>
      <c r="RQX30" s="43"/>
      <c r="RQY30" s="43"/>
      <c r="RQZ30" s="43"/>
      <c r="RRA30" s="43"/>
      <c r="RRB30" s="43"/>
      <c r="RRC30" s="43"/>
      <c r="RRD30" s="43"/>
      <c r="RRE30" s="43"/>
      <c r="RRF30" s="43"/>
      <c r="RRG30" s="43"/>
      <c r="RRH30" s="43"/>
      <c r="RRI30" s="43"/>
      <c r="RRJ30" s="43"/>
      <c r="RRK30" s="43"/>
      <c r="RRL30" s="43"/>
      <c r="RRM30" s="43"/>
      <c r="RRN30" s="43"/>
      <c r="RRO30" s="43"/>
      <c r="RRP30" s="43"/>
      <c r="RRQ30" s="43"/>
      <c r="RRR30" s="43"/>
      <c r="RRS30" s="43"/>
      <c r="RRT30" s="43"/>
      <c r="RRU30" s="43"/>
      <c r="RRV30" s="43"/>
      <c r="RRW30" s="43"/>
      <c r="RRX30" s="43"/>
      <c r="RRY30" s="43"/>
      <c r="RRZ30" s="43"/>
      <c r="RSA30" s="43"/>
      <c r="RSB30" s="43"/>
      <c r="RSC30" s="43"/>
      <c r="RSD30" s="43"/>
      <c r="RSE30" s="43"/>
      <c r="RSF30" s="43"/>
      <c r="RSG30" s="43"/>
      <c r="RSH30" s="43"/>
      <c r="RSI30" s="43"/>
      <c r="RSJ30" s="43"/>
      <c r="RSK30" s="43"/>
      <c r="RSL30" s="43"/>
      <c r="RSM30" s="43"/>
      <c r="RSN30" s="43"/>
      <c r="RSO30" s="43"/>
      <c r="RSP30" s="43"/>
      <c r="RSQ30" s="43"/>
      <c r="RSR30" s="43"/>
      <c r="RSS30" s="43"/>
      <c r="RST30" s="43"/>
      <c r="RSU30" s="43"/>
      <c r="RSV30" s="43"/>
      <c r="RSW30" s="43"/>
      <c r="RSX30" s="43"/>
      <c r="RSY30" s="43"/>
      <c r="RSZ30" s="43"/>
      <c r="RTA30" s="43"/>
      <c r="RTB30" s="43"/>
      <c r="RTC30" s="43"/>
      <c r="RTD30" s="43"/>
      <c r="RTE30" s="43"/>
      <c r="RTF30" s="43"/>
      <c r="RTG30" s="43"/>
      <c r="RTH30" s="43"/>
      <c r="RTI30" s="43"/>
      <c r="RTJ30" s="43"/>
      <c r="RTK30" s="43"/>
      <c r="RTL30" s="43"/>
      <c r="RTM30" s="43"/>
      <c r="RTN30" s="43"/>
      <c r="RTO30" s="43"/>
      <c r="RTP30" s="43"/>
      <c r="RTQ30" s="43"/>
      <c r="RTR30" s="43"/>
      <c r="RTS30" s="43"/>
      <c r="RTT30" s="43"/>
      <c r="RTU30" s="43"/>
      <c r="RTV30" s="43"/>
      <c r="RTW30" s="43"/>
      <c r="RTX30" s="43"/>
      <c r="RTY30" s="43"/>
      <c r="RTZ30" s="43"/>
      <c r="RUA30" s="43"/>
      <c r="RUB30" s="43"/>
      <c r="RUC30" s="43"/>
      <c r="RUD30" s="43"/>
      <c r="RUE30" s="43"/>
      <c r="RUF30" s="43"/>
      <c r="RUG30" s="43"/>
      <c r="RUH30" s="43"/>
      <c r="RUI30" s="43"/>
      <c r="RUJ30" s="43"/>
      <c r="RUK30" s="43"/>
      <c r="RUL30" s="43"/>
      <c r="RUM30" s="43"/>
      <c r="RUN30" s="43"/>
      <c r="RUO30" s="43"/>
      <c r="RUP30" s="43"/>
      <c r="RUQ30" s="43"/>
      <c r="RUR30" s="43"/>
      <c r="RUS30" s="43"/>
      <c r="RUT30" s="43"/>
      <c r="RUU30" s="43"/>
      <c r="RUV30" s="43"/>
      <c r="RUW30" s="43"/>
      <c r="RUX30" s="43"/>
      <c r="RUY30" s="43"/>
      <c r="RUZ30" s="43"/>
      <c r="RVA30" s="43"/>
      <c r="RVB30" s="43"/>
      <c r="RVC30" s="43"/>
      <c r="RVD30" s="43"/>
      <c r="RVE30" s="43"/>
      <c r="RVF30" s="43"/>
      <c r="RVG30" s="43"/>
      <c r="RVH30" s="43"/>
      <c r="RVI30" s="43"/>
      <c r="RVJ30" s="43"/>
      <c r="RVK30" s="43"/>
      <c r="RVL30" s="43"/>
      <c r="RVM30" s="43"/>
      <c r="RVN30" s="43"/>
      <c r="RVO30" s="43"/>
      <c r="RVP30" s="43"/>
      <c r="RVQ30" s="43"/>
      <c r="RVR30" s="43"/>
      <c r="RVS30" s="43"/>
      <c r="RVT30" s="43"/>
      <c r="RVU30" s="43"/>
      <c r="RVV30" s="43"/>
      <c r="RVW30" s="43"/>
      <c r="RVX30" s="43"/>
      <c r="RVY30" s="43"/>
      <c r="RVZ30" s="43"/>
      <c r="RWA30" s="43"/>
      <c r="RWB30" s="43"/>
      <c r="RWC30" s="43"/>
      <c r="RWD30" s="43"/>
      <c r="RWE30" s="43"/>
      <c r="RWF30" s="43"/>
      <c r="RWG30" s="43"/>
      <c r="RWH30" s="43"/>
      <c r="RWI30" s="43"/>
      <c r="RWJ30" s="43"/>
      <c r="RWK30" s="43"/>
      <c r="RWL30" s="43"/>
      <c r="RWM30" s="43"/>
      <c r="RWN30" s="43"/>
      <c r="RWO30" s="43"/>
      <c r="RWP30" s="43"/>
      <c r="RWQ30" s="43"/>
      <c r="RWR30" s="43"/>
      <c r="RWS30" s="43"/>
      <c r="RWT30" s="43"/>
      <c r="RWU30" s="43"/>
      <c r="RWV30" s="43"/>
      <c r="RWW30" s="43"/>
      <c r="RWX30" s="43"/>
      <c r="RWY30" s="43"/>
      <c r="RWZ30" s="43"/>
      <c r="RXA30" s="43"/>
      <c r="RXB30" s="43"/>
      <c r="RXC30" s="43"/>
      <c r="RXD30" s="43"/>
      <c r="RXE30" s="43"/>
      <c r="RXF30" s="43"/>
      <c r="RXG30" s="43"/>
      <c r="RXH30" s="43"/>
      <c r="RXI30" s="43"/>
      <c r="RXJ30" s="43"/>
      <c r="RXK30" s="43"/>
      <c r="RXL30" s="43"/>
      <c r="RXM30" s="43"/>
      <c r="RXN30" s="43"/>
      <c r="RXO30" s="43"/>
      <c r="RXP30" s="43"/>
      <c r="RXQ30" s="43"/>
      <c r="RXR30" s="43"/>
      <c r="RXS30" s="43"/>
      <c r="RXT30" s="43"/>
      <c r="RXU30" s="43"/>
      <c r="RXV30" s="43"/>
      <c r="RXW30" s="43"/>
      <c r="RXX30" s="43"/>
      <c r="RXY30" s="43"/>
      <c r="RXZ30" s="43"/>
      <c r="RYA30" s="43"/>
      <c r="RYB30" s="43"/>
      <c r="RYC30" s="43"/>
      <c r="RYD30" s="43"/>
      <c r="RYE30" s="43"/>
      <c r="RYF30" s="43"/>
      <c r="RYG30" s="43"/>
      <c r="RYH30" s="43"/>
      <c r="RYI30" s="43"/>
      <c r="RYJ30" s="43"/>
      <c r="RYK30" s="43"/>
      <c r="RYL30" s="43"/>
      <c r="RYM30" s="43"/>
      <c r="RYN30" s="43"/>
      <c r="RYO30" s="43"/>
      <c r="RYP30" s="43"/>
      <c r="RYQ30" s="43"/>
      <c r="RYR30" s="43"/>
      <c r="RYS30" s="43"/>
      <c r="RYT30" s="43"/>
      <c r="RYU30" s="43"/>
      <c r="RYV30" s="43"/>
      <c r="RYW30" s="43"/>
      <c r="RYX30" s="43"/>
      <c r="RYY30" s="43"/>
      <c r="RYZ30" s="43"/>
      <c r="RZA30" s="43"/>
      <c r="RZB30" s="43"/>
      <c r="RZC30" s="43"/>
      <c r="RZD30" s="43"/>
      <c r="RZE30" s="43"/>
      <c r="RZF30" s="43"/>
      <c r="RZG30" s="43"/>
      <c r="RZH30" s="43"/>
      <c r="RZI30" s="43"/>
      <c r="RZJ30" s="43"/>
      <c r="RZK30" s="43"/>
      <c r="RZL30" s="43"/>
      <c r="RZM30" s="43"/>
      <c r="RZN30" s="43"/>
      <c r="RZO30" s="43"/>
      <c r="RZP30" s="43"/>
      <c r="RZQ30" s="43"/>
      <c r="RZR30" s="43"/>
      <c r="RZS30" s="43"/>
      <c r="RZT30" s="43"/>
      <c r="RZU30" s="43"/>
      <c r="RZV30" s="43"/>
      <c r="RZW30" s="43"/>
      <c r="RZX30" s="43"/>
      <c r="RZY30" s="43"/>
      <c r="RZZ30" s="43"/>
      <c r="SAA30" s="43"/>
      <c r="SAB30" s="43"/>
      <c r="SAC30" s="43"/>
      <c r="SAD30" s="43"/>
      <c r="SAE30" s="43"/>
      <c r="SAF30" s="43"/>
      <c r="SAG30" s="43"/>
      <c r="SAH30" s="43"/>
      <c r="SAI30" s="43"/>
      <c r="SAJ30" s="43"/>
      <c r="SAK30" s="43"/>
      <c r="SAL30" s="43"/>
      <c r="SAM30" s="43"/>
      <c r="SAN30" s="43"/>
      <c r="SAO30" s="43"/>
      <c r="SAP30" s="43"/>
      <c r="SAQ30" s="43"/>
      <c r="SAR30" s="43"/>
      <c r="SAS30" s="43"/>
      <c r="SAT30" s="43"/>
      <c r="SAU30" s="43"/>
      <c r="SAV30" s="43"/>
      <c r="SAW30" s="43"/>
      <c r="SAX30" s="43"/>
      <c r="SAY30" s="43"/>
      <c r="SAZ30" s="43"/>
      <c r="SBA30" s="43"/>
      <c r="SBB30" s="43"/>
      <c r="SBC30" s="43"/>
      <c r="SBD30" s="43"/>
      <c r="SBE30" s="43"/>
      <c r="SBF30" s="43"/>
      <c r="SBG30" s="43"/>
      <c r="SBH30" s="43"/>
      <c r="SBI30" s="43"/>
      <c r="SBJ30" s="43"/>
      <c r="SBK30" s="43"/>
      <c r="SBL30" s="43"/>
      <c r="SBM30" s="43"/>
      <c r="SBN30" s="43"/>
      <c r="SBO30" s="43"/>
      <c r="SBP30" s="43"/>
      <c r="SBQ30" s="43"/>
      <c r="SBR30" s="43"/>
      <c r="SBS30" s="43"/>
      <c r="SBT30" s="43"/>
      <c r="SBU30" s="43"/>
      <c r="SBV30" s="43"/>
      <c r="SBW30" s="43"/>
      <c r="SBX30" s="43"/>
      <c r="SBY30" s="43"/>
      <c r="SBZ30" s="43"/>
      <c r="SCA30" s="43"/>
      <c r="SCB30" s="43"/>
      <c r="SCC30" s="43"/>
      <c r="SCD30" s="43"/>
      <c r="SCE30" s="43"/>
      <c r="SCF30" s="43"/>
      <c r="SCG30" s="43"/>
      <c r="SCH30" s="43"/>
      <c r="SCI30" s="43"/>
      <c r="SCJ30" s="43"/>
      <c r="SCK30" s="43"/>
      <c r="SCL30" s="43"/>
      <c r="SCM30" s="43"/>
      <c r="SCN30" s="43"/>
      <c r="SCO30" s="43"/>
      <c r="SCP30" s="43"/>
      <c r="SCQ30" s="43"/>
      <c r="SCR30" s="43"/>
      <c r="SCS30" s="43"/>
      <c r="SCT30" s="43"/>
      <c r="SCU30" s="43"/>
      <c r="SCV30" s="43"/>
      <c r="SCW30" s="43"/>
      <c r="SCX30" s="43"/>
      <c r="SCY30" s="43"/>
      <c r="SCZ30" s="43"/>
      <c r="SDA30" s="43"/>
      <c r="SDB30" s="43"/>
      <c r="SDC30" s="43"/>
      <c r="SDD30" s="43"/>
      <c r="SDE30" s="43"/>
      <c r="SDF30" s="43"/>
      <c r="SDG30" s="43"/>
      <c r="SDH30" s="43"/>
      <c r="SDI30" s="43"/>
      <c r="SDJ30" s="43"/>
      <c r="SDK30" s="43"/>
      <c r="SDL30" s="43"/>
      <c r="SDM30" s="43"/>
      <c r="SDN30" s="43"/>
      <c r="SDO30" s="43"/>
      <c r="SDP30" s="43"/>
      <c r="SDQ30" s="43"/>
      <c r="SDR30" s="43"/>
      <c r="SDS30" s="43"/>
      <c r="SDT30" s="43"/>
      <c r="SDU30" s="43"/>
      <c r="SDV30" s="43"/>
      <c r="SDW30" s="43"/>
      <c r="SDX30" s="43"/>
      <c r="SDY30" s="43"/>
      <c r="SDZ30" s="43"/>
      <c r="SEA30" s="43"/>
      <c r="SEB30" s="43"/>
      <c r="SEC30" s="43"/>
      <c r="SED30" s="43"/>
      <c r="SEE30" s="43"/>
      <c r="SEF30" s="43"/>
      <c r="SEG30" s="43"/>
      <c r="SEH30" s="43"/>
      <c r="SEI30" s="43"/>
      <c r="SEJ30" s="43"/>
      <c r="SEK30" s="43"/>
      <c r="SEL30" s="43"/>
      <c r="SEM30" s="43"/>
      <c r="SEN30" s="43"/>
      <c r="SEO30" s="43"/>
      <c r="SEP30" s="43"/>
      <c r="SEQ30" s="43"/>
      <c r="SER30" s="43"/>
      <c r="SES30" s="43"/>
      <c r="SET30" s="43"/>
      <c r="SEU30" s="43"/>
      <c r="SEV30" s="43"/>
      <c r="SEW30" s="43"/>
      <c r="SEX30" s="43"/>
      <c r="SEY30" s="43"/>
      <c r="SEZ30" s="43"/>
      <c r="SFA30" s="43"/>
      <c r="SFB30" s="43"/>
      <c r="SFC30" s="43"/>
      <c r="SFD30" s="43"/>
      <c r="SFE30" s="43"/>
      <c r="SFF30" s="43"/>
      <c r="SFG30" s="43"/>
      <c r="SFH30" s="43"/>
      <c r="SFI30" s="43"/>
      <c r="SFJ30" s="43"/>
      <c r="SFK30" s="43"/>
      <c r="SFL30" s="43"/>
      <c r="SFM30" s="43"/>
      <c r="SFN30" s="43"/>
      <c r="SFO30" s="43"/>
      <c r="SFP30" s="43"/>
      <c r="SFQ30" s="43"/>
      <c r="SFR30" s="43"/>
      <c r="SFS30" s="43"/>
      <c r="SFT30" s="43"/>
      <c r="SFU30" s="43"/>
      <c r="SFV30" s="43"/>
      <c r="SFW30" s="43"/>
      <c r="SFX30" s="43"/>
      <c r="SFY30" s="43"/>
      <c r="SFZ30" s="43"/>
      <c r="SGA30" s="43"/>
      <c r="SGB30" s="43"/>
      <c r="SGC30" s="43"/>
      <c r="SGD30" s="43"/>
      <c r="SGE30" s="43"/>
      <c r="SGF30" s="43"/>
      <c r="SGG30" s="43"/>
      <c r="SGH30" s="43"/>
      <c r="SGI30" s="43"/>
      <c r="SGJ30" s="43"/>
      <c r="SGK30" s="43"/>
      <c r="SGL30" s="43"/>
      <c r="SGM30" s="43"/>
      <c r="SGN30" s="43"/>
      <c r="SGO30" s="43"/>
      <c r="SGP30" s="43"/>
      <c r="SGQ30" s="43"/>
      <c r="SGR30" s="43"/>
      <c r="SGS30" s="43"/>
      <c r="SGT30" s="43"/>
      <c r="SGU30" s="43"/>
      <c r="SGV30" s="43"/>
      <c r="SGW30" s="43"/>
      <c r="SGX30" s="43"/>
      <c r="SGY30" s="43"/>
      <c r="SGZ30" s="43"/>
      <c r="SHA30" s="43"/>
      <c r="SHB30" s="43"/>
      <c r="SHC30" s="43"/>
      <c r="SHD30" s="43"/>
      <c r="SHE30" s="43"/>
      <c r="SHF30" s="43"/>
      <c r="SHG30" s="43"/>
      <c r="SHH30" s="43"/>
      <c r="SHI30" s="43"/>
      <c r="SHJ30" s="43"/>
      <c r="SHK30" s="43"/>
      <c r="SHL30" s="43"/>
      <c r="SHM30" s="43"/>
      <c r="SHN30" s="43"/>
      <c r="SHO30" s="43"/>
      <c r="SHP30" s="43"/>
      <c r="SHQ30" s="43"/>
      <c r="SHR30" s="43"/>
      <c r="SHS30" s="43"/>
      <c r="SHT30" s="43"/>
      <c r="SHU30" s="43"/>
      <c r="SHV30" s="43"/>
      <c r="SHW30" s="43"/>
      <c r="SHX30" s="43"/>
      <c r="SHY30" s="43"/>
      <c r="SHZ30" s="43"/>
      <c r="SIA30" s="43"/>
      <c r="SIB30" s="43"/>
      <c r="SIC30" s="43"/>
      <c r="SID30" s="43"/>
      <c r="SIE30" s="43"/>
      <c r="SIF30" s="43"/>
      <c r="SIG30" s="43"/>
      <c r="SIH30" s="43"/>
      <c r="SII30" s="43"/>
      <c r="SIJ30" s="43"/>
      <c r="SIK30" s="43"/>
      <c r="SIL30" s="43"/>
      <c r="SIM30" s="43"/>
      <c r="SIN30" s="43"/>
      <c r="SIO30" s="43"/>
      <c r="SIP30" s="43"/>
      <c r="SIQ30" s="43"/>
      <c r="SIR30" s="43"/>
      <c r="SIS30" s="43"/>
      <c r="SIT30" s="43"/>
      <c r="SIU30" s="43"/>
      <c r="SIV30" s="43"/>
      <c r="SIW30" s="43"/>
      <c r="SIX30" s="43"/>
      <c r="SIY30" s="43"/>
      <c r="SIZ30" s="43"/>
      <c r="SJA30" s="43"/>
      <c r="SJB30" s="43"/>
      <c r="SJC30" s="43"/>
      <c r="SJD30" s="43"/>
      <c r="SJE30" s="43"/>
      <c r="SJF30" s="43"/>
      <c r="SJG30" s="43"/>
      <c r="SJH30" s="43"/>
      <c r="SJI30" s="43"/>
      <c r="SJJ30" s="43"/>
      <c r="SJK30" s="43"/>
      <c r="SJL30" s="43"/>
      <c r="SJM30" s="43"/>
      <c r="SJN30" s="43"/>
      <c r="SJO30" s="43"/>
      <c r="SJP30" s="43"/>
      <c r="SJQ30" s="43"/>
      <c r="SJR30" s="43"/>
      <c r="SJS30" s="43"/>
      <c r="SJT30" s="43"/>
      <c r="SJU30" s="43"/>
      <c r="SJV30" s="43"/>
      <c r="SJW30" s="43"/>
      <c r="SJX30" s="43"/>
      <c r="SJY30" s="43"/>
      <c r="SJZ30" s="43"/>
      <c r="SKA30" s="43"/>
      <c r="SKB30" s="43"/>
      <c r="SKC30" s="43"/>
      <c r="SKD30" s="43"/>
      <c r="SKE30" s="43"/>
      <c r="SKF30" s="43"/>
      <c r="SKG30" s="43"/>
      <c r="SKH30" s="43"/>
      <c r="SKI30" s="43"/>
      <c r="SKJ30" s="43"/>
      <c r="SKK30" s="43"/>
      <c r="SKL30" s="43"/>
      <c r="SKM30" s="43"/>
      <c r="SKN30" s="43"/>
      <c r="SKO30" s="43"/>
      <c r="SKP30" s="43"/>
      <c r="SKQ30" s="43"/>
      <c r="SKR30" s="43"/>
      <c r="SKS30" s="43"/>
      <c r="SKT30" s="43"/>
      <c r="SKU30" s="43"/>
      <c r="SKV30" s="43"/>
      <c r="SKW30" s="43"/>
      <c r="SKX30" s="43"/>
      <c r="SKY30" s="43"/>
      <c r="SKZ30" s="43"/>
      <c r="SLA30" s="43"/>
      <c r="SLB30" s="43"/>
      <c r="SLC30" s="43"/>
      <c r="SLD30" s="43"/>
      <c r="SLE30" s="43"/>
      <c r="SLF30" s="43"/>
      <c r="SLG30" s="43"/>
      <c r="SLH30" s="43"/>
      <c r="SLI30" s="43"/>
      <c r="SLJ30" s="43"/>
      <c r="SLK30" s="43"/>
      <c r="SLL30" s="43"/>
      <c r="SLM30" s="43"/>
      <c r="SLN30" s="43"/>
      <c r="SLO30" s="43"/>
      <c r="SLP30" s="43"/>
      <c r="SLQ30" s="43"/>
      <c r="SLR30" s="43"/>
      <c r="SLS30" s="43"/>
      <c r="SLT30" s="43"/>
      <c r="SLU30" s="43"/>
      <c r="SLV30" s="43"/>
      <c r="SLW30" s="43"/>
      <c r="SLX30" s="43"/>
      <c r="SLY30" s="43"/>
      <c r="SLZ30" s="43"/>
      <c r="SMA30" s="43"/>
      <c r="SMB30" s="43"/>
      <c r="SMC30" s="43"/>
      <c r="SMD30" s="43"/>
      <c r="SME30" s="43"/>
      <c r="SMF30" s="43"/>
      <c r="SMG30" s="43"/>
      <c r="SMH30" s="43"/>
      <c r="SMI30" s="43"/>
      <c r="SMJ30" s="43"/>
      <c r="SMK30" s="43"/>
      <c r="SML30" s="43"/>
      <c r="SMM30" s="43"/>
      <c r="SMN30" s="43"/>
      <c r="SMO30" s="43"/>
      <c r="SMP30" s="43"/>
      <c r="SMQ30" s="43"/>
      <c r="SMR30" s="43"/>
      <c r="SMS30" s="43"/>
      <c r="SMT30" s="43"/>
      <c r="SMU30" s="43"/>
      <c r="SMV30" s="43"/>
      <c r="SMW30" s="43"/>
      <c r="SMX30" s="43"/>
      <c r="SMY30" s="43"/>
      <c r="SMZ30" s="43"/>
      <c r="SNA30" s="43"/>
      <c r="SNB30" s="43"/>
      <c r="SNC30" s="43"/>
      <c r="SND30" s="43"/>
      <c r="SNE30" s="43"/>
      <c r="SNF30" s="43"/>
      <c r="SNG30" s="43"/>
      <c r="SNH30" s="43"/>
      <c r="SNI30" s="43"/>
      <c r="SNJ30" s="43"/>
      <c r="SNK30" s="43"/>
      <c r="SNL30" s="43"/>
      <c r="SNM30" s="43"/>
      <c r="SNN30" s="43"/>
      <c r="SNO30" s="43"/>
      <c r="SNP30" s="43"/>
      <c r="SNQ30" s="43"/>
      <c r="SNR30" s="43"/>
      <c r="SNS30" s="43"/>
      <c r="SNT30" s="43"/>
      <c r="SNU30" s="43"/>
      <c r="SNV30" s="43"/>
      <c r="SNW30" s="43"/>
      <c r="SNX30" s="43"/>
      <c r="SNY30" s="43"/>
      <c r="SNZ30" s="43"/>
      <c r="SOA30" s="43"/>
      <c r="SOB30" s="43"/>
      <c r="SOC30" s="43"/>
      <c r="SOD30" s="43"/>
      <c r="SOE30" s="43"/>
      <c r="SOF30" s="43"/>
      <c r="SOG30" s="43"/>
      <c r="SOH30" s="43"/>
      <c r="SOI30" s="43"/>
      <c r="SOJ30" s="43"/>
      <c r="SOK30" s="43"/>
      <c r="SOL30" s="43"/>
      <c r="SOM30" s="43"/>
      <c r="SON30" s="43"/>
      <c r="SOO30" s="43"/>
      <c r="SOP30" s="43"/>
      <c r="SOQ30" s="43"/>
      <c r="SOR30" s="43"/>
      <c r="SOS30" s="43"/>
      <c r="SOT30" s="43"/>
      <c r="SOU30" s="43"/>
      <c r="SOV30" s="43"/>
      <c r="SOW30" s="43"/>
      <c r="SOX30" s="43"/>
      <c r="SOY30" s="43"/>
      <c r="SOZ30" s="43"/>
      <c r="SPA30" s="43"/>
      <c r="SPB30" s="43"/>
      <c r="SPC30" s="43"/>
      <c r="SPD30" s="43"/>
      <c r="SPE30" s="43"/>
      <c r="SPF30" s="43"/>
      <c r="SPG30" s="43"/>
      <c r="SPH30" s="43"/>
      <c r="SPI30" s="43"/>
      <c r="SPJ30" s="43"/>
      <c r="SPK30" s="43"/>
      <c r="SPL30" s="43"/>
      <c r="SPM30" s="43"/>
      <c r="SPN30" s="43"/>
      <c r="SPO30" s="43"/>
      <c r="SPP30" s="43"/>
      <c r="SPQ30" s="43"/>
      <c r="SPR30" s="43"/>
      <c r="SPS30" s="43"/>
      <c r="SPT30" s="43"/>
      <c r="SPU30" s="43"/>
      <c r="SPV30" s="43"/>
      <c r="SPW30" s="43"/>
      <c r="SPX30" s="43"/>
      <c r="SPY30" s="43"/>
      <c r="SPZ30" s="43"/>
      <c r="SQA30" s="43"/>
      <c r="SQB30" s="43"/>
      <c r="SQC30" s="43"/>
      <c r="SQD30" s="43"/>
      <c r="SQE30" s="43"/>
      <c r="SQF30" s="43"/>
      <c r="SQG30" s="43"/>
      <c r="SQH30" s="43"/>
      <c r="SQI30" s="43"/>
      <c r="SQJ30" s="43"/>
      <c r="SQK30" s="43"/>
      <c r="SQL30" s="43"/>
      <c r="SQM30" s="43"/>
      <c r="SQN30" s="43"/>
      <c r="SQO30" s="43"/>
      <c r="SQP30" s="43"/>
      <c r="SQQ30" s="43"/>
      <c r="SQR30" s="43"/>
      <c r="SQS30" s="43"/>
      <c r="SQT30" s="43"/>
      <c r="SQU30" s="43"/>
      <c r="SQV30" s="43"/>
      <c r="SQW30" s="43"/>
      <c r="SQX30" s="43"/>
      <c r="SQY30" s="43"/>
      <c r="SQZ30" s="43"/>
      <c r="SRA30" s="43"/>
      <c r="SRB30" s="43"/>
      <c r="SRC30" s="43"/>
      <c r="SRD30" s="43"/>
      <c r="SRE30" s="43"/>
      <c r="SRF30" s="43"/>
      <c r="SRG30" s="43"/>
      <c r="SRH30" s="43"/>
      <c r="SRI30" s="43"/>
      <c r="SRJ30" s="43"/>
      <c r="SRK30" s="43"/>
      <c r="SRL30" s="43"/>
      <c r="SRM30" s="43"/>
      <c r="SRN30" s="43"/>
      <c r="SRO30" s="43"/>
      <c r="SRP30" s="43"/>
      <c r="SRQ30" s="43"/>
      <c r="SRR30" s="43"/>
      <c r="SRS30" s="43"/>
      <c r="SRT30" s="43"/>
      <c r="SRU30" s="43"/>
      <c r="SRV30" s="43"/>
      <c r="SRW30" s="43"/>
      <c r="SRX30" s="43"/>
      <c r="SRY30" s="43"/>
      <c r="SRZ30" s="43"/>
      <c r="SSA30" s="43"/>
      <c r="SSB30" s="43"/>
      <c r="SSC30" s="43"/>
      <c r="SSD30" s="43"/>
      <c r="SSE30" s="43"/>
      <c r="SSF30" s="43"/>
      <c r="SSG30" s="43"/>
      <c r="SSH30" s="43"/>
      <c r="SSI30" s="43"/>
      <c r="SSJ30" s="43"/>
      <c r="SSK30" s="43"/>
      <c r="SSL30" s="43"/>
      <c r="SSM30" s="43"/>
      <c r="SSN30" s="43"/>
      <c r="SSO30" s="43"/>
      <c r="SSP30" s="43"/>
      <c r="SSQ30" s="43"/>
      <c r="SSR30" s="43"/>
      <c r="SSS30" s="43"/>
      <c r="SST30" s="43"/>
      <c r="SSU30" s="43"/>
      <c r="SSV30" s="43"/>
      <c r="SSW30" s="43"/>
      <c r="SSX30" s="43"/>
      <c r="SSY30" s="43"/>
      <c r="SSZ30" s="43"/>
      <c r="STA30" s="43"/>
      <c r="STB30" s="43"/>
      <c r="STC30" s="43"/>
      <c r="STD30" s="43"/>
      <c r="STE30" s="43"/>
      <c r="STF30" s="43"/>
      <c r="STG30" s="43"/>
      <c r="STH30" s="43"/>
      <c r="STI30" s="43"/>
      <c r="STJ30" s="43"/>
      <c r="STK30" s="43"/>
      <c r="STL30" s="43"/>
      <c r="STM30" s="43"/>
      <c r="STN30" s="43"/>
      <c r="STO30" s="43"/>
      <c r="STP30" s="43"/>
      <c r="STQ30" s="43"/>
      <c r="STR30" s="43"/>
      <c r="STS30" s="43"/>
      <c r="STT30" s="43"/>
      <c r="STU30" s="43"/>
      <c r="STV30" s="43"/>
      <c r="STW30" s="43"/>
      <c r="STX30" s="43"/>
      <c r="STY30" s="43"/>
      <c r="STZ30" s="43"/>
      <c r="SUA30" s="43"/>
      <c r="SUB30" s="43"/>
      <c r="SUC30" s="43"/>
      <c r="SUD30" s="43"/>
      <c r="SUE30" s="43"/>
      <c r="SUF30" s="43"/>
      <c r="SUG30" s="43"/>
      <c r="SUH30" s="43"/>
      <c r="SUI30" s="43"/>
      <c r="SUJ30" s="43"/>
      <c r="SUK30" s="43"/>
      <c r="SUL30" s="43"/>
      <c r="SUM30" s="43"/>
      <c r="SUN30" s="43"/>
      <c r="SUO30" s="43"/>
      <c r="SUP30" s="43"/>
      <c r="SUQ30" s="43"/>
      <c r="SUR30" s="43"/>
      <c r="SUS30" s="43"/>
      <c r="SUT30" s="43"/>
      <c r="SUU30" s="43"/>
      <c r="SUV30" s="43"/>
      <c r="SUW30" s="43"/>
      <c r="SUX30" s="43"/>
      <c r="SUY30" s="43"/>
      <c r="SUZ30" s="43"/>
      <c r="SVA30" s="43"/>
      <c r="SVB30" s="43"/>
      <c r="SVC30" s="43"/>
      <c r="SVD30" s="43"/>
      <c r="SVE30" s="43"/>
      <c r="SVF30" s="43"/>
      <c r="SVG30" s="43"/>
      <c r="SVH30" s="43"/>
      <c r="SVI30" s="43"/>
      <c r="SVJ30" s="43"/>
      <c r="SVK30" s="43"/>
      <c r="SVL30" s="43"/>
      <c r="SVM30" s="43"/>
      <c r="SVN30" s="43"/>
      <c r="SVO30" s="43"/>
      <c r="SVP30" s="43"/>
      <c r="SVQ30" s="43"/>
      <c r="SVR30" s="43"/>
      <c r="SVS30" s="43"/>
      <c r="SVT30" s="43"/>
      <c r="SVU30" s="43"/>
      <c r="SVV30" s="43"/>
      <c r="SVW30" s="43"/>
      <c r="SVX30" s="43"/>
      <c r="SVY30" s="43"/>
      <c r="SVZ30" s="43"/>
      <c r="SWA30" s="43"/>
      <c r="SWB30" s="43"/>
      <c r="SWC30" s="43"/>
      <c r="SWD30" s="43"/>
      <c r="SWE30" s="43"/>
      <c r="SWF30" s="43"/>
      <c r="SWG30" s="43"/>
      <c r="SWH30" s="43"/>
      <c r="SWI30" s="43"/>
      <c r="SWJ30" s="43"/>
      <c r="SWK30" s="43"/>
      <c r="SWL30" s="43"/>
      <c r="SWM30" s="43"/>
      <c r="SWN30" s="43"/>
      <c r="SWO30" s="43"/>
      <c r="SWP30" s="43"/>
      <c r="SWQ30" s="43"/>
      <c r="SWR30" s="43"/>
      <c r="SWS30" s="43"/>
      <c r="SWT30" s="43"/>
      <c r="SWU30" s="43"/>
      <c r="SWV30" s="43"/>
      <c r="SWW30" s="43"/>
      <c r="SWX30" s="43"/>
      <c r="SWY30" s="43"/>
      <c r="SWZ30" s="43"/>
      <c r="SXA30" s="43"/>
      <c r="SXB30" s="43"/>
      <c r="SXC30" s="43"/>
      <c r="SXD30" s="43"/>
      <c r="SXE30" s="43"/>
      <c r="SXF30" s="43"/>
      <c r="SXG30" s="43"/>
      <c r="SXH30" s="43"/>
      <c r="SXI30" s="43"/>
      <c r="SXJ30" s="43"/>
      <c r="SXK30" s="43"/>
      <c r="SXL30" s="43"/>
      <c r="SXM30" s="43"/>
      <c r="SXN30" s="43"/>
      <c r="SXO30" s="43"/>
      <c r="SXP30" s="43"/>
      <c r="SXQ30" s="43"/>
      <c r="SXR30" s="43"/>
      <c r="SXS30" s="43"/>
      <c r="SXT30" s="43"/>
      <c r="SXU30" s="43"/>
      <c r="SXV30" s="43"/>
      <c r="SXW30" s="43"/>
      <c r="SXX30" s="43"/>
      <c r="SXY30" s="43"/>
      <c r="SXZ30" s="43"/>
      <c r="SYA30" s="43"/>
      <c r="SYB30" s="43"/>
      <c r="SYC30" s="43"/>
      <c r="SYD30" s="43"/>
      <c r="SYE30" s="43"/>
      <c r="SYF30" s="43"/>
      <c r="SYG30" s="43"/>
      <c r="SYH30" s="43"/>
      <c r="SYI30" s="43"/>
      <c r="SYJ30" s="43"/>
      <c r="SYK30" s="43"/>
      <c r="SYL30" s="43"/>
      <c r="SYM30" s="43"/>
      <c r="SYN30" s="43"/>
      <c r="SYO30" s="43"/>
      <c r="SYP30" s="43"/>
      <c r="SYQ30" s="43"/>
      <c r="SYR30" s="43"/>
      <c r="SYS30" s="43"/>
      <c r="SYT30" s="43"/>
      <c r="SYU30" s="43"/>
      <c r="SYV30" s="43"/>
      <c r="SYW30" s="43"/>
      <c r="SYX30" s="43"/>
      <c r="SYY30" s="43"/>
      <c r="SYZ30" s="43"/>
      <c r="SZA30" s="43"/>
      <c r="SZB30" s="43"/>
      <c r="SZC30" s="43"/>
      <c r="SZD30" s="43"/>
      <c r="SZE30" s="43"/>
      <c r="SZF30" s="43"/>
      <c r="SZG30" s="43"/>
      <c r="SZH30" s="43"/>
      <c r="SZI30" s="43"/>
      <c r="SZJ30" s="43"/>
      <c r="SZK30" s="43"/>
      <c r="SZL30" s="43"/>
      <c r="SZM30" s="43"/>
      <c r="SZN30" s="43"/>
      <c r="SZO30" s="43"/>
      <c r="SZP30" s="43"/>
      <c r="SZQ30" s="43"/>
      <c r="SZR30" s="43"/>
      <c r="SZS30" s="43"/>
      <c r="SZT30" s="43"/>
      <c r="SZU30" s="43"/>
      <c r="SZV30" s="43"/>
      <c r="SZW30" s="43"/>
      <c r="SZX30" s="43"/>
      <c r="SZY30" s="43"/>
      <c r="SZZ30" s="43"/>
      <c r="TAA30" s="43"/>
      <c r="TAB30" s="43"/>
      <c r="TAC30" s="43"/>
      <c r="TAD30" s="43"/>
      <c r="TAE30" s="43"/>
      <c r="TAF30" s="43"/>
      <c r="TAG30" s="43"/>
      <c r="TAH30" s="43"/>
      <c r="TAI30" s="43"/>
      <c r="TAJ30" s="43"/>
      <c r="TAK30" s="43"/>
      <c r="TAL30" s="43"/>
      <c r="TAM30" s="43"/>
      <c r="TAN30" s="43"/>
      <c r="TAO30" s="43"/>
      <c r="TAP30" s="43"/>
      <c r="TAQ30" s="43"/>
      <c r="TAR30" s="43"/>
      <c r="TAS30" s="43"/>
      <c r="TAT30" s="43"/>
      <c r="TAU30" s="43"/>
      <c r="TAV30" s="43"/>
      <c r="TAW30" s="43"/>
      <c r="TAX30" s="43"/>
      <c r="TAY30" s="43"/>
      <c r="TAZ30" s="43"/>
      <c r="TBA30" s="43"/>
      <c r="TBB30" s="43"/>
      <c r="TBC30" s="43"/>
      <c r="TBD30" s="43"/>
      <c r="TBE30" s="43"/>
      <c r="TBF30" s="43"/>
      <c r="TBG30" s="43"/>
      <c r="TBH30" s="43"/>
      <c r="TBI30" s="43"/>
      <c r="TBJ30" s="43"/>
      <c r="TBK30" s="43"/>
      <c r="TBL30" s="43"/>
      <c r="TBM30" s="43"/>
      <c r="TBN30" s="43"/>
      <c r="TBO30" s="43"/>
      <c r="TBP30" s="43"/>
      <c r="TBQ30" s="43"/>
      <c r="TBR30" s="43"/>
      <c r="TBS30" s="43"/>
      <c r="TBT30" s="43"/>
      <c r="TBU30" s="43"/>
      <c r="TBV30" s="43"/>
      <c r="TBW30" s="43"/>
      <c r="TBX30" s="43"/>
      <c r="TBY30" s="43"/>
      <c r="TBZ30" s="43"/>
      <c r="TCA30" s="43"/>
      <c r="TCB30" s="43"/>
      <c r="TCC30" s="43"/>
      <c r="TCD30" s="43"/>
      <c r="TCE30" s="43"/>
      <c r="TCF30" s="43"/>
      <c r="TCG30" s="43"/>
      <c r="TCH30" s="43"/>
      <c r="TCI30" s="43"/>
      <c r="TCJ30" s="43"/>
      <c r="TCK30" s="43"/>
      <c r="TCL30" s="43"/>
      <c r="TCM30" s="43"/>
      <c r="TCN30" s="43"/>
      <c r="TCO30" s="43"/>
      <c r="TCP30" s="43"/>
      <c r="TCQ30" s="43"/>
      <c r="TCR30" s="43"/>
      <c r="TCS30" s="43"/>
      <c r="TCT30" s="43"/>
      <c r="TCU30" s="43"/>
      <c r="TCV30" s="43"/>
      <c r="TCW30" s="43"/>
      <c r="TCX30" s="43"/>
      <c r="TCY30" s="43"/>
      <c r="TCZ30" s="43"/>
      <c r="TDA30" s="43"/>
      <c r="TDB30" s="43"/>
      <c r="TDC30" s="43"/>
      <c r="TDD30" s="43"/>
      <c r="TDE30" s="43"/>
      <c r="TDF30" s="43"/>
      <c r="TDG30" s="43"/>
      <c r="TDH30" s="43"/>
      <c r="TDI30" s="43"/>
      <c r="TDJ30" s="43"/>
      <c r="TDK30" s="43"/>
      <c r="TDL30" s="43"/>
      <c r="TDM30" s="43"/>
      <c r="TDN30" s="43"/>
      <c r="TDO30" s="43"/>
      <c r="TDP30" s="43"/>
      <c r="TDQ30" s="43"/>
      <c r="TDR30" s="43"/>
      <c r="TDS30" s="43"/>
      <c r="TDT30" s="43"/>
      <c r="TDU30" s="43"/>
      <c r="TDV30" s="43"/>
      <c r="TDW30" s="43"/>
      <c r="TDX30" s="43"/>
      <c r="TDY30" s="43"/>
      <c r="TDZ30" s="43"/>
      <c r="TEA30" s="43"/>
      <c r="TEB30" s="43"/>
      <c r="TEC30" s="43"/>
      <c r="TED30" s="43"/>
      <c r="TEE30" s="43"/>
      <c r="TEF30" s="43"/>
      <c r="TEG30" s="43"/>
      <c r="TEH30" s="43"/>
      <c r="TEI30" s="43"/>
      <c r="TEJ30" s="43"/>
      <c r="TEK30" s="43"/>
      <c r="TEL30" s="43"/>
      <c r="TEM30" s="43"/>
      <c r="TEN30" s="43"/>
      <c r="TEO30" s="43"/>
      <c r="TEP30" s="43"/>
      <c r="TEQ30" s="43"/>
      <c r="TER30" s="43"/>
      <c r="TES30" s="43"/>
      <c r="TET30" s="43"/>
      <c r="TEU30" s="43"/>
      <c r="TEV30" s="43"/>
      <c r="TEW30" s="43"/>
      <c r="TEX30" s="43"/>
      <c r="TEY30" s="43"/>
      <c r="TEZ30" s="43"/>
      <c r="TFA30" s="43"/>
      <c r="TFB30" s="43"/>
      <c r="TFC30" s="43"/>
      <c r="TFD30" s="43"/>
      <c r="TFE30" s="43"/>
      <c r="TFF30" s="43"/>
      <c r="TFG30" s="43"/>
      <c r="TFH30" s="43"/>
      <c r="TFI30" s="43"/>
      <c r="TFJ30" s="43"/>
      <c r="TFK30" s="43"/>
      <c r="TFL30" s="43"/>
      <c r="TFM30" s="43"/>
      <c r="TFN30" s="43"/>
      <c r="TFO30" s="43"/>
      <c r="TFP30" s="43"/>
      <c r="TFQ30" s="43"/>
      <c r="TFR30" s="43"/>
      <c r="TFS30" s="43"/>
      <c r="TFT30" s="43"/>
      <c r="TFU30" s="43"/>
      <c r="TFV30" s="43"/>
      <c r="TFW30" s="43"/>
      <c r="TFX30" s="43"/>
      <c r="TFY30" s="43"/>
      <c r="TFZ30" s="43"/>
      <c r="TGA30" s="43"/>
      <c r="TGB30" s="43"/>
      <c r="TGC30" s="43"/>
      <c r="TGD30" s="43"/>
      <c r="TGE30" s="43"/>
      <c r="TGF30" s="43"/>
      <c r="TGG30" s="43"/>
      <c r="TGH30" s="43"/>
      <c r="TGI30" s="43"/>
      <c r="TGJ30" s="43"/>
      <c r="TGK30" s="43"/>
      <c r="TGL30" s="43"/>
      <c r="TGM30" s="43"/>
      <c r="TGN30" s="43"/>
      <c r="TGO30" s="43"/>
      <c r="TGP30" s="43"/>
      <c r="TGQ30" s="43"/>
      <c r="TGR30" s="43"/>
      <c r="TGS30" s="43"/>
      <c r="TGT30" s="43"/>
      <c r="TGU30" s="43"/>
      <c r="TGV30" s="43"/>
      <c r="TGW30" s="43"/>
      <c r="TGX30" s="43"/>
      <c r="TGY30" s="43"/>
      <c r="TGZ30" s="43"/>
      <c r="THA30" s="43"/>
      <c r="THB30" s="43"/>
      <c r="THC30" s="43"/>
      <c r="THD30" s="43"/>
      <c r="THE30" s="43"/>
      <c r="THF30" s="43"/>
      <c r="THG30" s="43"/>
      <c r="THH30" s="43"/>
      <c r="THI30" s="43"/>
      <c r="THJ30" s="43"/>
      <c r="THK30" s="43"/>
      <c r="THL30" s="43"/>
      <c r="THM30" s="43"/>
      <c r="THN30" s="43"/>
      <c r="THO30" s="43"/>
      <c r="THP30" s="43"/>
      <c r="THQ30" s="43"/>
      <c r="THR30" s="43"/>
      <c r="THS30" s="43"/>
      <c r="THT30" s="43"/>
      <c r="THU30" s="43"/>
      <c r="THV30" s="43"/>
      <c r="THW30" s="43"/>
      <c r="THX30" s="43"/>
      <c r="THY30" s="43"/>
      <c r="THZ30" s="43"/>
      <c r="TIA30" s="43"/>
      <c r="TIB30" s="43"/>
      <c r="TIC30" s="43"/>
      <c r="TID30" s="43"/>
      <c r="TIE30" s="43"/>
      <c r="TIF30" s="43"/>
      <c r="TIG30" s="43"/>
      <c r="TIH30" s="43"/>
      <c r="TII30" s="43"/>
      <c r="TIJ30" s="43"/>
      <c r="TIK30" s="43"/>
      <c r="TIL30" s="43"/>
      <c r="TIM30" s="43"/>
      <c r="TIN30" s="43"/>
      <c r="TIO30" s="43"/>
      <c r="TIP30" s="43"/>
      <c r="TIQ30" s="43"/>
      <c r="TIR30" s="43"/>
      <c r="TIS30" s="43"/>
      <c r="TIT30" s="43"/>
      <c r="TIU30" s="43"/>
      <c r="TIV30" s="43"/>
      <c r="TIW30" s="43"/>
      <c r="TIX30" s="43"/>
      <c r="TIY30" s="43"/>
      <c r="TIZ30" s="43"/>
      <c r="TJA30" s="43"/>
      <c r="TJB30" s="43"/>
      <c r="TJC30" s="43"/>
      <c r="TJD30" s="43"/>
      <c r="TJE30" s="43"/>
      <c r="TJF30" s="43"/>
      <c r="TJG30" s="43"/>
      <c r="TJH30" s="43"/>
      <c r="TJI30" s="43"/>
      <c r="TJJ30" s="43"/>
      <c r="TJK30" s="43"/>
      <c r="TJL30" s="43"/>
      <c r="TJM30" s="43"/>
      <c r="TJN30" s="43"/>
      <c r="TJO30" s="43"/>
      <c r="TJP30" s="43"/>
      <c r="TJQ30" s="43"/>
      <c r="TJR30" s="43"/>
      <c r="TJS30" s="43"/>
      <c r="TJT30" s="43"/>
      <c r="TJU30" s="43"/>
      <c r="TJV30" s="43"/>
      <c r="TJW30" s="43"/>
      <c r="TJX30" s="43"/>
      <c r="TJY30" s="43"/>
      <c r="TJZ30" s="43"/>
      <c r="TKA30" s="43"/>
      <c r="TKB30" s="43"/>
      <c r="TKC30" s="43"/>
      <c r="TKD30" s="43"/>
      <c r="TKE30" s="43"/>
      <c r="TKF30" s="43"/>
      <c r="TKG30" s="43"/>
      <c r="TKH30" s="43"/>
      <c r="TKI30" s="43"/>
      <c r="TKJ30" s="43"/>
      <c r="TKK30" s="43"/>
      <c r="TKL30" s="43"/>
      <c r="TKM30" s="43"/>
      <c r="TKN30" s="43"/>
      <c r="TKO30" s="43"/>
      <c r="TKP30" s="43"/>
      <c r="TKQ30" s="43"/>
      <c r="TKR30" s="43"/>
      <c r="TKS30" s="43"/>
      <c r="TKT30" s="43"/>
      <c r="TKU30" s="43"/>
      <c r="TKV30" s="43"/>
      <c r="TKW30" s="43"/>
      <c r="TKX30" s="43"/>
      <c r="TKY30" s="43"/>
      <c r="TKZ30" s="43"/>
      <c r="TLA30" s="43"/>
      <c r="TLB30" s="43"/>
      <c r="TLC30" s="43"/>
      <c r="TLD30" s="43"/>
      <c r="TLE30" s="43"/>
      <c r="TLF30" s="43"/>
      <c r="TLG30" s="43"/>
      <c r="TLH30" s="43"/>
      <c r="TLI30" s="43"/>
      <c r="TLJ30" s="43"/>
      <c r="TLK30" s="43"/>
      <c r="TLL30" s="43"/>
      <c r="TLM30" s="43"/>
      <c r="TLN30" s="43"/>
      <c r="TLO30" s="43"/>
      <c r="TLP30" s="43"/>
      <c r="TLQ30" s="43"/>
      <c r="TLR30" s="43"/>
      <c r="TLS30" s="43"/>
      <c r="TLT30" s="43"/>
      <c r="TLU30" s="43"/>
      <c r="TLV30" s="43"/>
      <c r="TLW30" s="43"/>
      <c r="TLX30" s="43"/>
      <c r="TLY30" s="43"/>
      <c r="TLZ30" s="43"/>
      <c r="TMA30" s="43"/>
      <c r="TMB30" s="43"/>
      <c r="TMC30" s="43"/>
      <c r="TMD30" s="43"/>
      <c r="TME30" s="43"/>
      <c r="TMF30" s="43"/>
      <c r="TMG30" s="43"/>
      <c r="TMH30" s="43"/>
      <c r="TMI30" s="43"/>
      <c r="TMJ30" s="43"/>
      <c r="TMK30" s="43"/>
      <c r="TML30" s="43"/>
      <c r="TMM30" s="43"/>
      <c r="TMN30" s="43"/>
      <c r="TMO30" s="43"/>
      <c r="TMP30" s="43"/>
      <c r="TMQ30" s="43"/>
      <c r="TMR30" s="43"/>
      <c r="TMS30" s="43"/>
      <c r="TMT30" s="43"/>
      <c r="TMU30" s="43"/>
      <c r="TMV30" s="43"/>
      <c r="TMW30" s="43"/>
      <c r="TMX30" s="43"/>
      <c r="TMY30" s="43"/>
      <c r="TMZ30" s="43"/>
      <c r="TNA30" s="43"/>
      <c r="TNB30" s="43"/>
      <c r="TNC30" s="43"/>
      <c r="TND30" s="43"/>
      <c r="TNE30" s="43"/>
      <c r="TNF30" s="43"/>
      <c r="TNG30" s="43"/>
      <c r="TNH30" s="43"/>
      <c r="TNI30" s="43"/>
      <c r="TNJ30" s="43"/>
      <c r="TNK30" s="43"/>
      <c r="TNL30" s="43"/>
      <c r="TNM30" s="43"/>
      <c r="TNN30" s="43"/>
      <c r="TNO30" s="43"/>
      <c r="TNP30" s="43"/>
      <c r="TNQ30" s="43"/>
      <c r="TNR30" s="43"/>
      <c r="TNS30" s="43"/>
      <c r="TNT30" s="43"/>
      <c r="TNU30" s="43"/>
      <c r="TNV30" s="43"/>
      <c r="TNW30" s="43"/>
      <c r="TNX30" s="43"/>
      <c r="TNY30" s="43"/>
      <c r="TNZ30" s="43"/>
      <c r="TOA30" s="43"/>
      <c r="TOB30" s="43"/>
      <c r="TOC30" s="43"/>
      <c r="TOD30" s="43"/>
      <c r="TOE30" s="43"/>
      <c r="TOF30" s="43"/>
      <c r="TOG30" s="43"/>
      <c r="TOH30" s="43"/>
      <c r="TOI30" s="43"/>
      <c r="TOJ30" s="43"/>
      <c r="TOK30" s="43"/>
      <c r="TOL30" s="43"/>
      <c r="TOM30" s="43"/>
      <c r="TON30" s="43"/>
      <c r="TOO30" s="43"/>
      <c r="TOP30" s="43"/>
      <c r="TOQ30" s="43"/>
      <c r="TOR30" s="43"/>
      <c r="TOS30" s="43"/>
      <c r="TOT30" s="43"/>
      <c r="TOU30" s="43"/>
      <c r="TOV30" s="43"/>
      <c r="TOW30" s="43"/>
      <c r="TOX30" s="43"/>
      <c r="TOY30" s="43"/>
      <c r="TOZ30" s="43"/>
      <c r="TPA30" s="43"/>
      <c r="TPB30" s="43"/>
      <c r="TPC30" s="43"/>
      <c r="TPD30" s="43"/>
      <c r="TPE30" s="43"/>
      <c r="TPF30" s="43"/>
      <c r="TPG30" s="43"/>
      <c r="TPH30" s="43"/>
      <c r="TPI30" s="43"/>
      <c r="TPJ30" s="43"/>
      <c r="TPK30" s="43"/>
      <c r="TPL30" s="43"/>
      <c r="TPM30" s="43"/>
      <c r="TPN30" s="43"/>
      <c r="TPO30" s="43"/>
      <c r="TPP30" s="43"/>
      <c r="TPQ30" s="43"/>
      <c r="TPR30" s="43"/>
      <c r="TPS30" s="43"/>
      <c r="TPT30" s="43"/>
      <c r="TPU30" s="43"/>
      <c r="TPV30" s="43"/>
      <c r="TPW30" s="43"/>
      <c r="TPX30" s="43"/>
      <c r="TPY30" s="43"/>
      <c r="TPZ30" s="43"/>
      <c r="TQA30" s="43"/>
      <c r="TQB30" s="43"/>
      <c r="TQC30" s="43"/>
      <c r="TQD30" s="43"/>
      <c r="TQE30" s="43"/>
      <c r="TQF30" s="43"/>
      <c r="TQG30" s="43"/>
      <c r="TQH30" s="43"/>
      <c r="TQI30" s="43"/>
      <c r="TQJ30" s="43"/>
      <c r="TQK30" s="43"/>
      <c r="TQL30" s="43"/>
      <c r="TQM30" s="43"/>
      <c r="TQN30" s="43"/>
      <c r="TQO30" s="43"/>
      <c r="TQP30" s="43"/>
      <c r="TQQ30" s="43"/>
      <c r="TQR30" s="43"/>
      <c r="TQS30" s="43"/>
      <c r="TQT30" s="43"/>
      <c r="TQU30" s="43"/>
      <c r="TQV30" s="43"/>
      <c r="TQW30" s="43"/>
      <c r="TQX30" s="43"/>
      <c r="TQY30" s="43"/>
      <c r="TQZ30" s="43"/>
      <c r="TRA30" s="43"/>
      <c r="TRB30" s="43"/>
      <c r="TRC30" s="43"/>
      <c r="TRD30" s="43"/>
      <c r="TRE30" s="43"/>
      <c r="TRF30" s="43"/>
      <c r="TRG30" s="43"/>
      <c r="TRH30" s="43"/>
      <c r="TRI30" s="43"/>
      <c r="TRJ30" s="43"/>
      <c r="TRK30" s="43"/>
      <c r="TRL30" s="43"/>
      <c r="TRM30" s="43"/>
      <c r="TRN30" s="43"/>
      <c r="TRO30" s="43"/>
      <c r="TRP30" s="43"/>
      <c r="TRQ30" s="43"/>
      <c r="TRR30" s="43"/>
      <c r="TRS30" s="43"/>
      <c r="TRT30" s="43"/>
      <c r="TRU30" s="43"/>
      <c r="TRV30" s="43"/>
      <c r="TRW30" s="43"/>
      <c r="TRX30" s="43"/>
      <c r="TRY30" s="43"/>
      <c r="TRZ30" s="43"/>
      <c r="TSA30" s="43"/>
      <c r="TSB30" s="43"/>
      <c r="TSC30" s="43"/>
      <c r="TSD30" s="43"/>
      <c r="TSE30" s="43"/>
      <c r="TSF30" s="43"/>
      <c r="TSG30" s="43"/>
      <c r="TSH30" s="43"/>
      <c r="TSI30" s="43"/>
      <c r="TSJ30" s="43"/>
      <c r="TSK30" s="43"/>
      <c r="TSL30" s="43"/>
      <c r="TSM30" s="43"/>
      <c r="TSN30" s="43"/>
      <c r="TSO30" s="43"/>
      <c r="TSP30" s="43"/>
      <c r="TSQ30" s="43"/>
      <c r="TSR30" s="43"/>
      <c r="TSS30" s="43"/>
      <c r="TST30" s="43"/>
      <c r="TSU30" s="43"/>
      <c r="TSV30" s="43"/>
      <c r="TSW30" s="43"/>
      <c r="TSX30" s="43"/>
      <c r="TSY30" s="43"/>
      <c r="TSZ30" s="43"/>
      <c r="TTA30" s="43"/>
      <c r="TTB30" s="43"/>
      <c r="TTC30" s="43"/>
      <c r="TTD30" s="43"/>
      <c r="TTE30" s="43"/>
      <c r="TTF30" s="43"/>
      <c r="TTG30" s="43"/>
      <c r="TTH30" s="43"/>
      <c r="TTI30" s="43"/>
      <c r="TTJ30" s="43"/>
      <c r="TTK30" s="43"/>
      <c r="TTL30" s="43"/>
      <c r="TTM30" s="43"/>
      <c r="TTN30" s="43"/>
      <c r="TTO30" s="43"/>
      <c r="TTP30" s="43"/>
      <c r="TTQ30" s="43"/>
      <c r="TTR30" s="43"/>
      <c r="TTS30" s="43"/>
      <c r="TTT30" s="43"/>
      <c r="TTU30" s="43"/>
      <c r="TTV30" s="43"/>
      <c r="TTW30" s="43"/>
      <c r="TTX30" s="43"/>
      <c r="TTY30" s="43"/>
      <c r="TTZ30" s="43"/>
      <c r="TUA30" s="43"/>
      <c r="TUB30" s="43"/>
      <c r="TUC30" s="43"/>
      <c r="TUD30" s="43"/>
      <c r="TUE30" s="43"/>
      <c r="TUF30" s="43"/>
      <c r="TUG30" s="43"/>
      <c r="TUH30" s="43"/>
      <c r="TUI30" s="43"/>
      <c r="TUJ30" s="43"/>
      <c r="TUK30" s="43"/>
      <c r="TUL30" s="43"/>
      <c r="TUM30" s="43"/>
      <c r="TUN30" s="43"/>
      <c r="TUO30" s="43"/>
      <c r="TUP30" s="43"/>
      <c r="TUQ30" s="43"/>
      <c r="TUR30" s="43"/>
      <c r="TUS30" s="43"/>
      <c r="TUT30" s="43"/>
      <c r="TUU30" s="43"/>
      <c r="TUV30" s="43"/>
      <c r="TUW30" s="43"/>
      <c r="TUX30" s="43"/>
      <c r="TUY30" s="43"/>
      <c r="TUZ30" s="43"/>
      <c r="TVA30" s="43"/>
      <c r="TVB30" s="43"/>
      <c r="TVC30" s="43"/>
      <c r="TVD30" s="43"/>
      <c r="TVE30" s="43"/>
      <c r="TVF30" s="43"/>
      <c r="TVG30" s="43"/>
      <c r="TVH30" s="43"/>
      <c r="TVI30" s="43"/>
      <c r="TVJ30" s="43"/>
      <c r="TVK30" s="43"/>
      <c r="TVL30" s="43"/>
      <c r="TVM30" s="43"/>
      <c r="TVN30" s="43"/>
      <c r="TVO30" s="43"/>
      <c r="TVP30" s="43"/>
      <c r="TVQ30" s="43"/>
      <c r="TVR30" s="43"/>
      <c r="TVS30" s="43"/>
      <c r="TVT30" s="43"/>
      <c r="TVU30" s="43"/>
      <c r="TVV30" s="43"/>
      <c r="TVW30" s="43"/>
      <c r="TVX30" s="43"/>
      <c r="TVY30" s="43"/>
      <c r="TVZ30" s="43"/>
      <c r="TWA30" s="43"/>
      <c r="TWB30" s="43"/>
      <c r="TWC30" s="43"/>
      <c r="TWD30" s="43"/>
      <c r="TWE30" s="43"/>
      <c r="TWF30" s="43"/>
      <c r="TWG30" s="43"/>
      <c r="TWH30" s="43"/>
      <c r="TWI30" s="43"/>
      <c r="TWJ30" s="43"/>
      <c r="TWK30" s="43"/>
      <c r="TWL30" s="43"/>
      <c r="TWM30" s="43"/>
      <c r="TWN30" s="43"/>
      <c r="TWO30" s="43"/>
      <c r="TWP30" s="43"/>
      <c r="TWQ30" s="43"/>
      <c r="TWR30" s="43"/>
      <c r="TWS30" s="43"/>
      <c r="TWT30" s="43"/>
      <c r="TWU30" s="43"/>
      <c r="TWV30" s="43"/>
      <c r="TWW30" s="43"/>
      <c r="TWX30" s="43"/>
      <c r="TWY30" s="43"/>
      <c r="TWZ30" s="43"/>
      <c r="TXA30" s="43"/>
      <c r="TXB30" s="43"/>
      <c r="TXC30" s="43"/>
      <c r="TXD30" s="43"/>
      <c r="TXE30" s="43"/>
      <c r="TXF30" s="43"/>
      <c r="TXG30" s="43"/>
      <c r="TXH30" s="43"/>
      <c r="TXI30" s="43"/>
      <c r="TXJ30" s="43"/>
      <c r="TXK30" s="43"/>
      <c r="TXL30" s="43"/>
      <c r="TXM30" s="43"/>
      <c r="TXN30" s="43"/>
      <c r="TXO30" s="43"/>
      <c r="TXP30" s="43"/>
      <c r="TXQ30" s="43"/>
      <c r="TXR30" s="43"/>
      <c r="TXS30" s="43"/>
      <c r="TXT30" s="43"/>
      <c r="TXU30" s="43"/>
      <c r="TXV30" s="43"/>
      <c r="TXW30" s="43"/>
      <c r="TXX30" s="43"/>
      <c r="TXY30" s="43"/>
      <c r="TXZ30" s="43"/>
      <c r="TYA30" s="43"/>
      <c r="TYB30" s="43"/>
      <c r="TYC30" s="43"/>
      <c r="TYD30" s="43"/>
      <c r="TYE30" s="43"/>
      <c r="TYF30" s="43"/>
      <c r="TYG30" s="43"/>
      <c r="TYH30" s="43"/>
      <c r="TYI30" s="43"/>
      <c r="TYJ30" s="43"/>
      <c r="TYK30" s="43"/>
      <c r="TYL30" s="43"/>
      <c r="TYM30" s="43"/>
      <c r="TYN30" s="43"/>
      <c r="TYO30" s="43"/>
      <c r="TYP30" s="43"/>
      <c r="TYQ30" s="43"/>
      <c r="TYR30" s="43"/>
      <c r="TYS30" s="43"/>
      <c r="TYT30" s="43"/>
      <c r="TYU30" s="43"/>
      <c r="TYV30" s="43"/>
      <c r="TYW30" s="43"/>
      <c r="TYX30" s="43"/>
      <c r="TYY30" s="43"/>
      <c r="TYZ30" s="43"/>
      <c r="TZA30" s="43"/>
      <c r="TZB30" s="43"/>
      <c r="TZC30" s="43"/>
      <c r="TZD30" s="43"/>
      <c r="TZE30" s="43"/>
      <c r="TZF30" s="43"/>
      <c r="TZG30" s="43"/>
      <c r="TZH30" s="43"/>
      <c r="TZI30" s="43"/>
      <c r="TZJ30" s="43"/>
      <c r="TZK30" s="43"/>
      <c r="TZL30" s="43"/>
      <c r="TZM30" s="43"/>
      <c r="TZN30" s="43"/>
      <c r="TZO30" s="43"/>
      <c r="TZP30" s="43"/>
      <c r="TZQ30" s="43"/>
      <c r="TZR30" s="43"/>
      <c r="TZS30" s="43"/>
      <c r="TZT30" s="43"/>
      <c r="TZU30" s="43"/>
      <c r="TZV30" s="43"/>
      <c r="TZW30" s="43"/>
      <c r="TZX30" s="43"/>
      <c r="TZY30" s="43"/>
      <c r="TZZ30" s="43"/>
      <c r="UAA30" s="43"/>
      <c r="UAB30" s="43"/>
      <c r="UAC30" s="43"/>
      <c r="UAD30" s="43"/>
      <c r="UAE30" s="43"/>
      <c r="UAF30" s="43"/>
      <c r="UAG30" s="43"/>
      <c r="UAH30" s="43"/>
      <c r="UAI30" s="43"/>
      <c r="UAJ30" s="43"/>
      <c r="UAK30" s="43"/>
      <c r="UAL30" s="43"/>
      <c r="UAM30" s="43"/>
      <c r="UAN30" s="43"/>
      <c r="UAO30" s="43"/>
      <c r="UAP30" s="43"/>
      <c r="UAQ30" s="43"/>
      <c r="UAR30" s="43"/>
      <c r="UAS30" s="43"/>
      <c r="UAT30" s="43"/>
      <c r="UAU30" s="43"/>
      <c r="UAV30" s="43"/>
      <c r="UAW30" s="43"/>
      <c r="UAX30" s="43"/>
      <c r="UAY30" s="43"/>
      <c r="UAZ30" s="43"/>
      <c r="UBA30" s="43"/>
      <c r="UBB30" s="43"/>
      <c r="UBC30" s="43"/>
      <c r="UBD30" s="43"/>
      <c r="UBE30" s="43"/>
      <c r="UBF30" s="43"/>
      <c r="UBG30" s="43"/>
      <c r="UBH30" s="43"/>
      <c r="UBI30" s="43"/>
      <c r="UBJ30" s="43"/>
      <c r="UBK30" s="43"/>
      <c r="UBL30" s="43"/>
      <c r="UBM30" s="43"/>
      <c r="UBN30" s="43"/>
      <c r="UBO30" s="43"/>
      <c r="UBP30" s="43"/>
      <c r="UBQ30" s="43"/>
      <c r="UBR30" s="43"/>
      <c r="UBS30" s="43"/>
      <c r="UBT30" s="43"/>
      <c r="UBU30" s="43"/>
      <c r="UBV30" s="43"/>
      <c r="UBW30" s="43"/>
      <c r="UBX30" s="43"/>
      <c r="UBY30" s="43"/>
      <c r="UBZ30" s="43"/>
      <c r="UCA30" s="43"/>
      <c r="UCB30" s="43"/>
      <c r="UCC30" s="43"/>
      <c r="UCD30" s="43"/>
      <c r="UCE30" s="43"/>
      <c r="UCF30" s="43"/>
      <c r="UCG30" s="43"/>
      <c r="UCH30" s="43"/>
      <c r="UCI30" s="43"/>
      <c r="UCJ30" s="43"/>
      <c r="UCK30" s="43"/>
      <c r="UCL30" s="43"/>
      <c r="UCM30" s="43"/>
      <c r="UCN30" s="43"/>
      <c r="UCO30" s="43"/>
      <c r="UCP30" s="43"/>
      <c r="UCQ30" s="43"/>
      <c r="UCR30" s="43"/>
      <c r="UCS30" s="43"/>
      <c r="UCT30" s="43"/>
      <c r="UCU30" s="43"/>
      <c r="UCV30" s="43"/>
      <c r="UCW30" s="43"/>
      <c r="UCX30" s="43"/>
      <c r="UCY30" s="43"/>
      <c r="UCZ30" s="43"/>
      <c r="UDA30" s="43"/>
      <c r="UDB30" s="43"/>
      <c r="UDC30" s="43"/>
      <c r="UDD30" s="43"/>
      <c r="UDE30" s="43"/>
      <c r="UDF30" s="43"/>
      <c r="UDG30" s="43"/>
      <c r="UDH30" s="43"/>
      <c r="UDI30" s="43"/>
      <c r="UDJ30" s="43"/>
      <c r="UDK30" s="43"/>
      <c r="UDL30" s="43"/>
      <c r="UDM30" s="43"/>
      <c r="UDN30" s="43"/>
      <c r="UDO30" s="43"/>
      <c r="UDP30" s="43"/>
      <c r="UDQ30" s="43"/>
      <c r="UDR30" s="43"/>
      <c r="UDS30" s="43"/>
      <c r="UDT30" s="43"/>
      <c r="UDU30" s="43"/>
      <c r="UDV30" s="43"/>
      <c r="UDW30" s="43"/>
      <c r="UDX30" s="43"/>
      <c r="UDY30" s="43"/>
      <c r="UDZ30" s="43"/>
      <c r="UEA30" s="43"/>
      <c r="UEB30" s="43"/>
      <c r="UEC30" s="43"/>
      <c r="UED30" s="43"/>
      <c r="UEE30" s="43"/>
      <c r="UEF30" s="43"/>
      <c r="UEG30" s="43"/>
      <c r="UEH30" s="43"/>
      <c r="UEI30" s="43"/>
      <c r="UEJ30" s="43"/>
      <c r="UEK30" s="43"/>
      <c r="UEL30" s="43"/>
      <c r="UEM30" s="43"/>
      <c r="UEN30" s="43"/>
      <c r="UEO30" s="43"/>
      <c r="UEP30" s="43"/>
      <c r="UEQ30" s="43"/>
      <c r="UER30" s="43"/>
      <c r="UES30" s="43"/>
      <c r="UET30" s="43"/>
      <c r="UEU30" s="43"/>
      <c r="UEV30" s="43"/>
      <c r="UEW30" s="43"/>
      <c r="UEX30" s="43"/>
      <c r="UEY30" s="43"/>
      <c r="UEZ30" s="43"/>
      <c r="UFA30" s="43"/>
      <c r="UFB30" s="43"/>
      <c r="UFC30" s="43"/>
      <c r="UFD30" s="43"/>
      <c r="UFE30" s="43"/>
      <c r="UFF30" s="43"/>
      <c r="UFG30" s="43"/>
      <c r="UFH30" s="43"/>
      <c r="UFI30" s="43"/>
      <c r="UFJ30" s="43"/>
      <c r="UFK30" s="43"/>
      <c r="UFL30" s="43"/>
      <c r="UFM30" s="43"/>
      <c r="UFN30" s="43"/>
      <c r="UFO30" s="43"/>
      <c r="UFP30" s="43"/>
      <c r="UFQ30" s="43"/>
      <c r="UFR30" s="43"/>
      <c r="UFS30" s="43"/>
      <c r="UFT30" s="43"/>
      <c r="UFU30" s="43"/>
      <c r="UFV30" s="43"/>
      <c r="UFW30" s="43"/>
      <c r="UFX30" s="43"/>
      <c r="UFY30" s="43"/>
      <c r="UFZ30" s="43"/>
      <c r="UGA30" s="43"/>
      <c r="UGB30" s="43"/>
      <c r="UGC30" s="43"/>
      <c r="UGD30" s="43"/>
      <c r="UGE30" s="43"/>
      <c r="UGF30" s="43"/>
      <c r="UGG30" s="43"/>
      <c r="UGH30" s="43"/>
      <c r="UGI30" s="43"/>
      <c r="UGJ30" s="43"/>
      <c r="UGK30" s="43"/>
      <c r="UGL30" s="43"/>
      <c r="UGM30" s="43"/>
      <c r="UGN30" s="43"/>
      <c r="UGO30" s="43"/>
      <c r="UGP30" s="43"/>
      <c r="UGQ30" s="43"/>
      <c r="UGR30" s="43"/>
      <c r="UGS30" s="43"/>
      <c r="UGT30" s="43"/>
      <c r="UGU30" s="43"/>
      <c r="UGV30" s="43"/>
      <c r="UGW30" s="43"/>
      <c r="UGX30" s="43"/>
      <c r="UGY30" s="43"/>
      <c r="UGZ30" s="43"/>
      <c r="UHA30" s="43"/>
      <c r="UHB30" s="43"/>
      <c r="UHC30" s="43"/>
      <c r="UHD30" s="43"/>
      <c r="UHE30" s="43"/>
      <c r="UHF30" s="43"/>
      <c r="UHG30" s="43"/>
      <c r="UHH30" s="43"/>
      <c r="UHI30" s="43"/>
      <c r="UHJ30" s="43"/>
      <c r="UHK30" s="43"/>
      <c r="UHL30" s="43"/>
      <c r="UHM30" s="43"/>
      <c r="UHN30" s="43"/>
      <c r="UHO30" s="43"/>
      <c r="UHP30" s="43"/>
      <c r="UHQ30" s="43"/>
      <c r="UHR30" s="43"/>
      <c r="UHS30" s="43"/>
      <c r="UHT30" s="43"/>
      <c r="UHU30" s="43"/>
      <c r="UHV30" s="43"/>
      <c r="UHW30" s="43"/>
      <c r="UHX30" s="43"/>
      <c r="UHY30" s="43"/>
      <c r="UHZ30" s="43"/>
      <c r="UIA30" s="43"/>
      <c r="UIB30" s="43"/>
      <c r="UIC30" s="43"/>
      <c r="UID30" s="43"/>
      <c r="UIE30" s="43"/>
      <c r="UIF30" s="43"/>
      <c r="UIG30" s="43"/>
      <c r="UIH30" s="43"/>
      <c r="UII30" s="43"/>
      <c r="UIJ30" s="43"/>
      <c r="UIK30" s="43"/>
      <c r="UIL30" s="43"/>
      <c r="UIM30" s="43"/>
      <c r="UIN30" s="43"/>
      <c r="UIO30" s="43"/>
      <c r="UIP30" s="43"/>
      <c r="UIQ30" s="43"/>
      <c r="UIR30" s="43"/>
      <c r="UIS30" s="43"/>
      <c r="UIT30" s="43"/>
      <c r="UIU30" s="43"/>
      <c r="UIV30" s="43"/>
      <c r="UIW30" s="43"/>
      <c r="UIX30" s="43"/>
      <c r="UIY30" s="43"/>
      <c r="UIZ30" s="43"/>
      <c r="UJA30" s="43"/>
      <c r="UJB30" s="43"/>
      <c r="UJC30" s="43"/>
      <c r="UJD30" s="43"/>
      <c r="UJE30" s="43"/>
      <c r="UJF30" s="43"/>
      <c r="UJG30" s="43"/>
      <c r="UJH30" s="43"/>
      <c r="UJI30" s="43"/>
      <c r="UJJ30" s="43"/>
      <c r="UJK30" s="43"/>
      <c r="UJL30" s="43"/>
      <c r="UJM30" s="43"/>
      <c r="UJN30" s="43"/>
      <c r="UJO30" s="43"/>
      <c r="UJP30" s="43"/>
      <c r="UJQ30" s="43"/>
      <c r="UJR30" s="43"/>
      <c r="UJS30" s="43"/>
      <c r="UJT30" s="43"/>
      <c r="UJU30" s="43"/>
      <c r="UJV30" s="43"/>
      <c r="UJW30" s="43"/>
      <c r="UJX30" s="43"/>
      <c r="UJY30" s="43"/>
      <c r="UJZ30" s="43"/>
      <c r="UKA30" s="43"/>
      <c r="UKB30" s="43"/>
      <c r="UKC30" s="43"/>
      <c r="UKD30" s="43"/>
      <c r="UKE30" s="43"/>
      <c r="UKF30" s="43"/>
      <c r="UKG30" s="43"/>
      <c r="UKH30" s="43"/>
      <c r="UKI30" s="43"/>
      <c r="UKJ30" s="43"/>
      <c r="UKK30" s="43"/>
      <c r="UKL30" s="43"/>
      <c r="UKM30" s="43"/>
      <c r="UKN30" s="43"/>
      <c r="UKO30" s="43"/>
      <c r="UKP30" s="43"/>
      <c r="UKQ30" s="43"/>
      <c r="UKR30" s="43"/>
      <c r="UKS30" s="43"/>
      <c r="UKT30" s="43"/>
      <c r="UKU30" s="43"/>
      <c r="UKV30" s="43"/>
      <c r="UKW30" s="43"/>
      <c r="UKX30" s="43"/>
      <c r="UKY30" s="43"/>
      <c r="UKZ30" s="43"/>
      <c r="ULA30" s="43"/>
      <c r="ULB30" s="43"/>
      <c r="ULC30" s="43"/>
      <c r="ULD30" s="43"/>
      <c r="ULE30" s="43"/>
      <c r="ULF30" s="43"/>
      <c r="ULG30" s="43"/>
      <c r="ULH30" s="43"/>
      <c r="ULI30" s="43"/>
      <c r="ULJ30" s="43"/>
      <c r="ULK30" s="43"/>
      <c r="ULL30" s="43"/>
      <c r="ULM30" s="43"/>
      <c r="ULN30" s="43"/>
      <c r="ULO30" s="43"/>
      <c r="ULP30" s="43"/>
      <c r="ULQ30" s="43"/>
      <c r="ULR30" s="43"/>
      <c r="ULS30" s="43"/>
      <c r="ULT30" s="43"/>
      <c r="ULU30" s="43"/>
      <c r="ULV30" s="43"/>
      <c r="ULW30" s="43"/>
      <c r="ULX30" s="43"/>
      <c r="ULY30" s="43"/>
      <c r="ULZ30" s="43"/>
      <c r="UMA30" s="43"/>
      <c r="UMB30" s="43"/>
      <c r="UMC30" s="43"/>
      <c r="UMD30" s="43"/>
      <c r="UME30" s="43"/>
      <c r="UMF30" s="43"/>
      <c r="UMG30" s="43"/>
      <c r="UMH30" s="43"/>
      <c r="UMI30" s="43"/>
      <c r="UMJ30" s="43"/>
      <c r="UMK30" s="43"/>
      <c r="UML30" s="43"/>
      <c r="UMM30" s="43"/>
      <c r="UMN30" s="43"/>
      <c r="UMO30" s="43"/>
      <c r="UMP30" s="43"/>
      <c r="UMQ30" s="43"/>
      <c r="UMR30" s="43"/>
      <c r="UMS30" s="43"/>
      <c r="UMT30" s="43"/>
      <c r="UMU30" s="43"/>
      <c r="UMV30" s="43"/>
      <c r="UMW30" s="43"/>
      <c r="UMX30" s="43"/>
      <c r="UMY30" s="43"/>
      <c r="UMZ30" s="43"/>
      <c r="UNA30" s="43"/>
      <c r="UNB30" s="43"/>
      <c r="UNC30" s="43"/>
      <c r="UND30" s="43"/>
      <c r="UNE30" s="43"/>
      <c r="UNF30" s="43"/>
      <c r="UNG30" s="43"/>
      <c r="UNH30" s="43"/>
      <c r="UNI30" s="43"/>
      <c r="UNJ30" s="43"/>
      <c r="UNK30" s="43"/>
      <c r="UNL30" s="43"/>
      <c r="UNM30" s="43"/>
      <c r="UNN30" s="43"/>
      <c r="UNO30" s="43"/>
      <c r="UNP30" s="43"/>
      <c r="UNQ30" s="43"/>
      <c r="UNR30" s="43"/>
      <c r="UNS30" s="43"/>
      <c r="UNT30" s="43"/>
      <c r="UNU30" s="43"/>
      <c r="UNV30" s="43"/>
      <c r="UNW30" s="43"/>
      <c r="UNX30" s="43"/>
      <c r="UNY30" s="43"/>
      <c r="UNZ30" s="43"/>
      <c r="UOA30" s="43"/>
      <c r="UOB30" s="43"/>
      <c r="UOC30" s="43"/>
      <c r="UOD30" s="43"/>
      <c r="UOE30" s="43"/>
      <c r="UOF30" s="43"/>
      <c r="UOG30" s="43"/>
      <c r="UOH30" s="43"/>
      <c r="UOI30" s="43"/>
      <c r="UOJ30" s="43"/>
      <c r="UOK30" s="43"/>
      <c r="UOL30" s="43"/>
      <c r="UOM30" s="43"/>
      <c r="UON30" s="43"/>
      <c r="UOO30" s="43"/>
      <c r="UOP30" s="43"/>
      <c r="UOQ30" s="43"/>
      <c r="UOR30" s="43"/>
      <c r="UOS30" s="43"/>
      <c r="UOT30" s="43"/>
      <c r="UOU30" s="43"/>
      <c r="UOV30" s="43"/>
      <c r="UOW30" s="43"/>
      <c r="UOX30" s="43"/>
      <c r="UOY30" s="43"/>
      <c r="UOZ30" s="43"/>
      <c r="UPA30" s="43"/>
      <c r="UPB30" s="43"/>
      <c r="UPC30" s="43"/>
      <c r="UPD30" s="43"/>
      <c r="UPE30" s="43"/>
      <c r="UPF30" s="43"/>
      <c r="UPG30" s="43"/>
      <c r="UPH30" s="43"/>
      <c r="UPI30" s="43"/>
      <c r="UPJ30" s="43"/>
      <c r="UPK30" s="43"/>
      <c r="UPL30" s="43"/>
      <c r="UPM30" s="43"/>
      <c r="UPN30" s="43"/>
      <c r="UPO30" s="43"/>
      <c r="UPP30" s="43"/>
      <c r="UPQ30" s="43"/>
      <c r="UPR30" s="43"/>
      <c r="UPS30" s="43"/>
      <c r="UPT30" s="43"/>
      <c r="UPU30" s="43"/>
      <c r="UPV30" s="43"/>
      <c r="UPW30" s="43"/>
      <c r="UPX30" s="43"/>
      <c r="UPY30" s="43"/>
      <c r="UPZ30" s="43"/>
      <c r="UQA30" s="43"/>
      <c r="UQB30" s="43"/>
      <c r="UQC30" s="43"/>
      <c r="UQD30" s="43"/>
      <c r="UQE30" s="43"/>
      <c r="UQF30" s="43"/>
      <c r="UQG30" s="43"/>
      <c r="UQH30" s="43"/>
      <c r="UQI30" s="43"/>
      <c r="UQJ30" s="43"/>
      <c r="UQK30" s="43"/>
      <c r="UQL30" s="43"/>
      <c r="UQM30" s="43"/>
      <c r="UQN30" s="43"/>
      <c r="UQO30" s="43"/>
      <c r="UQP30" s="43"/>
      <c r="UQQ30" s="43"/>
      <c r="UQR30" s="43"/>
      <c r="UQS30" s="43"/>
      <c r="UQT30" s="43"/>
      <c r="UQU30" s="43"/>
      <c r="UQV30" s="43"/>
      <c r="UQW30" s="43"/>
      <c r="UQX30" s="43"/>
      <c r="UQY30" s="43"/>
      <c r="UQZ30" s="43"/>
      <c r="URA30" s="43"/>
      <c r="URB30" s="43"/>
      <c r="URC30" s="43"/>
      <c r="URD30" s="43"/>
      <c r="URE30" s="43"/>
      <c r="URF30" s="43"/>
      <c r="URG30" s="43"/>
      <c r="URH30" s="43"/>
      <c r="URI30" s="43"/>
      <c r="URJ30" s="43"/>
      <c r="URK30" s="43"/>
      <c r="URL30" s="43"/>
      <c r="URM30" s="43"/>
      <c r="URN30" s="43"/>
      <c r="URO30" s="43"/>
      <c r="URP30" s="43"/>
      <c r="URQ30" s="43"/>
      <c r="URR30" s="43"/>
      <c r="URS30" s="43"/>
      <c r="URT30" s="43"/>
      <c r="URU30" s="43"/>
      <c r="URV30" s="43"/>
      <c r="URW30" s="43"/>
      <c r="URX30" s="43"/>
      <c r="URY30" s="43"/>
      <c r="URZ30" s="43"/>
      <c r="USA30" s="43"/>
      <c r="USB30" s="43"/>
      <c r="USC30" s="43"/>
      <c r="USD30" s="43"/>
      <c r="USE30" s="43"/>
      <c r="USF30" s="43"/>
      <c r="USG30" s="43"/>
      <c r="USH30" s="43"/>
      <c r="USI30" s="43"/>
      <c r="USJ30" s="43"/>
      <c r="USK30" s="43"/>
      <c r="USL30" s="43"/>
      <c r="USM30" s="43"/>
      <c r="USN30" s="43"/>
      <c r="USO30" s="43"/>
      <c r="USP30" s="43"/>
      <c r="USQ30" s="43"/>
      <c r="USR30" s="43"/>
      <c r="USS30" s="43"/>
      <c r="UST30" s="43"/>
      <c r="USU30" s="43"/>
      <c r="USV30" s="43"/>
      <c r="USW30" s="43"/>
      <c r="USX30" s="43"/>
      <c r="USY30" s="43"/>
      <c r="USZ30" s="43"/>
      <c r="UTA30" s="43"/>
      <c r="UTB30" s="43"/>
      <c r="UTC30" s="43"/>
      <c r="UTD30" s="43"/>
      <c r="UTE30" s="43"/>
      <c r="UTF30" s="43"/>
      <c r="UTG30" s="43"/>
      <c r="UTH30" s="43"/>
      <c r="UTI30" s="43"/>
      <c r="UTJ30" s="43"/>
      <c r="UTK30" s="43"/>
      <c r="UTL30" s="43"/>
      <c r="UTM30" s="43"/>
      <c r="UTN30" s="43"/>
      <c r="UTO30" s="43"/>
      <c r="UTP30" s="43"/>
      <c r="UTQ30" s="43"/>
      <c r="UTR30" s="43"/>
      <c r="UTS30" s="43"/>
      <c r="UTT30" s="43"/>
      <c r="UTU30" s="43"/>
      <c r="UTV30" s="43"/>
      <c r="UTW30" s="43"/>
      <c r="UTX30" s="43"/>
      <c r="UTY30" s="43"/>
      <c r="UTZ30" s="43"/>
      <c r="UUA30" s="43"/>
      <c r="UUB30" s="43"/>
      <c r="UUC30" s="43"/>
      <c r="UUD30" s="43"/>
      <c r="UUE30" s="43"/>
      <c r="UUF30" s="43"/>
      <c r="UUG30" s="43"/>
      <c r="UUH30" s="43"/>
      <c r="UUI30" s="43"/>
      <c r="UUJ30" s="43"/>
      <c r="UUK30" s="43"/>
      <c r="UUL30" s="43"/>
      <c r="UUM30" s="43"/>
      <c r="UUN30" s="43"/>
      <c r="UUO30" s="43"/>
      <c r="UUP30" s="43"/>
      <c r="UUQ30" s="43"/>
      <c r="UUR30" s="43"/>
      <c r="UUS30" s="43"/>
      <c r="UUT30" s="43"/>
      <c r="UUU30" s="43"/>
      <c r="UUV30" s="43"/>
      <c r="UUW30" s="43"/>
      <c r="UUX30" s="43"/>
      <c r="UUY30" s="43"/>
      <c r="UUZ30" s="43"/>
      <c r="UVA30" s="43"/>
      <c r="UVB30" s="43"/>
      <c r="UVC30" s="43"/>
      <c r="UVD30" s="43"/>
      <c r="UVE30" s="43"/>
      <c r="UVF30" s="43"/>
      <c r="UVG30" s="43"/>
      <c r="UVH30" s="43"/>
      <c r="UVI30" s="43"/>
      <c r="UVJ30" s="43"/>
      <c r="UVK30" s="43"/>
      <c r="UVL30" s="43"/>
      <c r="UVM30" s="43"/>
      <c r="UVN30" s="43"/>
      <c r="UVO30" s="43"/>
      <c r="UVP30" s="43"/>
      <c r="UVQ30" s="43"/>
      <c r="UVR30" s="43"/>
      <c r="UVS30" s="43"/>
      <c r="UVT30" s="43"/>
      <c r="UVU30" s="43"/>
      <c r="UVV30" s="43"/>
      <c r="UVW30" s="43"/>
      <c r="UVX30" s="43"/>
      <c r="UVY30" s="43"/>
      <c r="UVZ30" s="43"/>
      <c r="UWA30" s="43"/>
      <c r="UWB30" s="43"/>
      <c r="UWC30" s="43"/>
      <c r="UWD30" s="43"/>
      <c r="UWE30" s="43"/>
      <c r="UWF30" s="43"/>
      <c r="UWG30" s="43"/>
      <c r="UWH30" s="43"/>
      <c r="UWI30" s="43"/>
      <c r="UWJ30" s="43"/>
      <c r="UWK30" s="43"/>
      <c r="UWL30" s="43"/>
      <c r="UWM30" s="43"/>
      <c r="UWN30" s="43"/>
      <c r="UWO30" s="43"/>
      <c r="UWP30" s="43"/>
      <c r="UWQ30" s="43"/>
      <c r="UWR30" s="43"/>
      <c r="UWS30" s="43"/>
      <c r="UWT30" s="43"/>
      <c r="UWU30" s="43"/>
      <c r="UWV30" s="43"/>
      <c r="UWW30" s="43"/>
      <c r="UWX30" s="43"/>
      <c r="UWY30" s="43"/>
      <c r="UWZ30" s="43"/>
      <c r="UXA30" s="43"/>
      <c r="UXB30" s="43"/>
      <c r="UXC30" s="43"/>
      <c r="UXD30" s="43"/>
      <c r="UXE30" s="43"/>
      <c r="UXF30" s="43"/>
      <c r="UXG30" s="43"/>
      <c r="UXH30" s="43"/>
      <c r="UXI30" s="43"/>
      <c r="UXJ30" s="43"/>
      <c r="UXK30" s="43"/>
      <c r="UXL30" s="43"/>
      <c r="UXM30" s="43"/>
      <c r="UXN30" s="43"/>
      <c r="UXO30" s="43"/>
      <c r="UXP30" s="43"/>
      <c r="UXQ30" s="43"/>
      <c r="UXR30" s="43"/>
      <c r="UXS30" s="43"/>
      <c r="UXT30" s="43"/>
      <c r="UXU30" s="43"/>
      <c r="UXV30" s="43"/>
      <c r="UXW30" s="43"/>
      <c r="UXX30" s="43"/>
      <c r="UXY30" s="43"/>
      <c r="UXZ30" s="43"/>
      <c r="UYA30" s="43"/>
      <c r="UYB30" s="43"/>
      <c r="UYC30" s="43"/>
      <c r="UYD30" s="43"/>
      <c r="UYE30" s="43"/>
      <c r="UYF30" s="43"/>
      <c r="UYG30" s="43"/>
      <c r="UYH30" s="43"/>
      <c r="UYI30" s="43"/>
      <c r="UYJ30" s="43"/>
      <c r="UYK30" s="43"/>
      <c r="UYL30" s="43"/>
      <c r="UYM30" s="43"/>
      <c r="UYN30" s="43"/>
      <c r="UYO30" s="43"/>
      <c r="UYP30" s="43"/>
      <c r="UYQ30" s="43"/>
      <c r="UYR30" s="43"/>
      <c r="UYS30" s="43"/>
      <c r="UYT30" s="43"/>
      <c r="UYU30" s="43"/>
      <c r="UYV30" s="43"/>
      <c r="UYW30" s="43"/>
      <c r="UYX30" s="43"/>
      <c r="UYY30" s="43"/>
      <c r="UYZ30" s="43"/>
      <c r="UZA30" s="43"/>
      <c r="UZB30" s="43"/>
      <c r="UZC30" s="43"/>
      <c r="UZD30" s="43"/>
      <c r="UZE30" s="43"/>
      <c r="UZF30" s="43"/>
      <c r="UZG30" s="43"/>
      <c r="UZH30" s="43"/>
      <c r="UZI30" s="43"/>
      <c r="UZJ30" s="43"/>
      <c r="UZK30" s="43"/>
      <c r="UZL30" s="43"/>
      <c r="UZM30" s="43"/>
      <c r="UZN30" s="43"/>
      <c r="UZO30" s="43"/>
      <c r="UZP30" s="43"/>
      <c r="UZQ30" s="43"/>
      <c r="UZR30" s="43"/>
      <c r="UZS30" s="43"/>
      <c r="UZT30" s="43"/>
      <c r="UZU30" s="43"/>
      <c r="UZV30" s="43"/>
      <c r="UZW30" s="43"/>
      <c r="UZX30" s="43"/>
      <c r="UZY30" s="43"/>
      <c r="UZZ30" s="43"/>
      <c r="VAA30" s="43"/>
      <c r="VAB30" s="43"/>
      <c r="VAC30" s="43"/>
      <c r="VAD30" s="43"/>
      <c r="VAE30" s="43"/>
      <c r="VAF30" s="43"/>
      <c r="VAG30" s="43"/>
      <c r="VAH30" s="43"/>
      <c r="VAI30" s="43"/>
      <c r="VAJ30" s="43"/>
      <c r="VAK30" s="43"/>
      <c r="VAL30" s="43"/>
      <c r="VAM30" s="43"/>
      <c r="VAN30" s="43"/>
      <c r="VAO30" s="43"/>
      <c r="VAP30" s="43"/>
      <c r="VAQ30" s="43"/>
      <c r="VAR30" s="43"/>
      <c r="VAS30" s="43"/>
      <c r="VAT30" s="43"/>
      <c r="VAU30" s="43"/>
      <c r="VAV30" s="43"/>
      <c r="VAW30" s="43"/>
      <c r="VAX30" s="43"/>
      <c r="VAY30" s="43"/>
      <c r="VAZ30" s="43"/>
      <c r="VBA30" s="43"/>
      <c r="VBB30" s="43"/>
      <c r="VBC30" s="43"/>
      <c r="VBD30" s="43"/>
      <c r="VBE30" s="43"/>
      <c r="VBF30" s="43"/>
      <c r="VBG30" s="43"/>
      <c r="VBH30" s="43"/>
      <c r="VBI30" s="43"/>
      <c r="VBJ30" s="43"/>
      <c r="VBK30" s="43"/>
      <c r="VBL30" s="43"/>
      <c r="VBM30" s="43"/>
      <c r="VBN30" s="43"/>
      <c r="VBO30" s="43"/>
      <c r="VBP30" s="43"/>
      <c r="VBQ30" s="43"/>
      <c r="VBR30" s="43"/>
      <c r="VBS30" s="43"/>
      <c r="VBT30" s="43"/>
      <c r="VBU30" s="43"/>
      <c r="VBV30" s="43"/>
      <c r="VBW30" s="43"/>
      <c r="VBX30" s="43"/>
      <c r="VBY30" s="43"/>
      <c r="VBZ30" s="43"/>
      <c r="VCA30" s="43"/>
      <c r="VCB30" s="43"/>
      <c r="VCC30" s="43"/>
      <c r="VCD30" s="43"/>
      <c r="VCE30" s="43"/>
      <c r="VCF30" s="43"/>
      <c r="VCG30" s="43"/>
      <c r="VCH30" s="43"/>
      <c r="VCI30" s="43"/>
      <c r="VCJ30" s="43"/>
      <c r="VCK30" s="43"/>
      <c r="VCL30" s="43"/>
      <c r="VCM30" s="43"/>
      <c r="VCN30" s="43"/>
      <c r="VCO30" s="43"/>
      <c r="VCP30" s="43"/>
      <c r="VCQ30" s="43"/>
      <c r="VCR30" s="43"/>
      <c r="VCS30" s="43"/>
      <c r="VCT30" s="43"/>
      <c r="VCU30" s="43"/>
      <c r="VCV30" s="43"/>
      <c r="VCW30" s="43"/>
      <c r="VCX30" s="43"/>
      <c r="VCY30" s="43"/>
      <c r="VCZ30" s="43"/>
      <c r="VDA30" s="43"/>
      <c r="VDB30" s="43"/>
      <c r="VDC30" s="43"/>
      <c r="VDD30" s="43"/>
      <c r="VDE30" s="43"/>
      <c r="VDF30" s="43"/>
      <c r="VDG30" s="43"/>
      <c r="VDH30" s="43"/>
      <c r="VDI30" s="43"/>
      <c r="VDJ30" s="43"/>
      <c r="VDK30" s="43"/>
      <c r="VDL30" s="43"/>
      <c r="VDM30" s="43"/>
      <c r="VDN30" s="43"/>
      <c r="VDO30" s="43"/>
      <c r="VDP30" s="43"/>
      <c r="VDQ30" s="43"/>
      <c r="VDR30" s="43"/>
      <c r="VDS30" s="43"/>
      <c r="VDT30" s="43"/>
      <c r="VDU30" s="43"/>
      <c r="VDV30" s="43"/>
      <c r="VDW30" s="43"/>
      <c r="VDX30" s="43"/>
      <c r="VDY30" s="43"/>
      <c r="VDZ30" s="43"/>
      <c r="VEA30" s="43"/>
      <c r="VEB30" s="43"/>
      <c r="VEC30" s="43"/>
      <c r="VED30" s="43"/>
      <c r="VEE30" s="43"/>
      <c r="VEF30" s="43"/>
      <c r="VEG30" s="43"/>
      <c r="VEH30" s="43"/>
      <c r="VEI30" s="43"/>
      <c r="VEJ30" s="43"/>
      <c r="VEK30" s="43"/>
      <c r="VEL30" s="43"/>
      <c r="VEM30" s="43"/>
      <c r="VEN30" s="43"/>
      <c r="VEO30" s="43"/>
      <c r="VEP30" s="43"/>
      <c r="VEQ30" s="43"/>
      <c r="VER30" s="43"/>
      <c r="VES30" s="43"/>
      <c r="VET30" s="43"/>
      <c r="VEU30" s="43"/>
      <c r="VEV30" s="43"/>
      <c r="VEW30" s="43"/>
      <c r="VEX30" s="43"/>
      <c r="VEY30" s="43"/>
      <c r="VEZ30" s="43"/>
      <c r="VFA30" s="43"/>
      <c r="VFB30" s="43"/>
      <c r="VFC30" s="43"/>
      <c r="VFD30" s="43"/>
      <c r="VFE30" s="43"/>
      <c r="VFF30" s="43"/>
      <c r="VFG30" s="43"/>
      <c r="VFH30" s="43"/>
      <c r="VFI30" s="43"/>
      <c r="VFJ30" s="43"/>
      <c r="VFK30" s="43"/>
      <c r="VFL30" s="43"/>
      <c r="VFM30" s="43"/>
      <c r="VFN30" s="43"/>
      <c r="VFO30" s="43"/>
      <c r="VFP30" s="43"/>
      <c r="VFQ30" s="43"/>
      <c r="VFR30" s="43"/>
      <c r="VFS30" s="43"/>
      <c r="VFT30" s="43"/>
      <c r="VFU30" s="43"/>
      <c r="VFV30" s="43"/>
      <c r="VFW30" s="43"/>
      <c r="VFX30" s="43"/>
      <c r="VFY30" s="43"/>
      <c r="VFZ30" s="43"/>
      <c r="VGA30" s="43"/>
      <c r="VGB30" s="43"/>
      <c r="VGC30" s="43"/>
      <c r="VGD30" s="43"/>
      <c r="VGE30" s="43"/>
      <c r="VGF30" s="43"/>
      <c r="VGG30" s="43"/>
      <c r="VGH30" s="43"/>
      <c r="VGI30" s="43"/>
      <c r="VGJ30" s="43"/>
      <c r="VGK30" s="43"/>
      <c r="VGL30" s="43"/>
      <c r="VGM30" s="43"/>
      <c r="VGN30" s="43"/>
      <c r="VGO30" s="43"/>
      <c r="VGP30" s="43"/>
      <c r="VGQ30" s="43"/>
      <c r="VGR30" s="43"/>
      <c r="VGS30" s="43"/>
      <c r="VGT30" s="43"/>
      <c r="VGU30" s="43"/>
      <c r="VGV30" s="43"/>
      <c r="VGW30" s="43"/>
      <c r="VGX30" s="43"/>
      <c r="VGY30" s="43"/>
      <c r="VGZ30" s="43"/>
      <c r="VHA30" s="43"/>
      <c r="VHB30" s="43"/>
      <c r="VHC30" s="43"/>
      <c r="VHD30" s="43"/>
      <c r="VHE30" s="43"/>
      <c r="VHF30" s="43"/>
      <c r="VHG30" s="43"/>
      <c r="VHH30" s="43"/>
      <c r="VHI30" s="43"/>
      <c r="VHJ30" s="43"/>
      <c r="VHK30" s="43"/>
      <c r="VHL30" s="43"/>
      <c r="VHM30" s="43"/>
      <c r="VHN30" s="43"/>
      <c r="VHO30" s="43"/>
      <c r="VHP30" s="43"/>
      <c r="VHQ30" s="43"/>
      <c r="VHR30" s="43"/>
      <c r="VHS30" s="43"/>
      <c r="VHT30" s="43"/>
      <c r="VHU30" s="43"/>
      <c r="VHV30" s="43"/>
      <c r="VHW30" s="43"/>
      <c r="VHX30" s="43"/>
      <c r="VHY30" s="43"/>
      <c r="VHZ30" s="43"/>
      <c r="VIA30" s="43"/>
      <c r="VIB30" s="43"/>
      <c r="VIC30" s="43"/>
      <c r="VID30" s="43"/>
      <c r="VIE30" s="43"/>
      <c r="VIF30" s="43"/>
      <c r="VIG30" s="43"/>
      <c r="VIH30" s="43"/>
      <c r="VII30" s="43"/>
      <c r="VIJ30" s="43"/>
      <c r="VIK30" s="43"/>
      <c r="VIL30" s="43"/>
      <c r="VIM30" s="43"/>
      <c r="VIN30" s="43"/>
      <c r="VIO30" s="43"/>
      <c r="VIP30" s="43"/>
      <c r="VIQ30" s="43"/>
      <c r="VIR30" s="43"/>
      <c r="VIS30" s="43"/>
      <c r="VIT30" s="43"/>
      <c r="VIU30" s="43"/>
      <c r="VIV30" s="43"/>
      <c r="VIW30" s="43"/>
      <c r="VIX30" s="43"/>
      <c r="VIY30" s="43"/>
      <c r="VIZ30" s="43"/>
      <c r="VJA30" s="43"/>
      <c r="VJB30" s="43"/>
      <c r="VJC30" s="43"/>
      <c r="VJD30" s="43"/>
      <c r="VJE30" s="43"/>
      <c r="VJF30" s="43"/>
      <c r="VJG30" s="43"/>
      <c r="VJH30" s="43"/>
      <c r="VJI30" s="43"/>
      <c r="VJJ30" s="43"/>
      <c r="VJK30" s="43"/>
      <c r="VJL30" s="43"/>
      <c r="VJM30" s="43"/>
      <c r="VJN30" s="43"/>
      <c r="VJO30" s="43"/>
      <c r="VJP30" s="43"/>
      <c r="VJQ30" s="43"/>
      <c r="VJR30" s="43"/>
      <c r="VJS30" s="43"/>
      <c r="VJT30" s="43"/>
      <c r="VJU30" s="43"/>
      <c r="VJV30" s="43"/>
      <c r="VJW30" s="43"/>
      <c r="VJX30" s="43"/>
      <c r="VJY30" s="43"/>
      <c r="VJZ30" s="43"/>
      <c r="VKA30" s="43"/>
      <c r="VKB30" s="43"/>
      <c r="VKC30" s="43"/>
      <c r="VKD30" s="43"/>
      <c r="VKE30" s="43"/>
      <c r="VKF30" s="43"/>
      <c r="VKG30" s="43"/>
      <c r="VKH30" s="43"/>
      <c r="VKI30" s="43"/>
      <c r="VKJ30" s="43"/>
      <c r="VKK30" s="43"/>
      <c r="VKL30" s="43"/>
      <c r="VKM30" s="43"/>
      <c r="VKN30" s="43"/>
      <c r="VKO30" s="43"/>
      <c r="VKP30" s="43"/>
      <c r="VKQ30" s="43"/>
      <c r="VKR30" s="43"/>
      <c r="VKS30" s="43"/>
      <c r="VKT30" s="43"/>
      <c r="VKU30" s="43"/>
      <c r="VKV30" s="43"/>
      <c r="VKW30" s="43"/>
      <c r="VKX30" s="43"/>
      <c r="VKY30" s="43"/>
      <c r="VKZ30" s="43"/>
      <c r="VLA30" s="43"/>
      <c r="VLB30" s="43"/>
      <c r="VLC30" s="43"/>
      <c r="VLD30" s="43"/>
      <c r="VLE30" s="43"/>
      <c r="VLF30" s="43"/>
      <c r="VLG30" s="43"/>
      <c r="VLH30" s="43"/>
      <c r="VLI30" s="43"/>
      <c r="VLJ30" s="43"/>
      <c r="VLK30" s="43"/>
      <c r="VLL30" s="43"/>
      <c r="VLM30" s="43"/>
      <c r="VLN30" s="43"/>
      <c r="VLO30" s="43"/>
      <c r="VLP30" s="43"/>
      <c r="VLQ30" s="43"/>
      <c r="VLR30" s="43"/>
      <c r="VLS30" s="43"/>
      <c r="VLT30" s="43"/>
      <c r="VLU30" s="43"/>
      <c r="VLV30" s="43"/>
      <c r="VLW30" s="43"/>
      <c r="VLX30" s="43"/>
      <c r="VLY30" s="43"/>
      <c r="VLZ30" s="43"/>
      <c r="VMA30" s="43"/>
      <c r="VMB30" s="43"/>
      <c r="VMC30" s="43"/>
      <c r="VMD30" s="43"/>
      <c r="VME30" s="43"/>
      <c r="VMF30" s="43"/>
      <c r="VMG30" s="43"/>
      <c r="VMH30" s="43"/>
      <c r="VMI30" s="43"/>
      <c r="VMJ30" s="43"/>
      <c r="VMK30" s="43"/>
      <c r="VML30" s="43"/>
      <c r="VMM30" s="43"/>
      <c r="VMN30" s="43"/>
      <c r="VMO30" s="43"/>
      <c r="VMP30" s="43"/>
      <c r="VMQ30" s="43"/>
      <c r="VMR30" s="43"/>
      <c r="VMS30" s="43"/>
      <c r="VMT30" s="43"/>
      <c r="VMU30" s="43"/>
      <c r="VMV30" s="43"/>
      <c r="VMW30" s="43"/>
      <c r="VMX30" s="43"/>
      <c r="VMY30" s="43"/>
      <c r="VMZ30" s="43"/>
      <c r="VNA30" s="43"/>
      <c r="VNB30" s="43"/>
      <c r="VNC30" s="43"/>
      <c r="VND30" s="43"/>
      <c r="VNE30" s="43"/>
      <c r="VNF30" s="43"/>
      <c r="VNG30" s="43"/>
      <c r="VNH30" s="43"/>
      <c r="VNI30" s="43"/>
      <c r="VNJ30" s="43"/>
      <c r="VNK30" s="43"/>
      <c r="VNL30" s="43"/>
      <c r="VNM30" s="43"/>
      <c r="VNN30" s="43"/>
      <c r="VNO30" s="43"/>
      <c r="VNP30" s="43"/>
      <c r="VNQ30" s="43"/>
      <c r="VNR30" s="43"/>
      <c r="VNS30" s="43"/>
      <c r="VNT30" s="43"/>
      <c r="VNU30" s="43"/>
      <c r="VNV30" s="43"/>
      <c r="VNW30" s="43"/>
      <c r="VNX30" s="43"/>
      <c r="VNY30" s="43"/>
      <c r="VNZ30" s="43"/>
      <c r="VOA30" s="43"/>
      <c r="VOB30" s="43"/>
      <c r="VOC30" s="43"/>
      <c r="VOD30" s="43"/>
      <c r="VOE30" s="43"/>
      <c r="VOF30" s="43"/>
      <c r="VOG30" s="43"/>
      <c r="VOH30" s="43"/>
      <c r="VOI30" s="43"/>
      <c r="VOJ30" s="43"/>
      <c r="VOK30" s="43"/>
      <c r="VOL30" s="43"/>
      <c r="VOM30" s="43"/>
      <c r="VON30" s="43"/>
      <c r="VOO30" s="43"/>
      <c r="VOP30" s="43"/>
      <c r="VOQ30" s="43"/>
      <c r="VOR30" s="43"/>
      <c r="VOS30" s="43"/>
      <c r="VOT30" s="43"/>
      <c r="VOU30" s="43"/>
      <c r="VOV30" s="43"/>
      <c r="VOW30" s="43"/>
      <c r="VOX30" s="43"/>
      <c r="VOY30" s="43"/>
      <c r="VOZ30" s="43"/>
      <c r="VPA30" s="43"/>
      <c r="VPB30" s="43"/>
      <c r="VPC30" s="43"/>
      <c r="VPD30" s="43"/>
      <c r="VPE30" s="43"/>
      <c r="VPF30" s="43"/>
      <c r="VPG30" s="43"/>
      <c r="VPH30" s="43"/>
      <c r="VPI30" s="43"/>
      <c r="VPJ30" s="43"/>
      <c r="VPK30" s="43"/>
      <c r="VPL30" s="43"/>
      <c r="VPM30" s="43"/>
      <c r="VPN30" s="43"/>
      <c r="VPO30" s="43"/>
      <c r="VPP30" s="43"/>
      <c r="VPQ30" s="43"/>
      <c r="VPR30" s="43"/>
      <c r="VPS30" s="43"/>
      <c r="VPT30" s="43"/>
      <c r="VPU30" s="43"/>
      <c r="VPV30" s="43"/>
      <c r="VPW30" s="43"/>
      <c r="VPX30" s="43"/>
      <c r="VPY30" s="43"/>
      <c r="VPZ30" s="43"/>
      <c r="VQA30" s="43"/>
      <c r="VQB30" s="43"/>
      <c r="VQC30" s="43"/>
      <c r="VQD30" s="43"/>
      <c r="VQE30" s="43"/>
      <c r="VQF30" s="43"/>
      <c r="VQG30" s="43"/>
      <c r="VQH30" s="43"/>
      <c r="VQI30" s="43"/>
      <c r="VQJ30" s="43"/>
      <c r="VQK30" s="43"/>
      <c r="VQL30" s="43"/>
      <c r="VQM30" s="43"/>
      <c r="VQN30" s="43"/>
      <c r="VQO30" s="43"/>
      <c r="VQP30" s="43"/>
      <c r="VQQ30" s="43"/>
      <c r="VQR30" s="43"/>
      <c r="VQS30" s="43"/>
      <c r="VQT30" s="43"/>
      <c r="VQU30" s="43"/>
      <c r="VQV30" s="43"/>
      <c r="VQW30" s="43"/>
      <c r="VQX30" s="43"/>
      <c r="VQY30" s="43"/>
      <c r="VQZ30" s="43"/>
      <c r="VRA30" s="43"/>
      <c r="VRB30" s="43"/>
      <c r="VRC30" s="43"/>
      <c r="VRD30" s="43"/>
      <c r="VRE30" s="43"/>
      <c r="VRF30" s="43"/>
      <c r="VRG30" s="43"/>
      <c r="VRH30" s="43"/>
      <c r="VRI30" s="43"/>
      <c r="VRJ30" s="43"/>
      <c r="VRK30" s="43"/>
      <c r="VRL30" s="43"/>
      <c r="VRM30" s="43"/>
      <c r="VRN30" s="43"/>
      <c r="VRO30" s="43"/>
      <c r="VRP30" s="43"/>
      <c r="VRQ30" s="43"/>
      <c r="VRR30" s="43"/>
      <c r="VRS30" s="43"/>
      <c r="VRT30" s="43"/>
      <c r="VRU30" s="43"/>
      <c r="VRV30" s="43"/>
      <c r="VRW30" s="43"/>
      <c r="VRX30" s="43"/>
      <c r="VRY30" s="43"/>
      <c r="VRZ30" s="43"/>
      <c r="VSA30" s="43"/>
      <c r="VSB30" s="43"/>
      <c r="VSC30" s="43"/>
      <c r="VSD30" s="43"/>
      <c r="VSE30" s="43"/>
      <c r="VSF30" s="43"/>
      <c r="VSG30" s="43"/>
      <c r="VSH30" s="43"/>
      <c r="VSI30" s="43"/>
      <c r="VSJ30" s="43"/>
      <c r="VSK30" s="43"/>
      <c r="VSL30" s="43"/>
      <c r="VSM30" s="43"/>
      <c r="VSN30" s="43"/>
      <c r="VSO30" s="43"/>
      <c r="VSP30" s="43"/>
      <c r="VSQ30" s="43"/>
      <c r="VSR30" s="43"/>
      <c r="VSS30" s="43"/>
      <c r="VST30" s="43"/>
      <c r="VSU30" s="43"/>
      <c r="VSV30" s="43"/>
      <c r="VSW30" s="43"/>
      <c r="VSX30" s="43"/>
      <c r="VSY30" s="43"/>
      <c r="VSZ30" s="43"/>
      <c r="VTA30" s="43"/>
      <c r="VTB30" s="43"/>
      <c r="VTC30" s="43"/>
      <c r="VTD30" s="43"/>
      <c r="VTE30" s="43"/>
      <c r="VTF30" s="43"/>
      <c r="VTG30" s="43"/>
      <c r="VTH30" s="43"/>
      <c r="VTI30" s="43"/>
      <c r="VTJ30" s="43"/>
      <c r="VTK30" s="43"/>
      <c r="VTL30" s="43"/>
      <c r="VTM30" s="43"/>
      <c r="VTN30" s="43"/>
      <c r="VTO30" s="43"/>
      <c r="VTP30" s="43"/>
      <c r="VTQ30" s="43"/>
      <c r="VTR30" s="43"/>
      <c r="VTS30" s="43"/>
      <c r="VTT30" s="43"/>
      <c r="VTU30" s="43"/>
      <c r="VTV30" s="43"/>
      <c r="VTW30" s="43"/>
      <c r="VTX30" s="43"/>
      <c r="VTY30" s="43"/>
      <c r="VTZ30" s="43"/>
      <c r="VUA30" s="43"/>
      <c r="VUB30" s="43"/>
      <c r="VUC30" s="43"/>
      <c r="VUD30" s="43"/>
      <c r="VUE30" s="43"/>
      <c r="VUF30" s="43"/>
      <c r="VUG30" s="43"/>
      <c r="VUH30" s="43"/>
      <c r="VUI30" s="43"/>
      <c r="VUJ30" s="43"/>
      <c r="VUK30" s="43"/>
      <c r="VUL30" s="43"/>
      <c r="VUM30" s="43"/>
      <c r="VUN30" s="43"/>
      <c r="VUO30" s="43"/>
      <c r="VUP30" s="43"/>
      <c r="VUQ30" s="43"/>
      <c r="VUR30" s="43"/>
      <c r="VUS30" s="43"/>
      <c r="VUT30" s="43"/>
      <c r="VUU30" s="43"/>
      <c r="VUV30" s="43"/>
      <c r="VUW30" s="43"/>
      <c r="VUX30" s="43"/>
      <c r="VUY30" s="43"/>
      <c r="VUZ30" s="43"/>
      <c r="VVA30" s="43"/>
      <c r="VVB30" s="43"/>
      <c r="VVC30" s="43"/>
      <c r="VVD30" s="43"/>
      <c r="VVE30" s="43"/>
      <c r="VVF30" s="43"/>
      <c r="VVG30" s="43"/>
      <c r="VVH30" s="43"/>
      <c r="VVI30" s="43"/>
      <c r="VVJ30" s="43"/>
      <c r="VVK30" s="43"/>
      <c r="VVL30" s="43"/>
      <c r="VVM30" s="43"/>
      <c r="VVN30" s="43"/>
      <c r="VVO30" s="43"/>
      <c r="VVP30" s="43"/>
      <c r="VVQ30" s="43"/>
      <c r="VVR30" s="43"/>
      <c r="VVS30" s="43"/>
      <c r="VVT30" s="43"/>
      <c r="VVU30" s="43"/>
      <c r="VVV30" s="43"/>
      <c r="VVW30" s="43"/>
      <c r="VVX30" s="43"/>
      <c r="VVY30" s="43"/>
      <c r="VVZ30" s="43"/>
      <c r="VWA30" s="43"/>
      <c r="VWB30" s="43"/>
      <c r="VWC30" s="43"/>
      <c r="VWD30" s="43"/>
      <c r="VWE30" s="43"/>
      <c r="VWF30" s="43"/>
      <c r="VWG30" s="43"/>
      <c r="VWH30" s="43"/>
      <c r="VWI30" s="43"/>
      <c r="VWJ30" s="43"/>
      <c r="VWK30" s="43"/>
      <c r="VWL30" s="43"/>
      <c r="VWM30" s="43"/>
      <c r="VWN30" s="43"/>
      <c r="VWO30" s="43"/>
      <c r="VWP30" s="43"/>
      <c r="VWQ30" s="43"/>
      <c r="VWR30" s="43"/>
      <c r="VWS30" s="43"/>
      <c r="VWT30" s="43"/>
      <c r="VWU30" s="43"/>
      <c r="VWV30" s="43"/>
      <c r="VWW30" s="43"/>
      <c r="VWX30" s="43"/>
      <c r="VWY30" s="43"/>
      <c r="VWZ30" s="43"/>
      <c r="VXA30" s="43"/>
      <c r="VXB30" s="43"/>
      <c r="VXC30" s="43"/>
      <c r="VXD30" s="43"/>
      <c r="VXE30" s="43"/>
      <c r="VXF30" s="43"/>
      <c r="VXG30" s="43"/>
      <c r="VXH30" s="43"/>
      <c r="VXI30" s="43"/>
      <c r="VXJ30" s="43"/>
      <c r="VXK30" s="43"/>
      <c r="VXL30" s="43"/>
      <c r="VXM30" s="43"/>
      <c r="VXN30" s="43"/>
      <c r="VXO30" s="43"/>
      <c r="VXP30" s="43"/>
      <c r="VXQ30" s="43"/>
      <c r="VXR30" s="43"/>
      <c r="VXS30" s="43"/>
      <c r="VXT30" s="43"/>
      <c r="VXU30" s="43"/>
      <c r="VXV30" s="43"/>
      <c r="VXW30" s="43"/>
      <c r="VXX30" s="43"/>
      <c r="VXY30" s="43"/>
      <c r="VXZ30" s="43"/>
      <c r="VYA30" s="43"/>
      <c r="VYB30" s="43"/>
      <c r="VYC30" s="43"/>
      <c r="VYD30" s="43"/>
      <c r="VYE30" s="43"/>
      <c r="VYF30" s="43"/>
      <c r="VYG30" s="43"/>
      <c r="VYH30" s="43"/>
      <c r="VYI30" s="43"/>
      <c r="VYJ30" s="43"/>
      <c r="VYK30" s="43"/>
      <c r="VYL30" s="43"/>
      <c r="VYM30" s="43"/>
      <c r="VYN30" s="43"/>
      <c r="VYO30" s="43"/>
      <c r="VYP30" s="43"/>
      <c r="VYQ30" s="43"/>
      <c r="VYR30" s="43"/>
      <c r="VYS30" s="43"/>
      <c r="VYT30" s="43"/>
      <c r="VYU30" s="43"/>
      <c r="VYV30" s="43"/>
      <c r="VYW30" s="43"/>
      <c r="VYX30" s="43"/>
      <c r="VYY30" s="43"/>
      <c r="VYZ30" s="43"/>
      <c r="VZA30" s="43"/>
      <c r="VZB30" s="43"/>
      <c r="VZC30" s="43"/>
      <c r="VZD30" s="43"/>
      <c r="VZE30" s="43"/>
      <c r="VZF30" s="43"/>
      <c r="VZG30" s="43"/>
      <c r="VZH30" s="43"/>
      <c r="VZI30" s="43"/>
      <c r="VZJ30" s="43"/>
      <c r="VZK30" s="43"/>
      <c r="VZL30" s="43"/>
      <c r="VZM30" s="43"/>
      <c r="VZN30" s="43"/>
      <c r="VZO30" s="43"/>
      <c r="VZP30" s="43"/>
      <c r="VZQ30" s="43"/>
      <c r="VZR30" s="43"/>
      <c r="VZS30" s="43"/>
      <c r="VZT30" s="43"/>
      <c r="VZU30" s="43"/>
      <c r="VZV30" s="43"/>
      <c r="VZW30" s="43"/>
      <c r="VZX30" s="43"/>
      <c r="VZY30" s="43"/>
      <c r="VZZ30" s="43"/>
      <c r="WAA30" s="43"/>
      <c r="WAB30" s="43"/>
      <c r="WAC30" s="43"/>
      <c r="WAD30" s="43"/>
      <c r="WAE30" s="43"/>
      <c r="WAF30" s="43"/>
      <c r="WAG30" s="43"/>
      <c r="WAH30" s="43"/>
      <c r="WAI30" s="43"/>
      <c r="WAJ30" s="43"/>
      <c r="WAK30" s="43"/>
      <c r="WAL30" s="43"/>
      <c r="WAM30" s="43"/>
      <c r="WAN30" s="43"/>
      <c r="WAO30" s="43"/>
      <c r="WAP30" s="43"/>
      <c r="WAQ30" s="43"/>
      <c r="WAR30" s="43"/>
      <c r="WAS30" s="43"/>
      <c r="WAT30" s="43"/>
      <c r="WAU30" s="43"/>
      <c r="WAV30" s="43"/>
      <c r="WAW30" s="43"/>
      <c r="WAX30" s="43"/>
      <c r="WAY30" s="43"/>
      <c r="WAZ30" s="43"/>
      <c r="WBA30" s="43"/>
      <c r="WBB30" s="43"/>
      <c r="WBC30" s="43"/>
      <c r="WBD30" s="43"/>
      <c r="WBE30" s="43"/>
      <c r="WBF30" s="43"/>
      <c r="WBG30" s="43"/>
      <c r="WBH30" s="43"/>
      <c r="WBI30" s="43"/>
      <c r="WBJ30" s="43"/>
      <c r="WBK30" s="43"/>
      <c r="WBL30" s="43"/>
      <c r="WBM30" s="43"/>
      <c r="WBN30" s="43"/>
      <c r="WBO30" s="43"/>
      <c r="WBP30" s="43"/>
      <c r="WBQ30" s="43"/>
      <c r="WBR30" s="43"/>
      <c r="WBS30" s="43"/>
      <c r="WBT30" s="43"/>
      <c r="WBU30" s="43"/>
      <c r="WBV30" s="43"/>
      <c r="WBW30" s="43"/>
      <c r="WBX30" s="43"/>
      <c r="WBY30" s="43"/>
      <c r="WBZ30" s="43"/>
      <c r="WCA30" s="43"/>
      <c r="WCB30" s="43"/>
      <c r="WCC30" s="43"/>
      <c r="WCD30" s="43"/>
      <c r="WCE30" s="43"/>
      <c r="WCF30" s="43"/>
      <c r="WCG30" s="43"/>
      <c r="WCH30" s="43"/>
      <c r="WCI30" s="43"/>
      <c r="WCJ30" s="43"/>
      <c r="WCK30" s="43"/>
      <c r="WCL30" s="43"/>
      <c r="WCM30" s="43"/>
      <c r="WCN30" s="43"/>
      <c r="WCO30" s="43"/>
      <c r="WCP30" s="43"/>
      <c r="WCQ30" s="43"/>
      <c r="WCR30" s="43"/>
      <c r="WCS30" s="43"/>
      <c r="WCT30" s="43"/>
      <c r="WCU30" s="43"/>
      <c r="WCV30" s="43"/>
      <c r="WCW30" s="43"/>
      <c r="WCX30" s="43"/>
      <c r="WCY30" s="43"/>
      <c r="WCZ30" s="43"/>
      <c r="WDA30" s="43"/>
      <c r="WDB30" s="43"/>
      <c r="WDC30" s="43"/>
      <c r="WDD30" s="43"/>
      <c r="WDE30" s="43"/>
      <c r="WDF30" s="43"/>
      <c r="WDG30" s="43"/>
      <c r="WDH30" s="43"/>
      <c r="WDI30" s="43"/>
      <c r="WDJ30" s="43"/>
      <c r="WDK30" s="43"/>
      <c r="WDL30" s="43"/>
      <c r="WDM30" s="43"/>
      <c r="WDN30" s="43"/>
      <c r="WDO30" s="43"/>
      <c r="WDP30" s="43"/>
      <c r="WDQ30" s="43"/>
      <c r="WDR30" s="43"/>
      <c r="WDS30" s="43"/>
      <c r="WDT30" s="43"/>
      <c r="WDU30" s="43"/>
      <c r="WDV30" s="43"/>
      <c r="WDW30" s="43"/>
      <c r="WDX30" s="43"/>
      <c r="WDY30" s="43"/>
      <c r="WDZ30" s="43"/>
      <c r="WEA30" s="43"/>
      <c r="WEB30" s="43"/>
      <c r="WEC30" s="43"/>
      <c r="WED30" s="43"/>
      <c r="WEE30" s="43"/>
      <c r="WEF30" s="43"/>
      <c r="WEG30" s="43"/>
      <c r="WEH30" s="43"/>
      <c r="WEI30" s="43"/>
      <c r="WEJ30" s="43"/>
      <c r="WEK30" s="43"/>
      <c r="WEL30" s="43"/>
      <c r="WEM30" s="43"/>
      <c r="WEN30" s="43"/>
      <c r="WEO30" s="43"/>
      <c r="WEP30" s="43"/>
      <c r="WEQ30" s="43"/>
      <c r="WER30" s="43"/>
      <c r="WES30" s="43"/>
      <c r="WET30" s="43"/>
      <c r="WEU30" s="43"/>
      <c r="WEV30" s="43"/>
      <c r="WEW30" s="43"/>
      <c r="WEX30" s="43"/>
      <c r="WEY30" s="43"/>
      <c r="WEZ30" s="43"/>
      <c r="WFA30" s="43"/>
      <c r="WFB30" s="43"/>
      <c r="WFC30" s="43"/>
      <c r="WFD30" s="43"/>
      <c r="WFE30" s="43"/>
      <c r="WFF30" s="43"/>
      <c r="WFG30" s="43"/>
      <c r="WFH30" s="43"/>
      <c r="WFI30" s="43"/>
      <c r="WFJ30" s="43"/>
      <c r="WFK30" s="43"/>
      <c r="WFL30" s="43"/>
      <c r="WFM30" s="43"/>
      <c r="WFN30" s="43"/>
      <c r="WFO30" s="43"/>
      <c r="WFP30" s="43"/>
      <c r="WFQ30" s="43"/>
      <c r="WFR30" s="43"/>
      <c r="WFS30" s="43"/>
      <c r="WFT30" s="43"/>
      <c r="WFU30" s="43"/>
      <c r="WFV30" s="43"/>
      <c r="WFW30" s="43"/>
      <c r="WFX30" s="43"/>
      <c r="WFY30" s="43"/>
      <c r="WFZ30" s="43"/>
      <c r="WGA30" s="43"/>
      <c r="WGB30" s="43"/>
      <c r="WGC30" s="43"/>
      <c r="WGD30" s="43"/>
      <c r="WGE30" s="43"/>
      <c r="WGF30" s="43"/>
      <c r="WGG30" s="43"/>
      <c r="WGH30" s="43"/>
      <c r="WGI30" s="43"/>
      <c r="WGJ30" s="43"/>
      <c r="WGK30" s="43"/>
      <c r="WGL30" s="43"/>
      <c r="WGM30" s="43"/>
      <c r="WGN30" s="43"/>
      <c r="WGO30" s="43"/>
      <c r="WGP30" s="43"/>
      <c r="WGQ30" s="43"/>
      <c r="WGR30" s="43"/>
      <c r="WGS30" s="43"/>
      <c r="WGT30" s="43"/>
      <c r="WGU30" s="43"/>
      <c r="WGV30" s="43"/>
      <c r="WGW30" s="43"/>
      <c r="WGX30" s="43"/>
      <c r="WGY30" s="43"/>
      <c r="WGZ30" s="43"/>
      <c r="WHA30" s="43"/>
      <c r="WHB30" s="43"/>
      <c r="WHC30" s="43"/>
      <c r="WHD30" s="43"/>
      <c r="WHE30" s="43"/>
      <c r="WHF30" s="43"/>
      <c r="WHG30" s="43"/>
      <c r="WHH30" s="43"/>
      <c r="WHI30" s="43"/>
      <c r="WHJ30" s="43"/>
      <c r="WHK30" s="43"/>
      <c r="WHL30" s="43"/>
      <c r="WHM30" s="43"/>
      <c r="WHN30" s="43"/>
      <c r="WHO30" s="43"/>
      <c r="WHP30" s="43"/>
      <c r="WHQ30" s="43"/>
      <c r="WHR30" s="43"/>
      <c r="WHS30" s="43"/>
      <c r="WHT30" s="43"/>
      <c r="WHU30" s="43"/>
      <c r="WHV30" s="43"/>
      <c r="WHW30" s="43"/>
      <c r="WHX30" s="43"/>
      <c r="WHY30" s="43"/>
      <c r="WHZ30" s="43"/>
      <c r="WIA30" s="43"/>
      <c r="WIB30" s="43"/>
      <c r="WIC30" s="43"/>
      <c r="WID30" s="43"/>
      <c r="WIE30" s="43"/>
      <c r="WIF30" s="43"/>
      <c r="WIG30" s="43"/>
      <c r="WIH30" s="43"/>
      <c r="WII30" s="43"/>
      <c r="WIJ30" s="43"/>
      <c r="WIK30" s="43"/>
      <c r="WIL30" s="43"/>
      <c r="WIM30" s="43"/>
      <c r="WIN30" s="43"/>
      <c r="WIO30" s="43"/>
      <c r="WIP30" s="43"/>
      <c r="WIQ30" s="43"/>
      <c r="WIR30" s="43"/>
      <c r="WIS30" s="43"/>
      <c r="WIT30" s="43"/>
      <c r="WIU30" s="43"/>
      <c r="WIV30" s="43"/>
      <c r="WIW30" s="43"/>
      <c r="WIX30" s="43"/>
      <c r="WIY30" s="43"/>
      <c r="WIZ30" s="43"/>
      <c r="WJA30" s="43"/>
      <c r="WJB30" s="43"/>
      <c r="WJC30" s="43"/>
      <c r="WJD30" s="43"/>
      <c r="WJE30" s="43"/>
      <c r="WJF30" s="43"/>
      <c r="WJG30" s="43"/>
      <c r="WJH30" s="43"/>
      <c r="WJI30" s="43"/>
      <c r="WJJ30" s="43"/>
      <c r="WJK30" s="43"/>
      <c r="WJL30" s="43"/>
      <c r="WJM30" s="43"/>
      <c r="WJN30" s="43"/>
      <c r="WJO30" s="43"/>
      <c r="WJP30" s="43"/>
      <c r="WJQ30" s="43"/>
      <c r="WJR30" s="43"/>
      <c r="WJS30" s="43"/>
      <c r="WJT30" s="43"/>
      <c r="WJU30" s="43"/>
      <c r="WJV30" s="43"/>
      <c r="WJW30" s="43"/>
      <c r="WJX30" s="43"/>
      <c r="WJY30" s="43"/>
      <c r="WJZ30" s="43"/>
      <c r="WKA30" s="43"/>
      <c r="WKB30" s="43"/>
      <c r="WKC30" s="43"/>
      <c r="WKD30" s="43"/>
      <c r="WKE30" s="43"/>
      <c r="WKF30" s="43"/>
      <c r="WKG30" s="43"/>
      <c r="WKH30" s="43"/>
      <c r="WKI30" s="43"/>
      <c r="WKJ30" s="43"/>
      <c r="WKK30" s="43"/>
      <c r="WKL30" s="43"/>
      <c r="WKM30" s="43"/>
      <c r="WKN30" s="43"/>
      <c r="WKO30" s="43"/>
      <c r="WKP30" s="43"/>
      <c r="WKQ30" s="43"/>
      <c r="WKR30" s="43"/>
      <c r="WKS30" s="43"/>
      <c r="WKT30" s="43"/>
      <c r="WKU30" s="43"/>
      <c r="WKV30" s="43"/>
      <c r="WKW30" s="43"/>
      <c r="WKX30" s="43"/>
      <c r="WKY30" s="43"/>
      <c r="WKZ30" s="43"/>
      <c r="WLA30" s="43"/>
      <c r="WLB30" s="43"/>
      <c r="WLC30" s="43"/>
      <c r="WLD30" s="43"/>
      <c r="WLE30" s="43"/>
      <c r="WLF30" s="43"/>
      <c r="WLG30" s="43"/>
      <c r="WLH30" s="43"/>
      <c r="WLI30" s="43"/>
      <c r="WLJ30" s="43"/>
      <c r="WLK30" s="43"/>
      <c r="WLL30" s="43"/>
      <c r="WLM30" s="43"/>
      <c r="WLN30" s="43"/>
      <c r="WLO30" s="43"/>
      <c r="WLP30" s="43"/>
      <c r="WLQ30" s="43"/>
      <c r="WLR30" s="43"/>
      <c r="WLS30" s="43"/>
      <c r="WLT30" s="43"/>
      <c r="WLU30" s="43"/>
      <c r="WLV30" s="43"/>
      <c r="WLW30" s="43"/>
      <c r="WLX30" s="43"/>
      <c r="WLY30" s="43"/>
      <c r="WLZ30" s="43"/>
      <c r="WMA30" s="43"/>
      <c r="WMB30" s="43"/>
      <c r="WMC30" s="43"/>
      <c r="WMD30" s="43"/>
      <c r="WME30" s="43"/>
      <c r="WMF30" s="43"/>
      <c r="WMG30" s="43"/>
      <c r="WMH30" s="43"/>
      <c r="WMI30" s="43"/>
      <c r="WMJ30" s="43"/>
      <c r="WMK30" s="43"/>
      <c r="WML30" s="43"/>
      <c r="WMM30" s="43"/>
      <c r="WMN30" s="43"/>
      <c r="WMO30" s="43"/>
      <c r="WMP30" s="43"/>
      <c r="WMQ30" s="43"/>
      <c r="WMR30" s="43"/>
      <c r="WMS30" s="43"/>
      <c r="WMT30" s="43"/>
      <c r="WMU30" s="43"/>
      <c r="WMV30" s="43"/>
      <c r="WMW30" s="43"/>
      <c r="WMX30" s="43"/>
      <c r="WMY30" s="43"/>
      <c r="WMZ30" s="43"/>
      <c r="WNA30" s="43"/>
      <c r="WNB30" s="43"/>
      <c r="WNC30" s="43"/>
      <c r="WND30" s="43"/>
      <c r="WNE30" s="43"/>
      <c r="WNF30" s="43"/>
      <c r="WNG30" s="43"/>
      <c r="WNH30" s="43"/>
      <c r="WNI30" s="43"/>
      <c r="WNJ30" s="43"/>
      <c r="WNK30" s="43"/>
      <c r="WNL30" s="43"/>
      <c r="WNM30" s="43"/>
      <c r="WNN30" s="43"/>
      <c r="WNO30" s="43"/>
      <c r="WNP30" s="43"/>
      <c r="WNQ30" s="43"/>
      <c r="WNR30" s="43"/>
      <c r="WNS30" s="43"/>
      <c r="WNT30" s="43"/>
      <c r="WNU30" s="43"/>
      <c r="WNV30" s="43"/>
      <c r="WNW30" s="43"/>
      <c r="WNX30" s="43"/>
      <c r="WNY30" s="43"/>
      <c r="WNZ30" s="43"/>
      <c r="WOA30" s="43"/>
      <c r="WOB30" s="43"/>
      <c r="WOC30" s="43"/>
      <c r="WOD30" s="43"/>
      <c r="WOE30" s="43"/>
      <c r="WOF30" s="43"/>
      <c r="WOG30" s="43"/>
      <c r="WOH30" s="43"/>
      <c r="WOI30" s="43"/>
      <c r="WOJ30" s="43"/>
      <c r="WOK30" s="43"/>
      <c r="WOL30" s="43"/>
      <c r="WOM30" s="43"/>
      <c r="WON30" s="43"/>
      <c r="WOO30" s="43"/>
      <c r="WOP30" s="43"/>
      <c r="WOQ30" s="43"/>
      <c r="WOR30" s="43"/>
      <c r="WOS30" s="43"/>
      <c r="WOT30" s="43"/>
      <c r="WOU30" s="43"/>
      <c r="WOV30" s="43"/>
      <c r="WOW30" s="43"/>
      <c r="WOX30" s="43"/>
      <c r="WOY30" s="43"/>
      <c r="WOZ30" s="43"/>
      <c r="WPA30" s="43"/>
      <c r="WPB30" s="43"/>
      <c r="WPC30" s="43"/>
      <c r="WPD30" s="43"/>
      <c r="WPE30" s="43"/>
      <c r="WPF30" s="43"/>
      <c r="WPG30" s="43"/>
      <c r="WPH30" s="43"/>
      <c r="WPI30" s="43"/>
      <c r="WPJ30" s="43"/>
      <c r="WPK30" s="43"/>
      <c r="WPL30" s="43"/>
      <c r="WPM30" s="43"/>
      <c r="WPN30" s="43"/>
      <c r="WPO30" s="43"/>
      <c r="WPP30" s="43"/>
      <c r="WPQ30" s="43"/>
      <c r="WPR30" s="43"/>
      <c r="WPS30" s="43"/>
      <c r="WPT30" s="43"/>
      <c r="WPU30" s="43"/>
      <c r="WPV30" s="43"/>
      <c r="WPW30" s="43"/>
      <c r="WPX30" s="43"/>
      <c r="WPY30" s="43"/>
      <c r="WPZ30" s="43"/>
      <c r="WQA30" s="43"/>
      <c r="WQB30" s="43"/>
      <c r="WQC30" s="43"/>
      <c r="WQD30" s="43"/>
      <c r="WQE30" s="43"/>
      <c r="WQF30" s="43"/>
      <c r="WQG30" s="43"/>
      <c r="WQH30" s="43"/>
      <c r="WQI30" s="43"/>
      <c r="WQJ30" s="43"/>
      <c r="WQK30" s="43"/>
      <c r="WQL30" s="43"/>
      <c r="WQM30" s="43"/>
      <c r="WQN30" s="43"/>
      <c r="WQO30" s="43"/>
      <c r="WQP30" s="43"/>
      <c r="WQQ30" s="43"/>
      <c r="WQR30" s="43"/>
      <c r="WQS30" s="43"/>
      <c r="WQT30" s="43"/>
      <c r="WQU30" s="43"/>
      <c r="WQV30" s="43"/>
      <c r="WQW30" s="43"/>
      <c r="WQX30" s="43"/>
      <c r="WQY30" s="43"/>
      <c r="WQZ30" s="43"/>
      <c r="WRA30" s="43"/>
      <c r="WRB30" s="43"/>
      <c r="WRC30" s="43"/>
      <c r="WRD30" s="43"/>
      <c r="WRE30" s="43"/>
      <c r="WRF30" s="43"/>
      <c r="WRG30" s="43"/>
      <c r="WRH30" s="43"/>
      <c r="WRI30" s="43"/>
      <c r="WRJ30" s="43"/>
      <c r="WRK30" s="43"/>
      <c r="WRL30" s="43"/>
      <c r="WRM30" s="43"/>
      <c r="WRN30" s="43"/>
      <c r="WRO30" s="43"/>
      <c r="WRP30" s="43"/>
      <c r="WRQ30" s="43"/>
      <c r="WRR30" s="43"/>
      <c r="WRS30" s="43"/>
      <c r="WRT30" s="43"/>
      <c r="WRU30" s="43"/>
      <c r="WRV30" s="43"/>
      <c r="WRW30" s="43"/>
      <c r="WRX30" s="43"/>
      <c r="WRY30" s="43"/>
      <c r="WRZ30" s="43"/>
      <c r="WSA30" s="43"/>
      <c r="WSB30" s="43"/>
      <c r="WSC30" s="43"/>
      <c r="WSD30" s="43"/>
      <c r="WSE30" s="43"/>
      <c r="WSF30" s="43"/>
      <c r="WSG30" s="43"/>
      <c r="WSH30" s="43"/>
      <c r="WSI30" s="43"/>
      <c r="WSJ30" s="43"/>
      <c r="WSK30" s="43"/>
      <c r="WSL30" s="43"/>
      <c r="WSM30" s="43"/>
      <c r="WSN30" s="43"/>
      <c r="WSO30" s="43"/>
      <c r="WSP30" s="43"/>
      <c r="WSQ30" s="43"/>
      <c r="WSR30" s="43"/>
      <c r="WSS30" s="43"/>
      <c r="WST30" s="43"/>
      <c r="WSU30" s="43"/>
      <c r="WSV30" s="43"/>
      <c r="WSW30" s="43"/>
      <c r="WSX30" s="43"/>
      <c r="WSY30" s="43"/>
      <c r="WSZ30" s="43"/>
      <c r="WTA30" s="43"/>
      <c r="WTB30" s="43"/>
      <c r="WTC30" s="43"/>
      <c r="WTD30" s="43"/>
      <c r="WTE30" s="43"/>
      <c r="WTF30" s="43"/>
      <c r="WTG30" s="43"/>
      <c r="WTH30" s="43"/>
      <c r="WTI30" s="43"/>
      <c r="WTJ30" s="43"/>
      <c r="WTK30" s="43"/>
      <c r="WTL30" s="43"/>
      <c r="WTM30" s="43"/>
      <c r="WTN30" s="43"/>
      <c r="WTO30" s="43"/>
      <c r="WTP30" s="43"/>
      <c r="WTQ30" s="43"/>
      <c r="WTR30" s="43"/>
      <c r="WTS30" s="43"/>
      <c r="WTT30" s="43"/>
      <c r="WTU30" s="43"/>
      <c r="WTV30" s="43"/>
      <c r="WTW30" s="43"/>
      <c r="WTX30" s="43"/>
      <c r="WTY30" s="43"/>
      <c r="WTZ30" s="43"/>
      <c r="WUA30" s="43"/>
      <c r="WUB30" s="43"/>
      <c r="WUC30" s="43"/>
      <c r="WUD30" s="43"/>
      <c r="WUE30" s="43"/>
      <c r="WUF30" s="43"/>
      <c r="WUG30" s="43"/>
      <c r="WUH30" s="43"/>
      <c r="WUI30" s="43"/>
      <c r="WUJ30" s="43"/>
      <c r="WUK30" s="43"/>
      <c r="WUL30" s="43"/>
      <c r="WUM30" s="43"/>
      <c r="WUN30" s="43"/>
      <c r="WUO30" s="43"/>
      <c r="WUP30" s="43"/>
      <c r="WUQ30" s="43"/>
      <c r="WUR30" s="43"/>
      <c r="WUS30" s="43"/>
      <c r="WUT30" s="43"/>
      <c r="WUU30" s="43"/>
      <c r="WUV30" s="43"/>
      <c r="WUW30" s="43"/>
      <c r="WUX30" s="43"/>
      <c r="WUY30" s="43"/>
      <c r="WUZ30" s="43"/>
      <c r="WVA30" s="43"/>
      <c r="WVB30" s="43"/>
      <c r="WVC30" s="43"/>
      <c r="WVD30" s="43"/>
      <c r="WVE30" s="43"/>
      <c r="WVF30" s="43"/>
      <c r="WVG30" s="43"/>
      <c r="WVH30" s="43"/>
      <c r="WVI30" s="43"/>
      <c r="WVJ30" s="43"/>
      <c r="WVK30" s="43"/>
      <c r="WVL30" s="43"/>
      <c r="WVM30" s="43"/>
      <c r="WVN30" s="43"/>
      <c r="WVO30" s="43"/>
      <c r="WVP30" s="43"/>
      <c r="WVQ30" s="43"/>
      <c r="WVR30" s="43"/>
      <c r="WVS30" s="43"/>
      <c r="WVT30" s="43"/>
      <c r="WVU30" s="43"/>
      <c r="WVV30" s="43"/>
      <c r="WVW30" s="43"/>
      <c r="WVX30" s="43"/>
      <c r="WVY30" s="43"/>
      <c r="WVZ30" s="43"/>
      <c r="WWA30" s="43"/>
      <c r="WWB30" s="43"/>
      <c r="WWC30" s="43"/>
      <c r="WWD30" s="43"/>
      <c r="WWE30" s="43"/>
      <c r="WWF30" s="43"/>
      <c r="WWG30" s="43"/>
      <c r="WWH30" s="43"/>
      <c r="WWI30" s="43"/>
      <c r="WWJ30" s="43"/>
      <c r="WWK30" s="43"/>
      <c r="WWL30" s="43"/>
      <c r="WWM30" s="43"/>
      <c r="WWN30" s="43"/>
      <c r="WWO30" s="43"/>
      <c r="WWP30" s="43"/>
      <c r="WWQ30" s="43"/>
      <c r="WWR30" s="43"/>
      <c r="WWS30" s="43"/>
      <c r="WWT30" s="43"/>
      <c r="WWU30" s="43"/>
      <c r="WWV30" s="43"/>
      <c r="WWW30" s="43"/>
      <c r="WWX30" s="43"/>
      <c r="WWY30" s="43"/>
      <c r="WWZ30" s="43"/>
      <c r="WXA30" s="43"/>
      <c r="WXB30" s="43"/>
      <c r="WXC30" s="43"/>
      <c r="WXD30" s="43"/>
      <c r="WXE30" s="43"/>
      <c r="WXF30" s="43"/>
      <c r="WXG30" s="43"/>
      <c r="WXH30" s="43"/>
      <c r="WXI30" s="43"/>
      <c r="WXJ30" s="43"/>
      <c r="WXK30" s="43"/>
      <c r="WXL30" s="43"/>
      <c r="WXM30" s="43"/>
      <c r="WXN30" s="43"/>
      <c r="WXO30" s="43"/>
      <c r="WXP30" s="43"/>
      <c r="WXQ30" s="43"/>
      <c r="WXR30" s="43"/>
      <c r="WXS30" s="43"/>
      <c r="WXT30" s="43"/>
      <c r="WXU30" s="43"/>
      <c r="WXV30" s="43"/>
      <c r="WXW30" s="43"/>
      <c r="WXX30" s="43"/>
      <c r="WXY30" s="43"/>
      <c r="WXZ30" s="43"/>
      <c r="WYA30" s="43"/>
      <c r="WYB30" s="43"/>
      <c r="WYC30" s="43"/>
      <c r="WYD30" s="43"/>
      <c r="WYE30" s="43"/>
      <c r="WYF30" s="43"/>
      <c r="WYG30" s="43"/>
      <c r="WYH30" s="43"/>
      <c r="WYI30" s="43"/>
      <c r="WYJ30" s="43"/>
      <c r="WYK30" s="43"/>
      <c r="WYL30" s="43"/>
      <c r="WYM30" s="43"/>
      <c r="WYN30" s="43"/>
      <c r="WYO30" s="43"/>
      <c r="WYP30" s="43"/>
      <c r="WYQ30" s="43"/>
      <c r="WYR30" s="43"/>
      <c r="WYS30" s="43"/>
      <c r="WYT30" s="43"/>
      <c r="WYU30" s="43"/>
      <c r="WYV30" s="43"/>
      <c r="WYW30" s="43"/>
      <c r="WYX30" s="43"/>
      <c r="WYY30" s="43"/>
      <c r="WYZ30" s="43"/>
      <c r="WZA30" s="43"/>
      <c r="WZB30" s="43"/>
      <c r="WZC30" s="43"/>
      <c r="WZD30" s="43"/>
      <c r="WZE30" s="43"/>
      <c r="WZF30" s="43"/>
      <c r="WZG30" s="43"/>
      <c r="WZH30" s="43"/>
      <c r="WZI30" s="43"/>
      <c r="WZJ30" s="43"/>
      <c r="WZK30" s="43"/>
      <c r="WZL30" s="43"/>
      <c r="WZM30" s="43"/>
      <c r="WZN30" s="43"/>
      <c r="WZO30" s="43"/>
      <c r="WZP30" s="43"/>
      <c r="WZQ30" s="43"/>
      <c r="WZR30" s="43"/>
      <c r="WZS30" s="43"/>
      <c r="WZT30" s="43"/>
      <c r="WZU30" s="43"/>
      <c r="WZV30" s="43"/>
      <c r="WZW30" s="43"/>
      <c r="WZX30" s="43"/>
      <c r="WZY30" s="43"/>
      <c r="WZZ30" s="43"/>
      <c r="XAA30" s="43"/>
      <c r="XAB30" s="43"/>
      <c r="XAC30" s="43"/>
      <c r="XAD30" s="43"/>
      <c r="XAE30" s="43"/>
      <c r="XAF30" s="43"/>
      <c r="XAG30" s="43"/>
      <c r="XAH30" s="43"/>
      <c r="XAI30" s="43"/>
      <c r="XAJ30" s="43"/>
      <c r="XAK30" s="43"/>
      <c r="XAL30" s="43"/>
      <c r="XAM30" s="43"/>
      <c r="XAN30" s="43"/>
      <c r="XAO30" s="43"/>
      <c r="XAP30" s="43"/>
      <c r="XAQ30" s="43"/>
      <c r="XAR30" s="43"/>
      <c r="XAS30" s="43"/>
      <c r="XAT30" s="43"/>
      <c r="XAU30" s="43"/>
      <c r="XAV30" s="43"/>
      <c r="XAW30" s="43"/>
      <c r="XAX30" s="43"/>
      <c r="XAY30" s="43"/>
      <c r="XAZ30" s="43"/>
      <c r="XBA30" s="43"/>
      <c r="XBB30" s="43"/>
      <c r="XBC30" s="43"/>
      <c r="XBD30" s="43"/>
      <c r="XBE30" s="43"/>
      <c r="XBF30" s="43"/>
      <c r="XBG30" s="43"/>
      <c r="XBH30" s="43"/>
      <c r="XBI30" s="43"/>
      <c r="XBJ30" s="43"/>
      <c r="XBK30" s="43"/>
      <c r="XBL30" s="43"/>
      <c r="XBM30" s="43"/>
      <c r="XBN30" s="43"/>
      <c r="XBO30" s="43"/>
      <c r="XBP30" s="43"/>
      <c r="XBQ30" s="43"/>
      <c r="XBR30" s="43"/>
      <c r="XBS30" s="43"/>
      <c r="XBT30" s="43"/>
      <c r="XBU30" s="43"/>
      <c r="XBV30" s="43"/>
      <c r="XBW30" s="43"/>
      <c r="XBX30" s="43"/>
      <c r="XBY30" s="43"/>
      <c r="XBZ30" s="43"/>
      <c r="XCA30" s="43"/>
      <c r="XCB30" s="43"/>
      <c r="XCC30" s="43"/>
      <c r="XCD30" s="43"/>
      <c r="XCE30" s="43"/>
      <c r="XCF30" s="43"/>
      <c r="XCG30" s="43"/>
      <c r="XCH30" s="43"/>
      <c r="XCI30" s="43"/>
      <c r="XCJ30" s="43"/>
      <c r="XCK30" s="43"/>
      <c r="XCL30" s="43"/>
      <c r="XCM30" s="43"/>
      <c r="XCN30" s="43"/>
      <c r="XCO30" s="43"/>
      <c r="XCP30" s="43"/>
      <c r="XCQ30" s="43"/>
      <c r="XCR30" s="43"/>
      <c r="XCS30" s="43"/>
      <c r="XCT30" s="43"/>
      <c r="XCU30" s="43"/>
      <c r="XCV30" s="43"/>
      <c r="XCW30" s="43"/>
      <c r="XCX30" s="43"/>
      <c r="XCY30" s="43"/>
      <c r="XCZ30" s="43"/>
      <c r="XDA30" s="43"/>
      <c r="XDB30" s="43"/>
      <c r="XDC30" s="43"/>
      <c r="XDD30" s="43"/>
      <c r="XDE30" s="43"/>
      <c r="XDF30" s="43"/>
      <c r="XDG30" s="43"/>
      <c r="XDH30" s="43"/>
      <c r="XDI30" s="43"/>
      <c r="XDJ30" s="43"/>
      <c r="XDK30" s="43"/>
      <c r="XDL30" s="43"/>
      <c r="XDM30" s="43"/>
      <c r="XDN30" s="43"/>
      <c r="XDO30" s="43"/>
      <c r="XDP30" s="43"/>
      <c r="XDQ30" s="43"/>
      <c r="XDR30" s="43"/>
      <c r="XDS30" s="43"/>
      <c r="XDT30" s="43"/>
      <c r="XDU30" s="43"/>
      <c r="XDV30" s="43"/>
      <c r="XDW30" s="43"/>
      <c r="XDX30" s="43"/>
      <c r="XDY30" s="43"/>
      <c r="XDZ30" s="43"/>
      <c r="XEA30" s="43"/>
      <c r="XEB30" s="43"/>
      <c r="XEC30" s="43"/>
      <c r="XED30" s="43"/>
      <c r="XEE30" s="43"/>
      <c r="XEF30" s="43"/>
      <c r="XEG30" s="43"/>
      <c r="XEH30" s="43"/>
      <c r="XEI30" s="43"/>
      <c r="XEJ30" s="43"/>
      <c r="XEK30" s="43"/>
      <c r="XEL30" s="43"/>
      <c r="XEM30" s="43"/>
      <c r="XEN30" s="43"/>
      <c r="XEO30" s="43"/>
      <c r="XEP30" s="43"/>
      <c r="XEQ30" s="43"/>
      <c r="XER30" s="43"/>
      <c r="XES30" s="43"/>
      <c r="XET30" s="43"/>
      <c r="XEU30" s="43"/>
      <c r="XEV30" s="43"/>
      <c r="XEW30" s="43"/>
      <c r="XEX30" s="43"/>
      <c r="XEY30" s="43"/>
      <c r="XEZ30" s="43"/>
      <c r="XFA30" s="43"/>
      <c r="XFB30" s="43"/>
      <c r="XFC30" s="43"/>
      <c r="XFD30" s="43"/>
    </row>
    <row r="31" s="225" customFormat="1" ht="33" customHeight="1" spans="1:16384">
      <c r="A31" s="61">
        <v>9</v>
      </c>
      <c r="B31" s="78" t="s">
        <v>41</v>
      </c>
      <c r="C31" s="262">
        <v>105</v>
      </c>
      <c r="D31" s="252">
        <v>110</v>
      </c>
      <c r="E31" s="252">
        <f t="shared" si="3"/>
        <v>5</v>
      </c>
      <c r="F31" s="253">
        <f t="shared" si="1"/>
        <v>0.0476190476190476</v>
      </c>
      <c r="G31" s="25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3"/>
      <c r="ALY31" s="43"/>
      <c r="ALZ31" s="43"/>
      <c r="AMA31" s="43"/>
      <c r="AMB31" s="43"/>
      <c r="AMC31" s="43"/>
      <c r="AMD31" s="43"/>
      <c r="AME31" s="43"/>
      <c r="AMF31" s="43"/>
      <c r="AMG31" s="43"/>
      <c r="AMH31" s="43"/>
      <c r="AMI31" s="43"/>
      <c r="AMJ31" s="43"/>
      <c r="AMK31" s="43"/>
      <c r="AML31" s="43"/>
      <c r="AMM31" s="43"/>
      <c r="AMN31" s="43"/>
      <c r="AMO31" s="43"/>
      <c r="AMP31" s="43"/>
      <c r="AMQ31" s="43"/>
      <c r="AMR31" s="43"/>
      <c r="AMS31" s="43"/>
      <c r="AMT31" s="43"/>
      <c r="AMU31" s="43"/>
      <c r="AMV31" s="43"/>
      <c r="AMW31" s="43"/>
      <c r="AMX31" s="43"/>
      <c r="AMY31" s="43"/>
      <c r="AMZ31" s="43"/>
      <c r="ANA31" s="43"/>
      <c r="ANB31" s="43"/>
      <c r="ANC31" s="43"/>
      <c r="AND31" s="43"/>
      <c r="ANE31" s="43"/>
      <c r="ANF31" s="43"/>
      <c r="ANG31" s="43"/>
      <c r="ANH31" s="43"/>
      <c r="ANI31" s="43"/>
      <c r="ANJ31" s="43"/>
      <c r="ANK31" s="43"/>
      <c r="ANL31" s="43"/>
      <c r="ANM31" s="43"/>
      <c r="ANN31" s="43"/>
      <c r="ANO31" s="43"/>
      <c r="ANP31" s="43"/>
      <c r="ANQ31" s="43"/>
      <c r="ANR31" s="43"/>
      <c r="ANS31" s="43"/>
      <c r="ANT31" s="43"/>
      <c r="ANU31" s="43"/>
      <c r="ANV31" s="43"/>
      <c r="ANW31" s="43"/>
      <c r="ANX31" s="43"/>
      <c r="ANY31" s="43"/>
      <c r="ANZ31" s="43"/>
      <c r="AOA31" s="43"/>
      <c r="AOB31" s="43"/>
      <c r="AOC31" s="43"/>
      <c r="AOD31" s="43"/>
      <c r="AOE31" s="43"/>
      <c r="AOF31" s="43"/>
      <c r="AOG31" s="43"/>
      <c r="AOH31" s="43"/>
      <c r="AOI31" s="43"/>
      <c r="AOJ31" s="43"/>
      <c r="AOK31" s="43"/>
      <c r="AOL31" s="43"/>
      <c r="AOM31" s="43"/>
      <c r="AON31" s="43"/>
      <c r="AOO31" s="43"/>
      <c r="AOP31" s="43"/>
      <c r="AOQ31" s="43"/>
      <c r="AOR31" s="43"/>
      <c r="AOS31" s="43"/>
      <c r="AOT31" s="43"/>
      <c r="AOU31" s="43"/>
      <c r="AOV31" s="43"/>
      <c r="AOW31" s="43"/>
      <c r="AOX31" s="43"/>
      <c r="AOY31" s="43"/>
      <c r="AOZ31" s="43"/>
      <c r="APA31" s="43"/>
      <c r="APB31" s="43"/>
      <c r="APC31" s="43"/>
      <c r="APD31" s="43"/>
      <c r="APE31" s="43"/>
      <c r="APF31" s="43"/>
      <c r="APG31" s="43"/>
      <c r="APH31" s="43"/>
      <c r="API31" s="43"/>
      <c r="APJ31" s="43"/>
      <c r="APK31" s="43"/>
      <c r="APL31" s="43"/>
      <c r="APM31" s="43"/>
      <c r="APN31" s="43"/>
      <c r="APO31" s="43"/>
      <c r="APP31" s="43"/>
      <c r="APQ31" s="43"/>
      <c r="APR31" s="43"/>
      <c r="APS31" s="43"/>
      <c r="APT31" s="43"/>
      <c r="APU31" s="43"/>
      <c r="APV31" s="43"/>
      <c r="APW31" s="43"/>
      <c r="APX31" s="43"/>
      <c r="APY31" s="43"/>
      <c r="APZ31" s="43"/>
      <c r="AQA31" s="43"/>
      <c r="AQB31" s="43"/>
      <c r="AQC31" s="43"/>
      <c r="AQD31" s="43"/>
      <c r="AQE31" s="43"/>
      <c r="AQF31" s="43"/>
      <c r="AQG31" s="43"/>
      <c r="AQH31" s="43"/>
      <c r="AQI31" s="43"/>
      <c r="AQJ31" s="43"/>
      <c r="AQK31" s="43"/>
      <c r="AQL31" s="43"/>
      <c r="AQM31" s="43"/>
      <c r="AQN31" s="43"/>
      <c r="AQO31" s="43"/>
      <c r="AQP31" s="43"/>
      <c r="AQQ31" s="43"/>
      <c r="AQR31" s="43"/>
      <c r="AQS31" s="43"/>
      <c r="AQT31" s="43"/>
      <c r="AQU31" s="43"/>
      <c r="AQV31" s="43"/>
      <c r="AQW31" s="43"/>
      <c r="AQX31" s="43"/>
      <c r="AQY31" s="43"/>
      <c r="AQZ31" s="43"/>
      <c r="ARA31" s="43"/>
      <c r="ARB31" s="43"/>
      <c r="ARC31" s="43"/>
      <c r="ARD31" s="43"/>
      <c r="ARE31" s="43"/>
      <c r="ARF31" s="43"/>
      <c r="ARG31" s="43"/>
      <c r="ARH31" s="43"/>
      <c r="ARI31" s="43"/>
      <c r="ARJ31" s="43"/>
      <c r="ARK31" s="43"/>
      <c r="ARL31" s="43"/>
      <c r="ARM31" s="43"/>
      <c r="ARN31" s="43"/>
      <c r="ARO31" s="43"/>
      <c r="ARP31" s="43"/>
      <c r="ARQ31" s="43"/>
      <c r="ARR31" s="43"/>
      <c r="ARS31" s="43"/>
      <c r="ART31" s="43"/>
      <c r="ARU31" s="43"/>
      <c r="ARV31" s="43"/>
      <c r="ARW31" s="43"/>
      <c r="ARX31" s="43"/>
      <c r="ARY31" s="43"/>
      <c r="ARZ31" s="43"/>
      <c r="ASA31" s="43"/>
      <c r="ASB31" s="43"/>
      <c r="ASC31" s="43"/>
      <c r="ASD31" s="43"/>
      <c r="ASE31" s="43"/>
      <c r="ASF31" s="43"/>
      <c r="ASG31" s="43"/>
      <c r="ASH31" s="43"/>
      <c r="ASI31" s="43"/>
      <c r="ASJ31" s="43"/>
      <c r="ASK31" s="43"/>
      <c r="ASL31" s="43"/>
      <c r="ASM31" s="43"/>
      <c r="ASN31" s="43"/>
      <c r="ASO31" s="43"/>
      <c r="ASP31" s="43"/>
      <c r="ASQ31" s="43"/>
      <c r="ASR31" s="43"/>
      <c r="ASS31" s="43"/>
      <c r="AST31" s="43"/>
      <c r="ASU31" s="43"/>
      <c r="ASV31" s="43"/>
      <c r="ASW31" s="43"/>
      <c r="ASX31" s="43"/>
      <c r="ASY31" s="43"/>
      <c r="ASZ31" s="43"/>
      <c r="ATA31" s="43"/>
      <c r="ATB31" s="43"/>
      <c r="ATC31" s="43"/>
      <c r="ATD31" s="43"/>
      <c r="ATE31" s="43"/>
      <c r="ATF31" s="43"/>
      <c r="ATG31" s="43"/>
      <c r="ATH31" s="43"/>
      <c r="ATI31" s="43"/>
      <c r="ATJ31" s="43"/>
      <c r="ATK31" s="43"/>
      <c r="ATL31" s="43"/>
      <c r="ATM31" s="43"/>
      <c r="ATN31" s="43"/>
      <c r="ATO31" s="43"/>
      <c r="ATP31" s="43"/>
      <c r="ATQ31" s="43"/>
      <c r="ATR31" s="43"/>
      <c r="ATS31" s="43"/>
      <c r="ATT31" s="43"/>
      <c r="ATU31" s="43"/>
      <c r="ATV31" s="43"/>
      <c r="ATW31" s="43"/>
      <c r="ATX31" s="43"/>
      <c r="ATY31" s="43"/>
      <c r="ATZ31" s="43"/>
      <c r="AUA31" s="43"/>
      <c r="AUB31" s="43"/>
      <c r="AUC31" s="43"/>
      <c r="AUD31" s="43"/>
      <c r="AUE31" s="43"/>
      <c r="AUF31" s="43"/>
      <c r="AUG31" s="43"/>
      <c r="AUH31" s="43"/>
      <c r="AUI31" s="43"/>
      <c r="AUJ31" s="43"/>
      <c r="AUK31" s="43"/>
      <c r="AUL31" s="43"/>
      <c r="AUM31" s="43"/>
      <c r="AUN31" s="43"/>
      <c r="AUO31" s="43"/>
      <c r="AUP31" s="43"/>
      <c r="AUQ31" s="43"/>
      <c r="AUR31" s="43"/>
      <c r="AUS31" s="43"/>
      <c r="AUT31" s="43"/>
      <c r="AUU31" s="43"/>
      <c r="AUV31" s="43"/>
      <c r="AUW31" s="43"/>
      <c r="AUX31" s="43"/>
      <c r="AUY31" s="43"/>
      <c r="AUZ31" s="43"/>
      <c r="AVA31" s="43"/>
      <c r="AVB31" s="43"/>
      <c r="AVC31" s="43"/>
      <c r="AVD31" s="43"/>
      <c r="AVE31" s="43"/>
      <c r="AVF31" s="43"/>
      <c r="AVG31" s="43"/>
      <c r="AVH31" s="43"/>
      <c r="AVI31" s="43"/>
      <c r="AVJ31" s="43"/>
      <c r="AVK31" s="43"/>
      <c r="AVL31" s="43"/>
      <c r="AVM31" s="43"/>
      <c r="AVN31" s="43"/>
      <c r="AVO31" s="43"/>
      <c r="AVP31" s="43"/>
      <c r="AVQ31" s="43"/>
      <c r="AVR31" s="43"/>
      <c r="AVS31" s="43"/>
      <c r="AVT31" s="43"/>
      <c r="AVU31" s="43"/>
      <c r="AVV31" s="43"/>
      <c r="AVW31" s="43"/>
      <c r="AVX31" s="43"/>
      <c r="AVY31" s="43"/>
      <c r="AVZ31" s="43"/>
      <c r="AWA31" s="43"/>
      <c r="AWB31" s="43"/>
      <c r="AWC31" s="43"/>
      <c r="AWD31" s="43"/>
      <c r="AWE31" s="43"/>
      <c r="AWF31" s="43"/>
      <c r="AWG31" s="43"/>
      <c r="AWH31" s="43"/>
      <c r="AWI31" s="43"/>
      <c r="AWJ31" s="43"/>
      <c r="AWK31" s="43"/>
      <c r="AWL31" s="43"/>
      <c r="AWM31" s="43"/>
      <c r="AWN31" s="43"/>
      <c r="AWO31" s="43"/>
      <c r="AWP31" s="43"/>
      <c r="AWQ31" s="43"/>
      <c r="AWR31" s="43"/>
      <c r="AWS31" s="43"/>
      <c r="AWT31" s="43"/>
      <c r="AWU31" s="43"/>
      <c r="AWV31" s="43"/>
      <c r="AWW31" s="43"/>
      <c r="AWX31" s="43"/>
      <c r="AWY31" s="43"/>
      <c r="AWZ31" s="43"/>
      <c r="AXA31" s="43"/>
      <c r="AXB31" s="43"/>
      <c r="AXC31" s="43"/>
      <c r="AXD31" s="43"/>
      <c r="AXE31" s="43"/>
      <c r="AXF31" s="43"/>
      <c r="AXG31" s="43"/>
      <c r="AXH31" s="43"/>
      <c r="AXI31" s="43"/>
      <c r="AXJ31" s="43"/>
      <c r="AXK31" s="43"/>
      <c r="AXL31" s="43"/>
      <c r="AXM31" s="43"/>
      <c r="AXN31" s="43"/>
      <c r="AXO31" s="43"/>
      <c r="AXP31" s="43"/>
      <c r="AXQ31" s="43"/>
      <c r="AXR31" s="43"/>
      <c r="AXS31" s="43"/>
      <c r="AXT31" s="43"/>
      <c r="AXU31" s="43"/>
      <c r="AXV31" s="43"/>
      <c r="AXW31" s="43"/>
      <c r="AXX31" s="43"/>
      <c r="AXY31" s="43"/>
      <c r="AXZ31" s="43"/>
      <c r="AYA31" s="43"/>
      <c r="AYB31" s="43"/>
      <c r="AYC31" s="43"/>
      <c r="AYD31" s="43"/>
      <c r="AYE31" s="43"/>
      <c r="AYF31" s="43"/>
      <c r="AYG31" s="43"/>
      <c r="AYH31" s="43"/>
      <c r="AYI31" s="43"/>
      <c r="AYJ31" s="43"/>
      <c r="AYK31" s="43"/>
      <c r="AYL31" s="43"/>
      <c r="AYM31" s="43"/>
      <c r="AYN31" s="43"/>
      <c r="AYO31" s="43"/>
      <c r="AYP31" s="43"/>
      <c r="AYQ31" s="43"/>
      <c r="AYR31" s="43"/>
      <c r="AYS31" s="43"/>
      <c r="AYT31" s="43"/>
      <c r="AYU31" s="43"/>
      <c r="AYV31" s="43"/>
      <c r="AYW31" s="43"/>
      <c r="AYX31" s="43"/>
      <c r="AYY31" s="43"/>
      <c r="AYZ31" s="43"/>
      <c r="AZA31" s="43"/>
      <c r="AZB31" s="43"/>
      <c r="AZC31" s="43"/>
      <c r="AZD31" s="43"/>
      <c r="AZE31" s="43"/>
      <c r="AZF31" s="43"/>
      <c r="AZG31" s="43"/>
      <c r="AZH31" s="43"/>
      <c r="AZI31" s="43"/>
      <c r="AZJ31" s="43"/>
      <c r="AZK31" s="43"/>
      <c r="AZL31" s="43"/>
      <c r="AZM31" s="43"/>
      <c r="AZN31" s="43"/>
      <c r="AZO31" s="43"/>
      <c r="AZP31" s="43"/>
      <c r="AZQ31" s="43"/>
      <c r="AZR31" s="43"/>
      <c r="AZS31" s="43"/>
      <c r="AZT31" s="43"/>
      <c r="AZU31" s="43"/>
      <c r="AZV31" s="43"/>
      <c r="AZW31" s="43"/>
      <c r="AZX31" s="43"/>
      <c r="AZY31" s="43"/>
      <c r="AZZ31" s="43"/>
      <c r="BAA31" s="43"/>
      <c r="BAB31" s="43"/>
      <c r="BAC31" s="43"/>
      <c r="BAD31" s="43"/>
      <c r="BAE31" s="43"/>
      <c r="BAF31" s="43"/>
      <c r="BAG31" s="43"/>
      <c r="BAH31" s="43"/>
      <c r="BAI31" s="43"/>
      <c r="BAJ31" s="43"/>
      <c r="BAK31" s="43"/>
      <c r="BAL31" s="43"/>
      <c r="BAM31" s="43"/>
      <c r="BAN31" s="43"/>
      <c r="BAO31" s="43"/>
      <c r="BAP31" s="43"/>
      <c r="BAQ31" s="43"/>
      <c r="BAR31" s="43"/>
      <c r="BAS31" s="43"/>
      <c r="BAT31" s="43"/>
      <c r="BAU31" s="43"/>
      <c r="BAV31" s="43"/>
      <c r="BAW31" s="43"/>
      <c r="BAX31" s="43"/>
      <c r="BAY31" s="43"/>
      <c r="BAZ31" s="43"/>
      <c r="BBA31" s="43"/>
      <c r="BBB31" s="43"/>
      <c r="BBC31" s="43"/>
      <c r="BBD31" s="43"/>
      <c r="BBE31" s="43"/>
      <c r="BBF31" s="43"/>
      <c r="BBG31" s="43"/>
      <c r="BBH31" s="43"/>
      <c r="BBI31" s="43"/>
      <c r="BBJ31" s="43"/>
      <c r="BBK31" s="43"/>
      <c r="BBL31" s="43"/>
      <c r="BBM31" s="43"/>
      <c r="BBN31" s="43"/>
      <c r="BBO31" s="43"/>
      <c r="BBP31" s="43"/>
      <c r="BBQ31" s="43"/>
      <c r="BBR31" s="43"/>
      <c r="BBS31" s="43"/>
      <c r="BBT31" s="43"/>
      <c r="BBU31" s="43"/>
      <c r="BBV31" s="43"/>
      <c r="BBW31" s="43"/>
      <c r="BBX31" s="43"/>
      <c r="BBY31" s="43"/>
      <c r="BBZ31" s="43"/>
      <c r="BCA31" s="43"/>
      <c r="BCB31" s="43"/>
      <c r="BCC31" s="43"/>
      <c r="BCD31" s="43"/>
      <c r="BCE31" s="43"/>
      <c r="BCF31" s="43"/>
      <c r="BCG31" s="43"/>
      <c r="BCH31" s="43"/>
      <c r="BCI31" s="43"/>
      <c r="BCJ31" s="43"/>
      <c r="BCK31" s="43"/>
      <c r="BCL31" s="43"/>
      <c r="BCM31" s="43"/>
      <c r="BCN31" s="43"/>
      <c r="BCO31" s="43"/>
      <c r="BCP31" s="43"/>
      <c r="BCQ31" s="43"/>
      <c r="BCR31" s="43"/>
      <c r="BCS31" s="43"/>
      <c r="BCT31" s="43"/>
      <c r="BCU31" s="43"/>
      <c r="BCV31" s="43"/>
      <c r="BCW31" s="43"/>
      <c r="BCX31" s="43"/>
      <c r="BCY31" s="43"/>
      <c r="BCZ31" s="43"/>
      <c r="BDA31" s="43"/>
      <c r="BDB31" s="43"/>
      <c r="BDC31" s="43"/>
      <c r="BDD31" s="43"/>
      <c r="BDE31" s="43"/>
      <c r="BDF31" s="43"/>
      <c r="BDG31" s="43"/>
      <c r="BDH31" s="43"/>
      <c r="BDI31" s="43"/>
      <c r="BDJ31" s="43"/>
      <c r="BDK31" s="43"/>
      <c r="BDL31" s="43"/>
      <c r="BDM31" s="43"/>
      <c r="BDN31" s="43"/>
      <c r="BDO31" s="43"/>
      <c r="BDP31" s="43"/>
      <c r="BDQ31" s="43"/>
      <c r="BDR31" s="43"/>
      <c r="BDS31" s="43"/>
      <c r="BDT31" s="43"/>
      <c r="BDU31" s="43"/>
      <c r="BDV31" s="43"/>
      <c r="BDW31" s="43"/>
      <c r="BDX31" s="43"/>
      <c r="BDY31" s="43"/>
      <c r="BDZ31" s="43"/>
      <c r="BEA31" s="43"/>
      <c r="BEB31" s="43"/>
      <c r="BEC31" s="43"/>
      <c r="BED31" s="43"/>
      <c r="BEE31" s="43"/>
      <c r="BEF31" s="43"/>
      <c r="BEG31" s="43"/>
      <c r="BEH31" s="43"/>
      <c r="BEI31" s="43"/>
      <c r="BEJ31" s="43"/>
      <c r="BEK31" s="43"/>
      <c r="BEL31" s="43"/>
      <c r="BEM31" s="43"/>
      <c r="BEN31" s="43"/>
      <c r="BEO31" s="43"/>
      <c r="BEP31" s="43"/>
      <c r="BEQ31" s="43"/>
      <c r="BER31" s="43"/>
      <c r="BES31" s="43"/>
      <c r="BET31" s="43"/>
      <c r="BEU31" s="43"/>
      <c r="BEV31" s="43"/>
      <c r="BEW31" s="43"/>
      <c r="BEX31" s="43"/>
      <c r="BEY31" s="43"/>
      <c r="BEZ31" s="43"/>
      <c r="BFA31" s="43"/>
      <c r="BFB31" s="43"/>
      <c r="BFC31" s="43"/>
      <c r="BFD31" s="43"/>
      <c r="BFE31" s="43"/>
      <c r="BFF31" s="43"/>
      <c r="BFG31" s="43"/>
      <c r="BFH31" s="43"/>
      <c r="BFI31" s="43"/>
      <c r="BFJ31" s="43"/>
      <c r="BFK31" s="43"/>
      <c r="BFL31" s="43"/>
      <c r="BFM31" s="43"/>
      <c r="BFN31" s="43"/>
      <c r="BFO31" s="43"/>
      <c r="BFP31" s="43"/>
      <c r="BFQ31" s="43"/>
      <c r="BFR31" s="43"/>
      <c r="BFS31" s="43"/>
      <c r="BFT31" s="43"/>
      <c r="BFU31" s="43"/>
      <c r="BFV31" s="43"/>
      <c r="BFW31" s="43"/>
      <c r="BFX31" s="43"/>
      <c r="BFY31" s="43"/>
      <c r="BFZ31" s="43"/>
      <c r="BGA31" s="43"/>
      <c r="BGB31" s="43"/>
      <c r="BGC31" s="43"/>
      <c r="BGD31" s="43"/>
      <c r="BGE31" s="43"/>
      <c r="BGF31" s="43"/>
      <c r="BGG31" s="43"/>
      <c r="BGH31" s="43"/>
      <c r="BGI31" s="43"/>
      <c r="BGJ31" s="43"/>
      <c r="BGK31" s="43"/>
      <c r="BGL31" s="43"/>
      <c r="BGM31" s="43"/>
      <c r="BGN31" s="43"/>
      <c r="BGO31" s="43"/>
      <c r="BGP31" s="43"/>
      <c r="BGQ31" s="43"/>
      <c r="BGR31" s="43"/>
      <c r="BGS31" s="43"/>
      <c r="BGT31" s="43"/>
      <c r="BGU31" s="43"/>
      <c r="BGV31" s="43"/>
      <c r="BGW31" s="43"/>
      <c r="BGX31" s="43"/>
      <c r="BGY31" s="43"/>
      <c r="BGZ31" s="43"/>
      <c r="BHA31" s="43"/>
      <c r="BHB31" s="43"/>
      <c r="BHC31" s="43"/>
      <c r="BHD31" s="43"/>
      <c r="BHE31" s="43"/>
      <c r="BHF31" s="43"/>
      <c r="BHG31" s="43"/>
      <c r="BHH31" s="43"/>
      <c r="BHI31" s="43"/>
      <c r="BHJ31" s="43"/>
      <c r="BHK31" s="43"/>
      <c r="BHL31" s="43"/>
      <c r="BHM31" s="43"/>
      <c r="BHN31" s="43"/>
      <c r="BHO31" s="43"/>
      <c r="BHP31" s="43"/>
      <c r="BHQ31" s="43"/>
      <c r="BHR31" s="43"/>
      <c r="BHS31" s="43"/>
      <c r="BHT31" s="43"/>
      <c r="BHU31" s="43"/>
      <c r="BHV31" s="43"/>
      <c r="BHW31" s="43"/>
      <c r="BHX31" s="43"/>
      <c r="BHY31" s="43"/>
      <c r="BHZ31" s="43"/>
      <c r="BIA31" s="43"/>
      <c r="BIB31" s="43"/>
      <c r="BIC31" s="43"/>
      <c r="BID31" s="43"/>
      <c r="BIE31" s="43"/>
      <c r="BIF31" s="43"/>
      <c r="BIG31" s="43"/>
      <c r="BIH31" s="43"/>
      <c r="BII31" s="43"/>
      <c r="BIJ31" s="43"/>
      <c r="BIK31" s="43"/>
      <c r="BIL31" s="43"/>
      <c r="BIM31" s="43"/>
      <c r="BIN31" s="43"/>
      <c r="BIO31" s="43"/>
      <c r="BIP31" s="43"/>
      <c r="BIQ31" s="43"/>
      <c r="BIR31" s="43"/>
      <c r="BIS31" s="43"/>
      <c r="BIT31" s="43"/>
      <c r="BIU31" s="43"/>
      <c r="BIV31" s="43"/>
      <c r="BIW31" s="43"/>
      <c r="BIX31" s="43"/>
      <c r="BIY31" s="43"/>
      <c r="BIZ31" s="43"/>
      <c r="BJA31" s="43"/>
      <c r="BJB31" s="43"/>
      <c r="BJC31" s="43"/>
      <c r="BJD31" s="43"/>
      <c r="BJE31" s="43"/>
      <c r="BJF31" s="43"/>
      <c r="BJG31" s="43"/>
      <c r="BJH31" s="43"/>
      <c r="BJI31" s="43"/>
      <c r="BJJ31" s="43"/>
      <c r="BJK31" s="43"/>
      <c r="BJL31" s="43"/>
      <c r="BJM31" s="43"/>
      <c r="BJN31" s="43"/>
      <c r="BJO31" s="43"/>
      <c r="BJP31" s="43"/>
      <c r="BJQ31" s="43"/>
      <c r="BJR31" s="43"/>
      <c r="BJS31" s="43"/>
      <c r="BJT31" s="43"/>
      <c r="BJU31" s="43"/>
      <c r="BJV31" s="43"/>
      <c r="BJW31" s="43"/>
      <c r="BJX31" s="43"/>
      <c r="BJY31" s="43"/>
      <c r="BJZ31" s="43"/>
      <c r="BKA31" s="43"/>
      <c r="BKB31" s="43"/>
      <c r="BKC31" s="43"/>
      <c r="BKD31" s="43"/>
      <c r="BKE31" s="43"/>
      <c r="BKF31" s="43"/>
      <c r="BKG31" s="43"/>
      <c r="BKH31" s="43"/>
      <c r="BKI31" s="43"/>
      <c r="BKJ31" s="43"/>
      <c r="BKK31" s="43"/>
      <c r="BKL31" s="43"/>
      <c r="BKM31" s="43"/>
      <c r="BKN31" s="43"/>
      <c r="BKO31" s="43"/>
      <c r="BKP31" s="43"/>
      <c r="BKQ31" s="43"/>
      <c r="BKR31" s="43"/>
      <c r="BKS31" s="43"/>
      <c r="BKT31" s="43"/>
      <c r="BKU31" s="43"/>
      <c r="BKV31" s="43"/>
      <c r="BKW31" s="43"/>
      <c r="BKX31" s="43"/>
      <c r="BKY31" s="43"/>
      <c r="BKZ31" s="43"/>
      <c r="BLA31" s="43"/>
      <c r="BLB31" s="43"/>
      <c r="BLC31" s="43"/>
      <c r="BLD31" s="43"/>
      <c r="BLE31" s="43"/>
      <c r="BLF31" s="43"/>
      <c r="BLG31" s="43"/>
      <c r="BLH31" s="43"/>
      <c r="BLI31" s="43"/>
      <c r="BLJ31" s="43"/>
      <c r="BLK31" s="43"/>
      <c r="BLL31" s="43"/>
      <c r="BLM31" s="43"/>
      <c r="BLN31" s="43"/>
      <c r="BLO31" s="43"/>
      <c r="BLP31" s="43"/>
      <c r="BLQ31" s="43"/>
      <c r="BLR31" s="43"/>
      <c r="BLS31" s="43"/>
      <c r="BLT31" s="43"/>
      <c r="BLU31" s="43"/>
      <c r="BLV31" s="43"/>
      <c r="BLW31" s="43"/>
      <c r="BLX31" s="43"/>
      <c r="BLY31" s="43"/>
      <c r="BLZ31" s="43"/>
      <c r="BMA31" s="43"/>
      <c r="BMB31" s="43"/>
      <c r="BMC31" s="43"/>
      <c r="BMD31" s="43"/>
      <c r="BME31" s="43"/>
      <c r="BMF31" s="43"/>
      <c r="BMG31" s="43"/>
      <c r="BMH31" s="43"/>
      <c r="BMI31" s="43"/>
      <c r="BMJ31" s="43"/>
      <c r="BMK31" s="43"/>
      <c r="BML31" s="43"/>
      <c r="BMM31" s="43"/>
      <c r="BMN31" s="43"/>
      <c r="BMO31" s="43"/>
      <c r="BMP31" s="43"/>
      <c r="BMQ31" s="43"/>
      <c r="BMR31" s="43"/>
      <c r="BMS31" s="43"/>
      <c r="BMT31" s="43"/>
      <c r="BMU31" s="43"/>
      <c r="BMV31" s="43"/>
      <c r="BMW31" s="43"/>
      <c r="BMX31" s="43"/>
      <c r="BMY31" s="43"/>
      <c r="BMZ31" s="43"/>
      <c r="BNA31" s="43"/>
      <c r="BNB31" s="43"/>
      <c r="BNC31" s="43"/>
      <c r="BND31" s="43"/>
      <c r="BNE31" s="43"/>
      <c r="BNF31" s="43"/>
      <c r="BNG31" s="43"/>
      <c r="BNH31" s="43"/>
      <c r="BNI31" s="43"/>
      <c r="BNJ31" s="43"/>
      <c r="BNK31" s="43"/>
      <c r="BNL31" s="43"/>
      <c r="BNM31" s="43"/>
      <c r="BNN31" s="43"/>
      <c r="BNO31" s="43"/>
      <c r="BNP31" s="43"/>
      <c r="BNQ31" s="43"/>
      <c r="BNR31" s="43"/>
      <c r="BNS31" s="43"/>
      <c r="BNT31" s="43"/>
      <c r="BNU31" s="43"/>
      <c r="BNV31" s="43"/>
      <c r="BNW31" s="43"/>
      <c r="BNX31" s="43"/>
      <c r="BNY31" s="43"/>
      <c r="BNZ31" s="43"/>
      <c r="BOA31" s="43"/>
      <c r="BOB31" s="43"/>
      <c r="BOC31" s="43"/>
      <c r="BOD31" s="43"/>
      <c r="BOE31" s="43"/>
      <c r="BOF31" s="43"/>
      <c r="BOG31" s="43"/>
      <c r="BOH31" s="43"/>
      <c r="BOI31" s="43"/>
      <c r="BOJ31" s="43"/>
      <c r="BOK31" s="43"/>
      <c r="BOL31" s="43"/>
      <c r="BOM31" s="43"/>
      <c r="BON31" s="43"/>
      <c r="BOO31" s="43"/>
      <c r="BOP31" s="43"/>
      <c r="BOQ31" s="43"/>
      <c r="BOR31" s="43"/>
      <c r="BOS31" s="43"/>
      <c r="BOT31" s="43"/>
      <c r="BOU31" s="43"/>
      <c r="BOV31" s="43"/>
      <c r="BOW31" s="43"/>
      <c r="BOX31" s="43"/>
      <c r="BOY31" s="43"/>
      <c r="BOZ31" s="43"/>
      <c r="BPA31" s="43"/>
      <c r="BPB31" s="43"/>
      <c r="BPC31" s="43"/>
      <c r="BPD31" s="43"/>
      <c r="BPE31" s="43"/>
      <c r="BPF31" s="43"/>
      <c r="BPG31" s="43"/>
      <c r="BPH31" s="43"/>
      <c r="BPI31" s="43"/>
      <c r="BPJ31" s="43"/>
      <c r="BPK31" s="43"/>
      <c r="BPL31" s="43"/>
      <c r="BPM31" s="43"/>
      <c r="BPN31" s="43"/>
      <c r="BPO31" s="43"/>
      <c r="BPP31" s="43"/>
      <c r="BPQ31" s="43"/>
      <c r="BPR31" s="43"/>
      <c r="BPS31" s="43"/>
      <c r="BPT31" s="43"/>
      <c r="BPU31" s="43"/>
      <c r="BPV31" s="43"/>
      <c r="BPW31" s="43"/>
      <c r="BPX31" s="43"/>
      <c r="BPY31" s="43"/>
      <c r="BPZ31" s="43"/>
      <c r="BQA31" s="43"/>
      <c r="BQB31" s="43"/>
      <c r="BQC31" s="43"/>
      <c r="BQD31" s="43"/>
      <c r="BQE31" s="43"/>
      <c r="BQF31" s="43"/>
      <c r="BQG31" s="43"/>
      <c r="BQH31" s="43"/>
      <c r="BQI31" s="43"/>
      <c r="BQJ31" s="43"/>
      <c r="BQK31" s="43"/>
      <c r="BQL31" s="43"/>
      <c r="BQM31" s="43"/>
      <c r="BQN31" s="43"/>
      <c r="BQO31" s="43"/>
      <c r="BQP31" s="43"/>
      <c r="BQQ31" s="43"/>
      <c r="BQR31" s="43"/>
      <c r="BQS31" s="43"/>
      <c r="BQT31" s="43"/>
      <c r="BQU31" s="43"/>
      <c r="BQV31" s="43"/>
      <c r="BQW31" s="43"/>
      <c r="BQX31" s="43"/>
      <c r="BQY31" s="43"/>
      <c r="BQZ31" s="43"/>
      <c r="BRA31" s="43"/>
      <c r="BRB31" s="43"/>
      <c r="BRC31" s="43"/>
      <c r="BRD31" s="43"/>
      <c r="BRE31" s="43"/>
      <c r="BRF31" s="43"/>
      <c r="BRG31" s="43"/>
      <c r="BRH31" s="43"/>
      <c r="BRI31" s="43"/>
      <c r="BRJ31" s="43"/>
      <c r="BRK31" s="43"/>
      <c r="BRL31" s="43"/>
      <c r="BRM31" s="43"/>
      <c r="BRN31" s="43"/>
      <c r="BRO31" s="43"/>
      <c r="BRP31" s="43"/>
      <c r="BRQ31" s="43"/>
      <c r="BRR31" s="43"/>
      <c r="BRS31" s="43"/>
      <c r="BRT31" s="43"/>
      <c r="BRU31" s="43"/>
      <c r="BRV31" s="43"/>
      <c r="BRW31" s="43"/>
      <c r="BRX31" s="43"/>
      <c r="BRY31" s="43"/>
      <c r="BRZ31" s="43"/>
      <c r="BSA31" s="43"/>
      <c r="BSB31" s="43"/>
      <c r="BSC31" s="43"/>
      <c r="BSD31" s="43"/>
      <c r="BSE31" s="43"/>
      <c r="BSF31" s="43"/>
      <c r="BSG31" s="43"/>
      <c r="BSH31" s="43"/>
      <c r="BSI31" s="43"/>
      <c r="BSJ31" s="43"/>
      <c r="BSK31" s="43"/>
      <c r="BSL31" s="43"/>
      <c r="BSM31" s="43"/>
      <c r="BSN31" s="43"/>
      <c r="BSO31" s="43"/>
      <c r="BSP31" s="43"/>
      <c r="BSQ31" s="43"/>
      <c r="BSR31" s="43"/>
      <c r="BSS31" s="43"/>
      <c r="BST31" s="43"/>
      <c r="BSU31" s="43"/>
      <c r="BSV31" s="43"/>
      <c r="BSW31" s="43"/>
      <c r="BSX31" s="43"/>
      <c r="BSY31" s="43"/>
      <c r="BSZ31" s="43"/>
      <c r="BTA31" s="43"/>
      <c r="BTB31" s="43"/>
      <c r="BTC31" s="43"/>
      <c r="BTD31" s="43"/>
      <c r="BTE31" s="43"/>
      <c r="BTF31" s="43"/>
      <c r="BTG31" s="43"/>
      <c r="BTH31" s="43"/>
      <c r="BTI31" s="43"/>
      <c r="BTJ31" s="43"/>
      <c r="BTK31" s="43"/>
      <c r="BTL31" s="43"/>
      <c r="BTM31" s="43"/>
      <c r="BTN31" s="43"/>
      <c r="BTO31" s="43"/>
      <c r="BTP31" s="43"/>
      <c r="BTQ31" s="43"/>
      <c r="BTR31" s="43"/>
      <c r="BTS31" s="43"/>
      <c r="BTT31" s="43"/>
      <c r="BTU31" s="43"/>
      <c r="BTV31" s="43"/>
      <c r="BTW31" s="43"/>
      <c r="BTX31" s="43"/>
      <c r="BTY31" s="43"/>
      <c r="BTZ31" s="43"/>
      <c r="BUA31" s="43"/>
      <c r="BUB31" s="43"/>
      <c r="BUC31" s="43"/>
      <c r="BUD31" s="43"/>
      <c r="BUE31" s="43"/>
      <c r="BUF31" s="43"/>
      <c r="BUG31" s="43"/>
      <c r="BUH31" s="43"/>
      <c r="BUI31" s="43"/>
      <c r="BUJ31" s="43"/>
      <c r="BUK31" s="43"/>
      <c r="BUL31" s="43"/>
      <c r="BUM31" s="43"/>
      <c r="BUN31" s="43"/>
      <c r="BUO31" s="43"/>
      <c r="BUP31" s="43"/>
      <c r="BUQ31" s="43"/>
      <c r="BUR31" s="43"/>
      <c r="BUS31" s="43"/>
      <c r="BUT31" s="43"/>
      <c r="BUU31" s="43"/>
      <c r="BUV31" s="43"/>
      <c r="BUW31" s="43"/>
      <c r="BUX31" s="43"/>
      <c r="BUY31" s="43"/>
      <c r="BUZ31" s="43"/>
      <c r="BVA31" s="43"/>
      <c r="BVB31" s="43"/>
      <c r="BVC31" s="43"/>
      <c r="BVD31" s="43"/>
      <c r="BVE31" s="43"/>
      <c r="BVF31" s="43"/>
      <c r="BVG31" s="43"/>
      <c r="BVH31" s="43"/>
      <c r="BVI31" s="43"/>
      <c r="BVJ31" s="43"/>
      <c r="BVK31" s="43"/>
      <c r="BVL31" s="43"/>
      <c r="BVM31" s="43"/>
      <c r="BVN31" s="43"/>
      <c r="BVO31" s="43"/>
      <c r="BVP31" s="43"/>
      <c r="BVQ31" s="43"/>
      <c r="BVR31" s="43"/>
      <c r="BVS31" s="43"/>
      <c r="BVT31" s="43"/>
      <c r="BVU31" s="43"/>
      <c r="BVV31" s="43"/>
      <c r="BVW31" s="43"/>
      <c r="BVX31" s="43"/>
      <c r="BVY31" s="43"/>
      <c r="BVZ31" s="43"/>
      <c r="BWA31" s="43"/>
      <c r="BWB31" s="43"/>
      <c r="BWC31" s="43"/>
      <c r="BWD31" s="43"/>
      <c r="BWE31" s="43"/>
      <c r="BWF31" s="43"/>
      <c r="BWG31" s="43"/>
      <c r="BWH31" s="43"/>
      <c r="BWI31" s="43"/>
      <c r="BWJ31" s="43"/>
      <c r="BWK31" s="43"/>
      <c r="BWL31" s="43"/>
      <c r="BWM31" s="43"/>
      <c r="BWN31" s="43"/>
      <c r="BWO31" s="43"/>
      <c r="BWP31" s="43"/>
      <c r="BWQ31" s="43"/>
      <c r="BWR31" s="43"/>
      <c r="BWS31" s="43"/>
      <c r="BWT31" s="43"/>
      <c r="BWU31" s="43"/>
      <c r="BWV31" s="43"/>
      <c r="BWW31" s="43"/>
      <c r="BWX31" s="43"/>
      <c r="BWY31" s="43"/>
      <c r="BWZ31" s="43"/>
      <c r="BXA31" s="43"/>
      <c r="BXB31" s="43"/>
      <c r="BXC31" s="43"/>
      <c r="BXD31" s="43"/>
      <c r="BXE31" s="43"/>
      <c r="BXF31" s="43"/>
      <c r="BXG31" s="43"/>
      <c r="BXH31" s="43"/>
      <c r="BXI31" s="43"/>
      <c r="BXJ31" s="43"/>
      <c r="BXK31" s="43"/>
      <c r="BXL31" s="43"/>
      <c r="BXM31" s="43"/>
      <c r="BXN31" s="43"/>
      <c r="BXO31" s="43"/>
      <c r="BXP31" s="43"/>
      <c r="BXQ31" s="43"/>
      <c r="BXR31" s="43"/>
      <c r="BXS31" s="43"/>
      <c r="BXT31" s="43"/>
      <c r="BXU31" s="43"/>
      <c r="BXV31" s="43"/>
      <c r="BXW31" s="43"/>
      <c r="BXX31" s="43"/>
      <c r="BXY31" s="43"/>
      <c r="BXZ31" s="43"/>
      <c r="BYA31" s="43"/>
      <c r="BYB31" s="43"/>
      <c r="BYC31" s="43"/>
      <c r="BYD31" s="43"/>
      <c r="BYE31" s="43"/>
      <c r="BYF31" s="43"/>
      <c r="BYG31" s="43"/>
      <c r="BYH31" s="43"/>
      <c r="BYI31" s="43"/>
      <c r="BYJ31" s="43"/>
      <c r="BYK31" s="43"/>
      <c r="BYL31" s="43"/>
      <c r="BYM31" s="43"/>
      <c r="BYN31" s="43"/>
      <c r="BYO31" s="43"/>
      <c r="BYP31" s="43"/>
      <c r="BYQ31" s="43"/>
      <c r="BYR31" s="43"/>
      <c r="BYS31" s="43"/>
      <c r="BYT31" s="43"/>
      <c r="BYU31" s="43"/>
      <c r="BYV31" s="43"/>
      <c r="BYW31" s="43"/>
      <c r="BYX31" s="43"/>
      <c r="BYY31" s="43"/>
      <c r="BYZ31" s="43"/>
      <c r="BZA31" s="43"/>
      <c r="BZB31" s="43"/>
      <c r="BZC31" s="43"/>
      <c r="BZD31" s="43"/>
      <c r="BZE31" s="43"/>
      <c r="BZF31" s="43"/>
      <c r="BZG31" s="43"/>
      <c r="BZH31" s="43"/>
      <c r="BZI31" s="43"/>
      <c r="BZJ31" s="43"/>
      <c r="BZK31" s="43"/>
      <c r="BZL31" s="43"/>
      <c r="BZM31" s="43"/>
      <c r="BZN31" s="43"/>
      <c r="BZO31" s="43"/>
      <c r="BZP31" s="43"/>
      <c r="BZQ31" s="43"/>
      <c r="BZR31" s="43"/>
      <c r="BZS31" s="43"/>
      <c r="BZT31" s="43"/>
      <c r="BZU31" s="43"/>
      <c r="BZV31" s="43"/>
      <c r="BZW31" s="43"/>
      <c r="BZX31" s="43"/>
      <c r="BZY31" s="43"/>
      <c r="BZZ31" s="43"/>
      <c r="CAA31" s="43"/>
      <c r="CAB31" s="43"/>
      <c r="CAC31" s="43"/>
      <c r="CAD31" s="43"/>
      <c r="CAE31" s="43"/>
      <c r="CAF31" s="43"/>
      <c r="CAG31" s="43"/>
      <c r="CAH31" s="43"/>
      <c r="CAI31" s="43"/>
      <c r="CAJ31" s="43"/>
      <c r="CAK31" s="43"/>
      <c r="CAL31" s="43"/>
      <c r="CAM31" s="43"/>
      <c r="CAN31" s="43"/>
      <c r="CAO31" s="43"/>
      <c r="CAP31" s="43"/>
      <c r="CAQ31" s="43"/>
      <c r="CAR31" s="43"/>
      <c r="CAS31" s="43"/>
      <c r="CAT31" s="43"/>
      <c r="CAU31" s="43"/>
      <c r="CAV31" s="43"/>
      <c r="CAW31" s="43"/>
      <c r="CAX31" s="43"/>
      <c r="CAY31" s="43"/>
      <c r="CAZ31" s="43"/>
      <c r="CBA31" s="43"/>
      <c r="CBB31" s="43"/>
      <c r="CBC31" s="43"/>
      <c r="CBD31" s="43"/>
      <c r="CBE31" s="43"/>
      <c r="CBF31" s="43"/>
      <c r="CBG31" s="43"/>
      <c r="CBH31" s="43"/>
      <c r="CBI31" s="43"/>
      <c r="CBJ31" s="43"/>
      <c r="CBK31" s="43"/>
      <c r="CBL31" s="43"/>
      <c r="CBM31" s="43"/>
      <c r="CBN31" s="43"/>
      <c r="CBO31" s="43"/>
      <c r="CBP31" s="43"/>
      <c r="CBQ31" s="43"/>
      <c r="CBR31" s="43"/>
      <c r="CBS31" s="43"/>
      <c r="CBT31" s="43"/>
      <c r="CBU31" s="43"/>
      <c r="CBV31" s="43"/>
      <c r="CBW31" s="43"/>
      <c r="CBX31" s="43"/>
      <c r="CBY31" s="43"/>
      <c r="CBZ31" s="43"/>
      <c r="CCA31" s="43"/>
      <c r="CCB31" s="43"/>
      <c r="CCC31" s="43"/>
      <c r="CCD31" s="43"/>
      <c r="CCE31" s="43"/>
      <c r="CCF31" s="43"/>
      <c r="CCG31" s="43"/>
      <c r="CCH31" s="43"/>
      <c r="CCI31" s="43"/>
      <c r="CCJ31" s="43"/>
      <c r="CCK31" s="43"/>
      <c r="CCL31" s="43"/>
      <c r="CCM31" s="43"/>
      <c r="CCN31" s="43"/>
      <c r="CCO31" s="43"/>
      <c r="CCP31" s="43"/>
      <c r="CCQ31" s="43"/>
      <c r="CCR31" s="43"/>
      <c r="CCS31" s="43"/>
      <c r="CCT31" s="43"/>
      <c r="CCU31" s="43"/>
      <c r="CCV31" s="43"/>
      <c r="CCW31" s="43"/>
      <c r="CCX31" s="43"/>
      <c r="CCY31" s="43"/>
      <c r="CCZ31" s="43"/>
      <c r="CDA31" s="43"/>
      <c r="CDB31" s="43"/>
      <c r="CDC31" s="43"/>
      <c r="CDD31" s="43"/>
      <c r="CDE31" s="43"/>
      <c r="CDF31" s="43"/>
      <c r="CDG31" s="43"/>
      <c r="CDH31" s="43"/>
      <c r="CDI31" s="43"/>
      <c r="CDJ31" s="43"/>
      <c r="CDK31" s="43"/>
      <c r="CDL31" s="43"/>
      <c r="CDM31" s="43"/>
      <c r="CDN31" s="43"/>
      <c r="CDO31" s="43"/>
      <c r="CDP31" s="43"/>
      <c r="CDQ31" s="43"/>
      <c r="CDR31" s="43"/>
      <c r="CDS31" s="43"/>
      <c r="CDT31" s="43"/>
      <c r="CDU31" s="43"/>
      <c r="CDV31" s="43"/>
      <c r="CDW31" s="43"/>
      <c r="CDX31" s="43"/>
      <c r="CDY31" s="43"/>
      <c r="CDZ31" s="43"/>
      <c r="CEA31" s="43"/>
      <c r="CEB31" s="43"/>
      <c r="CEC31" s="43"/>
      <c r="CED31" s="43"/>
      <c r="CEE31" s="43"/>
      <c r="CEF31" s="43"/>
      <c r="CEG31" s="43"/>
      <c r="CEH31" s="43"/>
      <c r="CEI31" s="43"/>
      <c r="CEJ31" s="43"/>
      <c r="CEK31" s="43"/>
      <c r="CEL31" s="43"/>
      <c r="CEM31" s="43"/>
      <c r="CEN31" s="43"/>
      <c r="CEO31" s="43"/>
      <c r="CEP31" s="43"/>
      <c r="CEQ31" s="43"/>
      <c r="CER31" s="43"/>
      <c r="CES31" s="43"/>
      <c r="CET31" s="43"/>
      <c r="CEU31" s="43"/>
      <c r="CEV31" s="43"/>
      <c r="CEW31" s="43"/>
      <c r="CEX31" s="43"/>
      <c r="CEY31" s="43"/>
      <c r="CEZ31" s="43"/>
      <c r="CFA31" s="43"/>
      <c r="CFB31" s="43"/>
      <c r="CFC31" s="43"/>
      <c r="CFD31" s="43"/>
      <c r="CFE31" s="43"/>
      <c r="CFF31" s="43"/>
      <c r="CFG31" s="43"/>
      <c r="CFH31" s="43"/>
      <c r="CFI31" s="43"/>
      <c r="CFJ31" s="43"/>
      <c r="CFK31" s="43"/>
      <c r="CFL31" s="43"/>
      <c r="CFM31" s="43"/>
      <c r="CFN31" s="43"/>
      <c r="CFO31" s="43"/>
      <c r="CFP31" s="43"/>
      <c r="CFQ31" s="43"/>
      <c r="CFR31" s="43"/>
      <c r="CFS31" s="43"/>
      <c r="CFT31" s="43"/>
      <c r="CFU31" s="43"/>
      <c r="CFV31" s="43"/>
      <c r="CFW31" s="43"/>
      <c r="CFX31" s="43"/>
      <c r="CFY31" s="43"/>
      <c r="CFZ31" s="43"/>
      <c r="CGA31" s="43"/>
      <c r="CGB31" s="43"/>
      <c r="CGC31" s="43"/>
      <c r="CGD31" s="43"/>
      <c r="CGE31" s="43"/>
      <c r="CGF31" s="43"/>
      <c r="CGG31" s="43"/>
      <c r="CGH31" s="43"/>
      <c r="CGI31" s="43"/>
      <c r="CGJ31" s="43"/>
      <c r="CGK31" s="43"/>
      <c r="CGL31" s="43"/>
      <c r="CGM31" s="43"/>
      <c r="CGN31" s="43"/>
      <c r="CGO31" s="43"/>
      <c r="CGP31" s="43"/>
      <c r="CGQ31" s="43"/>
      <c r="CGR31" s="43"/>
      <c r="CGS31" s="43"/>
      <c r="CGT31" s="43"/>
      <c r="CGU31" s="43"/>
      <c r="CGV31" s="43"/>
      <c r="CGW31" s="43"/>
      <c r="CGX31" s="43"/>
      <c r="CGY31" s="43"/>
      <c r="CGZ31" s="43"/>
      <c r="CHA31" s="43"/>
      <c r="CHB31" s="43"/>
      <c r="CHC31" s="43"/>
      <c r="CHD31" s="43"/>
      <c r="CHE31" s="43"/>
      <c r="CHF31" s="43"/>
      <c r="CHG31" s="43"/>
      <c r="CHH31" s="43"/>
      <c r="CHI31" s="43"/>
      <c r="CHJ31" s="43"/>
      <c r="CHK31" s="43"/>
      <c r="CHL31" s="43"/>
      <c r="CHM31" s="43"/>
      <c r="CHN31" s="43"/>
      <c r="CHO31" s="43"/>
      <c r="CHP31" s="43"/>
      <c r="CHQ31" s="43"/>
      <c r="CHR31" s="43"/>
      <c r="CHS31" s="43"/>
      <c r="CHT31" s="43"/>
      <c r="CHU31" s="43"/>
      <c r="CHV31" s="43"/>
      <c r="CHW31" s="43"/>
      <c r="CHX31" s="43"/>
      <c r="CHY31" s="43"/>
      <c r="CHZ31" s="43"/>
      <c r="CIA31" s="43"/>
      <c r="CIB31" s="43"/>
      <c r="CIC31" s="43"/>
      <c r="CID31" s="43"/>
      <c r="CIE31" s="43"/>
      <c r="CIF31" s="43"/>
      <c r="CIG31" s="43"/>
      <c r="CIH31" s="43"/>
      <c r="CII31" s="43"/>
      <c r="CIJ31" s="43"/>
      <c r="CIK31" s="43"/>
      <c r="CIL31" s="43"/>
      <c r="CIM31" s="43"/>
      <c r="CIN31" s="43"/>
      <c r="CIO31" s="43"/>
      <c r="CIP31" s="43"/>
      <c r="CIQ31" s="43"/>
      <c r="CIR31" s="43"/>
      <c r="CIS31" s="43"/>
      <c r="CIT31" s="43"/>
      <c r="CIU31" s="43"/>
      <c r="CIV31" s="43"/>
      <c r="CIW31" s="43"/>
      <c r="CIX31" s="43"/>
      <c r="CIY31" s="43"/>
      <c r="CIZ31" s="43"/>
      <c r="CJA31" s="43"/>
      <c r="CJB31" s="43"/>
      <c r="CJC31" s="43"/>
      <c r="CJD31" s="43"/>
      <c r="CJE31" s="43"/>
      <c r="CJF31" s="43"/>
      <c r="CJG31" s="43"/>
      <c r="CJH31" s="43"/>
      <c r="CJI31" s="43"/>
      <c r="CJJ31" s="43"/>
      <c r="CJK31" s="43"/>
      <c r="CJL31" s="43"/>
      <c r="CJM31" s="43"/>
      <c r="CJN31" s="43"/>
      <c r="CJO31" s="43"/>
      <c r="CJP31" s="43"/>
      <c r="CJQ31" s="43"/>
      <c r="CJR31" s="43"/>
      <c r="CJS31" s="43"/>
      <c r="CJT31" s="43"/>
      <c r="CJU31" s="43"/>
      <c r="CJV31" s="43"/>
      <c r="CJW31" s="43"/>
      <c r="CJX31" s="43"/>
      <c r="CJY31" s="43"/>
      <c r="CJZ31" s="43"/>
      <c r="CKA31" s="43"/>
      <c r="CKB31" s="43"/>
      <c r="CKC31" s="43"/>
      <c r="CKD31" s="43"/>
      <c r="CKE31" s="43"/>
      <c r="CKF31" s="43"/>
      <c r="CKG31" s="43"/>
      <c r="CKH31" s="43"/>
      <c r="CKI31" s="43"/>
      <c r="CKJ31" s="43"/>
      <c r="CKK31" s="43"/>
      <c r="CKL31" s="43"/>
      <c r="CKM31" s="43"/>
      <c r="CKN31" s="43"/>
      <c r="CKO31" s="43"/>
      <c r="CKP31" s="43"/>
      <c r="CKQ31" s="43"/>
      <c r="CKR31" s="43"/>
      <c r="CKS31" s="43"/>
      <c r="CKT31" s="43"/>
      <c r="CKU31" s="43"/>
      <c r="CKV31" s="43"/>
      <c r="CKW31" s="43"/>
      <c r="CKX31" s="43"/>
      <c r="CKY31" s="43"/>
      <c r="CKZ31" s="43"/>
      <c r="CLA31" s="43"/>
      <c r="CLB31" s="43"/>
      <c r="CLC31" s="43"/>
      <c r="CLD31" s="43"/>
      <c r="CLE31" s="43"/>
      <c r="CLF31" s="43"/>
      <c r="CLG31" s="43"/>
      <c r="CLH31" s="43"/>
      <c r="CLI31" s="43"/>
      <c r="CLJ31" s="43"/>
      <c r="CLK31" s="43"/>
      <c r="CLL31" s="43"/>
      <c r="CLM31" s="43"/>
      <c r="CLN31" s="43"/>
      <c r="CLO31" s="43"/>
      <c r="CLP31" s="43"/>
      <c r="CLQ31" s="43"/>
      <c r="CLR31" s="43"/>
      <c r="CLS31" s="43"/>
      <c r="CLT31" s="43"/>
      <c r="CLU31" s="43"/>
      <c r="CLV31" s="43"/>
      <c r="CLW31" s="43"/>
      <c r="CLX31" s="43"/>
      <c r="CLY31" s="43"/>
      <c r="CLZ31" s="43"/>
      <c r="CMA31" s="43"/>
      <c r="CMB31" s="43"/>
      <c r="CMC31" s="43"/>
      <c r="CMD31" s="43"/>
      <c r="CME31" s="43"/>
      <c r="CMF31" s="43"/>
      <c r="CMG31" s="43"/>
      <c r="CMH31" s="43"/>
      <c r="CMI31" s="43"/>
      <c r="CMJ31" s="43"/>
      <c r="CMK31" s="43"/>
      <c r="CML31" s="43"/>
      <c r="CMM31" s="43"/>
      <c r="CMN31" s="43"/>
      <c r="CMO31" s="43"/>
      <c r="CMP31" s="43"/>
      <c r="CMQ31" s="43"/>
      <c r="CMR31" s="43"/>
      <c r="CMS31" s="43"/>
      <c r="CMT31" s="43"/>
      <c r="CMU31" s="43"/>
      <c r="CMV31" s="43"/>
      <c r="CMW31" s="43"/>
      <c r="CMX31" s="43"/>
      <c r="CMY31" s="43"/>
      <c r="CMZ31" s="43"/>
      <c r="CNA31" s="43"/>
      <c r="CNB31" s="43"/>
      <c r="CNC31" s="43"/>
      <c r="CND31" s="43"/>
      <c r="CNE31" s="43"/>
      <c r="CNF31" s="43"/>
      <c r="CNG31" s="43"/>
      <c r="CNH31" s="43"/>
      <c r="CNI31" s="43"/>
      <c r="CNJ31" s="43"/>
      <c r="CNK31" s="43"/>
      <c r="CNL31" s="43"/>
      <c r="CNM31" s="43"/>
      <c r="CNN31" s="43"/>
      <c r="CNO31" s="43"/>
      <c r="CNP31" s="43"/>
      <c r="CNQ31" s="43"/>
      <c r="CNR31" s="43"/>
      <c r="CNS31" s="43"/>
      <c r="CNT31" s="43"/>
      <c r="CNU31" s="43"/>
      <c r="CNV31" s="43"/>
      <c r="CNW31" s="43"/>
      <c r="CNX31" s="43"/>
      <c r="CNY31" s="43"/>
      <c r="CNZ31" s="43"/>
      <c r="COA31" s="43"/>
      <c r="COB31" s="43"/>
      <c r="COC31" s="43"/>
      <c r="COD31" s="43"/>
      <c r="COE31" s="43"/>
      <c r="COF31" s="43"/>
      <c r="COG31" s="43"/>
      <c r="COH31" s="43"/>
      <c r="COI31" s="43"/>
      <c r="COJ31" s="43"/>
      <c r="COK31" s="43"/>
      <c r="COL31" s="43"/>
      <c r="COM31" s="43"/>
      <c r="CON31" s="43"/>
      <c r="COO31" s="43"/>
      <c r="COP31" s="43"/>
      <c r="COQ31" s="43"/>
      <c r="COR31" s="43"/>
      <c r="COS31" s="43"/>
      <c r="COT31" s="43"/>
      <c r="COU31" s="43"/>
      <c r="COV31" s="43"/>
      <c r="COW31" s="43"/>
      <c r="COX31" s="43"/>
      <c r="COY31" s="43"/>
      <c r="COZ31" s="43"/>
      <c r="CPA31" s="43"/>
      <c r="CPB31" s="43"/>
      <c r="CPC31" s="43"/>
      <c r="CPD31" s="43"/>
      <c r="CPE31" s="43"/>
      <c r="CPF31" s="43"/>
      <c r="CPG31" s="43"/>
      <c r="CPH31" s="43"/>
      <c r="CPI31" s="43"/>
      <c r="CPJ31" s="43"/>
      <c r="CPK31" s="43"/>
      <c r="CPL31" s="43"/>
      <c r="CPM31" s="43"/>
      <c r="CPN31" s="43"/>
      <c r="CPO31" s="43"/>
      <c r="CPP31" s="43"/>
      <c r="CPQ31" s="43"/>
      <c r="CPR31" s="43"/>
      <c r="CPS31" s="43"/>
      <c r="CPT31" s="43"/>
      <c r="CPU31" s="43"/>
      <c r="CPV31" s="43"/>
      <c r="CPW31" s="43"/>
      <c r="CPX31" s="43"/>
      <c r="CPY31" s="43"/>
      <c r="CPZ31" s="43"/>
      <c r="CQA31" s="43"/>
      <c r="CQB31" s="43"/>
      <c r="CQC31" s="43"/>
      <c r="CQD31" s="43"/>
      <c r="CQE31" s="43"/>
      <c r="CQF31" s="43"/>
      <c r="CQG31" s="43"/>
      <c r="CQH31" s="43"/>
      <c r="CQI31" s="43"/>
      <c r="CQJ31" s="43"/>
      <c r="CQK31" s="43"/>
      <c r="CQL31" s="43"/>
      <c r="CQM31" s="43"/>
      <c r="CQN31" s="43"/>
      <c r="CQO31" s="43"/>
      <c r="CQP31" s="43"/>
      <c r="CQQ31" s="43"/>
      <c r="CQR31" s="43"/>
      <c r="CQS31" s="43"/>
      <c r="CQT31" s="43"/>
      <c r="CQU31" s="43"/>
      <c r="CQV31" s="43"/>
      <c r="CQW31" s="43"/>
      <c r="CQX31" s="43"/>
      <c r="CQY31" s="43"/>
      <c r="CQZ31" s="43"/>
      <c r="CRA31" s="43"/>
      <c r="CRB31" s="43"/>
      <c r="CRC31" s="43"/>
      <c r="CRD31" s="43"/>
      <c r="CRE31" s="43"/>
      <c r="CRF31" s="43"/>
      <c r="CRG31" s="43"/>
      <c r="CRH31" s="43"/>
      <c r="CRI31" s="43"/>
      <c r="CRJ31" s="43"/>
      <c r="CRK31" s="43"/>
      <c r="CRL31" s="43"/>
      <c r="CRM31" s="43"/>
      <c r="CRN31" s="43"/>
      <c r="CRO31" s="43"/>
      <c r="CRP31" s="43"/>
      <c r="CRQ31" s="43"/>
      <c r="CRR31" s="43"/>
      <c r="CRS31" s="43"/>
      <c r="CRT31" s="43"/>
      <c r="CRU31" s="43"/>
      <c r="CRV31" s="43"/>
      <c r="CRW31" s="43"/>
      <c r="CRX31" s="43"/>
      <c r="CRY31" s="43"/>
      <c r="CRZ31" s="43"/>
      <c r="CSA31" s="43"/>
      <c r="CSB31" s="43"/>
      <c r="CSC31" s="43"/>
      <c r="CSD31" s="43"/>
      <c r="CSE31" s="43"/>
      <c r="CSF31" s="43"/>
      <c r="CSG31" s="43"/>
      <c r="CSH31" s="43"/>
      <c r="CSI31" s="43"/>
      <c r="CSJ31" s="43"/>
      <c r="CSK31" s="43"/>
      <c r="CSL31" s="43"/>
      <c r="CSM31" s="43"/>
      <c r="CSN31" s="43"/>
      <c r="CSO31" s="43"/>
      <c r="CSP31" s="43"/>
      <c r="CSQ31" s="43"/>
      <c r="CSR31" s="43"/>
      <c r="CSS31" s="43"/>
      <c r="CST31" s="43"/>
      <c r="CSU31" s="43"/>
      <c r="CSV31" s="43"/>
      <c r="CSW31" s="43"/>
      <c r="CSX31" s="43"/>
      <c r="CSY31" s="43"/>
      <c r="CSZ31" s="43"/>
      <c r="CTA31" s="43"/>
      <c r="CTB31" s="43"/>
      <c r="CTC31" s="43"/>
      <c r="CTD31" s="43"/>
      <c r="CTE31" s="43"/>
      <c r="CTF31" s="43"/>
      <c r="CTG31" s="43"/>
      <c r="CTH31" s="43"/>
      <c r="CTI31" s="43"/>
      <c r="CTJ31" s="43"/>
      <c r="CTK31" s="43"/>
      <c r="CTL31" s="43"/>
      <c r="CTM31" s="43"/>
      <c r="CTN31" s="43"/>
      <c r="CTO31" s="43"/>
      <c r="CTP31" s="43"/>
      <c r="CTQ31" s="43"/>
      <c r="CTR31" s="43"/>
      <c r="CTS31" s="43"/>
      <c r="CTT31" s="43"/>
      <c r="CTU31" s="43"/>
      <c r="CTV31" s="43"/>
      <c r="CTW31" s="43"/>
      <c r="CTX31" s="43"/>
      <c r="CTY31" s="43"/>
      <c r="CTZ31" s="43"/>
      <c r="CUA31" s="43"/>
      <c r="CUB31" s="43"/>
      <c r="CUC31" s="43"/>
      <c r="CUD31" s="43"/>
      <c r="CUE31" s="43"/>
      <c r="CUF31" s="43"/>
      <c r="CUG31" s="43"/>
      <c r="CUH31" s="43"/>
      <c r="CUI31" s="43"/>
      <c r="CUJ31" s="43"/>
      <c r="CUK31" s="43"/>
      <c r="CUL31" s="43"/>
      <c r="CUM31" s="43"/>
      <c r="CUN31" s="43"/>
      <c r="CUO31" s="43"/>
      <c r="CUP31" s="43"/>
      <c r="CUQ31" s="43"/>
      <c r="CUR31" s="43"/>
      <c r="CUS31" s="43"/>
      <c r="CUT31" s="43"/>
      <c r="CUU31" s="43"/>
      <c r="CUV31" s="43"/>
      <c r="CUW31" s="43"/>
      <c r="CUX31" s="43"/>
      <c r="CUY31" s="43"/>
      <c r="CUZ31" s="43"/>
      <c r="CVA31" s="43"/>
      <c r="CVB31" s="43"/>
      <c r="CVC31" s="43"/>
      <c r="CVD31" s="43"/>
      <c r="CVE31" s="43"/>
      <c r="CVF31" s="43"/>
      <c r="CVG31" s="43"/>
      <c r="CVH31" s="43"/>
      <c r="CVI31" s="43"/>
      <c r="CVJ31" s="43"/>
      <c r="CVK31" s="43"/>
      <c r="CVL31" s="43"/>
      <c r="CVM31" s="43"/>
      <c r="CVN31" s="43"/>
      <c r="CVO31" s="43"/>
      <c r="CVP31" s="43"/>
      <c r="CVQ31" s="43"/>
      <c r="CVR31" s="43"/>
      <c r="CVS31" s="43"/>
      <c r="CVT31" s="43"/>
      <c r="CVU31" s="43"/>
      <c r="CVV31" s="43"/>
      <c r="CVW31" s="43"/>
      <c r="CVX31" s="43"/>
      <c r="CVY31" s="43"/>
      <c r="CVZ31" s="43"/>
      <c r="CWA31" s="43"/>
      <c r="CWB31" s="43"/>
      <c r="CWC31" s="43"/>
      <c r="CWD31" s="43"/>
      <c r="CWE31" s="43"/>
      <c r="CWF31" s="43"/>
      <c r="CWG31" s="43"/>
      <c r="CWH31" s="43"/>
      <c r="CWI31" s="43"/>
      <c r="CWJ31" s="43"/>
      <c r="CWK31" s="43"/>
      <c r="CWL31" s="43"/>
      <c r="CWM31" s="43"/>
      <c r="CWN31" s="43"/>
      <c r="CWO31" s="43"/>
      <c r="CWP31" s="43"/>
      <c r="CWQ31" s="43"/>
      <c r="CWR31" s="43"/>
      <c r="CWS31" s="43"/>
      <c r="CWT31" s="43"/>
      <c r="CWU31" s="43"/>
      <c r="CWV31" s="43"/>
      <c r="CWW31" s="43"/>
      <c r="CWX31" s="43"/>
      <c r="CWY31" s="43"/>
      <c r="CWZ31" s="43"/>
      <c r="CXA31" s="43"/>
      <c r="CXB31" s="43"/>
      <c r="CXC31" s="43"/>
      <c r="CXD31" s="43"/>
      <c r="CXE31" s="43"/>
      <c r="CXF31" s="43"/>
      <c r="CXG31" s="43"/>
      <c r="CXH31" s="43"/>
      <c r="CXI31" s="43"/>
      <c r="CXJ31" s="43"/>
      <c r="CXK31" s="43"/>
      <c r="CXL31" s="43"/>
      <c r="CXM31" s="43"/>
      <c r="CXN31" s="43"/>
      <c r="CXO31" s="43"/>
      <c r="CXP31" s="43"/>
      <c r="CXQ31" s="43"/>
      <c r="CXR31" s="43"/>
      <c r="CXS31" s="43"/>
      <c r="CXT31" s="43"/>
      <c r="CXU31" s="43"/>
      <c r="CXV31" s="43"/>
      <c r="CXW31" s="43"/>
      <c r="CXX31" s="43"/>
      <c r="CXY31" s="43"/>
      <c r="CXZ31" s="43"/>
      <c r="CYA31" s="43"/>
      <c r="CYB31" s="43"/>
      <c r="CYC31" s="43"/>
      <c r="CYD31" s="43"/>
      <c r="CYE31" s="43"/>
      <c r="CYF31" s="43"/>
      <c r="CYG31" s="43"/>
      <c r="CYH31" s="43"/>
      <c r="CYI31" s="43"/>
      <c r="CYJ31" s="43"/>
      <c r="CYK31" s="43"/>
      <c r="CYL31" s="43"/>
      <c r="CYM31" s="43"/>
      <c r="CYN31" s="43"/>
      <c r="CYO31" s="43"/>
      <c r="CYP31" s="43"/>
      <c r="CYQ31" s="43"/>
      <c r="CYR31" s="43"/>
      <c r="CYS31" s="43"/>
      <c r="CYT31" s="43"/>
      <c r="CYU31" s="43"/>
      <c r="CYV31" s="43"/>
      <c r="CYW31" s="43"/>
      <c r="CYX31" s="43"/>
      <c r="CYY31" s="43"/>
      <c r="CYZ31" s="43"/>
      <c r="CZA31" s="43"/>
      <c r="CZB31" s="43"/>
      <c r="CZC31" s="43"/>
      <c r="CZD31" s="43"/>
      <c r="CZE31" s="43"/>
      <c r="CZF31" s="43"/>
      <c r="CZG31" s="43"/>
      <c r="CZH31" s="43"/>
      <c r="CZI31" s="43"/>
      <c r="CZJ31" s="43"/>
      <c r="CZK31" s="43"/>
      <c r="CZL31" s="43"/>
      <c r="CZM31" s="43"/>
      <c r="CZN31" s="43"/>
      <c r="CZO31" s="43"/>
      <c r="CZP31" s="43"/>
      <c r="CZQ31" s="43"/>
      <c r="CZR31" s="43"/>
      <c r="CZS31" s="43"/>
      <c r="CZT31" s="43"/>
      <c r="CZU31" s="43"/>
      <c r="CZV31" s="43"/>
      <c r="CZW31" s="43"/>
      <c r="CZX31" s="43"/>
      <c r="CZY31" s="43"/>
      <c r="CZZ31" s="43"/>
      <c r="DAA31" s="43"/>
      <c r="DAB31" s="43"/>
      <c r="DAC31" s="43"/>
      <c r="DAD31" s="43"/>
      <c r="DAE31" s="43"/>
      <c r="DAF31" s="43"/>
      <c r="DAG31" s="43"/>
      <c r="DAH31" s="43"/>
      <c r="DAI31" s="43"/>
      <c r="DAJ31" s="43"/>
      <c r="DAK31" s="43"/>
      <c r="DAL31" s="43"/>
      <c r="DAM31" s="43"/>
      <c r="DAN31" s="43"/>
      <c r="DAO31" s="43"/>
      <c r="DAP31" s="43"/>
      <c r="DAQ31" s="43"/>
      <c r="DAR31" s="43"/>
      <c r="DAS31" s="43"/>
      <c r="DAT31" s="43"/>
      <c r="DAU31" s="43"/>
      <c r="DAV31" s="43"/>
      <c r="DAW31" s="43"/>
      <c r="DAX31" s="43"/>
      <c r="DAY31" s="43"/>
      <c r="DAZ31" s="43"/>
      <c r="DBA31" s="43"/>
      <c r="DBB31" s="43"/>
      <c r="DBC31" s="43"/>
      <c r="DBD31" s="43"/>
      <c r="DBE31" s="43"/>
      <c r="DBF31" s="43"/>
      <c r="DBG31" s="43"/>
      <c r="DBH31" s="43"/>
      <c r="DBI31" s="43"/>
      <c r="DBJ31" s="43"/>
      <c r="DBK31" s="43"/>
      <c r="DBL31" s="43"/>
      <c r="DBM31" s="43"/>
      <c r="DBN31" s="43"/>
      <c r="DBO31" s="43"/>
      <c r="DBP31" s="43"/>
      <c r="DBQ31" s="43"/>
      <c r="DBR31" s="43"/>
      <c r="DBS31" s="43"/>
      <c r="DBT31" s="43"/>
      <c r="DBU31" s="43"/>
      <c r="DBV31" s="43"/>
      <c r="DBW31" s="43"/>
      <c r="DBX31" s="43"/>
      <c r="DBY31" s="43"/>
      <c r="DBZ31" s="43"/>
      <c r="DCA31" s="43"/>
      <c r="DCB31" s="43"/>
      <c r="DCC31" s="43"/>
      <c r="DCD31" s="43"/>
      <c r="DCE31" s="43"/>
      <c r="DCF31" s="43"/>
      <c r="DCG31" s="43"/>
      <c r="DCH31" s="43"/>
      <c r="DCI31" s="43"/>
      <c r="DCJ31" s="43"/>
      <c r="DCK31" s="43"/>
      <c r="DCL31" s="43"/>
      <c r="DCM31" s="43"/>
      <c r="DCN31" s="43"/>
      <c r="DCO31" s="43"/>
      <c r="DCP31" s="43"/>
      <c r="DCQ31" s="43"/>
      <c r="DCR31" s="43"/>
      <c r="DCS31" s="43"/>
      <c r="DCT31" s="43"/>
      <c r="DCU31" s="43"/>
      <c r="DCV31" s="43"/>
      <c r="DCW31" s="43"/>
      <c r="DCX31" s="43"/>
      <c r="DCY31" s="43"/>
      <c r="DCZ31" s="43"/>
      <c r="DDA31" s="43"/>
      <c r="DDB31" s="43"/>
      <c r="DDC31" s="43"/>
      <c r="DDD31" s="43"/>
      <c r="DDE31" s="43"/>
      <c r="DDF31" s="43"/>
      <c r="DDG31" s="43"/>
      <c r="DDH31" s="43"/>
      <c r="DDI31" s="43"/>
      <c r="DDJ31" s="43"/>
      <c r="DDK31" s="43"/>
      <c r="DDL31" s="43"/>
      <c r="DDM31" s="43"/>
      <c r="DDN31" s="43"/>
      <c r="DDO31" s="43"/>
      <c r="DDP31" s="43"/>
      <c r="DDQ31" s="43"/>
      <c r="DDR31" s="43"/>
      <c r="DDS31" s="43"/>
      <c r="DDT31" s="43"/>
      <c r="DDU31" s="43"/>
      <c r="DDV31" s="43"/>
      <c r="DDW31" s="43"/>
      <c r="DDX31" s="43"/>
      <c r="DDY31" s="43"/>
      <c r="DDZ31" s="43"/>
      <c r="DEA31" s="43"/>
      <c r="DEB31" s="43"/>
      <c r="DEC31" s="43"/>
      <c r="DED31" s="43"/>
      <c r="DEE31" s="43"/>
      <c r="DEF31" s="43"/>
      <c r="DEG31" s="43"/>
      <c r="DEH31" s="43"/>
      <c r="DEI31" s="43"/>
      <c r="DEJ31" s="43"/>
      <c r="DEK31" s="43"/>
      <c r="DEL31" s="43"/>
      <c r="DEM31" s="43"/>
      <c r="DEN31" s="43"/>
      <c r="DEO31" s="43"/>
      <c r="DEP31" s="43"/>
      <c r="DEQ31" s="43"/>
      <c r="DER31" s="43"/>
      <c r="DES31" s="43"/>
      <c r="DET31" s="43"/>
      <c r="DEU31" s="43"/>
      <c r="DEV31" s="43"/>
      <c r="DEW31" s="43"/>
      <c r="DEX31" s="43"/>
      <c r="DEY31" s="43"/>
      <c r="DEZ31" s="43"/>
      <c r="DFA31" s="43"/>
      <c r="DFB31" s="43"/>
      <c r="DFC31" s="43"/>
      <c r="DFD31" s="43"/>
      <c r="DFE31" s="43"/>
      <c r="DFF31" s="43"/>
      <c r="DFG31" s="43"/>
      <c r="DFH31" s="43"/>
      <c r="DFI31" s="43"/>
      <c r="DFJ31" s="43"/>
      <c r="DFK31" s="43"/>
      <c r="DFL31" s="43"/>
      <c r="DFM31" s="43"/>
      <c r="DFN31" s="43"/>
      <c r="DFO31" s="43"/>
      <c r="DFP31" s="43"/>
      <c r="DFQ31" s="43"/>
      <c r="DFR31" s="43"/>
      <c r="DFS31" s="43"/>
      <c r="DFT31" s="43"/>
      <c r="DFU31" s="43"/>
      <c r="DFV31" s="43"/>
      <c r="DFW31" s="43"/>
      <c r="DFX31" s="43"/>
      <c r="DFY31" s="43"/>
      <c r="DFZ31" s="43"/>
      <c r="DGA31" s="43"/>
      <c r="DGB31" s="43"/>
      <c r="DGC31" s="43"/>
      <c r="DGD31" s="43"/>
      <c r="DGE31" s="43"/>
      <c r="DGF31" s="43"/>
      <c r="DGG31" s="43"/>
      <c r="DGH31" s="43"/>
      <c r="DGI31" s="43"/>
      <c r="DGJ31" s="43"/>
      <c r="DGK31" s="43"/>
      <c r="DGL31" s="43"/>
      <c r="DGM31" s="43"/>
      <c r="DGN31" s="43"/>
      <c r="DGO31" s="43"/>
      <c r="DGP31" s="43"/>
      <c r="DGQ31" s="43"/>
      <c r="DGR31" s="43"/>
      <c r="DGS31" s="43"/>
      <c r="DGT31" s="43"/>
      <c r="DGU31" s="43"/>
      <c r="DGV31" s="43"/>
      <c r="DGW31" s="43"/>
      <c r="DGX31" s="43"/>
      <c r="DGY31" s="43"/>
      <c r="DGZ31" s="43"/>
      <c r="DHA31" s="43"/>
      <c r="DHB31" s="43"/>
      <c r="DHC31" s="43"/>
      <c r="DHD31" s="43"/>
      <c r="DHE31" s="43"/>
      <c r="DHF31" s="43"/>
      <c r="DHG31" s="43"/>
      <c r="DHH31" s="43"/>
      <c r="DHI31" s="43"/>
      <c r="DHJ31" s="43"/>
      <c r="DHK31" s="43"/>
      <c r="DHL31" s="43"/>
      <c r="DHM31" s="43"/>
      <c r="DHN31" s="43"/>
      <c r="DHO31" s="43"/>
      <c r="DHP31" s="43"/>
      <c r="DHQ31" s="43"/>
      <c r="DHR31" s="43"/>
      <c r="DHS31" s="43"/>
      <c r="DHT31" s="43"/>
      <c r="DHU31" s="43"/>
      <c r="DHV31" s="43"/>
      <c r="DHW31" s="43"/>
      <c r="DHX31" s="43"/>
      <c r="DHY31" s="43"/>
      <c r="DHZ31" s="43"/>
      <c r="DIA31" s="43"/>
      <c r="DIB31" s="43"/>
      <c r="DIC31" s="43"/>
      <c r="DID31" s="43"/>
      <c r="DIE31" s="43"/>
      <c r="DIF31" s="43"/>
      <c r="DIG31" s="43"/>
      <c r="DIH31" s="43"/>
      <c r="DII31" s="43"/>
      <c r="DIJ31" s="43"/>
      <c r="DIK31" s="43"/>
      <c r="DIL31" s="43"/>
      <c r="DIM31" s="43"/>
      <c r="DIN31" s="43"/>
      <c r="DIO31" s="43"/>
      <c r="DIP31" s="43"/>
      <c r="DIQ31" s="43"/>
      <c r="DIR31" s="43"/>
      <c r="DIS31" s="43"/>
      <c r="DIT31" s="43"/>
      <c r="DIU31" s="43"/>
      <c r="DIV31" s="43"/>
      <c r="DIW31" s="43"/>
      <c r="DIX31" s="43"/>
      <c r="DIY31" s="43"/>
      <c r="DIZ31" s="43"/>
      <c r="DJA31" s="43"/>
      <c r="DJB31" s="43"/>
      <c r="DJC31" s="43"/>
      <c r="DJD31" s="43"/>
      <c r="DJE31" s="43"/>
      <c r="DJF31" s="43"/>
      <c r="DJG31" s="43"/>
      <c r="DJH31" s="43"/>
      <c r="DJI31" s="43"/>
      <c r="DJJ31" s="43"/>
      <c r="DJK31" s="43"/>
      <c r="DJL31" s="43"/>
      <c r="DJM31" s="43"/>
      <c r="DJN31" s="43"/>
      <c r="DJO31" s="43"/>
      <c r="DJP31" s="43"/>
      <c r="DJQ31" s="43"/>
      <c r="DJR31" s="43"/>
      <c r="DJS31" s="43"/>
      <c r="DJT31" s="43"/>
      <c r="DJU31" s="43"/>
      <c r="DJV31" s="43"/>
      <c r="DJW31" s="43"/>
      <c r="DJX31" s="43"/>
      <c r="DJY31" s="43"/>
      <c r="DJZ31" s="43"/>
      <c r="DKA31" s="43"/>
      <c r="DKB31" s="43"/>
      <c r="DKC31" s="43"/>
      <c r="DKD31" s="43"/>
      <c r="DKE31" s="43"/>
      <c r="DKF31" s="43"/>
      <c r="DKG31" s="43"/>
      <c r="DKH31" s="43"/>
      <c r="DKI31" s="43"/>
      <c r="DKJ31" s="43"/>
      <c r="DKK31" s="43"/>
      <c r="DKL31" s="43"/>
      <c r="DKM31" s="43"/>
      <c r="DKN31" s="43"/>
      <c r="DKO31" s="43"/>
      <c r="DKP31" s="43"/>
      <c r="DKQ31" s="43"/>
      <c r="DKR31" s="43"/>
      <c r="DKS31" s="43"/>
      <c r="DKT31" s="43"/>
      <c r="DKU31" s="43"/>
      <c r="DKV31" s="43"/>
      <c r="DKW31" s="43"/>
      <c r="DKX31" s="43"/>
      <c r="DKY31" s="43"/>
      <c r="DKZ31" s="43"/>
      <c r="DLA31" s="43"/>
      <c r="DLB31" s="43"/>
      <c r="DLC31" s="43"/>
      <c r="DLD31" s="43"/>
      <c r="DLE31" s="43"/>
      <c r="DLF31" s="43"/>
      <c r="DLG31" s="43"/>
      <c r="DLH31" s="43"/>
      <c r="DLI31" s="43"/>
      <c r="DLJ31" s="43"/>
      <c r="DLK31" s="43"/>
      <c r="DLL31" s="43"/>
      <c r="DLM31" s="43"/>
      <c r="DLN31" s="43"/>
      <c r="DLO31" s="43"/>
      <c r="DLP31" s="43"/>
      <c r="DLQ31" s="43"/>
      <c r="DLR31" s="43"/>
      <c r="DLS31" s="43"/>
      <c r="DLT31" s="43"/>
      <c r="DLU31" s="43"/>
      <c r="DLV31" s="43"/>
      <c r="DLW31" s="43"/>
      <c r="DLX31" s="43"/>
      <c r="DLY31" s="43"/>
      <c r="DLZ31" s="43"/>
      <c r="DMA31" s="43"/>
      <c r="DMB31" s="43"/>
      <c r="DMC31" s="43"/>
      <c r="DMD31" s="43"/>
      <c r="DME31" s="43"/>
      <c r="DMF31" s="43"/>
      <c r="DMG31" s="43"/>
      <c r="DMH31" s="43"/>
      <c r="DMI31" s="43"/>
      <c r="DMJ31" s="43"/>
      <c r="DMK31" s="43"/>
      <c r="DML31" s="43"/>
      <c r="DMM31" s="43"/>
      <c r="DMN31" s="43"/>
      <c r="DMO31" s="43"/>
      <c r="DMP31" s="43"/>
      <c r="DMQ31" s="43"/>
      <c r="DMR31" s="43"/>
      <c r="DMS31" s="43"/>
      <c r="DMT31" s="43"/>
      <c r="DMU31" s="43"/>
      <c r="DMV31" s="43"/>
      <c r="DMW31" s="43"/>
      <c r="DMX31" s="43"/>
      <c r="DMY31" s="43"/>
      <c r="DMZ31" s="43"/>
      <c r="DNA31" s="43"/>
      <c r="DNB31" s="43"/>
      <c r="DNC31" s="43"/>
      <c r="DND31" s="43"/>
      <c r="DNE31" s="43"/>
      <c r="DNF31" s="43"/>
      <c r="DNG31" s="43"/>
      <c r="DNH31" s="43"/>
      <c r="DNI31" s="43"/>
      <c r="DNJ31" s="43"/>
      <c r="DNK31" s="43"/>
      <c r="DNL31" s="43"/>
      <c r="DNM31" s="43"/>
      <c r="DNN31" s="43"/>
      <c r="DNO31" s="43"/>
      <c r="DNP31" s="43"/>
      <c r="DNQ31" s="43"/>
      <c r="DNR31" s="43"/>
      <c r="DNS31" s="43"/>
      <c r="DNT31" s="43"/>
      <c r="DNU31" s="43"/>
      <c r="DNV31" s="43"/>
      <c r="DNW31" s="43"/>
      <c r="DNX31" s="43"/>
      <c r="DNY31" s="43"/>
      <c r="DNZ31" s="43"/>
      <c r="DOA31" s="43"/>
      <c r="DOB31" s="43"/>
      <c r="DOC31" s="43"/>
      <c r="DOD31" s="43"/>
      <c r="DOE31" s="43"/>
      <c r="DOF31" s="43"/>
      <c r="DOG31" s="43"/>
      <c r="DOH31" s="43"/>
      <c r="DOI31" s="43"/>
      <c r="DOJ31" s="43"/>
      <c r="DOK31" s="43"/>
      <c r="DOL31" s="43"/>
      <c r="DOM31" s="43"/>
      <c r="DON31" s="43"/>
      <c r="DOO31" s="43"/>
      <c r="DOP31" s="43"/>
      <c r="DOQ31" s="43"/>
      <c r="DOR31" s="43"/>
      <c r="DOS31" s="43"/>
      <c r="DOT31" s="43"/>
      <c r="DOU31" s="43"/>
      <c r="DOV31" s="43"/>
      <c r="DOW31" s="43"/>
      <c r="DOX31" s="43"/>
      <c r="DOY31" s="43"/>
      <c r="DOZ31" s="43"/>
      <c r="DPA31" s="43"/>
      <c r="DPB31" s="43"/>
      <c r="DPC31" s="43"/>
      <c r="DPD31" s="43"/>
      <c r="DPE31" s="43"/>
      <c r="DPF31" s="43"/>
      <c r="DPG31" s="43"/>
      <c r="DPH31" s="43"/>
      <c r="DPI31" s="43"/>
      <c r="DPJ31" s="43"/>
      <c r="DPK31" s="43"/>
      <c r="DPL31" s="43"/>
      <c r="DPM31" s="43"/>
      <c r="DPN31" s="43"/>
      <c r="DPO31" s="43"/>
      <c r="DPP31" s="43"/>
      <c r="DPQ31" s="43"/>
      <c r="DPR31" s="43"/>
      <c r="DPS31" s="43"/>
      <c r="DPT31" s="43"/>
      <c r="DPU31" s="43"/>
      <c r="DPV31" s="43"/>
      <c r="DPW31" s="43"/>
      <c r="DPX31" s="43"/>
      <c r="DPY31" s="43"/>
      <c r="DPZ31" s="43"/>
      <c r="DQA31" s="43"/>
      <c r="DQB31" s="43"/>
      <c r="DQC31" s="43"/>
      <c r="DQD31" s="43"/>
      <c r="DQE31" s="43"/>
      <c r="DQF31" s="43"/>
      <c r="DQG31" s="43"/>
      <c r="DQH31" s="43"/>
      <c r="DQI31" s="43"/>
      <c r="DQJ31" s="43"/>
      <c r="DQK31" s="43"/>
      <c r="DQL31" s="43"/>
      <c r="DQM31" s="43"/>
      <c r="DQN31" s="43"/>
      <c r="DQO31" s="43"/>
      <c r="DQP31" s="43"/>
      <c r="DQQ31" s="43"/>
      <c r="DQR31" s="43"/>
      <c r="DQS31" s="43"/>
      <c r="DQT31" s="43"/>
      <c r="DQU31" s="43"/>
      <c r="DQV31" s="43"/>
      <c r="DQW31" s="43"/>
      <c r="DQX31" s="43"/>
      <c r="DQY31" s="43"/>
      <c r="DQZ31" s="43"/>
      <c r="DRA31" s="43"/>
      <c r="DRB31" s="43"/>
      <c r="DRC31" s="43"/>
      <c r="DRD31" s="43"/>
      <c r="DRE31" s="43"/>
      <c r="DRF31" s="43"/>
      <c r="DRG31" s="43"/>
      <c r="DRH31" s="43"/>
      <c r="DRI31" s="43"/>
      <c r="DRJ31" s="43"/>
      <c r="DRK31" s="43"/>
      <c r="DRL31" s="43"/>
      <c r="DRM31" s="43"/>
      <c r="DRN31" s="43"/>
      <c r="DRO31" s="43"/>
      <c r="DRP31" s="43"/>
      <c r="DRQ31" s="43"/>
      <c r="DRR31" s="43"/>
      <c r="DRS31" s="43"/>
      <c r="DRT31" s="43"/>
      <c r="DRU31" s="43"/>
      <c r="DRV31" s="43"/>
      <c r="DRW31" s="43"/>
      <c r="DRX31" s="43"/>
      <c r="DRY31" s="43"/>
      <c r="DRZ31" s="43"/>
      <c r="DSA31" s="43"/>
      <c r="DSB31" s="43"/>
      <c r="DSC31" s="43"/>
      <c r="DSD31" s="43"/>
      <c r="DSE31" s="43"/>
      <c r="DSF31" s="43"/>
      <c r="DSG31" s="43"/>
      <c r="DSH31" s="43"/>
      <c r="DSI31" s="43"/>
      <c r="DSJ31" s="43"/>
      <c r="DSK31" s="43"/>
      <c r="DSL31" s="43"/>
      <c r="DSM31" s="43"/>
      <c r="DSN31" s="43"/>
      <c r="DSO31" s="43"/>
      <c r="DSP31" s="43"/>
      <c r="DSQ31" s="43"/>
      <c r="DSR31" s="43"/>
      <c r="DSS31" s="43"/>
      <c r="DST31" s="43"/>
      <c r="DSU31" s="43"/>
      <c r="DSV31" s="43"/>
      <c r="DSW31" s="43"/>
      <c r="DSX31" s="43"/>
      <c r="DSY31" s="43"/>
      <c r="DSZ31" s="43"/>
      <c r="DTA31" s="43"/>
      <c r="DTB31" s="43"/>
      <c r="DTC31" s="43"/>
      <c r="DTD31" s="43"/>
      <c r="DTE31" s="43"/>
      <c r="DTF31" s="43"/>
      <c r="DTG31" s="43"/>
      <c r="DTH31" s="43"/>
      <c r="DTI31" s="43"/>
      <c r="DTJ31" s="43"/>
      <c r="DTK31" s="43"/>
      <c r="DTL31" s="43"/>
      <c r="DTM31" s="43"/>
      <c r="DTN31" s="43"/>
      <c r="DTO31" s="43"/>
      <c r="DTP31" s="43"/>
      <c r="DTQ31" s="43"/>
      <c r="DTR31" s="43"/>
      <c r="DTS31" s="43"/>
      <c r="DTT31" s="43"/>
      <c r="DTU31" s="43"/>
      <c r="DTV31" s="43"/>
      <c r="DTW31" s="43"/>
      <c r="DTX31" s="43"/>
      <c r="DTY31" s="43"/>
      <c r="DTZ31" s="43"/>
      <c r="DUA31" s="43"/>
      <c r="DUB31" s="43"/>
      <c r="DUC31" s="43"/>
      <c r="DUD31" s="43"/>
      <c r="DUE31" s="43"/>
      <c r="DUF31" s="43"/>
      <c r="DUG31" s="43"/>
      <c r="DUH31" s="43"/>
      <c r="DUI31" s="43"/>
      <c r="DUJ31" s="43"/>
      <c r="DUK31" s="43"/>
      <c r="DUL31" s="43"/>
      <c r="DUM31" s="43"/>
      <c r="DUN31" s="43"/>
      <c r="DUO31" s="43"/>
      <c r="DUP31" s="43"/>
      <c r="DUQ31" s="43"/>
      <c r="DUR31" s="43"/>
      <c r="DUS31" s="43"/>
      <c r="DUT31" s="43"/>
      <c r="DUU31" s="43"/>
      <c r="DUV31" s="43"/>
      <c r="DUW31" s="43"/>
      <c r="DUX31" s="43"/>
      <c r="DUY31" s="43"/>
      <c r="DUZ31" s="43"/>
      <c r="DVA31" s="43"/>
      <c r="DVB31" s="43"/>
      <c r="DVC31" s="43"/>
      <c r="DVD31" s="43"/>
      <c r="DVE31" s="43"/>
      <c r="DVF31" s="43"/>
      <c r="DVG31" s="43"/>
      <c r="DVH31" s="43"/>
      <c r="DVI31" s="43"/>
      <c r="DVJ31" s="43"/>
      <c r="DVK31" s="43"/>
      <c r="DVL31" s="43"/>
      <c r="DVM31" s="43"/>
      <c r="DVN31" s="43"/>
      <c r="DVO31" s="43"/>
      <c r="DVP31" s="43"/>
      <c r="DVQ31" s="43"/>
      <c r="DVR31" s="43"/>
      <c r="DVS31" s="43"/>
      <c r="DVT31" s="43"/>
      <c r="DVU31" s="43"/>
      <c r="DVV31" s="43"/>
      <c r="DVW31" s="43"/>
      <c r="DVX31" s="43"/>
      <c r="DVY31" s="43"/>
      <c r="DVZ31" s="43"/>
      <c r="DWA31" s="43"/>
      <c r="DWB31" s="43"/>
      <c r="DWC31" s="43"/>
      <c r="DWD31" s="43"/>
      <c r="DWE31" s="43"/>
      <c r="DWF31" s="43"/>
      <c r="DWG31" s="43"/>
      <c r="DWH31" s="43"/>
      <c r="DWI31" s="43"/>
      <c r="DWJ31" s="43"/>
      <c r="DWK31" s="43"/>
      <c r="DWL31" s="43"/>
      <c r="DWM31" s="43"/>
      <c r="DWN31" s="43"/>
      <c r="DWO31" s="43"/>
      <c r="DWP31" s="43"/>
      <c r="DWQ31" s="43"/>
      <c r="DWR31" s="43"/>
      <c r="DWS31" s="43"/>
      <c r="DWT31" s="43"/>
      <c r="DWU31" s="43"/>
      <c r="DWV31" s="43"/>
      <c r="DWW31" s="43"/>
      <c r="DWX31" s="43"/>
      <c r="DWY31" s="43"/>
      <c r="DWZ31" s="43"/>
      <c r="DXA31" s="43"/>
      <c r="DXB31" s="43"/>
      <c r="DXC31" s="43"/>
      <c r="DXD31" s="43"/>
      <c r="DXE31" s="43"/>
      <c r="DXF31" s="43"/>
      <c r="DXG31" s="43"/>
      <c r="DXH31" s="43"/>
      <c r="DXI31" s="43"/>
      <c r="DXJ31" s="43"/>
      <c r="DXK31" s="43"/>
      <c r="DXL31" s="43"/>
      <c r="DXM31" s="43"/>
      <c r="DXN31" s="43"/>
      <c r="DXO31" s="43"/>
      <c r="DXP31" s="43"/>
      <c r="DXQ31" s="43"/>
      <c r="DXR31" s="43"/>
      <c r="DXS31" s="43"/>
      <c r="DXT31" s="43"/>
      <c r="DXU31" s="43"/>
      <c r="DXV31" s="43"/>
      <c r="DXW31" s="43"/>
      <c r="DXX31" s="43"/>
      <c r="DXY31" s="43"/>
      <c r="DXZ31" s="43"/>
      <c r="DYA31" s="43"/>
      <c r="DYB31" s="43"/>
      <c r="DYC31" s="43"/>
      <c r="DYD31" s="43"/>
      <c r="DYE31" s="43"/>
      <c r="DYF31" s="43"/>
      <c r="DYG31" s="43"/>
      <c r="DYH31" s="43"/>
      <c r="DYI31" s="43"/>
      <c r="DYJ31" s="43"/>
      <c r="DYK31" s="43"/>
      <c r="DYL31" s="43"/>
      <c r="DYM31" s="43"/>
      <c r="DYN31" s="43"/>
      <c r="DYO31" s="43"/>
      <c r="DYP31" s="43"/>
      <c r="DYQ31" s="43"/>
      <c r="DYR31" s="43"/>
      <c r="DYS31" s="43"/>
      <c r="DYT31" s="43"/>
      <c r="DYU31" s="43"/>
      <c r="DYV31" s="43"/>
      <c r="DYW31" s="43"/>
      <c r="DYX31" s="43"/>
      <c r="DYY31" s="43"/>
      <c r="DYZ31" s="43"/>
      <c r="DZA31" s="43"/>
      <c r="DZB31" s="43"/>
      <c r="DZC31" s="43"/>
      <c r="DZD31" s="43"/>
      <c r="DZE31" s="43"/>
      <c r="DZF31" s="43"/>
      <c r="DZG31" s="43"/>
      <c r="DZH31" s="43"/>
      <c r="DZI31" s="43"/>
      <c r="DZJ31" s="43"/>
      <c r="DZK31" s="43"/>
      <c r="DZL31" s="43"/>
      <c r="DZM31" s="43"/>
      <c r="DZN31" s="43"/>
      <c r="DZO31" s="43"/>
      <c r="DZP31" s="43"/>
      <c r="DZQ31" s="43"/>
      <c r="DZR31" s="43"/>
      <c r="DZS31" s="43"/>
      <c r="DZT31" s="43"/>
      <c r="DZU31" s="43"/>
      <c r="DZV31" s="43"/>
      <c r="DZW31" s="43"/>
      <c r="DZX31" s="43"/>
      <c r="DZY31" s="43"/>
      <c r="DZZ31" s="43"/>
      <c r="EAA31" s="43"/>
      <c r="EAB31" s="43"/>
      <c r="EAC31" s="43"/>
      <c r="EAD31" s="43"/>
      <c r="EAE31" s="43"/>
      <c r="EAF31" s="43"/>
      <c r="EAG31" s="43"/>
      <c r="EAH31" s="43"/>
      <c r="EAI31" s="43"/>
      <c r="EAJ31" s="43"/>
      <c r="EAK31" s="43"/>
      <c r="EAL31" s="43"/>
      <c r="EAM31" s="43"/>
      <c r="EAN31" s="43"/>
      <c r="EAO31" s="43"/>
      <c r="EAP31" s="43"/>
      <c r="EAQ31" s="43"/>
      <c r="EAR31" s="43"/>
      <c r="EAS31" s="43"/>
      <c r="EAT31" s="43"/>
      <c r="EAU31" s="43"/>
      <c r="EAV31" s="43"/>
      <c r="EAW31" s="43"/>
      <c r="EAX31" s="43"/>
      <c r="EAY31" s="43"/>
      <c r="EAZ31" s="43"/>
      <c r="EBA31" s="43"/>
      <c r="EBB31" s="43"/>
      <c r="EBC31" s="43"/>
      <c r="EBD31" s="43"/>
      <c r="EBE31" s="43"/>
      <c r="EBF31" s="43"/>
      <c r="EBG31" s="43"/>
      <c r="EBH31" s="43"/>
      <c r="EBI31" s="43"/>
      <c r="EBJ31" s="43"/>
      <c r="EBK31" s="43"/>
      <c r="EBL31" s="43"/>
      <c r="EBM31" s="43"/>
      <c r="EBN31" s="43"/>
      <c r="EBO31" s="43"/>
      <c r="EBP31" s="43"/>
      <c r="EBQ31" s="43"/>
      <c r="EBR31" s="43"/>
      <c r="EBS31" s="43"/>
      <c r="EBT31" s="43"/>
      <c r="EBU31" s="43"/>
      <c r="EBV31" s="43"/>
      <c r="EBW31" s="43"/>
      <c r="EBX31" s="43"/>
      <c r="EBY31" s="43"/>
      <c r="EBZ31" s="43"/>
      <c r="ECA31" s="43"/>
      <c r="ECB31" s="43"/>
      <c r="ECC31" s="43"/>
      <c r="ECD31" s="43"/>
      <c r="ECE31" s="43"/>
      <c r="ECF31" s="43"/>
      <c r="ECG31" s="43"/>
      <c r="ECH31" s="43"/>
      <c r="ECI31" s="43"/>
      <c r="ECJ31" s="43"/>
      <c r="ECK31" s="43"/>
      <c r="ECL31" s="43"/>
      <c r="ECM31" s="43"/>
      <c r="ECN31" s="43"/>
      <c r="ECO31" s="43"/>
      <c r="ECP31" s="43"/>
      <c r="ECQ31" s="43"/>
      <c r="ECR31" s="43"/>
      <c r="ECS31" s="43"/>
      <c r="ECT31" s="43"/>
      <c r="ECU31" s="43"/>
      <c r="ECV31" s="43"/>
      <c r="ECW31" s="43"/>
      <c r="ECX31" s="43"/>
      <c r="ECY31" s="43"/>
      <c r="ECZ31" s="43"/>
      <c r="EDA31" s="43"/>
      <c r="EDB31" s="43"/>
      <c r="EDC31" s="43"/>
      <c r="EDD31" s="43"/>
      <c r="EDE31" s="43"/>
      <c r="EDF31" s="43"/>
      <c r="EDG31" s="43"/>
      <c r="EDH31" s="43"/>
      <c r="EDI31" s="43"/>
      <c r="EDJ31" s="43"/>
      <c r="EDK31" s="43"/>
      <c r="EDL31" s="43"/>
      <c r="EDM31" s="43"/>
      <c r="EDN31" s="43"/>
      <c r="EDO31" s="43"/>
      <c r="EDP31" s="43"/>
      <c r="EDQ31" s="43"/>
      <c r="EDR31" s="43"/>
      <c r="EDS31" s="43"/>
      <c r="EDT31" s="43"/>
      <c r="EDU31" s="43"/>
      <c r="EDV31" s="43"/>
      <c r="EDW31" s="43"/>
      <c r="EDX31" s="43"/>
      <c r="EDY31" s="43"/>
      <c r="EDZ31" s="43"/>
      <c r="EEA31" s="43"/>
      <c r="EEB31" s="43"/>
      <c r="EEC31" s="43"/>
      <c r="EED31" s="43"/>
      <c r="EEE31" s="43"/>
      <c r="EEF31" s="43"/>
      <c r="EEG31" s="43"/>
      <c r="EEH31" s="43"/>
      <c r="EEI31" s="43"/>
      <c r="EEJ31" s="43"/>
      <c r="EEK31" s="43"/>
      <c r="EEL31" s="43"/>
      <c r="EEM31" s="43"/>
      <c r="EEN31" s="43"/>
      <c r="EEO31" s="43"/>
      <c r="EEP31" s="43"/>
      <c r="EEQ31" s="43"/>
      <c r="EER31" s="43"/>
      <c r="EES31" s="43"/>
      <c r="EET31" s="43"/>
      <c r="EEU31" s="43"/>
      <c r="EEV31" s="43"/>
      <c r="EEW31" s="43"/>
      <c r="EEX31" s="43"/>
      <c r="EEY31" s="43"/>
      <c r="EEZ31" s="43"/>
      <c r="EFA31" s="43"/>
      <c r="EFB31" s="43"/>
      <c r="EFC31" s="43"/>
      <c r="EFD31" s="43"/>
      <c r="EFE31" s="43"/>
      <c r="EFF31" s="43"/>
      <c r="EFG31" s="43"/>
      <c r="EFH31" s="43"/>
      <c r="EFI31" s="43"/>
      <c r="EFJ31" s="43"/>
      <c r="EFK31" s="43"/>
      <c r="EFL31" s="43"/>
      <c r="EFM31" s="43"/>
      <c r="EFN31" s="43"/>
      <c r="EFO31" s="43"/>
      <c r="EFP31" s="43"/>
      <c r="EFQ31" s="43"/>
      <c r="EFR31" s="43"/>
      <c r="EFS31" s="43"/>
      <c r="EFT31" s="43"/>
      <c r="EFU31" s="43"/>
      <c r="EFV31" s="43"/>
      <c r="EFW31" s="43"/>
      <c r="EFX31" s="43"/>
      <c r="EFY31" s="43"/>
      <c r="EFZ31" s="43"/>
      <c r="EGA31" s="43"/>
      <c r="EGB31" s="43"/>
      <c r="EGC31" s="43"/>
      <c r="EGD31" s="43"/>
      <c r="EGE31" s="43"/>
      <c r="EGF31" s="43"/>
      <c r="EGG31" s="43"/>
      <c r="EGH31" s="43"/>
      <c r="EGI31" s="43"/>
      <c r="EGJ31" s="43"/>
      <c r="EGK31" s="43"/>
      <c r="EGL31" s="43"/>
      <c r="EGM31" s="43"/>
      <c r="EGN31" s="43"/>
      <c r="EGO31" s="43"/>
      <c r="EGP31" s="43"/>
      <c r="EGQ31" s="43"/>
      <c r="EGR31" s="43"/>
      <c r="EGS31" s="43"/>
      <c r="EGT31" s="43"/>
      <c r="EGU31" s="43"/>
      <c r="EGV31" s="43"/>
      <c r="EGW31" s="43"/>
      <c r="EGX31" s="43"/>
      <c r="EGY31" s="43"/>
      <c r="EGZ31" s="43"/>
      <c r="EHA31" s="43"/>
      <c r="EHB31" s="43"/>
      <c r="EHC31" s="43"/>
      <c r="EHD31" s="43"/>
      <c r="EHE31" s="43"/>
      <c r="EHF31" s="43"/>
      <c r="EHG31" s="43"/>
      <c r="EHH31" s="43"/>
      <c r="EHI31" s="43"/>
      <c r="EHJ31" s="43"/>
      <c r="EHK31" s="43"/>
      <c r="EHL31" s="43"/>
      <c r="EHM31" s="43"/>
      <c r="EHN31" s="43"/>
      <c r="EHO31" s="43"/>
      <c r="EHP31" s="43"/>
      <c r="EHQ31" s="43"/>
      <c r="EHR31" s="43"/>
      <c r="EHS31" s="43"/>
      <c r="EHT31" s="43"/>
      <c r="EHU31" s="43"/>
      <c r="EHV31" s="43"/>
      <c r="EHW31" s="43"/>
      <c r="EHX31" s="43"/>
      <c r="EHY31" s="43"/>
      <c r="EHZ31" s="43"/>
      <c r="EIA31" s="43"/>
      <c r="EIB31" s="43"/>
      <c r="EIC31" s="43"/>
      <c r="EID31" s="43"/>
      <c r="EIE31" s="43"/>
      <c r="EIF31" s="43"/>
      <c r="EIG31" s="43"/>
      <c r="EIH31" s="43"/>
      <c r="EII31" s="43"/>
      <c r="EIJ31" s="43"/>
      <c r="EIK31" s="43"/>
      <c r="EIL31" s="43"/>
      <c r="EIM31" s="43"/>
      <c r="EIN31" s="43"/>
      <c r="EIO31" s="43"/>
      <c r="EIP31" s="43"/>
      <c r="EIQ31" s="43"/>
      <c r="EIR31" s="43"/>
      <c r="EIS31" s="43"/>
      <c r="EIT31" s="43"/>
      <c r="EIU31" s="43"/>
      <c r="EIV31" s="43"/>
      <c r="EIW31" s="43"/>
      <c r="EIX31" s="43"/>
      <c r="EIY31" s="43"/>
      <c r="EIZ31" s="43"/>
      <c r="EJA31" s="43"/>
      <c r="EJB31" s="43"/>
      <c r="EJC31" s="43"/>
      <c r="EJD31" s="43"/>
      <c r="EJE31" s="43"/>
      <c r="EJF31" s="43"/>
      <c r="EJG31" s="43"/>
      <c r="EJH31" s="43"/>
      <c r="EJI31" s="43"/>
      <c r="EJJ31" s="43"/>
      <c r="EJK31" s="43"/>
      <c r="EJL31" s="43"/>
      <c r="EJM31" s="43"/>
      <c r="EJN31" s="43"/>
      <c r="EJO31" s="43"/>
      <c r="EJP31" s="43"/>
      <c r="EJQ31" s="43"/>
      <c r="EJR31" s="43"/>
      <c r="EJS31" s="43"/>
      <c r="EJT31" s="43"/>
      <c r="EJU31" s="43"/>
      <c r="EJV31" s="43"/>
      <c r="EJW31" s="43"/>
      <c r="EJX31" s="43"/>
      <c r="EJY31" s="43"/>
      <c r="EJZ31" s="43"/>
      <c r="EKA31" s="43"/>
      <c r="EKB31" s="43"/>
      <c r="EKC31" s="43"/>
      <c r="EKD31" s="43"/>
      <c r="EKE31" s="43"/>
      <c r="EKF31" s="43"/>
      <c r="EKG31" s="43"/>
      <c r="EKH31" s="43"/>
      <c r="EKI31" s="43"/>
      <c r="EKJ31" s="43"/>
      <c r="EKK31" s="43"/>
      <c r="EKL31" s="43"/>
      <c r="EKM31" s="43"/>
      <c r="EKN31" s="43"/>
      <c r="EKO31" s="43"/>
      <c r="EKP31" s="43"/>
      <c r="EKQ31" s="43"/>
      <c r="EKR31" s="43"/>
      <c r="EKS31" s="43"/>
      <c r="EKT31" s="43"/>
      <c r="EKU31" s="43"/>
      <c r="EKV31" s="43"/>
      <c r="EKW31" s="43"/>
      <c r="EKX31" s="43"/>
      <c r="EKY31" s="43"/>
      <c r="EKZ31" s="43"/>
      <c r="ELA31" s="43"/>
      <c r="ELB31" s="43"/>
      <c r="ELC31" s="43"/>
      <c r="ELD31" s="43"/>
      <c r="ELE31" s="43"/>
      <c r="ELF31" s="43"/>
      <c r="ELG31" s="43"/>
      <c r="ELH31" s="43"/>
      <c r="ELI31" s="43"/>
      <c r="ELJ31" s="43"/>
      <c r="ELK31" s="43"/>
      <c r="ELL31" s="43"/>
      <c r="ELM31" s="43"/>
      <c r="ELN31" s="43"/>
      <c r="ELO31" s="43"/>
      <c r="ELP31" s="43"/>
      <c r="ELQ31" s="43"/>
      <c r="ELR31" s="43"/>
      <c r="ELS31" s="43"/>
      <c r="ELT31" s="43"/>
      <c r="ELU31" s="43"/>
      <c r="ELV31" s="43"/>
      <c r="ELW31" s="43"/>
      <c r="ELX31" s="43"/>
      <c r="ELY31" s="43"/>
      <c r="ELZ31" s="43"/>
      <c r="EMA31" s="43"/>
      <c r="EMB31" s="43"/>
      <c r="EMC31" s="43"/>
      <c r="EMD31" s="43"/>
      <c r="EME31" s="43"/>
      <c r="EMF31" s="43"/>
      <c r="EMG31" s="43"/>
      <c r="EMH31" s="43"/>
      <c r="EMI31" s="43"/>
      <c r="EMJ31" s="43"/>
      <c r="EMK31" s="43"/>
      <c r="EML31" s="43"/>
      <c r="EMM31" s="43"/>
      <c r="EMN31" s="43"/>
      <c r="EMO31" s="43"/>
      <c r="EMP31" s="43"/>
      <c r="EMQ31" s="43"/>
      <c r="EMR31" s="43"/>
      <c r="EMS31" s="43"/>
      <c r="EMT31" s="43"/>
      <c r="EMU31" s="43"/>
      <c r="EMV31" s="43"/>
      <c r="EMW31" s="43"/>
      <c r="EMX31" s="43"/>
      <c r="EMY31" s="43"/>
      <c r="EMZ31" s="43"/>
      <c r="ENA31" s="43"/>
      <c r="ENB31" s="43"/>
      <c r="ENC31" s="43"/>
      <c r="END31" s="43"/>
      <c r="ENE31" s="43"/>
      <c r="ENF31" s="43"/>
      <c r="ENG31" s="43"/>
      <c r="ENH31" s="43"/>
      <c r="ENI31" s="43"/>
      <c r="ENJ31" s="43"/>
      <c r="ENK31" s="43"/>
      <c r="ENL31" s="43"/>
      <c r="ENM31" s="43"/>
      <c r="ENN31" s="43"/>
      <c r="ENO31" s="43"/>
      <c r="ENP31" s="43"/>
      <c r="ENQ31" s="43"/>
      <c r="ENR31" s="43"/>
      <c r="ENS31" s="43"/>
      <c r="ENT31" s="43"/>
      <c r="ENU31" s="43"/>
      <c r="ENV31" s="43"/>
      <c r="ENW31" s="43"/>
      <c r="ENX31" s="43"/>
      <c r="ENY31" s="43"/>
      <c r="ENZ31" s="43"/>
      <c r="EOA31" s="43"/>
      <c r="EOB31" s="43"/>
      <c r="EOC31" s="43"/>
      <c r="EOD31" s="43"/>
      <c r="EOE31" s="43"/>
      <c r="EOF31" s="43"/>
      <c r="EOG31" s="43"/>
      <c r="EOH31" s="43"/>
      <c r="EOI31" s="43"/>
      <c r="EOJ31" s="43"/>
      <c r="EOK31" s="43"/>
      <c r="EOL31" s="43"/>
      <c r="EOM31" s="43"/>
      <c r="EON31" s="43"/>
      <c r="EOO31" s="43"/>
      <c r="EOP31" s="43"/>
      <c r="EOQ31" s="43"/>
      <c r="EOR31" s="43"/>
      <c r="EOS31" s="43"/>
      <c r="EOT31" s="43"/>
      <c r="EOU31" s="43"/>
      <c r="EOV31" s="43"/>
      <c r="EOW31" s="43"/>
      <c r="EOX31" s="43"/>
      <c r="EOY31" s="43"/>
      <c r="EOZ31" s="43"/>
      <c r="EPA31" s="43"/>
      <c r="EPB31" s="43"/>
      <c r="EPC31" s="43"/>
      <c r="EPD31" s="43"/>
      <c r="EPE31" s="43"/>
      <c r="EPF31" s="43"/>
      <c r="EPG31" s="43"/>
      <c r="EPH31" s="43"/>
      <c r="EPI31" s="43"/>
      <c r="EPJ31" s="43"/>
      <c r="EPK31" s="43"/>
      <c r="EPL31" s="43"/>
      <c r="EPM31" s="43"/>
      <c r="EPN31" s="43"/>
      <c r="EPO31" s="43"/>
      <c r="EPP31" s="43"/>
      <c r="EPQ31" s="43"/>
      <c r="EPR31" s="43"/>
      <c r="EPS31" s="43"/>
      <c r="EPT31" s="43"/>
      <c r="EPU31" s="43"/>
      <c r="EPV31" s="43"/>
      <c r="EPW31" s="43"/>
      <c r="EPX31" s="43"/>
      <c r="EPY31" s="43"/>
      <c r="EPZ31" s="43"/>
      <c r="EQA31" s="43"/>
      <c r="EQB31" s="43"/>
      <c r="EQC31" s="43"/>
      <c r="EQD31" s="43"/>
      <c r="EQE31" s="43"/>
      <c r="EQF31" s="43"/>
      <c r="EQG31" s="43"/>
      <c r="EQH31" s="43"/>
      <c r="EQI31" s="43"/>
      <c r="EQJ31" s="43"/>
      <c r="EQK31" s="43"/>
      <c r="EQL31" s="43"/>
      <c r="EQM31" s="43"/>
      <c r="EQN31" s="43"/>
      <c r="EQO31" s="43"/>
      <c r="EQP31" s="43"/>
      <c r="EQQ31" s="43"/>
      <c r="EQR31" s="43"/>
      <c r="EQS31" s="43"/>
      <c r="EQT31" s="43"/>
      <c r="EQU31" s="43"/>
      <c r="EQV31" s="43"/>
      <c r="EQW31" s="43"/>
      <c r="EQX31" s="43"/>
      <c r="EQY31" s="43"/>
      <c r="EQZ31" s="43"/>
      <c r="ERA31" s="43"/>
      <c r="ERB31" s="43"/>
      <c r="ERC31" s="43"/>
      <c r="ERD31" s="43"/>
      <c r="ERE31" s="43"/>
      <c r="ERF31" s="43"/>
      <c r="ERG31" s="43"/>
      <c r="ERH31" s="43"/>
      <c r="ERI31" s="43"/>
      <c r="ERJ31" s="43"/>
      <c r="ERK31" s="43"/>
      <c r="ERL31" s="43"/>
      <c r="ERM31" s="43"/>
      <c r="ERN31" s="43"/>
      <c r="ERO31" s="43"/>
      <c r="ERP31" s="43"/>
      <c r="ERQ31" s="43"/>
      <c r="ERR31" s="43"/>
      <c r="ERS31" s="43"/>
      <c r="ERT31" s="43"/>
      <c r="ERU31" s="43"/>
      <c r="ERV31" s="43"/>
      <c r="ERW31" s="43"/>
      <c r="ERX31" s="43"/>
      <c r="ERY31" s="43"/>
      <c r="ERZ31" s="43"/>
      <c r="ESA31" s="43"/>
      <c r="ESB31" s="43"/>
      <c r="ESC31" s="43"/>
      <c r="ESD31" s="43"/>
      <c r="ESE31" s="43"/>
      <c r="ESF31" s="43"/>
      <c r="ESG31" s="43"/>
      <c r="ESH31" s="43"/>
      <c r="ESI31" s="43"/>
      <c r="ESJ31" s="43"/>
      <c r="ESK31" s="43"/>
      <c r="ESL31" s="43"/>
      <c r="ESM31" s="43"/>
      <c r="ESN31" s="43"/>
      <c r="ESO31" s="43"/>
      <c r="ESP31" s="43"/>
      <c r="ESQ31" s="43"/>
      <c r="ESR31" s="43"/>
      <c r="ESS31" s="43"/>
      <c r="EST31" s="43"/>
      <c r="ESU31" s="43"/>
      <c r="ESV31" s="43"/>
      <c r="ESW31" s="43"/>
      <c r="ESX31" s="43"/>
      <c r="ESY31" s="43"/>
      <c r="ESZ31" s="43"/>
      <c r="ETA31" s="43"/>
      <c r="ETB31" s="43"/>
      <c r="ETC31" s="43"/>
      <c r="ETD31" s="43"/>
      <c r="ETE31" s="43"/>
      <c r="ETF31" s="43"/>
      <c r="ETG31" s="43"/>
      <c r="ETH31" s="43"/>
      <c r="ETI31" s="43"/>
      <c r="ETJ31" s="43"/>
      <c r="ETK31" s="43"/>
      <c r="ETL31" s="43"/>
      <c r="ETM31" s="43"/>
      <c r="ETN31" s="43"/>
      <c r="ETO31" s="43"/>
      <c r="ETP31" s="43"/>
      <c r="ETQ31" s="43"/>
      <c r="ETR31" s="43"/>
      <c r="ETS31" s="43"/>
      <c r="ETT31" s="43"/>
      <c r="ETU31" s="43"/>
      <c r="ETV31" s="43"/>
      <c r="ETW31" s="43"/>
      <c r="ETX31" s="43"/>
      <c r="ETY31" s="43"/>
      <c r="ETZ31" s="43"/>
      <c r="EUA31" s="43"/>
      <c r="EUB31" s="43"/>
      <c r="EUC31" s="43"/>
      <c r="EUD31" s="43"/>
      <c r="EUE31" s="43"/>
      <c r="EUF31" s="43"/>
      <c r="EUG31" s="43"/>
      <c r="EUH31" s="43"/>
      <c r="EUI31" s="43"/>
      <c r="EUJ31" s="43"/>
      <c r="EUK31" s="43"/>
      <c r="EUL31" s="43"/>
      <c r="EUM31" s="43"/>
      <c r="EUN31" s="43"/>
      <c r="EUO31" s="43"/>
      <c r="EUP31" s="43"/>
      <c r="EUQ31" s="43"/>
      <c r="EUR31" s="43"/>
      <c r="EUS31" s="43"/>
      <c r="EUT31" s="43"/>
      <c r="EUU31" s="43"/>
      <c r="EUV31" s="43"/>
      <c r="EUW31" s="43"/>
      <c r="EUX31" s="43"/>
      <c r="EUY31" s="43"/>
      <c r="EUZ31" s="43"/>
      <c r="EVA31" s="43"/>
      <c r="EVB31" s="43"/>
      <c r="EVC31" s="43"/>
      <c r="EVD31" s="43"/>
      <c r="EVE31" s="43"/>
      <c r="EVF31" s="43"/>
      <c r="EVG31" s="43"/>
      <c r="EVH31" s="43"/>
      <c r="EVI31" s="43"/>
      <c r="EVJ31" s="43"/>
      <c r="EVK31" s="43"/>
      <c r="EVL31" s="43"/>
      <c r="EVM31" s="43"/>
      <c r="EVN31" s="43"/>
      <c r="EVO31" s="43"/>
      <c r="EVP31" s="43"/>
      <c r="EVQ31" s="43"/>
      <c r="EVR31" s="43"/>
      <c r="EVS31" s="43"/>
      <c r="EVT31" s="43"/>
      <c r="EVU31" s="43"/>
      <c r="EVV31" s="43"/>
      <c r="EVW31" s="43"/>
      <c r="EVX31" s="43"/>
      <c r="EVY31" s="43"/>
      <c r="EVZ31" s="43"/>
      <c r="EWA31" s="43"/>
      <c r="EWB31" s="43"/>
      <c r="EWC31" s="43"/>
      <c r="EWD31" s="43"/>
      <c r="EWE31" s="43"/>
      <c r="EWF31" s="43"/>
      <c r="EWG31" s="43"/>
      <c r="EWH31" s="43"/>
      <c r="EWI31" s="43"/>
      <c r="EWJ31" s="43"/>
      <c r="EWK31" s="43"/>
      <c r="EWL31" s="43"/>
      <c r="EWM31" s="43"/>
      <c r="EWN31" s="43"/>
      <c r="EWO31" s="43"/>
      <c r="EWP31" s="43"/>
      <c r="EWQ31" s="43"/>
      <c r="EWR31" s="43"/>
      <c r="EWS31" s="43"/>
      <c r="EWT31" s="43"/>
      <c r="EWU31" s="43"/>
      <c r="EWV31" s="43"/>
      <c r="EWW31" s="43"/>
      <c r="EWX31" s="43"/>
      <c r="EWY31" s="43"/>
      <c r="EWZ31" s="43"/>
      <c r="EXA31" s="43"/>
      <c r="EXB31" s="43"/>
      <c r="EXC31" s="43"/>
      <c r="EXD31" s="43"/>
      <c r="EXE31" s="43"/>
      <c r="EXF31" s="43"/>
      <c r="EXG31" s="43"/>
      <c r="EXH31" s="43"/>
      <c r="EXI31" s="43"/>
      <c r="EXJ31" s="43"/>
      <c r="EXK31" s="43"/>
      <c r="EXL31" s="43"/>
      <c r="EXM31" s="43"/>
      <c r="EXN31" s="43"/>
      <c r="EXO31" s="43"/>
      <c r="EXP31" s="43"/>
      <c r="EXQ31" s="43"/>
      <c r="EXR31" s="43"/>
      <c r="EXS31" s="43"/>
      <c r="EXT31" s="43"/>
      <c r="EXU31" s="43"/>
      <c r="EXV31" s="43"/>
      <c r="EXW31" s="43"/>
      <c r="EXX31" s="43"/>
      <c r="EXY31" s="43"/>
      <c r="EXZ31" s="43"/>
      <c r="EYA31" s="43"/>
      <c r="EYB31" s="43"/>
      <c r="EYC31" s="43"/>
      <c r="EYD31" s="43"/>
      <c r="EYE31" s="43"/>
      <c r="EYF31" s="43"/>
      <c r="EYG31" s="43"/>
      <c r="EYH31" s="43"/>
      <c r="EYI31" s="43"/>
      <c r="EYJ31" s="43"/>
      <c r="EYK31" s="43"/>
      <c r="EYL31" s="43"/>
      <c r="EYM31" s="43"/>
      <c r="EYN31" s="43"/>
      <c r="EYO31" s="43"/>
      <c r="EYP31" s="43"/>
      <c r="EYQ31" s="43"/>
      <c r="EYR31" s="43"/>
      <c r="EYS31" s="43"/>
      <c r="EYT31" s="43"/>
      <c r="EYU31" s="43"/>
      <c r="EYV31" s="43"/>
      <c r="EYW31" s="43"/>
      <c r="EYX31" s="43"/>
      <c r="EYY31" s="43"/>
      <c r="EYZ31" s="43"/>
      <c r="EZA31" s="43"/>
      <c r="EZB31" s="43"/>
      <c r="EZC31" s="43"/>
      <c r="EZD31" s="43"/>
      <c r="EZE31" s="43"/>
      <c r="EZF31" s="43"/>
      <c r="EZG31" s="43"/>
      <c r="EZH31" s="43"/>
      <c r="EZI31" s="43"/>
      <c r="EZJ31" s="43"/>
      <c r="EZK31" s="43"/>
      <c r="EZL31" s="43"/>
      <c r="EZM31" s="43"/>
      <c r="EZN31" s="43"/>
      <c r="EZO31" s="43"/>
      <c r="EZP31" s="43"/>
      <c r="EZQ31" s="43"/>
      <c r="EZR31" s="43"/>
      <c r="EZS31" s="43"/>
      <c r="EZT31" s="43"/>
      <c r="EZU31" s="43"/>
      <c r="EZV31" s="43"/>
      <c r="EZW31" s="43"/>
      <c r="EZX31" s="43"/>
      <c r="EZY31" s="43"/>
      <c r="EZZ31" s="43"/>
      <c r="FAA31" s="43"/>
      <c r="FAB31" s="43"/>
      <c r="FAC31" s="43"/>
      <c r="FAD31" s="43"/>
      <c r="FAE31" s="43"/>
      <c r="FAF31" s="43"/>
      <c r="FAG31" s="43"/>
      <c r="FAH31" s="43"/>
      <c r="FAI31" s="43"/>
      <c r="FAJ31" s="43"/>
      <c r="FAK31" s="43"/>
      <c r="FAL31" s="43"/>
      <c r="FAM31" s="43"/>
      <c r="FAN31" s="43"/>
      <c r="FAO31" s="43"/>
      <c r="FAP31" s="43"/>
      <c r="FAQ31" s="43"/>
      <c r="FAR31" s="43"/>
      <c r="FAS31" s="43"/>
      <c r="FAT31" s="43"/>
      <c r="FAU31" s="43"/>
      <c r="FAV31" s="43"/>
      <c r="FAW31" s="43"/>
      <c r="FAX31" s="43"/>
      <c r="FAY31" s="43"/>
      <c r="FAZ31" s="43"/>
      <c r="FBA31" s="43"/>
      <c r="FBB31" s="43"/>
      <c r="FBC31" s="43"/>
      <c r="FBD31" s="43"/>
      <c r="FBE31" s="43"/>
      <c r="FBF31" s="43"/>
      <c r="FBG31" s="43"/>
      <c r="FBH31" s="43"/>
      <c r="FBI31" s="43"/>
      <c r="FBJ31" s="43"/>
      <c r="FBK31" s="43"/>
      <c r="FBL31" s="43"/>
      <c r="FBM31" s="43"/>
      <c r="FBN31" s="43"/>
      <c r="FBO31" s="43"/>
      <c r="FBP31" s="43"/>
      <c r="FBQ31" s="43"/>
      <c r="FBR31" s="43"/>
      <c r="FBS31" s="43"/>
      <c r="FBT31" s="43"/>
      <c r="FBU31" s="43"/>
      <c r="FBV31" s="43"/>
      <c r="FBW31" s="43"/>
      <c r="FBX31" s="43"/>
      <c r="FBY31" s="43"/>
      <c r="FBZ31" s="43"/>
      <c r="FCA31" s="43"/>
      <c r="FCB31" s="43"/>
      <c r="FCC31" s="43"/>
      <c r="FCD31" s="43"/>
      <c r="FCE31" s="43"/>
      <c r="FCF31" s="43"/>
      <c r="FCG31" s="43"/>
      <c r="FCH31" s="43"/>
      <c r="FCI31" s="43"/>
      <c r="FCJ31" s="43"/>
      <c r="FCK31" s="43"/>
      <c r="FCL31" s="43"/>
      <c r="FCM31" s="43"/>
      <c r="FCN31" s="43"/>
      <c r="FCO31" s="43"/>
      <c r="FCP31" s="43"/>
      <c r="FCQ31" s="43"/>
      <c r="FCR31" s="43"/>
      <c r="FCS31" s="43"/>
      <c r="FCT31" s="43"/>
      <c r="FCU31" s="43"/>
      <c r="FCV31" s="43"/>
      <c r="FCW31" s="43"/>
      <c r="FCX31" s="43"/>
      <c r="FCY31" s="43"/>
      <c r="FCZ31" s="43"/>
      <c r="FDA31" s="43"/>
      <c r="FDB31" s="43"/>
      <c r="FDC31" s="43"/>
      <c r="FDD31" s="43"/>
      <c r="FDE31" s="43"/>
      <c r="FDF31" s="43"/>
      <c r="FDG31" s="43"/>
      <c r="FDH31" s="43"/>
      <c r="FDI31" s="43"/>
      <c r="FDJ31" s="43"/>
      <c r="FDK31" s="43"/>
      <c r="FDL31" s="43"/>
      <c r="FDM31" s="43"/>
      <c r="FDN31" s="43"/>
      <c r="FDO31" s="43"/>
      <c r="FDP31" s="43"/>
      <c r="FDQ31" s="43"/>
      <c r="FDR31" s="43"/>
      <c r="FDS31" s="43"/>
      <c r="FDT31" s="43"/>
      <c r="FDU31" s="43"/>
      <c r="FDV31" s="43"/>
      <c r="FDW31" s="43"/>
      <c r="FDX31" s="43"/>
      <c r="FDY31" s="43"/>
      <c r="FDZ31" s="43"/>
      <c r="FEA31" s="43"/>
      <c r="FEB31" s="43"/>
      <c r="FEC31" s="43"/>
      <c r="FED31" s="43"/>
      <c r="FEE31" s="43"/>
      <c r="FEF31" s="43"/>
      <c r="FEG31" s="43"/>
      <c r="FEH31" s="43"/>
      <c r="FEI31" s="43"/>
      <c r="FEJ31" s="43"/>
      <c r="FEK31" s="43"/>
      <c r="FEL31" s="43"/>
      <c r="FEM31" s="43"/>
      <c r="FEN31" s="43"/>
      <c r="FEO31" s="43"/>
      <c r="FEP31" s="43"/>
      <c r="FEQ31" s="43"/>
      <c r="FER31" s="43"/>
      <c r="FES31" s="43"/>
      <c r="FET31" s="43"/>
      <c r="FEU31" s="43"/>
      <c r="FEV31" s="43"/>
      <c r="FEW31" s="43"/>
      <c r="FEX31" s="43"/>
      <c r="FEY31" s="43"/>
      <c r="FEZ31" s="43"/>
      <c r="FFA31" s="43"/>
      <c r="FFB31" s="43"/>
      <c r="FFC31" s="43"/>
      <c r="FFD31" s="43"/>
      <c r="FFE31" s="43"/>
      <c r="FFF31" s="43"/>
      <c r="FFG31" s="43"/>
      <c r="FFH31" s="43"/>
      <c r="FFI31" s="43"/>
      <c r="FFJ31" s="43"/>
      <c r="FFK31" s="43"/>
      <c r="FFL31" s="43"/>
      <c r="FFM31" s="43"/>
      <c r="FFN31" s="43"/>
      <c r="FFO31" s="43"/>
      <c r="FFP31" s="43"/>
      <c r="FFQ31" s="43"/>
      <c r="FFR31" s="43"/>
      <c r="FFS31" s="43"/>
      <c r="FFT31" s="43"/>
      <c r="FFU31" s="43"/>
      <c r="FFV31" s="43"/>
      <c r="FFW31" s="43"/>
      <c r="FFX31" s="43"/>
      <c r="FFY31" s="43"/>
      <c r="FFZ31" s="43"/>
      <c r="FGA31" s="43"/>
      <c r="FGB31" s="43"/>
      <c r="FGC31" s="43"/>
      <c r="FGD31" s="43"/>
      <c r="FGE31" s="43"/>
      <c r="FGF31" s="43"/>
      <c r="FGG31" s="43"/>
      <c r="FGH31" s="43"/>
      <c r="FGI31" s="43"/>
      <c r="FGJ31" s="43"/>
      <c r="FGK31" s="43"/>
      <c r="FGL31" s="43"/>
      <c r="FGM31" s="43"/>
      <c r="FGN31" s="43"/>
      <c r="FGO31" s="43"/>
      <c r="FGP31" s="43"/>
      <c r="FGQ31" s="43"/>
      <c r="FGR31" s="43"/>
      <c r="FGS31" s="43"/>
      <c r="FGT31" s="43"/>
      <c r="FGU31" s="43"/>
      <c r="FGV31" s="43"/>
      <c r="FGW31" s="43"/>
      <c r="FGX31" s="43"/>
      <c r="FGY31" s="43"/>
      <c r="FGZ31" s="43"/>
      <c r="FHA31" s="43"/>
      <c r="FHB31" s="43"/>
      <c r="FHC31" s="43"/>
      <c r="FHD31" s="43"/>
      <c r="FHE31" s="43"/>
      <c r="FHF31" s="43"/>
      <c r="FHG31" s="43"/>
      <c r="FHH31" s="43"/>
      <c r="FHI31" s="43"/>
      <c r="FHJ31" s="43"/>
      <c r="FHK31" s="43"/>
      <c r="FHL31" s="43"/>
      <c r="FHM31" s="43"/>
      <c r="FHN31" s="43"/>
      <c r="FHO31" s="43"/>
      <c r="FHP31" s="43"/>
      <c r="FHQ31" s="43"/>
      <c r="FHR31" s="43"/>
      <c r="FHS31" s="43"/>
      <c r="FHT31" s="43"/>
      <c r="FHU31" s="43"/>
      <c r="FHV31" s="43"/>
      <c r="FHW31" s="43"/>
      <c r="FHX31" s="43"/>
      <c r="FHY31" s="43"/>
      <c r="FHZ31" s="43"/>
      <c r="FIA31" s="43"/>
      <c r="FIB31" s="43"/>
      <c r="FIC31" s="43"/>
      <c r="FID31" s="43"/>
      <c r="FIE31" s="43"/>
      <c r="FIF31" s="43"/>
      <c r="FIG31" s="43"/>
      <c r="FIH31" s="43"/>
      <c r="FII31" s="43"/>
      <c r="FIJ31" s="43"/>
      <c r="FIK31" s="43"/>
      <c r="FIL31" s="43"/>
      <c r="FIM31" s="43"/>
      <c r="FIN31" s="43"/>
      <c r="FIO31" s="43"/>
      <c r="FIP31" s="43"/>
      <c r="FIQ31" s="43"/>
      <c r="FIR31" s="43"/>
      <c r="FIS31" s="43"/>
      <c r="FIT31" s="43"/>
      <c r="FIU31" s="43"/>
      <c r="FIV31" s="43"/>
      <c r="FIW31" s="43"/>
      <c r="FIX31" s="43"/>
      <c r="FIY31" s="43"/>
      <c r="FIZ31" s="43"/>
      <c r="FJA31" s="43"/>
      <c r="FJB31" s="43"/>
      <c r="FJC31" s="43"/>
      <c r="FJD31" s="43"/>
      <c r="FJE31" s="43"/>
      <c r="FJF31" s="43"/>
      <c r="FJG31" s="43"/>
      <c r="FJH31" s="43"/>
      <c r="FJI31" s="43"/>
      <c r="FJJ31" s="43"/>
      <c r="FJK31" s="43"/>
      <c r="FJL31" s="43"/>
      <c r="FJM31" s="43"/>
      <c r="FJN31" s="43"/>
      <c r="FJO31" s="43"/>
      <c r="FJP31" s="43"/>
      <c r="FJQ31" s="43"/>
      <c r="FJR31" s="43"/>
      <c r="FJS31" s="43"/>
      <c r="FJT31" s="43"/>
      <c r="FJU31" s="43"/>
      <c r="FJV31" s="43"/>
      <c r="FJW31" s="43"/>
      <c r="FJX31" s="43"/>
      <c r="FJY31" s="43"/>
      <c r="FJZ31" s="43"/>
      <c r="FKA31" s="43"/>
      <c r="FKB31" s="43"/>
      <c r="FKC31" s="43"/>
      <c r="FKD31" s="43"/>
      <c r="FKE31" s="43"/>
      <c r="FKF31" s="43"/>
      <c r="FKG31" s="43"/>
      <c r="FKH31" s="43"/>
      <c r="FKI31" s="43"/>
      <c r="FKJ31" s="43"/>
      <c r="FKK31" s="43"/>
      <c r="FKL31" s="43"/>
      <c r="FKM31" s="43"/>
      <c r="FKN31" s="43"/>
      <c r="FKO31" s="43"/>
      <c r="FKP31" s="43"/>
      <c r="FKQ31" s="43"/>
      <c r="FKR31" s="43"/>
      <c r="FKS31" s="43"/>
      <c r="FKT31" s="43"/>
      <c r="FKU31" s="43"/>
      <c r="FKV31" s="43"/>
      <c r="FKW31" s="43"/>
      <c r="FKX31" s="43"/>
      <c r="FKY31" s="43"/>
      <c r="FKZ31" s="43"/>
      <c r="FLA31" s="43"/>
      <c r="FLB31" s="43"/>
      <c r="FLC31" s="43"/>
      <c r="FLD31" s="43"/>
      <c r="FLE31" s="43"/>
      <c r="FLF31" s="43"/>
      <c r="FLG31" s="43"/>
      <c r="FLH31" s="43"/>
      <c r="FLI31" s="43"/>
      <c r="FLJ31" s="43"/>
      <c r="FLK31" s="43"/>
      <c r="FLL31" s="43"/>
      <c r="FLM31" s="43"/>
      <c r="FLN31" s="43"/>
      <c r="FLO31" s="43"/>
      <c r="FLP31" s="43"/>
      <c r="FLQ31" s="43"/>
      <c r="FLR31" s="43"/>
      <c r="FLS31" s="43"/>
      <c r="FLT31" s="43"/>
      <c r="FLU31" s="43"/>
      <c r="FLV31" s="43"/>
      <c r="FLW31" s="43"/>
      <c r="FLX31" s="43"/>
      <c r="FLY31" s="43"/>
      <c r="FLZ31" s="43"/>
      <c r="FMA31" s="43"/>
      <c r="FMB31" s="43"/>
      <c r="FMC31" s="43"/>
      <c r="FMD31" s="43"/>
      <c r="FME31" s="43"/>
      <c r="FMF31" s="43"/>
      <c r="FMG31" s="43"/>
      <c r="FMH31" s="43"/>
      <c r="FMI31" s="43"/>
      <c r="FMJ31" s="43"/>
      <c r="FMK31" s="43"/>
      <c r="FML31" s="43"/>
      <c r="FMM31" s="43"/>
      <c r="FMN31" s="43"/>
      <c r="FMO31" s="43"/>
      <c r="FMP31" s="43"/>
      <c r="FMQ31" s="43"/>
      <c r="FMR31" s="43"/>
      <c r="FMS31" s="43"/>
      <c r="FMT31" s="43"/>
      <c r="FMU31" s="43"/>
      <c r="FMV31" s="43"/>
      <c r="FMW31" s="43"/>
      <c r="FMX31" s="43"/>
      <c r="FMY31" s="43"/>
      <c r="FMZ31" s="43"/>
      <c r="FNA31" s="43"/>
      <c r="FNB31" s="43"/>
      <c r="FNC31" s="43"/>
      <c r="FND31" s="43"/>
      <c r="FNE31" s="43"/>
      <c r="FNF31" s="43"/>
      <c r="FNG31" s="43"/>
      <c r="FNH31" s="43"/>
      <c r="FNI31" s="43"/>
      <c r="FNJ31" s="43"/>
      <c r="FNK31" s="43"/>
      <c r="FNL31" s="43"/>
      <c r="FNM31" s="43"/>
      <c r="FNN31" s="43"/>
      <c r="FNO31" s="43"/>
      <c r="FNP31" s="43"/>
      <c r="FNQ31" s="43"/>
      <c r="FNR31" s="43"/>
      <c r="FNS31" s="43"/>
      <c r="FNT31" s="43"/>
      <c r="FNU31" s="43"/>
      <c r="FNV31" s="43"/>
      <c r="FNW31" s="43"/>
      <c r="FNX31" s="43"/>
      <c r="FNY31" s="43"/>
      <c r="FNZ31" s="43"/>
      <c r="FOA31" s="43"/>
      <c r="FOB31" s="43"/>
      <c r="FOC31" s="43"/>
      <c r="FOD31" s="43"/>
      <c r="FOE31" s="43"/>
      <c r="FOF31" s="43"/>
      <c r="FOG31" s="43"/>
      <c r="FOH31" s="43"/>
      <c r="FOI31" s="43"/>
      <c r="FOJ31" s="43"/>
      <c r="FOK31" s="43"/>
      <c r="FOL31" s="43"/>
      <c r="FOM31" s="43"/>
      <c r="FON31" s="43"/>
      <c r="FOO31" s="43"/>
      <c r="FOP31" s="43"/>
      <c r="FOQ31" s="43"/>
      <c r="FOR31" s="43"/>
      <c r="FOS31" s="43"/>
      <c r="FOT31" s="43"/>
      <c r="FOU31" s="43"/>
      <c r="FOV31" s="43"/>
      <c r="FOW31" s="43"/>
      <c r="FOX31" s="43"/>
      <c r="FOY31" s="43"/>
      <c r="FOZ31" s="43"/>
      <c r="FPA31" s="43"/>
      <c r="FPB31" s="43"/>
      <c r="FPC31" s="43"/>
      <c r="FPD31" s="43"/>
      <c r="FPE31" s="43"/>
      <c r="FPF31" s="43"/>
      <c r="FPG31" s="43"/>
      <c r="FPH31" s="43"/>
      <c r="FPI31" s="43"/>
      <c r="FPJ31" s="43"/>
      <c r="FPK31" s="43"/>
      <c r="FPL31" s="43"/>
      <c r="FPM31" s="43"/>
      <c r="FPN31" s="43"/>
      <c r="FPO31" s="43"/>
      <c r="FPP31" s="43"/>
      <c r="FPQ31" s="43"/>
      <c r="FPR31" s="43"/>
      <c r="FPS31" s="43"/>
      <c r="FPT31" s="43"/>
      <c r="FPU31" s="43"/>
      <c r="FPV31" s="43"/>
      <c r="FPW31" s="43"/>
      <c r="FPX31" s="43"/>
      <c r="FPY31" s="43"/>
      <c r="FPZ31" s="43"/>
      <c r="FQA31" s="43"/>
      <c r="FQB31" s="43"/>
      <c r="FQC31" s="43"/>
      <c r="FQD31" s="43"/>
      <c r="FQE31" s="43"/>
      <c r="FQF31" s="43"/>
      <c r="FQG31" s="43"/>
      <c r="FQH31" s="43"/>
      <c r="FQI31" s="43"/>
      <c r="FQJ31" s="43"/>
      <c r="FQK31" s="43"/>
      <c r="FQL31" s="43"/>
      <c r="FQM31" s="43"/>
      <c r="FQN31" s="43"/>
      <c r="FQO31" s="43"/>
      <c r="FQP31" s="43"/>
      <c r="FQQ31" s="43"/>
      <c r="FQR31" s="43"/>
      <c r="FQS31" s="43"/>
      <c r="FQT31" s="43"/>
      <c r="FQU31" s="43"/>
      <c r="FQV31" s="43"/>
      <c r="FQW31" s="43"/>
      <c r="FQX31" s="43"/>
      <c r="FQY31" s="43"/>
      <c r="FQZ31" s="43"/>
      <c r="FRA31" s="43"/>
      <c r="FRB31" s="43"/>
      <c r="FRC31" s="43"/>
      <c r="FRD31" s="43"/>
      <c r="FRE31" s="43"/>
      <c r="FRF31" s="43"/>
      <c r="FRG31" s="43"/>
      <c r="FRH31" s="43"/>
      <c r="FRI31" s="43"/>
      <c r="FRJ31" s="43"/>
      <c r="FRK31" s="43"/>
      <c r="FRL31" s="43"/>
      <c r="FRM31" s="43"/>
      <c r="FRN31" s="43"/>
      <c r="FRO31" s="43"/>
      <c r="FRP31" s="43"/>
      <c r="FRQ31" s="43"/>
      <c r="FRR31" s="43"/>
      <c r="FRS31" s="43"/>
      <c r="FRT31" s="43"/>
      <c r="FRU31" s="43"/>
      <c r="FRV31" s="43"/>
      <c r="FRW31" s="43"/>
      <c r="FRX31" s="43"/>
      <c r="FRY31" s="43"/>
      <c r="FRZ31" s="43"/>
      <c r="FSA31" s="43"/>
      <c r="FSB31" s="43"/>
      <c r="FSC31" s="43"/>
      <c r="FSD31" s="43"/>
      <c r="FSE31" s="43"/>
      <c r="FSF31" s="43"/>
      <c r="FSG31" s="43"/>
      <c r="FSH31" s="43"/>
      <c r="FSI31" s="43"/>
      <c r="FSJ31" s="43"/>
      <c r="FSK31" s="43"/>
      <c r="FSL31" s="43"/>
      <c r="FSM31" s="43"/>
      <c r="FSN31" s="43"/>
      <c r="FSO31" s="43"/>
      <c r="FSP31" s="43"/>
      <c r="FSQ31" s="43"/>
      <c r="FSR31" s="43"/>
      <c r="FSS31" s="43"/>
      <c r="FST31" s="43"/>
      <c r="FSU31" s="43"/>
      <c r="FSV31" s="43"/>
      <c r="FSW31" s="43"/>
      <c r="FSX31" s="43"/>
      <c r="FSY31" s="43"/>
      <c r="FSZ31" s="43"/>
      <c r="FTA31" s="43"/>
      <c r="FTB31" s="43"/>
      <c r="FTC31" s="43"/>
      <c r="FTD31" s="43"/>
      <c r="FTE31" s="43"/>
      <c r="FTF31" s="43"/>
      <c r="FTG31" s="43"/>
      <c r="FTH31" s="43"/>
      <c r="FTI31" s="43"/>
      <c r="FTJ31" s="43"/>
      <c r="FTK31" s="43"/>
      <c r="FTL31" s="43"/>
      <c r="FTM31" s="43"/>
      <c r="FTN31" s="43"/>
      <c r="FTO31" s="43"/>
      <c r="FTP31" s="43"/>
      <c r="FTQ31" s="43"/>
      <c r="FTR31" s="43"/>
      <c r="FTS31" s="43"/>
      <c r="FTT31" s="43"/>
      <c r="FTU31" s="43"/>
      <c r="FTV31" s="43"/>
      <c r="FTW31" s="43"/>
      <c r="FTX31" s="43"/>
      <c r="FTY31" s="43"/>
      <c r="FTZ31" s="43"/>
      <c r="FUA31" s="43"/>
      <c r="FUB31" s="43"/>
      <c r="FUC31" s="43"/>
      <c r="FUD31" s="43"/>
      <c r="FUE31" s="43"/>
      <c r="FUF31" s="43"/>
      <c r="FUG31" s="43"/>
      <c r="FUH31" s="43"/>
      <c r="FUI31" s="43"/>
      <c r="FUJ31" s="43"/>
      <c r="FUK31" s="43"/>
      <c r="FUL31" s="43"/>
      <c r="FUM31" s="43"/>
      <c r="FUN31" s="43"/>
      <c r="FUO31" s="43"/>
      <c r="FUP31" s="43"/>
      <c r="FUQ31" s="43"/>
      <c r="FUR31" s="43"/>
      <c r="FUS31" s="43"/>
      <c r="FUT31" s="43"/>
      <c r="FUU31" s="43"/>
      <c r="FUV31" s="43"/>
      <c r="FUW31" s="43"/>
      <c r="FUX31" s="43"/>
      <c r="FUY31" s="43"/>
      <c r="FUZ31" s="43"/>
      <c r="FVA31" s="43"/>
      <c r="FVB31" s="43"/>
      <c r="FVC31" s="43"/>
      <c r="FVD31" s="43"/>
      <c r="FVE31" s="43"/>
      <c r="FVF31" s="43"/>
      <c r="FVG31" s="43"/>
      <c r="FVH31" s="43"/>
      <c r="FVI31" s="43"/>
      <c r="FVJ31" s="43"/>
      <c r="FVK31" s="43"/>
      <c r="FVL31" s="43"/>
      <c r="FVM31" s="43"/>
      <c r="FVN31" s="43"/>
      <c r="FVO31" s="43"/>
      <c r="FVP31" s="43"/>
      <c r="FVQ31" s="43"/>
      <c r="FVR31" s="43"/>
      <c r="FVS31" s="43"/>
      <c r="FVT31" s="43"/>
      <c r="FVU31" s="43"/>
      <c r="FVV31" s="43"/>
      <c r="FVW31" s="43"/>
      <c r="FVX31" s="43"/>
      <c r="FVY31" s="43"/>
      <c r="FVZ31" s="43"/>
      <c r="FWA31" s="43"/>
      <c r="FWB31" s="43"/>
      <c r="FWC31" s="43"/>
      <c r="FWD31" s="43"/>
      <c r="FWE31" s="43"/>
      <c r="FWF31" s="43"/>
      <c r="FWG31" s="43"/>
      <c r="FWH31" s="43"/>
      <c r="FWI31" s="43"/>
      <c r="FWJ31" s="43"/>
      <c r="FWK31" s="43"/>
      <c r="FWL31" s="43"/>
      <c r="FWM31" s="43"/>
      <c r="FWN31" s="43"/>
      <c r="FWO31" s="43"/>
      <c r="FWP31" s="43"/>
      <c r="FWQ31" s="43"/>
      <c r="FWR31" s="43"/>
      <c r="FWS31" s="43"/>
      <c r="FWT31" s="43"/>
      <c r="FWU31" s="43"/>
      <c r="FWV31" s="43"/>
      <c r="FWW31" s="43"/>
      <c r="FWX31" s="43"/>
      <c r="FWY31" s="43"/>
      <c r="FWZ31" s="43"/>
      <c r="FXA31" s="43"/>
      <c r="FXB31" s="43"/>
      <c r="FXC31" s="43"/>
      <c r="FXD31" s="43"/>
      <c r="FXE31" s="43"/>
      <c r="FXF31" s="43"/>
      <c r="FXG31" s="43"/>
      <c r="FXH31" s="43"/>
      <c r="FXI31" s="43"/>
      <c r="FXJ31" s="43"/>
      <c r="FXK31" s="43"/>
      <c r="FXL31" s="43"/>
      <c r="FXM31" s="43"/>
      <c r="FXN31" s="43"/>
      <c r="FXO31" s="43"/>
      <c r="FXP31" s="43"/>
      <c r="FXQ31" s="43"/>
      <c r="FXR31" s="43"/>
      <c r="FXS31" s="43"/>
      <c r="FXT31" s="43"/>
      <c r="FXU31" s="43"/>
      <c r="FXV31" s="43"/>
      <c r="FXW31" s="43"/>
      <c r="FXX31" s="43"/>
      <c r="FXY31" s="43"/>
      <c r="FXZ31" s="43"/>
      <c r="FYA31" s="43"/>
      <c r="FYB31" s="43"/>
      <c r="FYC31" s="43"/>
      <c r="FYD31" s="43"/>
      <c r="FYE31" s="43"/>
      <c r="FYF31" s="43"/>
      <c r="FYG31" s="43"/>
      <c r="FYH31" s="43"/>
      <c r="FYI31" s="43"/>
      <c r="FYJ31" s="43"/>
      <c r="FYK31" s="43"/>
      <c r="FYL31" s="43"/>
      <c r="FYM31" s="43"/>
      <c r="FYN31" s="43"/>
      <c r="FYO31" s="43"/>
      <c r="FYP31" s="43"/>
      <c r="FYQ31" s="43"/>
      <c r="FYR31" s="43"/>
      <c r="FYS31" s="43"/>
      <c r="FYT31" s="43"/>
      <c r="FYU31" s="43"/>
      <c r="FYV31" s="43"/>
      <c r="FYW31" s="43"/>
      <c r="FYX31" s="43"/>
      <c r="FYY31" s="43"/>
      <c r="FYZ31" s="43"/>
      <c r="FZA31" s="43"/>
      <c r="FZB31" s="43"/>
      <c r="FZC31" s="43"/>
      <c r="FZD31" s="43"/>
      <c r="FZE31" s="43"/>
      <c r="FZF31" s="43"/>
      <c r="FZG31" s="43"/>
      <c r="FZH31" s="43"/>
      <c r="FZI31" s="43"/>
      <c r="FZJ31" s="43"/>
      <c r="FZK31" s="43"/>
      <c r="FZL31" s="43"/>
      <c r="FZM31" s="43"/>
      <c r="FZN31" s="43"/>
      <c r="FZO31" s="43"/>
      <c r="FZP31" s="43"/>
      <c r="FZQ31" s="43"/>
      <c r="FZR31" s="43"/>
      <c r="FZS31" s="43"/>
      <c r="FZT31" s="43"/>
      <c r="FZU31" s="43"/>
      <c r="FZV31" s="43"/>
      <c r="FZW31" s="43"/>
      <c r="FZX31" s="43"/>
      <c r="FZY31" s="43"/>
      <c r="FZZ31" s="43"/>
      <c r="GAA31" s="43"/>
      <c r="GAB31" s="43"/>
      <c r="GAC31" s="43"/>
      <c r="GAD31" s="43"/>
      <c r="GAE31" s="43"/>
      <c r="GAF31" s="43"/>
      <c r="GAG31" s="43"/>
      <c r="GAH31" s="43"/>
      <c r="GAI31" s="43"/>
      <c r="GAJ31" s="43"/>
      <c r="GAK31" s="43"/>
      <c r="GAL31" s="43"/>
      <c r="GAM31" s="43"/>
      <c r="GAN31" s="43"/>
      <c r="GAO31" s="43"/>
      <c r="GAP31" s="43"/>
      <c r="GAQ31" s="43"/>
      <c r="GAR31" s="43"/>
      <c r="GAS31" s="43"/>
      <c r="GAT31" s="43"/>
      <c r="GAU31" s="43"/>
      <c r="GAV31" s="43"/>
      <c r="GAW31" s="43"/>
      <c r="GAX31" s="43"/>
      <c r="GAY31" s="43"/>
      <c r="GAZ31" s="43"/>
      <c r="GBA31" s="43"/>
      <c r="GBB31" s="43"/>
      <c r="GBC31" s="43"/>
      <c r="GBD31" s="43"/>
      <c r="GBE31" s="43"/>
      <c r="GBF31" s="43"/>
      <c r="GBG31" s="43"/>
      <c r="GBH31" s="43"/>
      <c r="GBI31" s="43"/>
      <c r="GBJ31" s="43"/>
      <c r="GBK31" s="43"/>
      <c r="GBL31" s="43"/>
      <c r="GBM31" s="43"/>
      <c r="GBN31" s="43"/>
      <c r="GBO31" s="43"/>
      <c r="GBP31" s="43"/>
      <c r="GBQ31" s="43"/>
      <c r="GBR31" s="43"/>
      <c r="GBS31" s="43"/>
      <c r="GBT31" s="43"/>
      <c r="GBU31" s="43"/>
      <c r="GBV31" s="43"/>
      <c r="GBW31" s="43"/>
      <c r="GBX31" s="43"/>
      <c r="GBY31" s="43"/>
      <c r="GBZ31" s="43"/>
      <c r="GCA31" s="43"/>
      <c r="GCB31" s="43"/>
      <c r="GCC31" s="43"/>
      <c r="GCD31" s="43"/>
      <c r="GCE31" s="43"/>
      <c r="GCF31" s="43"/>
      <c r="GCG31" s="43"/>
      <c r="GCH31" s="43"/>
      <c r="GCI31" s="43"/>
      <c r="GCJ31" s="43"/>
      <c r="GCK31" s="43"/>
      <c r="GCL31" s="43"/>
      <c r="GCM31" s="43"/>
      <c r="GCN31" s="43"/>
      <c r="GCO31" s="43"/>
      <c r="GCP31" s="43"/>
      <c r="GCQ31" s="43"/>
      <c r="GCR31" s="43"/>
      <c r="GCS31" s="43"/>
      <c r="GCT31" s="43"/>
      <c r="GCU31" s="43"/>
      <c r="GCV31" s="43"/>
      <c r="GCW31" s="43"/>
      <c r="GCX31" s="43"/>
      <c r="GCY31" s="43"/>
      <c r="GCZ31" s="43"/>
      <c r="GDA31" s="43"/>
      <c r="GDB31" s="43"/>
      <c r="GDC31" s="43"/>
      <c r="GDD31" s="43"/>
      <c r="GDE31" s="43"/>
      <c r="GDF31" s="43"/>
      <c r="GDG31" s="43"/>
      <c r="GDH31" s="43"/>
      <c r="GDI31" s="43"/>
      <c r="GDJ31" s="43"/>
      <c r="GDK31" s="43"/>
      <c r="GDL31" s="43"/>
      <c r="GDM31" s="43"/>
      <c r="GDN31" s="43"/>
      <c r="GDO31" s="43"/>
      <c r="GDP31" s="43"/>
      <c r="GDQ31" s="43"/>
      <c r="GDR31" s="43"/>
      <c r="GDS31" s="43"/>
      <c r="GDT31" s="43"/>
      <c r="GDU31" s="43"/>
      <c r="GDV31" s="43"/>
      <c r="GDW31" s="43"/>
      <c r="GDX31" s="43"/>
      <c r="GDY31" s="43"/>
      <c r="GDZ31" s="43"/>
      <c r="GEA31" s="43"/>
      <c r="GEB31" s="43"/>
      <c r="GEC31" s="43"/>
      <c r="GED31" s="43"/>
      <c r="GEE31" s="43"/>
      <c r="GEF31" s="43"/>
      <c r="GEG31" s="43"/>
      <c r="GEH31" s="43"/>
      <c r="GEI31" s="43"/>
      <c r="GEJ31" s="43"/>
      <c r="GEK31" s="43"/>
      <c r="GEL31" s="43"/>
      <c r="GEM31" s="43"/>
      <c r="GEN31" s="43"/>
      <c r="GEO31" s="43"/>
      <c r="GEP31" s="43"/>
      <c r="GEQ31" s="43"/>
      <c r="GER31" s="43"/>
      <c r="GES31" s="43"/>
      <c r="GET31" s="43"/>
      <c r="GEU31" s="43"/>
      <c r="GEV31" s="43"/>
      <c r="GEW31" s="43"/>
      <c r="GEX31" s="43"/>
      <c r="GEY31" s="43"/>
      <c r="GEZ31" s="43"/>
      <c r="GFA31" s="43"/>
      <c r="GFB31" s="43"/>
      <c r="GFC31" s="43"/>
      <c r="GFD31" s="43"/>
      <c r="GFE31" s="43"/>
      <c r="GFF31" s="43"/>
      <c r="GFG31" s="43"/>
      <c r="GFH31" s="43"/>
      <c r="GFI31" s="43"/>
      <c r="GFJ31" s="43"/>
      <c r="GFK31" s="43"/>
      <c r="GFL31" s="43"/>
      <c r="GFM31" s="43"/>
      <c r="GFN31" s="43"/>
      <c r="GFO31" s="43"/>
      <c r="GFP31" s="43"/>
      <c r="GFQ31" s="43"/>
      <c r="GFR31" s="43"/>
      <c r="GFS31" s="43"/>
      <c r="GFT31" s="43"/>
      <c r="GFU31" s="43"/>
      <c r="GFV31" s="43"/>
      <c r="GFW31" s="43"/>
      <c r="GFX31" s="43"/>
      <c r="GFY31" s="43"/>
      <c r="GFZ31" s="43"/>
      <c r="GGA31" s="43"/>
      <c r="GGB31" s="43"/>
      <c r="GGC31" s="43"/>
      <c r="GGD31" s="43"/>
      <c r="GGE31" s="43"/>
      <c r="GGF31" s="43"/>
      <c r="GGG31" s="43"/>
      <c r="GGH31" s="43"/>
      <c r="GGI31" s="43"/>
      <c r="GGJ31" s="43"/>
      <c r="GGK31" s="43"/>
      <c r="GGL31" s="43"/>
      <c r="GGM31" s="43"/>
      <c r="GGN31" s="43"/>
      <c r="GGO31" s="43"/>
      <c r="GGP31" s="43"/>
      <c r="GGQ31" s="43"/>
      <c r="GGR31" s="43"/>
      <c r="GGS31" s="43"/>
      <c r="GGT31" s="43"/>
      <c r="GGU31" s="43"/>
      <c r="GGV31" s="43"/>
      <c r="GGW31" s="43"/>
      <c r="GGX31" s="43"/>
      <c r="GGY31" s="43"/>
      <c r="GGZ31" s="43"/>
      <c r="GHA31" s="43"/>
      <c r="GHB31" s="43"/>
      <c r="GHC31" s="43"/>
      <c r="GHD31" s="43"/>
      <c r="GHE31" s="43"/>
      <c r="GHF31" s="43"/>
      <c r="GHG31" s="43"/>
      <c r="GHH31" s="43"/>
      <c r="GHI31" s="43"/>
      <c r="GHJ31" s="43"/>
      <c r="GHK31" s="43"/>
      <c r="GHL31" s="43"/>
      <c r="GHM31" s="43"/>
      <c r="GHN31" s="43"/>
      <c r="GHO31" s="43"/>
      <c r="GHP31" s="43"/>
      <c r="GHQ31" s="43"/>
      <c r="GHR31" s="43"/>
      <c r="GHS31" s="43"/>
      <c r="GHT31" s="43"/>
      <c r="GHU31" s="43"/>
      <c r="GHV31" s="43"/>
      <c r="GHW31" s="43"/>
      <c r="GHX31" s="43"/>
      <c r="GHY31" s="43"/>
      <c r="GHZ31" s="43"/>
      <c r="GIA31" s="43"/>
      <c r="GIB31" s="43"/>
      <c r="GIC31" s="43"/>
      <c r="GID31" s="43"/>
      <c r="GIE31" s="43"/>
      <c r="GIF31" s="43"/>
      <c r="GIG31" s="43"/>
      <c r="GIH31" s="43"/>
      <c r="GII31" s="43"/>
      <c r="GIJ31" s="43"/>
      <c r="GIK31" s="43"/>
      <c r="GIL31" s="43"/>
      <c r="GIM31" s="43"/>
      <c r="GIN31" s="43"/>
      <c r="GIO31" s="43"/>
      <c r="GIP31" s="43"/>
      <c r="GIQ31" s="43"/>
      <c r="GIR31" s="43"/>
      <c r="GIS31" s="43"/>
      <c r="GIT31" s="43"/>
      <c r="GIU31" s="43"/>
      <c r="GIV31" s="43"/>
      <c r="GIW31" s="43"/>
      <c r="GIX31" s="43"/>
      <c r="GIY31" s="43"/>
      <c r="GIZ31" s="43"/>
      <c r="GJA31" s="43"/>
      <c r="GJB31" s="43"/>
      <c r="GJC31" s="43"/>
      <c r="GJD31" s="43"/>
      <c r="GJE31" s="43"/>
      <c r="GJF31" s="43"/>
      <c r="GJG31" s="43"/>
      <c r="GJH31" s="43"/>
      <c r="GJI31" s="43"/>
      <c r="GJJ31" s="43"/>
      <c r="GJK31" s="43"/>
      <c r="GJL31" s="43"/>
      <c r="GJM31" s="43"/>
      <c r="GJN31" s="43"/>
      <c r="GJO31" s="43"/>
      <c r="GJP31" s="43"/>
      <c r="GJQ31" s="43"/>
      <c r="GJR31" s="43"/>
      <c r="GJS31" s="43"/>
      <c r="GJT31" s="43"/>
      <c r="GJU31" s="43"/>
      <c r="GJV31" s="43"/>
      <c r="GJW31" s="43"/>
      <c r="GJX31" s="43"/>
      <c r="GJY31" s="43"/>
      <c r="GJZ31" s="43"/>
      <c r="GKA31" s="43"/>
      <c r="GKB31" s="43"/>
      <c r="GKC31" s="43"/>
      <c r="GKD31" s="43"/>
      <c r="GKE31" s="43"/>
      <c r="GKF31" s="43"/>
      <c r="GKG31" s="43"/>
      <c r="GKH31" s="43"/>
      <c r="GKI31" s="43"/>
      <c r="GKJ31" s="43"/>
      <c r="GKK31" s="43"/>
      <c r="GKL31" s="43"/>
      <c r="GKM31" s="43"/>
      <c r="GKN31" s="43"/>
      <c r="GKO31" s="43"/>
      <c r="GKP31" s="43"/>
      <c r="GKQ31" s="43"/>
      <c r="GKR31" s="43"/>
      <c r="GKS31" s="43"/>
      <c r="GKT31" s="43"/>
      <c r="GKU31" s="43"/>
      <c r="GKV31" s="43"/>
      <c r="GKW31" s="43"/>
      <c r="GKX31" s="43"/>
      <c r="GKY31" s="43"/>
      <c r="GKZ31" s="43"/>
      <c r="GLA31" s="43"/>
      <c r="GLB31" s="43"/>
      <c r="GLC31" s="43"/>
      <c r="GLD31" s="43"/>
      <c r="GLE31" s="43"/>
      <c r="GLF31" s="43"/>
      <c r="GLG31" s="43"/>
      <c r="GLH31" s="43"/>
      <c r="GLI31" s="43"/>
      <c r="GLJ31" s="43"/>
      <c r="GLK31" s="43"/>
      <c r="GLL31" s="43"/>
      <c r="GLM31" s="43"/>
      <c r="GLN31" s="43"/>
      <c r="GLO31" s="43"/>
      <c r="GLP31" s="43"/>
      <c r="GLQ31" s="43"/>
      <c r="GLR31" s="43"/>
      <c r="GLS31" s="43"/>
      <c r="GLT31" s="43"/>
      <c r="GLU31" s="43"/>
      <c r="GLV31" s="43"/>
      <c r="GLW31" s="43"/>
      <c r="GLX31" s="43"/>
      <c r="GLY31" s="43"/>
      <c r="GLZ31" s="43"/>
      <c r="GMA31" s="43"/>
      <c r="GMB31" s="43"/>
      <c r="GMC31" s="43"/>
      <c r="GMD31" s="43"/>
      <c r="GME31" s="43"/>
      <c r="GMF31" s="43"/>
      <c r="GMG31" s="43"/>
      <c r="GMH31" s="43"/>
      <c r="GMI31" s="43"/>
      <c r="GMJ31" s="43"/>
      <c r="GMK31" s="43"/>
      <c r="GML31" s="43"/>
      <c r="GMM31" s="43"/>
      <c r="GMN31" s="43"/>
      <c r="GMO31" s="43"/>
      <c r="GMP31" s="43"/>
      <c r="GMQ31" s="43"/>
      <c r="GMR31" s="43"/>
      <c r="GMS31" s="43"/>
      <c r="GMT31" s="43"/>
      <c r="GMU31" s="43"/>
      <c r="GMV31" s="43"/>
      <c r="GMW31" s="43"/>
      <c r="GMX31" s="43"/>
      <c r="GMY31" s="43"/>
      <c r="GMZ31" s="43"/>
      <c r="GNA31" s="43"/>
      <c r="GNB31" s="43"/>
      <c r="GNC31" s="43"/>
      <c r="GND31" s="43"/>
      <c r="GNE31" s="43"/>
      <c r="GNF31" s="43"/>
      <c r="GNG31" s="43"/>
      <c r="GNH31" s="43"/>
      <c r="GNI31" s="43"/>
      <c r="GNJ31" s="43"/>
      <c r="GNK31" s="43"/>
      <c r="GNL31" s="43"/>
      <c r="GNM31" s="43"/>
      <c r="GNN31" s="43"/>
      <c r="GNO31" s="43"/>
      <c r="GNP31" s="43"/>
      <c r="GNQ31" s="43"/>
      <c r="GNR31" s="43"/>
      <c r="GNS31" s="43"/>
      <c r="GNT31" s="43"/>
      <c r="GNU31" s="43"/>
      <c r="GNV31" s="43"/>
      <c r="GNW31" s="43"/>
      <c r="GNX31" s="43"/>
      <c r="GNY31" s="43"/>
      <c r="GNZ31" s="43"/>
      <c r="GOA31" s="43"/>
      <c r="GOB31" s="43"/>
      <c r="GOC31" s="43"/>
      <c r="GOD31" s="43"/>
      <c r="GOE31" s="43"/>
      <c r="GOF31" s="43"/>
      <c r="GOG31" s="43"/>
      <c r="GOH31" s="43"/>
      <c r="GOI31" s="43"/>
      <c r="GOJ31" s="43"/>
      <c r="GOK31" s="43"/>
      <c r="GOL31" s="43"/>
      <c r="GOM31" s="43"/>
      <c r="GON31" s="43"/>
      <c r="GOO31" s="43"/>
      <c r="GOP31" s="43"/>
      <c r="GOQ31" s="43"/>
      <c r="GOR31" s="43"/>
      <c r="GOS31" s="43"/>
      <c r="GOT31" s="43"/>
      <c r="GOU31" s="43"/>
      <c r="GOV31" s="43"/>
      <c r="GOW31" s="43"/>
      <c r="GOX31" s="43"/>
      <c r="GOY31" s="43"/>
      <c r="GOZ31" s="43"/>
      <c r="GPA31" s="43"/>
      <c r="GPB31" s="43"/>
      <c r="GPC31" s="43"/>
      <c r="GPD31" s="43"/>
      <c r="GPE31" s="43"/>
      <c r="GPF31" s="43"/>
      <c r="GPG31" s="43"/>
      <c r="GPH31" s="43"/>
      <c r="GPI31" s="43"/>
      <c r="GPJ31" s="43"/>
      <c r="GPK31" s="43"/>
      <c r="GPL31" s="43"/>
      <c r="GPM31" s="43"/>
      <c r="GPN31" s="43"/>
      <c r="GPO31" s="43"/>
      <c r="GPP31" s="43"/>
      <c r="GPQ31" s="43"/>
      <c r="GPR31" s="43"/>
      <c r="GPS31" s="43"/>
      <c r="GPT31" s="43"/>
      <c r="GPU31" s="43"/>
      <c r="GPV31" s="43"/>
      <c r="GPW31" s="43"/>
      <c r="GPX31" s="43"/>
      <c r="GPY31" s="43"/>
      <c r="GPZ31" s="43"/>
      <c r="GQA31" s="43"/>
      <c r="GQB31" s="43"/>
      <c r="GQC31" s="43"/>
      <c r="GQD31" s="43"/>
      <c r="GQE31" s="43"/>
      <c r="GQF31" s="43"/>
      <c r="GQG31" s="43"/>
      <c r="GQH31" s="43"/>
      <c r="GQI31" s="43"/>
      <c r="GQJ31" s="43"/>
      <c r="GQK31" s="43"/>
      <c r="GQL31" s="43"/>
      <c r="GQM31" s="43"/>
      <c r="GQN31" s="43"/>
      <c r="GQO31" s="43"/>
      <c r="GQP31" s="43"/>
      <c r="GQQ31" s="43"/>
      <c r="GQR31" s="43"/>
      <c r="GQS31" s="43"/>
      <c r="GQT31" s="43"/>
      <c r="GQU31" s="43"/>
      <c r="GQV31" s="43"/>
      <c r="GQW31" s="43"/>
      <c r="GQX31" s="43"/>
      <c r="GQY31" s="43"/>
      <c r="GQZ31" s="43"/>
      <c r="GRA31" s="43"/>
      <c r="GRB31" s="43"/>
      <c r="GRC31" s="43"/>
      <c r="GRD31" s="43"/>
      <c r="GRE31" s="43"/>
      <c r="GRF31" s="43"/>
      <c r="GRG31" s="43"/>
      <c r="GRH31" s="43"/>
      <c r="GRI31" s="43"/>
      <c r="GRJ31" s="43"/>
      <c r="GRK31" s="43"/>
      <c r="GRL31" s="43"/>
      <c r="GRM31" s="43"/>
      <c r="GRN31" s="43"/>
      <c r="GRO31" s="43"/>
      <c r="GRP31" s="43"/>
      <c r="GRQ31" s="43"/>
      <c r="GRR31" s="43"/>
      <c r="GRS31" s="43"/>
      <c r="GRT31" s="43"/>
      <c r="GRU31" s="43"/>
      <c r="GRV31" s="43"/>
      <c r="GRW31" s="43"/>
      <c r="GRX31" s="43"/>
      <c r="GRY31" s="43"/>
      <c r="GRZ31" s="43"/>
      <c r="GSA31" s="43"/>
      <c r="GSB31" s="43"/>
      <c r="GSC31" s="43"/>
      <c r="GSD31" s="43"/>
      <c r="GSE31" s="43"/>
      <c r="GSF31" s="43"/>
      <c r="GSG31" s="43"/>
      <c r="GSH31" s="43"/>
      <c r="GSI31" s="43"/>
      <c r="GSJ31" s="43"/>
      <c r="GSK31" s="43"/>
      <c r="GSL31" s="43"/>
      <c r="GSM31" s="43"/>
      <c r="GSN31" s="43"/>
      <c r="GSO31" s="43"/>
      <c r="GSP31" s="43"/>
      <c r="GSQ31" s="43"/>
      <c r="GSR31" s="43"/>
      <c r="GSS31" s="43"/>
      <c r="GST31" s="43"/>
      <c r="GSU31" s="43"/>
      <c r="GSV31" s="43"/>
      <c r="GSW31" s="43"/>
      <c r="GSX31" s="43"/>
      <c r="GSY31" s="43"/>
      <c r="GSZ31" s="43"/>
      <c r="GTA31" s="43"/>
      <c r="GTB31" s="43"/>
      <c r="GTC31" s="43"/>
      <c r="GTD31" s="43"/>
      <c r="GTE31" s="43"/>
      <c r="GTF31" s="43"/>
      <c r="GTG31" s="43"/>
      <c r="GTH31" s="43"/>
      <c r="GTI31" s="43"/>
      <c r="GTJ31" s="43"/>
      <c r="GTK31" s="43"/>
      <c r="GTL31" s="43"/>
      <c r="GTM31" s="43"/>
      <c r="GTN31" s="43"/>
      <c r="GTO31" s="43"/>
      <c r="GTP31" s="43"/>
      <c r="GTQ31" s="43"/>
      <c r="GTR31" s="43"/>
      <c r="GTS31" s="43"/>
      <c r="GTT31" s="43"/>
      <c r="GTU31" s="43"/>
      <c r="GTV31" s="43"/>
      <c r="GTW31" s="43"/>
      <c r="GTX31" s="43"/>
      <c r="GTY31" s="43"/>
      <c r="GTZ31" s="43"/>
      <c r="GUA31" s="43"/>
      <c r="GUB31" s="43"/>
      <c r="GUC31" s="43"/>
      <c r="GUD31" s="43"/>
      <c r="GUE31" s="43"/>
      <c r="GUF31" s="43"/>
      <c r="GUG31" s="43"/>
      <c r="GUH31" s="43"/>
      <c r="GUI31" s="43"/>
      <c r="GUJ31" s="43"/>
      <c r="GUK31" s="43"/>
      <c r="GUL31" s="43"/>
      <c r="GUM31" s="43"/>
      <c r="GUN31" s="43"/>
      <c r="GUO31" s="43"/>
      <c r="GUP31" s="43"/>
      <c r="GUQ31" s="43"/>
      <c r="GUR31" s="43"/>
      <c r="GUS31" s="43"/>
      <c r="GUT31" s="43"/>
      <c r="GUU31" s="43"/>
      <c r="GUV31" s="43"/>
      <c r="GUW31" s="43"/>
      <c r="GUX31" s="43"/>
      <c r="GUY31" s="43"/>
      <c r="GUZ31" s="43"/>
      <c r="GVA31" s="43"/>
      <c r="GVB31" s="43"/>
      <c r="GVC31" s="43"/>
      <c r="GVD31" s="43"/>
      <c r="GVE31" s="43"/>
      <c r="GVF31" s="43"/>
      <c r="GVG31" s="43"/>
      <c r="GVH31" s="43"/>
      <c r="GVI31" s="43"/>
      <c r="GVJ31" s="43"/>
      <c r="GVK31" s="43"/>
      <c r="GVL31" s="43"/>
      <c r="GVM31" s="43"/>
      <c r="GVN31" s="43"/>
      <c r="GVO31" s="43"/>
      <c r="GVP31" s="43"/>
      <c r="GVQ31" s="43"/>
      <c r="GVR31" s="43"/>
      <c r="GVS31" s="43"/>
      <c r="GVT31" s="43"/>
      <c r="GVU31" s="43"/>
      <c r="GVV31" s="43"/>
      <c r="GVW31" s="43"/>
      <c r="GVX31" s="43"/>
      <c r="GVY31" s="43"/>
      <c r="GVZ31" s="43"/>
      <c r="GWA31" s="43"/>
      <c r="GWB31" s="43"/>
      <c r="GWC31" s="43"/>
      <c r="GWD31" s="43"/>
      <c r="GWE31" s="43"/>
      <c r="GWF31" s="43"/>
      <c r="GWG31" s="43"/>
      <c r="GWH31" s="43"/>
      <c r="GWI31" s="43"/>
      <c r="GWJ31" s="43"/>
      <c r="GWK31" s="43"/>
      <c r="GWL31" s="43"/>
      <c r="GWM31" s="43"/>
      <c r="GWN31" s="43"/>
      <c r="GWO31" s="43"/>
      <c r="GWP31" s="43"/>
      <c r="GWQ31" s="43"/>
      <c r="GWR31" s="43"/>
      <c r="GWS31" s="43"/>
      <c r="GWT31" s="43"/>
      <c r="GWU31" s="43"/>
      <c r="GWV31" s="43"/>
      <c r="GWW31" s="43"/>
      <c r="GWX31" s="43"/>
      <c r="GWY31" s="43"/>
      <c r="GWZ31" s="43"/>
      <c r="GXA31" s="43"/>
      <c r="GXB31" s="43"/>
      <c r="GXC31" s="43"/>
      <c r="GXD31" s="43"/>
      <c r="GXE31" s="43"/>
      <c r="GXF31" s="43"/>
      <c r="GXG31" s="43"/>
      <c r="GXH31" s="43"/>
      <c r="GXI31" s="43"/>
      <c r="GXJ31" s="43"/>
      <c r="GXK31" s="43"/>
      <c r="GXL31" s="43"/>
      <c r="GXM31" s="43"/>
      <c r="GXN31" s="43"/>
      <c r="GXO31" s="43"/>
      <c r="GXP31" s="43"/>
      <c r="GXQ31" s="43"/>
      <c r="GXR31" s="43"/>
      <c r="GXS31" s="43"/>
      <c r="GXT31" s="43"/>
      <c r="GXU31" s="43"/>
      <c r="GXV31" s="43"/>
      <c r="GXW31" s="43"/>
      <c r="GXX31" s="43"/>
      <c r="GXY31" s="43"/>
      <c r="GXZ31" s="43"/>
      <c r="GYA31" s="43"/>
      <c r="GYB31" s="43"/>
      <c r="GYC31" s="43"/>
      <c r="GYD31" s="43"/>
      <c r="GYE31" s="43"/>
      <c r="GYF31" s="43"/>
      <c r="GYG31" s="43"/>
      <c r="GYH31" s="43"/>
      <c r="GYI31" s="43"/>
      <c r="GYJ31" s="43"/>
      <c r="GYK31" s="43"/>
      <c r="GYL31" s="43"/>
      <c r="GYM31" s="43"/>
      <c r="GYN31" s="43"/>
      <c r="GYO31" s="43"/>
      <c r="GYP31" s="43"/>
      <c r="GYQ31" s="43"/>
      <c r="GYR31" s="43"/>
      <c r="GYS31" s="43"/>
      <c r="GYT31" s="43"/>
      <c r="GYU31" s="43"/>
      <c r="GYV31" s="43"/>
      <c r="GYW31" s="43"/>
      <c r="GYX31" s="43"/>
      <c r="GYY31" s="43"/>
      <c r="GYZ31" s="43"/>
      <c r="GZA31" s="43"/>
      <c r="GZB31" s="43"/>
      <c r="GZC31" s="43"/>
      <c r="GZD31" s="43"/>
      <c r="GZE31" s="43"/>
      <c r="GZF31" s="43"/>
      <c r="GZG31" s="43"/>
      <c r="GZH31" s="43"/>
      <c r="GZI31" s="43"/>
      <c r="GZJ31" s="43"/>
      <c r="GZK31" s="43"/>
      <c r="GZL31" s="43"/>
      <c r="GZM31" s="43"/>
      <c r="GZN31" s="43"/>
      <c r="GZO31" s="43"/>
      <c r="GZP31" s="43"/>
      <c r="GZQ31" s="43"/>
      <c r="GZR31" s="43"/>
      <c r="GZS31" s="43"/>
      <c r="GZT31" s="43"/>
      <c r="GZU31" s="43"/>
      <c r="GZV31" s="43"/>
      <c r="GZW31" s="43"/>
      <c r="GZX31" s="43"/>
      <c r="GZY31" s="43"/>
      <c r="GZZ31" s="43"/>
      <c r="HAA31" s="43"/>
      <c r="HAB31" s="43"/>
      <c r="HAC31" s="43"/>
      <c r="HAD31" s="43"/>
      <c r="HAE31" s="43"/>
      <c r="HAF31" s="43"/>
      <c r="HAG31" s="43"/>
      <c r="HAH31" s="43"/>
      <c r="HAI31" s="43"/>
      <c r="HAJ31" s="43"/>
      <c r="HAK31" s="43"/>
      <c r="HAL31" s="43"/>
      <c r="HAM31" s="43"/>
      <c r="HAN31" s="43"/>
      <c r="HAO31" s="43"/>
      <c r="HAP31" s="43"/>
      <c r="HAQ31" s="43"/>
      <c r="HAR31" s="43"/>
      <c r="HAS31" s="43"/>
      <c r="HAT31" s="43"/>
      <c r="HAU31" s="43"/>
      <c r="HAV31" s="43"/>
      <c r="HAW31" s="43"/>
      <c r="HAX31" s="43"/>
      <c r="HAY31" s="43"/>
      <c r="HAZ31" s="43"/>
      <c r="HBA31" s="43"/>
      <c r="HBB31" s="43"/>
      <c r="HBC31" s="43"/>
      <c r="HBD31" s="43"/>
      <c r="HBE31" s="43"/>
      <c r="HBF31" s="43"/>
      <c r="HBG31" s="43"/>
      <c r="HBH31" s="43"/>
      <c r="HBI31" s="43"/>
      <c r="HBJ31" s="43"/>
      <c r="HBK31" s="43"/>
      <c r="HBL31" s="43"/>
      <c r="HBM31" s="43"/>
      <c r="HBN31" s="43"/>
      <c r="HBO31" s="43"/>
      <c r="HBP31" s="43"/>
      <c r="HBQ31" s="43"/>
      <c r="HBR31" s="43"/>
      <c r="HBS31" s="43"/>
      <c r="HBT31" s="43"/>
      <c r="HBU31" s="43"/>
      <c r="HBV31" s="43"/>
      <c r="HBW31" s="43"/>
      <c r="HBX31" s="43"/>
      <c r="HBY31" s="43"/>
      <c r="HBZ31" s="43"/>
      <c r="HCA31" s="43"/>
      <c r="HCB31" s="43"/>
      <c r="HCC31" s="43"/>
      <c r="HCD31" s="43"/>
      <c r="HCE31" s="43"/>
      <c r="HCF31" s="43"/>
      <c r="HCG31" s="43"/>
      <c r="HCH31" s="43"/>
      <c r="HCI31" s="43"/>
      <c r="HCJ31" s="43"/>
      <c r="HCK31" s="43"/>
      <c r="HCL31" s="43"/>
      <c r="HCM31" s="43"/>
      <c r="HCN31" s="43"/>
      <c r="HCO31" s="43"/>
      <c r="HCP31" s="43"/>
      <c r="HCQ31" s="43"/>
      <c r="HCR31" s="43"/>
      <c r="HCS31" s="43"/>
      <c r="HCT31" s="43"/>
      <c r="HCU31" s="43"/>
      <c r="HCV31" s="43"/>
      <c r="HCW31" s="43"/>
      <c r="HCX31" s="43"/>
      <c r="HCY31" s="43"/>
      <c r="HCZ31" s="43"/>
      <c r="HDA31" s="43"/>
      <c r="HDB31" s="43"/>
      <c r="HDC31" s="43"/>
      <c r="HDD31" s="43"/>
      <c r="HDE31" s="43"/>
      <c r="HDF31" s="43"/>
      <c r="HDG31" s="43"/>
      <c r="HDH31" s="43"/>
      <c r="HDI31" s="43"/>
      <c r="HDJ31" s="43"/>
      <c r="HDK31" s="43"/>
      <c r="HDL31" s="43"/>
      <c r="HDM31" s="43"/>
      <c r="HDN31" s="43"/>
      <c r="HDO31" s="43"/>
      <c r="HDP31" s="43"/>
      <c r="HDQ31" s="43"/>
      <c r="HDR31" s="43"/>
      <c r="HDS31" s="43"/>
      <c r="HDT31" s="43"/>
      <c r="HDU31" s="43"/>
      <c r="HDV31" s="43"/>
      <c r="HDW31" s="43"/>
      <c r="HDX31" s="43"/>
      <c r="HDY31" s="43"/>
      <c r="HDZ31" s="43"/>
      <c r="HEA31" s="43"/>
      <c r="HEB31" s="43"/>
      <c r="HEC31" s="43"/>
      <c r="HED31" s="43"/>
      <c r="HEE31" s="43"/>
      <c r="HEF31" s="43"/>
      <c r="HEG31" s="43"/>
      <c r="HEH31" s="43"/>
      <c r="HEI31" s="43"/>
      <c r="HEJ31" s="43"/>
      <c r="HEK31" s="43"/>
      <c r="HEL31" s="43"/>
      <c r="HEM31" s="43"/>
      <c r="HEN31" s="43"/>
      <c r="HEO31" s="43"/>
      <c r="HEP31" s="43"/>
      <c r="HEQ31" s="43"/>
      <c r="HER31" s="43"/>
      <c r="HES31" s="43"/>
      <c r="HET31" s="43"/>
      <c r="HEU31" s="43"/>
      <c r="HEV31" s="43"/>
      <c r="HEW31" s="43"/>
      <c r="HEX31" s="43"/>
      <c r="HEY31" s="43"/>
      <c r="HEZ31" s="43"/>
      <c r="HFA31" s="43"/>
      <c r="HFB31" s="43"/>
      <c r="HFC31" s="43"/>
      <c r="HFD31" s="43"/>
      <c r="HFE31" s="43"/>
      <c r="HFF31" s="43"/>
      <c r="HFG31" s="43"/>
      <c r="HFH31" s="43"/>
      <c r="HFI31" s="43"/>
      <c r="HFJ31" s="43"/>
      <c r="HFK31" s="43"/>
      <c r="HFL31" s="43"/>
      <c r="HFM31" s="43"/>
      <c r="HFN31" s="43"/>
      <c r="HFO31" s="43"/>
      <c r="HFP31" s="43"/>
      <c r="HFQ31" s="43"/>
      <c r="HFR31" s="43"/>
      <c r="HFS31" s="43"/>
      <c r="HFT31" s="43"/>
      <c r="HFU31" s="43"/>
      <c r="HFV31" s="43"/>
      <c r="HFW31" s="43"/>
      <c r="HFX31" s="43"/>
      <c r="HFY31" s="43"/>
      <c r="HFZ31" s="43"/>
      <c r="HGA31" s="43"/>
      <c r="HGB31" s="43"/>
      <c r="HGC31" s="43"/>
      <c r="HGD31" s="43"/>
      <c r="HGE31" s="43"/>
      <c r="HGF31" s="43"/>
      <c r="HGG31" s="43"/>
      <c r="HGH31" s="43"/>
      <c r="HGI31" s="43"/>
      <c r="HGJ31" s="43"/>
      <c r="HGK31" s="43"/>
      <c r="HGL31" s="43"/>
      <c r="HGM31" s="43"/>
      <c r="HGN31" s="43"/>
      <c r="HGO31" s="43"/>
      <c r="HGP31" s="43"/>
      <c r="HGQ31" s="43"/>
      <c r="HGR31" s="43"/>
      <c r="HGS31" s="43"/>
      <c r="HGT31" s="43"/>
      <c r="HGU31" s="43"/>
      <c r="HGV31" s="43"/>
      <c r="HGW31" s="43"/>
      <c r="HGX31" s="43"/>
      <c r="HGY31" s="43"/>
      <c r="HGZ31" s="43"/>
      <c r="HHA31" s="43"/>
      <c r="HHB31" s="43"/>
      <c r="HHC31" s="43"/>
      <c r="HHD31" s="43"/>
      <c r="HHE31" s="43"/>
      <c r="HHF31" s="43"/>
      <c r="HHG31" s="43"/>
      <c r="HHH31" s="43"/>
      <c r="HHI31" s="43"/>
      <c r="HHJ31" s="43"/>
      <c r="HHK31" s="43"/>
      <c r="HHL31" s="43"/>
      <c r="HHM31" s="43"/>
      <c r="HHN31" s="43"/>
      <c r="HHO31" s="43"/>
      <c r="HHP31" s="43"/>
      <c r="HHQ31" s="43"/>
      <c r="HHR31" s="43"/>
      <c r="HHS31" s="43"/>
      <c r="HHT31" s="43"/>
      <c r="HHU31" s="43"/>
      <c r="HHV31" s="43"/>
      <c r="HHW31" s="43"/>
      <c r="HHX31" s="43"/>
      <c r="HHY31" s="43"/>
      <c r="HHZ31" s="43"/>
      <c r="HIA31" s="43"/>
      <c r="HIB31" s="43"/>
      <c r="HIC31" s="43"/>
      <c r="HID31" s="43"/>
      <c r="HIE31" s="43"/>
      <c r="HIF31" s="43"/>
      <c r="HIG31" s="43"/>
      <c r="HIH31" s="43"/>
      <c r="HII31" s="43"/>
      <c r="HIJ31" s="43"/>
      <c r="HIK31" s="43"/>
      <c r="HIL31" s="43"/>
      <c r="HIM31" s="43"/>
      <c r="HIN31" s="43"/>
      <c r="HIO31" s="43"/>
      <c r="HIP31" s="43"/>
      <c r="HIQ31" s="43"/>
      <c r="HIR31" s="43"/>
      <c r="HIS31" s="43"/>
      <c r="HIT31" s="43"/>
      <c r="HIU31" s="43"/>
      <c r="HIV31" s="43"/>
      <c r="HIW31" s="43"/>
      <c r="HIX31" s="43"/>
      <c r="HIY31" s="43"/>
      <c r="HIZ31" s="43"/>
      <c r="HJA31" s="43"/>
      <c r="HJB31" s="43"/>
      <c r="HJC31" s="43"/>
      <c r="HJD31" s="43"/>
      <c r="HJE31" s="43"/>
      <c r="HJF31" s="43"/>
      <c r="HJG31" s="43"/>
      <c r="HJH31" s="43"/>
      <c r="HJI31" s="43"/>
      <c r="HJJ31" s="43"/>
      <c r="HJK31" s="43"/>
      <c r="HJL31" s="43"/>
      <c r="HJM31" s="43"/>
      <c r="HJN31" s="43"/>
      <c r="HJO31" s="43"/>
      <c r="HJP31" s="43"/>
      <c r="HJQ31" s="43"/>
      <c r="HJR31" s="43"/>
      <c r="HJS31" s="43"/>
      <c r="HJT31" s="43"/>
      <c r="HJU31" s="43"/>
      <c r="HJV31" s="43"/>
      <c r="HJW31" s="43"/>
      <c r="HJX31" s="43"/>
      <c r="HJY31" s="43"/>
      <c r="HJZ31" s="43"/>
      <c r="HKA31" s="43"/>
      <c r="HKB31" s="43"/>
      <c r="HKC31" s="43"/>
      <c r="HKD31" s="43"/>
      <c r="HKE31" s="43"/>
      <c r="HKF31" s="43"/>
      <c r="HKG31" s="43"/>
      <c r="HKH31" s="43"/>
      <c r="HKI31" s="43"/>
      <c r="HKJ31" s="43"/>
      <c r="HKK31" s="43"/>
      <c r="HKL31" s="43"/>
      <c r="HKM31" s="43"/>
      <c r="HKN31" s="43"/>
      <c r="HKO31" s="43"/>
      <c r="HKP31" s="43"/>
      <c r="HKQ31" s="43"/>
      <c r="HKR31" s="43"/>
      <c r="HKS31" s="43"/>
      <c r="HKT31" s="43"/>
      <c r="HKU31" s="43"/>
      <c r="HKV31" s="43"/>
      <c r="HKW31" s="43"/>
      <c r="HKX31" s="43"/>
      <c r="HKY31" s="43"/>
      <c r="HKZ31" s="43"/>
      <c r="HLA31" s="43"/>
      <c r="HLB31" s="43"/>
      <c r="HLC31" s="43"/>
      <c r="HLD31" s="43"/>
      <c r="HLE31" s="43"/>
      <c r="HLF31" s="43"/>
      <c r="HLG31" s="43"/>
      <c r="HLH31" s="43"/>
      <c r="HLI31" s="43"/>
      <c r="HLJ31" s="43"/>
      <c r="HLK31" s="43"/>
      <c r="HLL31" s="43"/>
      <c r="HLM31" s="43"/>
      <c r="HLN31" s="43"/>
      <c r="HLO31" s="43"/>
      <c r="HLP31" s="43"/>
      <c r="HLQ31" s="43"/>
      <c r="HLR31" s="43"/>
      <c r="HLS31" s="43"/>
      <c r="HLT31" s="43"/>
      <c r="HLU31" s="43"/>
      <c r="HLV31" s="43"/>
      <c r="HLW31" s="43"/>
      <c r="HLX31" s="43"/>
      <c r="HLY31" s="43"/>
      <c r="HLZ31" s="43"/>
      <c r="HMA31" s="43"/>
      <c r="HMB31" s="43"/>
      <c r="HMC31" s="43"/>
      <c r="HMD31" s="43"/>
      <c r="HME31" s="43"/>
      <c r="HMF31" s="43"/>
      <c r="HMG31" s="43"/>
      <c r="HMH31" s="43"/>
      <c r="HMI31" s="43"/>
      <c r="HMJ31" s="43"/>
      <c r="HMK31" s="43"/>
      <c r="HML31" s="43"/>
      <c r="HMM31" s="43"/>
      <c r="HMN31" s="43"/>
      <c r="HMO31" s="43"/>
      <c r="HMP31" s="43"/>
      <c r="HMQ31" s="43"/>
      <c r="HMR31" s="43"/>
      <c r="HMS31" s="43"/>
      <c r="HMT31" s="43"/>
      <c r="HMU31" s="43"/>
      <c r="HMV31" s="43"/>
      <c r="HMW31" s="43"/>
      <c r="HMX31" s="43"/>
      <c r="HMY31" s="43"/>
      <c r="HMZ31" s="43"/>
      <c r="HNA31" s="43"/>
      <c r="HNB31" s="43"/>
      <c r="HNC31" s="43"/>
      <c r="HND31" s="43"/>
      <c r="HNE31" s="43"/>
      <c r="HNF31" s="43"/>
      <c r="HNG31" s="43"/>
      <c r="HNH31" s="43"/>
      <c r="HNI31" s="43"/>
      <c r="HNJ31" s="43"/>
      <c r="HNK31" s="43"/>
      <c r="HNL31" s="43"/>
      <c r="HNM31" s="43"/>
      <c r="HNN31" s="43"/>
      <c r="HNO31" s="43"/>
      <c r="HNP31" s="43"/>
      <c r="HNQ31" s="43"/>
      <c r="HNR31" s="43"/>
      <c r="HNS31" s="43"/>
      <c r="HNT31" s="43"/>
      <c r="HNU31" s="43"/>
      <c r="HNV31" s="43"/>
      <c r="HNW31" s="43"/>
      <c r="HNX31" s="43"/>
      <c r="HNY31" s="43"/>
      <c r="HNZ31" s="43"/>
      <c r="HOA31" s="43"/>
      <c r="HOB31" s="43"/>
      <c r="HOC31" s="43"/>
      <c r="HOD31" s="43"/>
      <c r="HOE31" s="43"/>
      <c r="HOF31" s="43"/>
      <c r="HOG31" s="43"/>
      <c r="HOH31" s="43"/>
      <c r="HOI31" s="43"/>
      <c r="HOJ31" s="43"/>
      <c r="HOK31" s="43"/>
      <c r="HOL31" s="43"/>
      <c r="HOM31" s="43"/>
      <c r="HON31" s="43"/>
      <c r="HOO31" s="43"/>
      <c r="HOP31" s="43"/>
      <c r="HOQ31" s="43"/>
      <c r="HOR31" s="43"/>
      <c r="HOS31" s="43"/>
      <c r="HOT31" s="43"/>
      <c r="HOU31" s="43"/>
      <c r="HOV31" s="43"/>
      <c r="HOW31" s="43"/>
      <c r="HOX31" s="43"/>
      <c r="HOY31" s="43"/>
      <c r="HOZ31" s="43"/>
      <c r="HPA31" s="43"/>
      <c r="HPB31" s="43"/>
      <c r="HPC31" s="43"/>
      <c r="HPD31" s="43"/>
      <c r="HPE31" s="43"/>
      <c r="HPF31" s="43"/>
      <c r="HPG31" s="43"/>
      <c r="HPH31" s="43"/>
      <c r="HPI31" s="43"/>
      <c r="HPJ31" s="43"/>
      <c r="HPK31" s="43"/>
      <c r="HPL31" s="43"/>
      <c r="HPM31" s="43"/>
      <c r="HPN31" s="43"/>
      <c r="HPO31" s="43"/>
      <c r="HPP31" s="43"/>
      <c r="HPQ31" s="43"/>
      <c r="HPR31" s="43"/>
      <c r="HPS31" s="43"/>
      <c r="HPT31" s="43"/>
      <c r="HPU31" s="43"/>
      <c r="HPV31" s="43"/>
      <c r="HPW31" s="43"/>
      <c r="HPX31" s="43"/>
      <c r="HPY31" s="43"/>
      <c r="HPZ31" s="43"/>
      <c r="HQA31" s="43"/>
      <c r="HQB31" s="43"/>
      <c r="HQC31" s="43"/>
      <c r="HQD31" s="43"/>
      <c r="HQE31" s="43"/>
      <c r="HQF31" s="43"/>
      <c r="HQG31" s="43"/>
      <c r="HQH31" s="43"/>
      <c r="HQI31" s="43"/>
      <c r="HQJ31" s="43"/>
      <c r="HQK31" s="43"/>
      <c r="HQL31" s="43"/>
      <c r="HQM31" s="43"/>
      <c r="HQN31" s="43"/>
      <c r="HQO31" s="43"/>
      <c r="HQP31" s="43"/>
      <c r="HQQ31" s="43"/>
      <c r="HQR31" s="43"/>
      <c r="HQS31" s="43"/>
      <c r="HQT31" s="43"/>
      <c r="HQU31" s="43"/>
      <c r="HQV31" s="43"/>
      <c r="HQW31" s="43"/>
      <c r="HQX31" s="43"/>
      <c r="HQY31" s="43"/>
      <c r="HQZ31" s="43"/>
      <c r="HRA31" s="43"/>
      <c r="HRB31" s="43"/>
      <c r="HRC31" s="43"/>
      <c r="HRD31" s="43"/>
      <c r="HRE31" s="43"/>
      <c r="HRF31" s="43"/>
      <c r="HRG31" s="43"/>
      <c r="HRH31" s="43"/>
      <c r="HRI31" s="43"/>
      <c r="HRJ31" s="43"/>
      <c r="HRK31" s="43"/>
      <c r="HRL31" s="43"/>
      <c r="HRM31" s="43"/>
      <c r="HRN31" s="43"/>
      <c r="HRO31" s="43"/>
      <c r="HRP31" s="43"/>
      <c r="HRQ31" s="43"/>
      <c r="HRR31" s="43"/>
      <c r="HRS31" s="43"/>
      <c r="HRT31" s="43"/>
      <c r="HRU31" s="43"/>
      <c r="HRV31" s="43"/>
      <c r="HRW31" s="43"/>
      <c r="HRX31" s="43"/>
      <c r="HRY31" s="43"/>
      <c r="HRZ31" s="43"/>
      <c r="HSA31" s="43"/>
      <c r="HSB31" s="43"/>
      <c r="HSC31" s="43"/>
      <c r="HSD31" s="43"/>
      <c r="HSE31" s="43"/>
      <c r="HSF31" s="43"/>
      <c r="HSG31" s="43"/>
      <c r="HSH31" s="43"/>
      <c r="HSI31" s="43"/>
      <c r="HSJ31" s="43"/>
      <c r="HSK31" s="43"/>
      <c r="HSL31" s="43"/>
      <c r="HSM31" s="43"/>
      <c r="HSN31" s="43"/>
      <c r="HSO31" s="43"/>
      <c r="HSP31" s="43"/>
      <c r="HSQ31" s="43"/>
      <c r="HSR31" s="43"/>
      <c r="HSS31" s="43"/>
      <c r="HST31" s="43"/>
      <c r="HSU31" s="43"/>
      <c r="HSV31" s="43"/>
      <c r="HSW31" s="43"/>
      <c r="HSX31" s="43"/>
      <c r="HSY31" s="43"/>
      <c r="HSZ31" s="43"/>
      <c r="HTA31" s="43"/>
      <c r="HTB31" s="43"/>
      <c r="HTC31" s="43"/>
      <c r="HTD31" s="43"/>
      <c r="HTE31" s="43"/>
      <c r="HTF31" s="43"/>
      <c r="HTG31" s="43"/>
      <c r="HTH31" s="43"/>
      <c r="HTI31" s="43"/>
      <c r="HTJ31" s="43"/>
      <c r="HTK31" s="43"/>
      <c r="HTL31" s="43"/>
      <c r="HTM31" s="43"/>
      <c r="HTN31" s="43"/>
      <c r="HTO31" s="43"/>
      <c r="HTP31" s="43"/>
      <c r="HTQ31" s="43"/>
      <c r="HTR31" s="43"/>
      <c r="HTS31" s="43"/>
      <c r="HTT31" s="43"/>
      <c r="HTU31" s="43"/>
      <c r="HTV31" s="43"/>
      <c r="HTW31" s="43"/>
      <c r="HTX31" s="43"/>
      <c r="HTY31" s="43"/>
      <c r="HTZ31" s="43"/>
      <c r="HUA31" s="43"/>
      <c r="HUB31" s="43"/>
      <c r="HUC31" s="43"/>
      <c r="HUD31" s="43"/>
      <c r="HUE31" s="43"/>
      <c r="HUF31" s="43"/>
      <c r="HUG31" s="43"/>
      <c r="HUH31" s="43"/>
      <c r="HUI31" s="43"/>
      <c r="HUJ31" s="43"/>
      <c r="HUK31" s="43"/>
      <c r="HUL31" s="43"/>
      <c r="HUM31" s="43"/>
      <c r="HUN31" s="43"/>
      <c r="HUO31" s="43"/>
      <c r="HUP31" s="43"/>
      <c r="HUQ31" s="43"/>
      <c r="HUR31" s="43"/>
      <c r="HUS31" s="43"/>
      <c r="HUT31" s="43"/>
      <c r="HUU31" s="43"/>
      <c r="HUV31" s="43"/>
      <c r="HUW31" s="43"/>
      <c r="HUX31" s="43"/>
      <c r="HUY31" s="43"/>
      <c r="HUZ31" s="43"/>
      <c r="HVA31" s="43"/>
      <c r="HVB31" s="43"/>
      <c r="HVC31" s="43"/>
      <c r="HVD31" s="43"/>
      <c r="HVE31" s="43"/>
      <c r="HVF31" s="43"/>
      <c r="HVG31" s="43"/>
      <c r="HVH31" s="43"/>
      <c r="HVI31" s="43"/>
      <c r="HVJ31" s="43"/>
      <c r="HVK31" s="43"/>
      <c r="HVL31" s="43"/>
      <c r="HVM31" s="43"/>
      <c r="HVN31" s="43"/>
      <c r="HVO31" s="43"/>
      <c r="HVP31" s="43"/>
      <c r="HVQ31" s="43"/>
      <c r="HVR31" s="43"/>
      <c r="HVS31" s="43"/>
      <c r="HVT31" s="43"/>
      <c r="HVU31" s="43"/>
      <c r="HVV31" s="43"/>
      <c r="HVW31" s="43"/>
      <c r="HVX31" s="43"/>
      <c r="HVY31" s="43"/>
      <c r="HVZ31" s="43"/>
      <c r="HWA31" s="43"/>
      <c r="HWB31" s="43"/>
      <c r="HWC31" s="43"/>
      <c r="HWD31" s="43"/>
      <c r="HWE31" s="43"/>
      <c r="HWF31" s="43"/>
      <c r="HWG31" s="43"/>
      <c r="HWH31" s="43"/>
      <c r="HWI31" s="43"/>
      <c r="HWJ31" s="43"/>
      <c r="HWK31" s="43"/>
      <c r="HWL31" s="43"/>
      <c r="HWM31" s="43"/>
      <c r="HWN31" s="43"/>
      <c r="HWO31" s="43"/>
      <c r="HWP31" s="43"/>
      <c r="HWQ31" s="43"/>
      <c r="HWR31" s="43"/>
      <c r="HWS31" s="43"/>
      <c r="HWT31" s="43"/>
      <c r="HWU31" s="43"/>
      <c r="HWV31" s="43"/>
      <c r="HWW31" s="43"/>
      <c r="HWX31" s="43"/>
      <c r="HWY31" s="43"/>
      <c r="HWZ31" s="43"/>
      <c r="HXA31" s="43"/>
      <c r="HXB31" s="43"/>
      <c r="HXC31" s="43"/>
      <c r="HXD31" s="43"/>
      <c r="HXE31" s="43"/>
      <c r="HXF31" s="43"/>
      <c r="HXG31" s="43"/>
      <c r="HXH31" s="43"/>
      <c r="HXI31" s="43"/>
      <c r="HXJ31" s="43"/>
      <c r="HXK31" s="43"/>
      <c r="HXL31" s="43"/>
      <c r="HXM31" s="43"/>
      <c r="HXN31" s="43"/>
      <c r="HXO31" s="43"/>
      <c r="HXP31" s="43"/>
      <c r="HXQ31" s="43"/>
      <c r="HXR31" s="43"/>
      <c r="HXS31" s="43"/>
      <c r="HXT31" s="43"/>
      <c r="HXU31" s="43"/>
      <c r="HXV31" s="43"/>
      <c r="HXW31" s="43"/>
      <c r="HXX31" s="43"/>
      <c r="HXY31" s="43"/>
      <c r="HXZ31" s="43"/>
      <c r="HYA31" s="43"/>
      <c r="HYB31" s="43"/>
      <c r="HYC31" s="43"/>
      <c r="HYD31" s="43"/>
      <c r="HYE31" s="43"/>
      <c r="HYF31" s="43"/>
      <c r="HYG31" s="43"/>
      <c r="HYH31" s="43"/>
      <c r="HYI31" s="43"/>
      <c r="HYJ31" s="43"/>
      <c r="HYK31" s="43"/>
      <c r="HYL31" s="43"/>
      <c r="HYM31" s="43"/>
      <c r="HYN31" s="43"/>
      <c r="HYO31" s="43"/>
      <c r="HYP31" s="43"/>
      <c r="HYQ31" s="43"/>
      <c r="HYR31" s="43"/>
      <c r="HYS31" s="43"/>
      <c r="HYT31" s="43"/>
      <c r="HYU31" s="43"/>
      <c r="HYV31" s="43"/>
      <c r="HYW31" s="43"/>
      <c r="HYX31" s="43"/>
      <c r="HYY31" s="43"/>
      <c r="HYZ31" s="43"/>
      <c r="HZA31" s="43"/>
      <c r="HZB31" s="43"/>
      <c r="HZC31" s="43"/>
      <c r="HZD31" s="43"/>
      <c r="HZE31" s="43"/>
      <c r="HZF31" s="43"/>
      <c r="HZG31" s="43"/>
      <c r="HZH31" s="43"/>
      <c r="HZI31" s="43"/>
      <c r="HZJ31" s="43"/>
      <c r="HZK31" s="43"/>
      <c r="HZL31" s="43"/>
      <c r="HZM31" s="43"/>
      <c r="HZN31" s="43"/>
      <c r="HZO31" s="43"/>
      <c r="HZP31" s="43"/>
      <c r="HZQ31" s="43"/>
      <c r="HZR31" s="43"/>
      <c r="HZS31" s="43"/>
      <c r="HZT31" s="43"/>
      <c r="HZU31" s="43"/>
      <c r="HZV31" s="43"/>
      <c r="HZW31" s="43"/>
      <c r="HZX31" s="43"/>
      <c r="HZY31" s="43"/>
      <c r="HZZ31" s="43"/>
      <c r="IAA31" s="43"/>
      <c r="IAB31" s="43"/>
      <c r="IAC31" s="43"/>
      <c r="IAD31" s="43"/>
      <c r="IAE31" s="43"/>
      <c r="IAF31" s="43"/>
      <c r="IAG31" s="43"/>
      <c r="IAH31" s="43"/>
      <c r="IAI31" s="43"/>
      <c r="IAJ31" s="43"/>
      <c r="IAK31" s="43"/>
      <c r="IAL31" s="43"/>
      <c r="IAM31" s="43"/>
      <c r="IAN31" s="43"/>
      <c r="IAO31" s="43"/>
      <c r="IAP31" s="43"/>
      <c r="IAQ31" s="43"/>
      <c r="IAR31" s="43"/>
      <c r="IAS31" s="43"/>
      <c r="IAT31" s="43"/>
      <c r="IAU31" s="43"/>
      <c r="IAV31" s="43"/>
      <c r="IAW31" s="43"/>
      <c r="IAX31" s="43"/>
      <c r="IAY31" s="43"/>
      <c r="IAZ31" s="43"/>
      <c r="IBA31" s="43"/>
      <c r="IBB31" s="43"/>
      <c r="IBC31" s="43"/>
      <c r="IBD31" s="43"/>
      <c r="IBE31" s="43"/>
      <c r="IBF31" s="43"/>
      <c r="IBG31" s="43"/>
      <c r="IBH31" s="43"/>
      <c r="IBI31" s="43"/>
      <c r="IBJ31" s="43"/>
      <c r="IBK31" s="43"/>
      <c r="IBL31" s="43"/>
      <c r="IBM31" s="43"/>
      <c r="IBN31" s="43"/>
      <c r="IBO31" s="43"/>
      <c r="IBP31" s="43"/>
      <c r="IBQ31" s="43"/>
      <c r="IBR31" s="43"/>
      <c r="IBS31" s="43"/>
      <c r="IBT31" s="43"/>
      <c r="IBU31" s="43"/>
      <c r="IBV31" s="43"/>
      <c r="IBW31" s="43"/>
      <c r="IBX31" s="43"/>
      <c r="IBY31" s="43"/>
      <c r="IBZ31" s="43"/>
      <c r="ICA31" s="43"/>
      <c r="ICB31" s="43"/>
      <c r="ICC31" s="43"/>
      <c r="ICD31" s="43"/>
      <c r="ICE31" s="43"/>
      <c r="ICF31" s="43"/>
      <c r="ICG31" s="43"/>
      <c r="ICH31" s="43"/>
      <c r="ICI31" s="43"/>
      <c r="ICJ31" s="43"/>
      <c r="ICK31" s="43"/>
      <c r="ICL31" s="43"/>
      <c r="ICM31" s="43"/>
      <c r="ICN31" s="43"/>
      <c r="ICO31" s="43"/>
      <c r="ICP31" s="43"/>
      <c r="ICQ31" s="43"/>
      <c r="ICR31" s="43"/>
      <c r="ICS31" s="43"/>
      <c r="ICT31" s="43"/>
      <c r="ICU31" s="43"/>
      <c r="ICV31" s="43"/>
      <c r="ICW31" s="43"/>
      <c r="ICX31" s="43"/>
      <c r="ICY31" s="43"/>
      <c r="ICZ31" s="43"/>
      <c r="IDA31" s="43"/>
      <c r="IDB31" s="43"/>
      <c r="IDC31" s="43"/>
      <c r="IDD31" s="43"/>
      <c r="IDE31" s="43"/>
      <c r="IDF31" s="43"/>
      <c r="IDG31" s="43"/>
      <c r="IDH31" s="43"/>
      <c r="IDI31" s="43"/>
      <c r="IDJ31" s="43"/>
      <c r="IDK31" s="43"/>
      <c r="IDL31" s="43"/>
      <c r="IDM31" s="43"/>
      <c r="IDN31" s="43"/>
      <c r="IDO31" s="43"/>
      <c r="IDP31" s="43"/>
      <c r="IDQ31" s="43"/>
      <c r="IDR31" s="43"/>
      <c r="IDS31" s="43"/>
      <c r="IDT31" s="43"/>
      <c r="IDU31" s="43"/>
      <c r="IDV31" s="43"/>
      <c r="IDW31" s="43"/>
      <c r="IDX31" s="43"/>
      <c r="IDY31" s="43"/>
      <c r="IDZ31" s="43"/>
      <c r="IEA31" s="43"/>
      <c r="IEB31" s="43"/>
      <c r="IEC31" s="43"/>
      <c r="IED31" s="43"/>
      <c r="IEE31" s="43"/>
      <c r="IEF31" s="43"/>
      <c r="IEG31" s="43"/>
      <c r="IEH31" s="43"/>
      <c r="IEI31" s="43"/>
      <c r="IEJ31" s="43"/>
      <c r="IEK31" s="43"/>
      <c r="IEL31" s="43"/>
      <c r="IEM31" s="43"/>
      <c r="IEN31" s="43"/>
      <c r="IEO31" s="43"/>
      <c r="IEP31" s="43"/>
      <c r="IEQ31" s="43"/>
      <c r="IER31" s="43"/>
      <c r="IES31" s="43"/>
      <c r="IET31" s="43"/>
      <c r="IEU31" s="43"/>
      <c r="IEV31" s="43"/>
      <c r="IEW31" s="43"/>
      <c r="IEX31" s="43"/>
      <c r="IEY31" s="43"/>
      <c r="IEZ31" s="43"/>
      <c r="IFA31" s="43"/>
      <c r="IFB31" s="43"/>
      <c r="IFC31" s="43"/>
      <c r="IFD31" s="43"/>
      <c r="IFE31" s="43"/>
      <c r="IFF31" s="43"/>
      <c r="IFG31" s="43"/>
      <c r="IFH31" s="43"/>
      <c r="IFI31" s="43"/>
      <c r="IFJ31" s="43"/>
      <c r="IFK31" s="43"/>
      <c r="IFL31" s="43"/>
      <c r="IFM31" s="43"/>
      <c r="IFN31" s="43"/>
      <c r="IFO31" s="43"/>
      <c r="IFP31" s="43"/>
      <c r="IFQ31" s="43"/>
      <c r="IFR31" s="43"/>
      <c r="IFS31" s="43"/>
      <c r="IFT31" s="43"/>
      <c r="IFU31" s="43"/>
      <c r="IFV31" s="43"/>
      <c r="IFW31" s="43"/>
      <c r="IFX31" s="43"/>
      <c r="IFY31" s="43"/>
      <c r="IFZ31" s="43"/>
      <c r="IGA31" s="43"/>
      <c r="IGB31" s="43"/>
      <c r="IGC31" s="43"/>
      <c r="IGD31" s="43"/>
      <c r="IGE31" s="43"/>
      <c r="IGF31" s="43"/>
      <c r="IGG31" s="43"/>
      <c r="IGH31" s="43"/>
      <c r="IGI31" s="43"/>
      <c r="IGJ31" s="43"/>
      <c r="IGK31" s="43"/>
      <c r="IGL31" s="43"/>
      <c r="IGM31" s="43"/>
      <c r="IGN31" s="43"/>
      <c r="IGO31" s="43"/>
      <c r="IGP31" s="43"/>
      <c r="IGQ31" s="43"/>
      <c r="IGR31" s="43"/>
      <c r="IGS31" s="43"/>
      <c r="IGT31" s="43"/>
      <c r="IGU31" s="43"/>
      <c r="IGV31" s="43"/>
      <c r="IGW31" s="43"/>
      <c r="IGX31" s="43"/>
      <c r="IGY31" s="43"/>
      <c r="IGZ31" s="43"/>
      <c r="IHA31" s="43"/>
      <c r="IHB31" s="43"/>
      <c r="IHC31" s="43"/>
      <c r="IHD31" s="43"/>
      <c r="IHE31" s="43"/>
      <c r="IHF31" s="43"/>
      <c r="IHG31" s="43"/>
      <c r="IHH31" s="43"/>
      <c r="IHI31" s="43"/>
      <c r="IHJ31" s="43"/>
      <c r="IHK31" s="43"/>
      <c r="IHL31" s="43"/>
      <c r="IHM31" s="43"/>
      <c r="IHN31" s="43"/>
      <c r="IHO31" s="43"/>
      <c r="IHP31" s="43"/>
      <c r="IHQ31" s="43"/>
      <c r="IHR31" s="43"/>
      <c r="IHS31" s="43"/>
      <c r="IHT31" s="43"/>
      <c r="IHU31" s="43"/>
      <c r="IHV31" s="43"/>
      <c r="IHW31" s="43"/>
      <c r="IHX31" s="43"/>
      <c r="IHY31" s="43"/>
      <c r="IHZ31" s="43"/>
      <c r="IIA31" s="43"/>
      <c r="IIB31" s="43"/>
      <c r="IIC31" s="43"/>
      <c r="IID31" s="43"/>
      <c r="IIE31" s="43"/>
      <c r="IIF31" s="43"/>
      <c r="IIG31" s="43"/>
      <c r="IIH31" s="43"/>
      <c r="III31" s="43"/>
      <c r="IIJ31" s="43"/>
      <c r="IIK31" s="43"/>
      <c r="IIL31" s="43"/>
      <c r="IIM31" s="43"/>
      <c r="IIN31" s="43"/>
      <c r="IIO31" s="43"/>
      <c r="IIP31" s="43"/>
      <c r="IIQ31" s="43"/>
      <c r="IIR31" s="43"/>
      <c r="IIS31" s="43"/>
      <c r="IIT31" s="43"/>
      <c r="IIU31" s="43"/>
      <c r="IIV31" s="43"/>
      <c r="IIW31" s="43"/>
      <c r="IIX31" s="43"/>
      <c r="IIY31" s="43"/>
      <c r="IIZ31" s="43"/>
      <c r="IJA31" s="43"/>
      <c r="IJB31" s="43"/>
      <c r="IJC31" s="43"/>
      <c r="IJD31" s="43"/>
      <c r="IJE31" s="43"/>
      <c r="IJF31" s="43"/>
      <c r="IJG31" s="43"/>
      <c r="IJH31" s="43"/>
      <c r="IJI31" s="43"/>
      <c r="IJJ31" s="43"/>
      <c r="IJK31" s="43"/>
      <c r="IJL31" s="43"/>
      <c r="IJM31" s="43"/>
      <c r="IJN31" s="43"/>
      <c r="IJO31" s="43"/>
      <c r="IJP31" s="43"/>
      <c r="IJQ31" s="43"/>
      <c r="IJR31" s="43"/>
      <c r="IJS31" s="43"/>
      <c r="IJT31" s="43"/>
      <c r="IJU31" s="43"/>
      <c r="IJV31" s="43"/>
      <c r="IJW31" s="43"/>
      <c r="IJX31" s="43"/>
      <c r="IJY31" s="43"/>
      <c r="IJZ31" s="43"/>
      <c r="IKA31" s="43"/>
      <c r="IKB31" s="43"/>
      <c r="IKC31" s="43"/>
      <c r="IKD31" s="43"/>
      <c r="IKE31" s="43"/>
      <c r="IKF31" s="43"/>
      <c r="IKG31" s="43"/>
      <c r="IKH31" s="43"/>
      <c r="IKI31" s="43"/>
      <c r="IKJ31" s="43"/>
      <c r="IKK31" s="43"/>
      <c r="IKL31" s="43"/>
      <c r="IKM31" s="43"/>
      <c r="IKN31" s="43"/>
      <c r="IKO31" s="43"/>
      <c r="IKP31" s="43"/>
      <c r="IKQ31" s="43"/>
      <c r="IKR31" s="43"/>
      <c r="IKS31" s="43"/>
      <c r="IKT31" s="43"/>
      <c r="IKU31" s="43"/>
      <c r="IKV31" s="43"/>
      <c r="IKW31" s="43"/>
      <c r="IKX31" s="43"/>
      <c r="IKY31" s="43"/>
      <c r="IKZ31" s="43"/>
      <c r="ILA31" s="43"/>
      <c r="ILB31" s="43"/>
      <c r="ILC31" s="43"/>
      <c r="ILD31" s="43"/>
      <c r="ILE31" s="43"/>
      <c r="ILF31" s="43"/>
      <c r="ILG31" s="43"/>
      <c r="ILH31" s="43"/>
      <c r="ILI31" s="43"/>
      <c r="ILJ31" s="43"/>
      <c r="ILK31" s="43"/>
      <c r="ILL31" s="43"/>
      <c r="ILM31" s="43"/>
      <c r="ILN31" s="43"/>
      <c r="ILO31" s="43"/>
      <c r="ILP31" s="43"/>
      <c r="ILQ31" s="43"/>
      <c r="ILR31" s="43"/>
      <c r="ILS31" s="43"/>
      <c r="ILT31" s="43"/>
      <c r="ILU31" s="43"/>
      <c r="ILV31" s="43"/>
      <c r="ILW31" s="43"/>
      <c r="ILX31" s="43"/>
      <c r="ILY31" s="43"/>
      <c r="ILZ31" s="43"/>
      <c r="IMA31" s="43"/>
      <c r="IMB31" s="43"/>
      <c r="IMC31" s="43"/>
      <c r="IMD31" s="43"/>
      <c r="IME31" s="43"/>
      <c r="IMF31" s="43"/>
      <c r="IMG31" s="43"/>
      <c r="IMH31" s="43"/>
      <c r="IMI31" s="43"/>
      <c r="IMJ31" s="43"/>
      <c r="IMK31" s="43"/>
      <c r="IML31" s="43"/>
      <c r="IMM31" s="43"/>
      <c r="IMN31" s="43"/>
      <c r="IMO31" s="43"/>
      <c r="IMP31" s="43"/>
      <c r="IMQ31" s="43"/>
      <c r="IMR31" s="43"/>
      <c r="IMS31" s="43"/>
      <c r="IMT31" s="43"/>
      <c r="IMU31" s="43"/>
      <c r="IMV31" s="43"/>
      <c r="IMW31" s="43"/>
      <c r="IMX31" s="43"/>
      <c r="IMY31" s="43"/>
      <c r="IMZ31" s="43"/>
      <c r="INA31" s="43"/>
      <c r="INB31" s="43"/>
      <c r="INC31" s="43"/>
      <c r="IND31" s="43"/>
      <c r="INE31" s="43"/>
      <c r="INF31" s="43"/>
      <c r="ING31" s="43"/>
      <c r="INH31" s="43"/>
      <c r="INI31" s="43"/>
      <c r="INJ31" s="43"/>
      <c r="INK31" s="43"/>
      <c r="INL31" s="43"/>
      <c r="INM31" s="43"/>
      <c r="INN31" s="43"/>
      <c r="INO31" s="43"/>
      <c r="INP31" s="43"/>
      <c r="INQ31" s="43"/>
      <c r="INR31" s="43"/>
      <c r="INS31" s="43"/>
      <c r="INT31" s="43"/>
      <c r="INU31" s="43"/>
      <c r="INV31" s="43"/>
      <c r="INW31" s="43"/>
      <c r="INX31" s="43"/>
      <c r="INY31" s="43"/>
      <c r="INZ31" s="43"/>
      <c r="IOA31" s="43"/>
      <c r="IOB31" s="43"/>
      <c r="IOC31" s="43"/>
      <c r="IOD31" s="43"/>
      <c r="IOE31" s="43"/>
      <c r="IOF31" s="43"/>
      <c r="IOG31" s="43"/>
      <c r="IOH31" s="43"/>
      <c r="IOI31" s="43"/>
      <c r="IOJ31" s="43"/>
      <c r="IOK31" s="43"/>
      <c r="IOL31" s="43"/>
      <c r="IOM31" s="43"/>
      <c r="ION31" s="43"/>
      <c r="IOO31" s="43"/>
      <c r="IOP31" s="43"/>
      <c r="IOQ31" s="43"/>
      <c r="IOR31" s="43"/>
      <c r="IOS31" s="43"/>
      <c r="IOT31" s="43"/>
      <c r="IOU31" s="43"/>
      <c r="IOV31" s="43"/>
      <c r="IOW31" s="43"/>
      <c r="IOX31" s="43"/>
      <c r="IOY31" s="43"/>
      <c r="IOZ31" s="43"/>
      <c r="IPA31" s="43"/>
      <c r="IPB31" s="43"/>
      <c r="IPC31" s="43"/>
      <c r="IPD31" s="43"/>
      <c r="IPE31" s="43"/>
      <c r="IPF31" s="43"/>
      <c r="IPG31" s="43"/>
      <c r="IPH31" s="43"/>
      <c r="IPI31" s="43"/>
      <c r="IPJ31" s="43"/>
      <c r="IPK31" s="43"/>
      <c r="IPL31" s="43"/>
      <c r="IPM31" s="43"/>
      <c r="IPN31" s="43"/>
      <c r="IPO31" s="43"/>
      <c r="IPP31" s="43"/>
      <c r="IPQ31" s="43"/>
      <c r="IPR31" s="43"/>
      <c r="IPS31" s="43"/>
      <c r="IPT31" s="43"/>
      <c r="IPU31" s="43"/>
      <c r="IPV31" s="43"/>
      <c r="IPW31" s="43"/>
      <c r="IPX31" s="43"/>
      <c r="IPY31" s="43"/>
      <c r="IPZ31" s="43"/>
      <c r="IQA31" s="43"/>
      <c r="IQB31" s="43"/>
      <c r="IQC31" s="43"/>
      <c r="IQD31" s="43"/>
      <c r="IQE31" s="43"/>
      <c r="IQF31" s="43"/>
      <c r="IQG31" s="43"/>
      <c r="IQH31" s="43"/>
      <c r="IQI31" s="43"/>
      <c r="IQJ31" s="43"/>
      <c r="IQK31" s="43"/>
      <c r="IQL31" s="43"/>
      <c r="IQM31" s="43"/>
      <c r="IQN31" s="43"/>
      <c r="IQO31" s="43"/>
      <c r="IQP31" s="43"/>
      <c r="IQQ31" s="43"/>
      <c r="IQR31" s="43"/>
      <c r="IQS31" s="43"/>
      <c r="IQT31" s="43"/>
      <c r="IQU31" s="43"/>
      <c r="IQV31" s="43"/>
      <c r="IQW31" s="43"/>
      <c r="IQX31" s="43"/>
      <c r="IQY31" s="43"/>
      <c r="IQZ31" s="43"/>
      <c r="IRA31" s="43"/>
      <c r="IRB31" s="43"/>
      <c r="IRC31" s="43"/>
      <c r="IRD31" s="43"/>
      <c r="IRE31" s="43"/>
      <c r="IRF31" s="43"/>
      <c r="IRG31" s="43"/>
      <c r="IRH31" s="43"/>
      <c r="IRI31" s="43"/>
      <c r="IRJ31" s="43"/>
      <c r="IRK31" s="43"/>
      <c r="IRL31" s="43"/>
      <c r="IRM31" s="43"/>
      <c r="IRN31" s="43"/>
      <c r="IRO31" s="43"/>
      <c r="IRP31" s="43"/>
      <c r="IRQ31" s="43"/>
      <c r="IRR31" s="43"/>
      <c r="IRS31" s="43"/>
      <c r="IRT31" s="43"/>
      <c r="IRU31" s="43"/>
      <c r="IRV31" s="43"/>
      <c r="IRW31" s="43"/>
      <c r="IRX31" s="43"/>
      <c r="IRY31" s="43"/>
      <c r="IRZ31" s="43"/>
      <c r="ISA31" s="43"/>
      <c r="ISB31" s="43"/>
      <c r="ISC31" s="43"/>
      <c r="ISD31" s="43"/>
      <c r="ISE31" s="43"/>
      <c r="ISF31" s="43"/>
      <c r="ISG31" s="43"/>
      <c r="ISH31" s="43"/>
      <c r="ISI31" s="43"/>
      <c r="ISJ31" s="43"/>
      <c r="ISK31" s="43"/>
      <c r="ISL31" s="43"/>
      <c r="ISM31" s="43"/>
      <c r="ISN31" s="43"/>
      <c r="ISO31" s="43"/>
      <c r="ISP31" s="43"/>
      <c r="ISQ31" s="43"/>
      <c r="ISR31" s="43"/>
      <c r="ISS31" s="43"/>
      <c r="IST31" s="43"/>
      <c r="ISU31" s="43"/>
      <c r="ISV31" s="43"/>
      <c r="ISW31" s="43"/>
      <c r="ISX31" s="43"/>
      <c r="ISY31" s="43"/>
      <c r="ISZ31" s="43"/>
      <c r="ITA31" s="43"/>
      <c r="ITB31" s="43"/>
      <c r="ITC31" s="43"/>
      <c r="ITD31" s="43"/>
      <c r="ITE31" s="43"/>
      <c r="ITF31" s="43"/>
      <c r="ITG31" s="43"/>
      <c r="ITH31" s="43"/>
      <c r="ITI31" s="43"/>
      <c r="ITJ31" s="43"/>
      <c r="ITK31" s="43"/>
      <c r="ITL31" s="43"/>
      <c r="ITM31" s="43"/>
      <c r="ITN31" s="43"/>
      <c r="ITO31" s="43"/>
      <c r="ITP31" s="43"/>
      <c r="ITQ31" s="43"/>
      <c r="ITR31" s="43"/>
      <c r="ITS31" s="43"/>
      <c r="ITT31" s="43"/>
      <c r="ITU31" s="43"/>
      <c r="ITV31" s="43"/>
      <c r="ITW31" s="43"/>
      <c r="ITX31" s="43"/>
      <c r="ITY31" s="43"/>
      <c r="ITZ31" s="43"/>
      <c r="IUA31" s="43"/>
      <c r="IUB31" s="43"/>
      <c r="IUC31" s="43"/>
      <c r="IUD31" s="43"/>
      <c r="IUE31" s="43"/>
      <c r="IUF31" s="43"/>
      <c r="IUG31" s="43"/>
      <c r="IUH31" s="43"/>
      <c r="IUI31" s="43"/>
      <c r="IUJ31" s="43"/>
      <c r="IUK31" s="43"/>
      <c r="IUL31" s="43"/>
      <c r="IUM31" s="43"/>
      <c r="IUN31" s="43"/>
      <c r="IUO31" s="43"/>
      <c r="IUP31" s="43"/>
      <c r="IUQ31" s="43"/>
      <c r="IUR31" s="43"/>
      <c r="IUS31" s="43"/>
      <c r="IUT31" s="43"/>
      <c r="IUU31" s="43"/>
      <c r="IUV31" s="43"/>
      <c r="IUW31" s="43"/>
      <c r="IUX31" s="43"/>
      <c r="IUY31" s="43"/>
      <c r="IUZ31" s="43"/>
      <c r="IVA31" s="43"/>
      <c r="IVB31" s="43"/>
      <c r="IVC31" s="43"/>
      <c r="IVD31" s="43"/>
      <c r="IVE31" s="43"/>
      <c r="IVF31" s="43"/>
      <c r="IVG31" s="43"/>
      <c r="IVH31" s="43"/>
      <c r="IVI31" s="43"/>
      <c r="IVJ31" s="43"/>
      <c r="IVK31" s="43"/>
      <c r="IVL31" s="43"/>
      <c r="IVM31" s="43"/>
      <c r="IVN31" s="43"/>
      <c r="IVO31" s="43"/>
      <c r="IVP31" s="43"/>
      <c r="IVQ31" s="43"/>
      <c r="IVR31" s="43"/>
      <c r="IVS31" s="43"/>
      <c r="IVT31" s="43"/>
      <c r="IVU31" s="43"/>
      <c r="IVV31" s="43"/>
      <c r="IVW31" s="43"/>
      <c r="IVX31" s="43"/>
      <c r="IVY31" s="43"/>
      <c r="IVZ31" s="43"/>
      <c r="IWA31" s="43"/>
      <c r="IWB31" s="43"/>
      <c r="IWC31" s="43"/>
      <c r="IWD31" s="43"/>
      <c r="IWE31" s="43"/>
      <c r="IWF31" s="43"/>
      <c r="IWG31" s="43"/>
      <c r="IWH31" s="43"/>
      <c r="IWI31" s="43"/>
      <c r="IWJ31" s="43"/>
      <c r="IWK31" s="43"/>
      <c r="IWL31" s="43"/>
      <c r="IWM31" s="43"/>
      <c r="IWN31" s="43"/>
      <c r="IWO31" s="43"/>
      <c r="IWP31" s="43"/>
      <c r="IWQ31" s="43"/>
      <c r="IWR31" s="43"/>
      <c r="IWS31" s="43"/>
      <c r="IWT31" s="43"/>
      <c r="IWU31" s="43"/>
      <c r="IWV31" s="43"/>
      <c r="IWW31" s="43"/>
      <c r="IWX31" s="43"/>
      <c r="IWY31" s="43"/>
      <c r="IWZ31" s="43"/>
      <c r="IXA31" s="43"/>
      <c r="IXB31" s="43"/>
      <c r="IXC31" s="43"/>
      <c r="IXD31" s="43"/>
      <c r="IXE31" s="43"/>
      <c r="IXF31" s="43"/>
      <c r="IXG31" s="43"/>
      <c r="IXH31" s="43"/>
      <c r="IXI31" s="43"/>
      <c r="IXJ31" s="43"/>
      <c r="IXK31" s="43"/>
      <c r="IXL31" s="43"/>
      <c r="IXM31" s="43"/>
      <c r="IXN31" s="43"/>
      <c r="IXO31" s="43"/>
      <c r="IXP31" s="43"/>
      <c r="IXQ31" s="43"/>
      <c r="IXR31" s="43"/>
      <c r="IXS31" s="43"/>
      <c r="IXT31" s="43"/>
      <c r="IXU31" s="43"/>
      <c r="IXV31" s="43"/>
      <c r="IXW31" s="43"/>
      <c r="IXX31" s="43"/>
      <c r="IXY31" s="43"/>
      <c r="IXZ31" s="43"/>
      <c r="IYA31" s="43"/>
      <c r="IYB31" s="43"/>
      <c r="IYC31" s="43"/>
      <c r="IYD31" s="43"/>
      <c r="IYE31" s="43"/>
      <c r="IYF31" s="43"/>
      <c r="IYG31" s="43"/>
      <c r="IYH31" s="43"/>
      <c r="IYI31" s="43"/>
      <c r="IYJ31" s="43"/>
      <c r="IYK31" s="43"/>
      <c r="IYL31" s="43"/>
      <c r="IYM31" s="43"/>
      <c r="IYN31" s="43"/>
      <c r="IYO31" s="43"/>
      <c r="IYP31" s="43"/>
      <c r="IYQ31" s="43"/>
      <c r="IYR31" s="43"/>
      <c r="IYS31" s="43"/>
      <c r="IYT31" s="43"/>
      <c r="IYU31" s="43"/>
      <c r="IYV31" s="43"/>
      <c r="IYW31" s="43"/>
      <c r="IYX31" s="43"/>
      <c r="IYY31" s="43"/>
      <c r="IYZ31" s="43"/>
      <c r="IZA31" s="43"/>
      <c r="IZB31" s="43"/>
      <c r="IZC31" s="43"/>
      <c r="IZD31" s="43"/>
      <c r="IZE31" s="43"/>
      <c r="IZF31" s="43"/>
      <c r="IZG31" s="43"/>
      <c r="IZH31" s="43"/>
      <c r="IZI31" s="43"/>
      <c r="IZJ31" s="43"/>
      <c r="IZK31" s="43"/>
      <c r="IZL31" s="43"/>
      <c r="IZM31" s="43"/>
      <c r="IZN31" s="43"/>
      <c r="IZO31" s="43"/>
      <c r="IZP31" s="43"/>
      <c r="IZQ31" s="43"/>
      <c r="IZR31" s="43"/>
      <c r="IZS31" s="43"/>
      <c r="IZT31" s="43"/>
      <c r="IZU31" s="43"/>
      <c r="IZV31" s="43"/>
      <c r="IZW31" s="43"/>
      <c r="IZX31" s="43"/>
      <c r="IZY31" s="43"/>
      <c r="IZZ31" s="43"/>
      <c r="JAA31" s="43"/>
      <c r="JAB31" s="43"/>
      <c r="JAC31" s="43"/>
      <c r="JAD31" s="43"/>
      <c r="JAE31" s="43"/>
      <c r="JAF31" s="43"/>
      <c r="JAG31" s="43"/>
      <c r="JAH31" s="43"/>
      <c r="JAI31" s="43"/>
      <c r="JAJ31" s="43"/>
      <c r="JAK31" s="43"/>
      <c r="JAL31" s="43"/>
      <c r="JAM31" s="43"/>
      <c r="JAN31" s="43"/>
      <c r="JAO31" s="43"/>
      <c r="JAP31" s="43"/>
      <c r="JAQ31" s="43"/>
      <c r="JAR31" s="43"/>
      <c r="JAS31" s="43"/>
      <c r="JAT31" s="43"/>
      <c r="JAU31" s="43"/>
      <c r="JAV31" s="43"/>
      <c r="JAW31" s="43"/>
      <c r="JAX31" s="43"/>
      <c r="JAY31" s="43"/>
      <c r="JAZ31" s="43"/>
      <c r="JBA31" s="43"/>
      <c r="JBB31" s="43"/>
      <c r="JBC31" s="43"/>
      <c r="JBD31" s="43"/>
      <c r="JBE31" s="43"/>
      <c r="JBF31" s="43"/>
      <c r="JBG31" s="43"/>
      <c r="JBH31" s="43"/>
      <c r="JBI31" s="43"/>
      <c r="JBJ31" s="43"/>
      <c r="JBK31" s="43"/>
      <c r="JBL31" s="43"/>
      <c r="JBM31" s="43"/>
      <c r="JBN31" s="43"/>
      <c r="JBO31" s="43"/>
      <c r="JBP31" s="43"/>
      <c r="JBQ31" s="43"/>
      <c r="JBR31" s="43"/>
      <c r="JBS31" s="43"/>
      <c r="JBT31" s="43"/>
      <c r="JBU31" s="43"/>
      <c r="JBV31" s="43"/>
      <c r="JBW31" s="43"/>
      <c r="JBX31" s="43"/>
      <c r="JBY31" s="43"/>
      <c r="JBZ31" s="43"/>
      <c r="JCA31" s="43"/>
      <c r="JCB31" s="43"/>
      <c r="JCC31" s="43"/>
      <c r="JCD31" s="43"/>
      <c r="JCE31" s="43"/>
      <c r="JCF31" s="43"/>
      <c r="JCG31" s="43"/>
      <c r="JCH31" s="43"/>
      <c r="JCI31" s="43"/>
      <c r="JCJ31" s="43"/>
      <c r="JCK31" s="43"/>
      <c r="JCL31" s="43"/>
      <c r="JCM31" s="43"/>
      <c r="JCN31" s="43"/>
      <c r="JCO31" s="43"/>
      <c r="JCP31" s="43"/>
      <c r="JCQ31" s="43"/>
      <c r="JCR31" s="43"/>
      <c r="JCS31" s="43"/>
      <c r="JCT31" s="43"/>
      <c r="JCU31" s="43"/>
      <c r="JCV31" s="43"/>
      <c r="JCW31" s="43"/>
      <c r="JCX31" s="43"/>
      <c r="JCY31" s="43"/>
      <c r="JCZ31" s="43"/>
      <c r="JDA31" s="43"/>
      <c r="JDB31" s="43"/>
      <c r="JDC31" s="43"/>
      <c r="JDD31" s="43"/>
      <c r="JDE31" s="43"/>
      <c r="JDF31" s="43"/>
      <c r="JDG31" s="43"/>
      <c r="JDH31" s="43"/>
      <c r="JDI31" s="43"/>
      <c r="JDJ31" s="43"/>
      <c r="JDK31" s="43"/>
      <c r="JDL31" s="43"/>
      <c r="JDM31" s="43"/>
      <c r="JDN31" s="43"/>
      <c r="JDO31" s="43"/>
      <c r="JDP31" s="43"/>
      <c r="JDQ31" s="43"/>
      <c r="JDR31" s="43"/>
      <c r="JDS31" s="43"/>
      <c r="JDT31" s="43"/>
      <c r="JDU31" s="43"/>
      <c r="JDV31" s="43"/>
      <c r="JDW31" s="43"/>
      <c r="JDX31" s="43"/>
      <c r="JDY31" s="43"/>
      <c r="JDZ31" s="43"/>
      <c r="JEA31" s="43"/>
      <c r="JEB31" s="43"/>
      <c r="JEC31" s="43"/>
      <c r="JED31" s="43"/>
      <c r="JEE31" s="43"/>
      <c r="JEF31" s="43"/>
      <c r="JEG31" s="43"/>
      <c r="JEH31" s="43"/>
      <c r="JEI31" s="43"/>
      <c r="JEJ31" s="43"/>
      <c r="JEK31" s="43"/>
      <c r="JEL31" s="43"/>
      <c r="JEM31" s="43"/>
      <c r="JEN31" s="43"/>
      <c r="JEO31" s="43"/>
      <c r="JEP31" s="43"/>
      <c r="JEQ31" s="43"/>
      <c r="JER31" s="43"/>
      <c r="JES31" s="43"/>
      <c r="JET31" s="43"/>
      <c r="JEU31" s="43"/>
      <c r="JEV31" s="43"/>
      <c r="JEW31" s="43"/>
      <c r="JEX31" s="43"/>
      <c r="JEY31" s="43"/>
      <c r="JEZ31" s="43"/>
      <c r="JFA31" s="43"/>
      <c r="JFB31" s="43"/>
      <c r="JFC31" s="43"/>
      <c r="JFD31" s="43"/>
      <c r="JFE31" s="43"/>
      <c r="JFF31" s="43"/>
      <c r="JFG31" s="43"/>
      <c r="JFH31" s="43"/>
      <c r="JFI31" s="43"/>
      <c r="JFJ31" s="43"/>
      <c r="JFK31" s="43"/>
      <c r="JFL31" s="43"/>
      <c r="JFM31" s="43"/>
      <c r="JFN31" s="43"/>
      <c r="JFO31" s="43"/>
      <c r="JFP31" s="43"/>
      <c r="JFQ31" s="43"/>
      <c r="JFR31" s="43"/>
      <c r="JFS31" s="43"/>
      <c r="JFT31" s="43"/>
      <c r="JFU31" s="43"/>
      <c r="JFV31" s="43"/>
      <c r="JFW31" s="43"/>
      <c r="JFX31" s="43"/>
      <c r="JFY31" s="43"/>
      <c r="JFZ31" s="43"/>
      <c r="JGA31" s="43"/>
      <c r="JGB31" s="43"/>
      <c r="JGC31" s="43"/>
      <c r="JGD31" s="43"/>
      <c r="JGE31" s="43"/>
      <c r="JGF31" s="43"/>
      <c r="JGG31" s="43"/>
      <c r="JGH31" s="43"/>
      <c r="JGI31" s="43"/>
      <c r="JGJ31" s="43"/>
      <c r="JGK31" s="43"/>
      <c r="JGL31" s="43"/>
      <c r="JGM31" s="43"/>
      <c r="JGN31" s="43"/>
      <c r="JGO31" s="43"/>
      <c r="JGP31" s="43"/>
      <c r="JGQ31" s="43"/>
      <c r="JGR31" s="43"/>
      <c r="JGS31" s="43"/>
      <c r="JGT31" s="43"/>
      <c r="JGU31" s="43"/>
      <c r="JGV31" s="43"/>
      <c r="JGW31" s="43"/>
      <c r="JGX31" s="43"/>
      <c r="JGY31" s="43"/>
      <c r="JGZ31" s="43"/>
      <c r="JHA31" s="43"/>
      <c r="JHB31" s="43"/>
      <c r="JHC31" s="43"/>
      <c r="JHD31" s="43"/>
      <c r="JHE31" s="43"/>
      <c r="JHF31" s="43"/>
      <c r="JHG31" s="43"/>
      <c r="JHH31" s="43"/>
      <c r="JHI31" s="43"/>
      <c r="JHJ31" s="43"/>
      <c r="JHK31" s="43"/>
      <c r="JHL31" s="43"/>
      <c r="JHM31" s="43"/>
      <c r="JHN31" s="43"/>
      <c r="JHO31" s="43"/>
      <c r="JHP31" s="43"/>
      <c r="JHQ31" s="43"/>
      <c r="JHR31" s="43"/>
      <c r="JHS31" s="43"/>
      <c r="JHT31" s="43"/>
      <c r="JHU31" s="43"/>
      <c r="JHV31" s="43"/>
      <c r="JHW31" s="43"/>
      <c r="JHX31" s="43"/>
      <c r="JHY31" s="43"/>
      <c r="JHZ31" s="43"/>
      <c r="JIA31" s="43"/>
      <c r="JIB31" s="43"/>
      <c r="JIC31" s="43"/>
      <c r="JID31" s="43"/>
      <c r="JIE31" s="43"/>
      <c r="JIF31" s="43"/>
      <c r="JIG31" s="43"/>
      <c r="JIH31" s="43"/>
      <c r="JII31" s="43"/>
      <c r="JIJ31" s="43"/>
      <c r="JIK31" s="43"/>
      <c r="JIL31" s="43"/>
      <c r="JIM31" s="43"/>
      <c r="JIN31" s="43"/>
      <c r="JIO31" s="43"/>
      <c r="JIP31" s="43"/>
      <c r="JIQ31" s="43"/>
      <c r="JIR31" s="43"/>
      <c r="JIS31" s="43"/>
      <c r="JIT31" s="43"/>
      <c r="JIU31" s="43"/>
      <c r="JIV31" s="43"/>
      <c r="JIW31" s="43"/>
      <c r="JIX31" s="43"/>
      <c r="JIY31" s="43"/>
      <c r="JIZ31" s="43"/>
      <c r="JJA31" s="43"/>
      <c r="JJB31" s="43"/>
      <c r="JJC31" s="43"/>
      <c r="JJD31" s="43"/>
      <c r="JJE31" s="43"/>
      <c r="JJF31" s="43"/>
      <c r="JJG31" s="43"/>
      <c r="JJH31" s="43"/>
      <c r="JJI31" s="43"/>
      <c r="JJJ31" s="43"/>
      <c r="JJK31" s="43"/>
      <c r="JJL31" s="43"/>
      <c r="JJM31" s="43"/>
      <c r="JJN31" s="43"/>
      <c r="JJO31" s="43"/>
      <c r="JJP31" s="43"/>
      <c r="JJQ31" s="43"/>
      <c r="JJR31" s="43"/>
      <c r="JJS31" s="43"/>
      <c r="JJT31" s="43"/>
      <c r="JJU31" s="43"/>
      <c r="JJV31" s="43"/>
      <c r="JJW31" s="43"/>
      <c r="JJX31" s="43"/>
      <c r="JJY31" s="43"/>
      <c r="JJZ31" s="43"/>
      <c r="JKA31" s="43"/>
      <c r="JKB31" s="43"/>
      <c r="JKC31" s="43"/>
      <c r="JKD31" s="43"/>
      <c r="JKE31" s="43"/>
      <c r="JKF31" s="43"/>
      <c r="JKG31" s="43"/>
      <c r="JKH31" s="43"/>
      <c r="JKI31" s="43"/>
      <c r="JKJ31" s="43"/>
      <c r="JKK31" s="43"/>
      <c r="JKL31" s="43"/>
      <c r="JKM31" s="43"/>
      <c r="JKN31" s="43"/>
      <c r="JKO31" s="43"/>
      <c r="JKP31" s="43"/>
      <c r="JKQ31" s="43"/>
      <c r="JKR31" s="43"/>
      <c r="JKS31" s="43"/>
      <c r="JKT31" s="43"/>
      <c r="JKU31" s="43"/>
      <c r="JKV31" s="43"/>
      <c r="JKW31" s="43"/>
      <c r="JKX31" s="43"/>
      <c r="JKY31" s="43"/>
      <c r="JKZ31" s="43"/>
      <c r="JLA31" s="43"/>
      <c r="JLB31" s="43"/>
      <c r="JLC31" s="43"/>
      <c r="JLD31" s="43"/>
      <c r="JLE31" s="43"/>
      <c r="JLF31" s="43"/>
      <c r="JLG31" s="43"/>
      <c r="JLH31" s="43"/>
      <c r="JLI31" s="43"/>
      <c r="JLJ31" s="43"/>
      <c r="JLK31" s="43"/>
      <c r="JLL31" s="43"/>
      <c r="JLM31" s="43"/>
      <c r="JLN31" s="43"/>
      <c r="JLO31" s="43"/>
      <c r="JLP31" s="43"/>
      <c r="JLQ31" s="43"/>
      <c r="JLR31" s="43"/>
      <c r="JLS31" s="43"/>
      <c r="JLT31" s="43"/>
      <c r="JLU31" s="43"/>
      <c r="JLV31" s="43"/>
      <c r="JLW31" s="43"/>
      <c r="JLX31" s="43"/>
      <c r="JLY31" s="43"/>
      <c r="JLZ31" s="43"/>
      <c r="JMA31" s="43"/>
      <c r="JMB31" s="43"/>
      <c r="JMC31" s="43"/>
      <c r="JMD31" s="43"/>
      <c r="JME31" s="43"/>
      <c r="JMF31" s="43"/>
      <c r="JMG31" s="43"/>
      <c r="JMH31" s="43"/>
      <c r="JMI31" s="43"/>
      <c r="JMJ31" s="43"/>
      <c r="JMK31" s="43"/>
      <c r="JML31" s="43"/>
      <c r="JMM31" s="43"/>
      <c r="JMN31" s="43"/>
      <c r="JMO31" s="43"/>
      <c r="JMP31" s="43"/>
      <c r="JMQ31" s="43"/>
      <c r="JMR31" s="43"/>
      <c r="JMS31" s="43"/>
      <c r="JMT31" s="43"/>
      <c r="JMU31" s="43"/>
      <c r="JMV31" s="43"/>
      <c r="JMW31" s="43"/>
      <c r="JMX31" s="43"/>
      <c r="JMY31" s="43"/>
      <c r="JMZ31" s="43"/>
      <c r="JNA31" s="43"/>
      <c r="JNB31" s="43"/>
      <c r="JNC31" s="43"/>
      <c r="JND31" s="43"/>
      <c r="JNE31" s="43"/>
      <c r="JNF31" s="43"/>
      <c r="JNG31" s="43"/>
      <c r="JNH31" s="43"/>
      <c r="JNI31" s="43"/>
      <c r="JNJ31" s="43"/>
      <c r="JNK31" s="43"/>
      <c r="JNL31" s="43"/>
      <c r="JNM31" s="43"/>
      <c r="JNN31" s="43"/>
      <c r="JNO31" s="43"/>
      <c r="JNP31" s="43"/>
      <c r="JNQ31" s="43"/>
      <c r="JNR31" s="43"/>
      <c r="JNS31" s="43"/>
      <c r="JNT31" s="43"/>
      <c r="JNU31" s="43"/>
      <c r="JNV31" s="43"/>
      <c r="JNW31" s="43"/>
      <c r="JNX31" s="43"/>
      <c r="JNY31" s="43"/>
      <c r="JNZ31" s="43"/>
      <c r="JOA31" s="43"/>
      <c r="JOB31" s="43"/>
      <c r="JOC31" s="43"/>
      <c r="JOD31" s="43"/>
      <c r="JOE31" s="43"/>
      <c r="JOF31" s="43"/>
      <c r="JOG31" s="43"/>
      <c r="JOH31" s="43"/>
      <c r="JOI31" s="43"/>
      <c r="JOJ31" s="43"/>
      <c r="JOK31" s="43"/>
      <c r="JOL31" s="43"/>
      <c r="JOM31" s="43"/>
      <c r="JON31" s="43"/>
      <c r="JOO31" s="43"/>
      <c r="JOP31" s="43"/>
      <c r="JOQ31" s="43"/>
      <c r="JOR31" s="43"/>
      <c r="JOS31" s="43"/>
      <c r="JOT31" s="43"/>
      <c r="JOU31" s="43"/>
      <c r="JOV31" s="43"/>
      <c r="JOW31" s="43"/>
      <c r="JOX31" s="43"/>
      <c r="JOY31" s="43"/>
      <c r="JOZ31" s="43"/>
      <c r="JPA31" s="43"/>
      <c r="JPB31" s="43"/>
      <c r="JPC31" s="43"/>
      <c r="JPD31" s="43"/>
      <c r="JPE31" s="43"/>
      <c r="JPF31" s="43"/>
      <c r="JPG31" s="43"/>
      <c r="JPH31" s="43"/>
      <c r="JPI31" s="43"/>
      <c r="JPJ31" s="43"/>
      <c r="JPK31" s="43"/>
      <c r="JPL31" s="43"/>
      <c r="JPM31" s="43"/>
      <c r="JPN31" s="43"/>
      <c r="JPO31" s="43"/>
      <c r="JPP31" s="43"/>
      <c r="JPQ31" s="43"/>
      <c r="JPR31" s="43"/>
      <c r="JPS31" s="43"/>
      <c r="JPT31" s="43"/>
      <c r="JPU31" s="43"/>
      <c r="JPV31" s="43"/>
      <c r="JPW31" s="43"/>
      <c r="JPX31" s="43"/>
      <c r="JPY31" s="43"/>
      <c r="JPZ31" s="43"/>
      <c r="JQA31" s="43"/>
      <c r="JQB31" s="43"/>
      <c r="JQC31" s="43"/>
      <c r="JQD31" s="43"/>
      <c r="JQE31" s="43"/>
      <c r="JQF31" s="43"/>
      <c r="JQG31" s="43"/>
      <c r="JQH31" s="43"/>
      <c r="JQI31" s="43"/>
      <c r="JQJ31" s="43"/>
      <c r="JQK31" s="43"/>
      <c r="JQL31" s="43"/>
      <c r="JQM31" s="43"/>
      <c r="JQN31" s="43"/>
      <c r="JQO31" s="43"/>
      <c r="JQP31" s="43"/>
      <c r="JQQ31" s="43"/>
      <c r="JQR31" s="43"/>
      <c r="JQS31" s="43"/>
      <c r="JQT31" s="43"/>
      <c r="JQU31" s="43"/>
      <c r="JQV31" s="43"/>
      <c r="JQW31" s="43"/>
      <c r="JQX31" s="43"/>
      <c r="JQY31" s="43"/>
      <c r="JQZ31" s="43"/>
      <c r="JRA31" s="43"/>
      <c r="JRB31" s="43"/>
      <c r="JRC31" s="43"/>
      <c r="JRD31" s="43"/>
      <c r="JRE31" s="43"/>
      <c r="JRF31" s="43"/>
      <c r="JRG31" s="43"/>
      <c r="JRH31" s="43"/>
      <c r="JRI31" s="43"/>
      <c r="JRJ31" s="43"/>
      <c r="JRK31" s="43"/>
      <c r="JRL31" s="43"/>
      <c r="JRM31" s="43"/>
      <c r="JRN31" s="43"/>
      <c r="JRO31" s="43"/>
      <c r="JRP31" s="43"/>
      <c r="JRQ31" s="43"/>
      <c r="JRR31" s="43"/>
      <c r="JRS31" s="43"/>
      <c r="JRT31" s="43"/>
      <c r="JRU31" s="43"/>
      <c r="JRV31" s="43"/>
      <c r="JRW31" s="43"/>
      <c r="JRX31" s="43"/>
      <c r="JRY31" s="43"/>
      <c r="JRZ31" s="43"/>
      <c r="JSA31" s="43"/>
      <c r="JSB31" s="43"/>
      <c r="JSC31" s="43"/>
      <c r="JSD31" s="43"/>
      <c r="JSE31" s="43"/>
      <c r="JSF31" s="43"/>
      <c r="JSG31" s="43"/>
      <c r="JSH31" s="43"/>
      <c r="JSI31" s="43"/>
      <c r="JSJ31" s="43"/>
      <c r="JSK31" s="43"/>
      <c r="JSL31" s="43"/>
      <c r="JSM31" s="43"/>
      <c r="JSN31" s="43"/>
      <c r="JSO31" s="43"/>
      <c r="JSP31" s="43"/>
      <c r="JSQ31" s="43"/>
      <c r="JSR31" s="43"/>
      <c r="JSS31" s="43"/>
      <c r="JST31" s="43"/>
      <c r="JSU31" s="43"/>
      <c r="JSV31" s="43"/>
      <c r="JSW31" s="43"/>
      <c r="JSX31" s="43"/>
      <c r="JSY31" s="43"/>
      <c r="JSZ31" s="43"/>
      <c r="JTA31" s="43"/>
      <c r="JTB31" s="43"/>
      <c r="JTC31" s="43"/>
      <c r="JTD31" s="43"/>
      <c r="JTE31" s="43"/>
      <c r="JTF31" s="43"/>
      <c r="JTG31" s="43"/>
      <c r="JTH31" s="43"/>
      <c r="JTI31" s="43"/>
      <c r="JTJ31" s="43"/>
      <c r="JTK31" s="43"/>
      <c r="JTL31" s="43"/>
      <c r="JTM31" s="43"/>
      <c r="JTN31" s="43"/>
      <c r="JTO31" s="43"/>
      <c r="JTP31" s="43"/>
      <c r="JTQ31" s="43"/>
      <c r="JTR31" s="43"/>
      <c r="JTS31" s="43"/>
      <c r="JTT31" s="43"/>
      <c r="JTU31" s="43"/>
      <c r="JTV31" s="43"/>
      <c r="JTW31" s="43"/>
      <c r="JTX31" s="43"/>
      <c r="JTY31" s="43"/>
      <c r="JTZ31" s="43"/>
      <c r="JUA31" s="43"/>
      <c r="JUB31" s="43"/>
      <c r="JUC31" s="43"/>
      <c r="JUD31" s="43"/>
      <c r="JUE31" s="43"/>
      <c r="JUF31" s="43"/>
      <c r="JUG31" s="43"/>
      <c r="JUH31" s="43"/>
      <c r="JUI31" s="43"/>
      <c r="JUJ31" s="43"/>
      <c r="JUK31" s="43"/>
      <c r="JUL31" s="43"/>
      <c r="JUM31" s="43"/>
      <c r="JUN31" s="43"/>
      <c r="JUO31" s="43"/>
      <c r="JUP31" s="43"/>
      <c r="JUQ31" s="43"/>
      <c r="JUR31" s="43"/>
      <c r="JUS31" s="43"/>
      <c r="JUT31" s="43"/>
      <c r="JUU31" s="43"/>
      <c r="JUV31" s="43"/>
      <c r="JUW31" s="43"/>
      <c r="JUX31" s="43"/>
      <c r="JUY31" s="43"/>
      <c r="JUZ31" s="43"/>
      <c r="JVA31" s="43"/>
      <c r="JVB31" s="43"/>
      <c r="JVC31" s="43"/>
      <c r="JVD31" s="43"/>
      <c r="JVE31" s="43"/>
      <c r="JVF31" s="43"/>
      <c r="JVG31" s="43"/>
      <c r="JVH31" s="43"/>
      <c r="JVI31" s="43"/>
      <c r="JVJ31" s="43"/>
      <c r="JVK31" s="43"/>
      <c r="JVL31" s="43"/>
      <c r="JVM31" s="43"/>
      <c r="JVN31" s="43"/>
      <c r="JVO31" s="43"/>
      <c r="JVP31" s="43"/>
      <c r="JVQ31" s="43"/>
      <c r="JVR31" s="43"/>
      <c r="JVS31" s="43"/>
      <c r="JVT31" s="43"/>
      <c r="JVU31" s="43"/>
      <c r="JVV31" s="43"/>
      <c r="JVW31" s="43"/>
      <c r="JVX31" s="43"/>
      <c r="JVY31" s="43"/>
      <c r="JVZ31" s="43"/>
      <c r="JWA31" s="43"/>
      <c r="JWB31" s="43"/>
      <c r="JWC31" s="43"/>
      <c r="JWD31" s="43"/>
      <c r="JWE31" s="43"/>
      <c r="JWF31" s="43"/>
      <c r="JWG31" s="43"/>
      <c r="JWH31" s="43"/>
      <c r="JWI31" s="43"/>
      <c r="JWJ31" s="43"/>
      <c r="JWK31" s="43"/>
      <c r="JWL31" s="43"/>
      <c r="JWM31" s="43"/>
      <c r="JWN31" s="43"/>
      <c r="JWO31" s="43"/>
      <c r="JWP31" s="43"/>
      <c r="JWQ31" s="43"/>
      <c r="JWR31" s="43"/>
      <c r="JWS31" s="43"/>
      <c r="JWT31" s="43"/>
      <c r="JWU31" s="43"/>
      <c r="JWV31" s="43"/>
      <c r="JWW31" s="43"/>
      <c r="JWX31" s="43"/>
      <c r="JWY31" s="43"/>
      <c r="JWZ31" s="43"/>
      <c r="JXA31" s="43"/>
      <c r="JXB31" s="43"/>
      <c r="JXC31" s="43"/>
      <c r="JXD31" s="43"/>
      <c r="JXE31" s="43"/>
      <c r="JXF31" s="43"/>
      <c r="JXG31" s="43"/>
      <c r="JXH31" s="43"/>
      <c r="JXI31" s="43"/>
      <c r="JXJ31" s="43"/>
      <c r="JXK31" s="43"/>
      <c r="JXL31" s="43"/>
      <c r="JXM31" s="43"/>
      <c r="JXN31" s="43"/>
      <c r="JXO31" s="43"/>
      <c r="JXP31" s="43"/>
      <c r="JXQ31" s="43"/>
      <c r="JXR31" s="43"/>
      <c r="JXS31" s="43"/>
      <c r="JXT31" s="43"/>
      <c r="JXU31" s="43"/>
      <c r="JXV31" s="43"/>
      <c r="JXW31" s="43"/>
      <c r="JXX31" s="43"/>
      <c r="JXY31" s="43"/>
      <c r="JXZ31" s="43"/>
      <c r="JYA31" s="43"/>
      <c r="JYB31" s="43"/>
      <c r="JYC31" s="43"/>
      <c r="JYD31" s="43"/>
      <c r="JYE31" s="43"/>
      <c r="JYF31" s="43"/>
      <c r="JYG31" s="43"/>
      <c r="JYH31" s="43"/>
      <c r="JYI31" s="43"/>
      <c r="JYJ31" s="43"/>
      <c r="JYK31" s="43"/>
      <c r="JYL31" s="43"/>
      <c r="JYM31" s="43"/>
      <c r="JYN31" s="43"/>
      <c r="JYO31" s="43"/>
      <c r="JYP31" s="43"/>
      <c r="JYQ31" s="43"/>
      <c r="JYR31" s="43"/>
      <c r="JYS31" s="43"/>
      <c r="JYT31" s="43"/>
      <c r="JYU31" s="43"/>
      <c r="JYV31" s="43"/>
      <c r="JYW31" s="43"/>
      <c r="JYX31" s="43"/>
      <c r="JYY31" s="43"/>
      <c r="JYZ31" s="43"/>
      <c r="JZA31" s="43"/>
      <c r="JZB31" s="43"/>
      <c r="JZC31" s="43"/>
      <c r="JZD31" s="43"/>
      <c r="JZE31" s="43"/>
      <c r="JZF31" s="43"/>
      <c r="JZG31" s="43"/>
      <c r="JZH31" s="43"/>
      <c r="JZI31" s="43"/>
      <c r="JZJ31" s="43"/>
      <c r="JZK31" s="43"/>
      <c r="JZL31" s="43"/>
      <c r="JZM31" s="43"/>
      <c r="JZN31" s="43"/>
      <c r="JZO31" s="43"/>
      <c r="JZP31" s="43"/>
      <c r="JZQ31" s="43"/>
      <c r="JZR31" s="43"/>
      <c r="JZS31" s="43"/>
      <c r="JZT31" s="43"/>
      <c r="JZU31" s="43"/>
      <c r="JZV31" s="43"/>
      <c r="JZW31" s="43"/>
      <c r="JZX31" s="43"/>
      <c r="JZY31" s="43"/>
      <c r="JZZ31" s="43"/>
      <c r="KAA31" s="43"/>
      <c r="KAB31" s="43"/>
      <c r="KAC31" s="43"/>
      <c r="KAD31" s="43"/>
      <c r="KAE31" s="43"/>
      <c r="KAF31" s="43"/>
      <c r="KAG31" s="43"/>
      <c r="KAH31" s="43"/>
      <c r="KAI31" s="43"/>
      <c r="KAJ31" s="43"/>
      <c r="KAK31" s="43"/>
      <c r="KAL31" s="43"/>
      <c r="KAM31" s="43"/>
      <c r="KAN31" s="43"/>
      <c r="KAO31" s="43"/>
      <c r="KAP31" s="43"/>
      <c r="KAQ31" s="43"/>
      <c r="KAR31" s="43"/>
      <c r="KAS31" s="43"/>
      <c r="KAT31" s="43"/>
      <c r="KAU31" s="43"/>
      <c r="KAV31" s="43"/>
      <c r="KAW31" s="43"/>
      <c r="KAX31" s="43"/>
      <c r="KAY31" s="43"/>
      <c r="KAZ31" s="43"/>
      <c r="KBA31" s="43"/>
      <c r="KBB31" s="43"/>
      <c r="KBC31" s="43"/>
      <c r="KBD31" s="43"/>
      <c r="KBE31" s="43"/>
      <c r="KBF31" s="43"/>
      <c r="KBG31" s="43"/>
      <c r="KBH31" s="43"/>
      <c r="KBI31" s="43"/>
      <c r="KBJ31" s="43"/>
      <c r="KBK31" s="43"/>
      <c r="KBL31" s="43"/>
      <c r="KBM31" s="43"/>
      <c r="KBN31" s="43"/>
      <c r="KBO31" s="43"/>
      <c r="KBP31" s="43"/>
      <c r="KBQ31" s="43"/>
      <c r="KBR31" s="43"/>
      <c r="KBS31" s="43"/>
      <c r="KBT31" s="43"/>
      <c r="KBU31" s="43"/>
      <c r="KBV31" s="43"/>
      <c r="KBW31" s="43"/>
      <c r="KBX31" s="43"/>
      <c r="KBY31" s="43"/>
      <c r="KBZ31" s="43"/>
      <c r="KCA31" s="43"/>
      <c r="KCB31" s="43"/>
      <c r="KCC31" s="43"/>
      <c r="KCD31" s="43"/>
      <c r="KCE31" s="43"/>
      <c r="KCF31" s="43"/>
      <c r="KCG31" s="43"/>
      <c r="KCH31" s="43"/>
      <c r="KCI31" s="43"/>
      <c r="KCJ31" s="43"/>
      <c r="KCK31" s="43"/>
      <c r="KCL31" s="43"/>
      <c r="KCM31" s="43"/>
      <c r="KCN31" s="43"/>
      <c r="KCO31" s="43"/>
      <c r="KCP31" s="43"/>
      <c r="KCQ31" s="43"/>
      <c r="KCR31" s="43"/>
      <c r="KCS31" s="43"/>
      <c r="KCT31" s="43"/>
      <c r="KCU31" s="43"/>
      <c r="KCV31" s="43"/>
      <c r="KCW31" s="43"/>
      <c r="KCX31" s="43"/>
      <c r="KCY31" s="43"/>
      <c r="KCZ31" s="43"/>
      <c r="KDA31" s="43"/>
      <c r="KDB31" s="43"/>
      <c r="KDC31" s="43"/>
      <c r="KDD31" s="43"/>
      <c r="KDE31" s="43"/>
      <c r="KDF31" s="43"/>
      <c r="KDG31" s="43"/>
      <c r="KDH31" s="43"/>
      <c r="KDI31" s="43"/>
      <c r="KDJ31" s="43"/>
      <c r="KDK31" s="43"/>
      <c r="KDL31" s="43"/>
      <c r="KDM31" s="43"/>
      <c r="KDN31" s="43"/>
      <c r="KDO31" s="43"/>
      <c r="KDP31" s="43"/>
      <c r="KDQ31" s="43"/>
      <c r="KDR31" s="43"/>
      <c r="KDS31" s="43"/>
      <c r="KDT31" s="43"/>
      <c r="KDU31" s="43"/>
      <c r="KDV31" s="43"/>
      <c r="KDW31" s="43"/>
      <c r="KDX31" s="43"/>
      <c r="KDY31" s="43"/>
      <c r="KDZ31" s="43"/>
      <c r="KEA31" s="43"/>
      <c r="KEB31" s="43"/>
      <c r="KEC31" s="43"/>
      <c r="KED31" s="43"/>
      <c r="KEE31" s="43"/>
      <c r="KEF31" s="43"/>
      <c r="KEG31" s="43"/>
      <c r="KEH31" s="43"/>
      <c r="KEI31" s="43"/>
      <c r="KEJ31" s="43"/>
      <c r="KEK31" s="43"/>
      <c r="KEL31" s="43"/>
      <c r="KEM31" s="43"/>
      <c r="KEN31" s="43"/>
      <c r="KEO31" s="43"/>
      <c r="KEP31" s="43"/>
      <c r="KEQ31" s="43"/>
      <c r="KER31" s="43"/>
      <c r="KES31" s="43"/>
      <c r="KET31" s="43"/>
      <c r="KEU31" s="43"/>
      <c r="KEV31" s="43"/>
      <c r="KEW31" s="43"/>
      <c r="KEX31" s="43"/>
      <c r="KEY31" s="43"/>
      <c r="KEZ31" s="43"/>
      <c r="KFA31" s="43"/>
      <c r="KFB31" s="43"/>
      <c r="KFC31" s="43"/>
      <c r="KFD31" s="43"/>
      <c r="KFE31" s="43"/>
      <c r="KFF31" s="43"/>
      <c r="KFG31" s="43"/>
      <c r="KFH31" s="43"/>
      <c r="KFI31" s="43"/>
      <c r="KFJ31" s="43"/>
      <c r="KFK31" s="43"/>
      <c r="KFL31" s="43"/>
      <c r="KFM31" s="43"/>
      <c r="KFN31" s="43"/>
      <c r="KFO31" s="43"/>
      <c r="KFP31" s="43"/>
      <c r="KFQ31" s="43"/>
      <c r="KFR31" s="43"/>
      <c r="KFS31" s="43"/>
      <c r="KFT31" s="43"/>
      <c r="KFU31" s="43"/>
      <c r="KFV31" s="43"/>
      <c r="KFW31" s="43"/>
      <c r="KFX31" s="43"/>
      <c r="KFY31" s="43"/>
      <c r="KFZ31" s="43"/>
      <c r="KGA31" s="43"/>
      <c r="KGB31" s="43"/>
      <c r="KGC31" s="43"/>
      <c r="KGD31" s="43"/>
      <c r="KGE31" s="43"/>
      <c r="KGF31" s="43"/>
      <c r="KGG31" s="43"/>
      <c r="KGH31" s="43"/>
      <c r="KGI31" s="43"/>
      <c r="KGJ31" s="43"/>
      <c r="KGK31" s="43"/>
      <c r="KGL31" s="43"/>
      <c r="KGM31" s="43"/>
      <c r="KGN31" s="43"/>
      <c r="KGO31" s="43"/>
      <c r="KGP31" s="43"/>
      <c r="KGQ31" s="43"/>
      <c r="KGR31" s="43"/>
      <c r="KGS31" s="43"/>
      <c r="KGT31" s="43"/>
      <c r="KGU31" s="43"/>
      <c r="KGV31" s="43"/>
      <c r="KGW31" s="43"/>
      <c r="KGX31" s="43"/>
      <c r="KGY31" s="43"/>
      <c r="KGZ31" s="43"/>
      <c r="KHA31" s="43"/>
      <c r="KHB31" s="43"/>
      <c r="KHC31" s="43"/>
      <c r="KHD31" s="43"/>
      <c r="KHE31" s="43"/>
      <c r="KHF31" s="43"/>
      <c r="KHG31" s="43"/>
      <c r="KHH31" s="43"/>
      <c r="KHI31" s="43"/>
      <c r="KHJ31" s="43"/>
      <c r="KHK31" s="43"/>
      <c r="KHL31" s="43"/>
      <c r="KHM31" s="43"/>
      <c r="KHN31" s="43"/>
      <c r="KHO31" s="43"/>
      <c r="KHP31" s="43"/>
      <c r="KHQ31" s="43"/>
      <c r="KHR31" s="43"/>
      <c r="KHS31" s="43"/>
      <c r="KHT31" s="43"/>
      <c r="KHU31" s="43"/>
      <c r="KHV31" s="43"/>
      <c r="KHW31" s="43"/>
      <c r="KHX31" s="43"/>
      <c r="KHY31" s="43"/>
      <c r="KHZ31" s="43"/>
      <c r="KIA31" s="43"/>
      <c r="KIB31" s="43"/>
      <c r="KIC31" s="43"/>
      <c r="KID31" s="43"/>
      <c r="KIE31" s="43"/>
      <c r="KIF31" s="43"/>
      <c r="KIG31" s="43"/>
      <c r="KIH31" s="43"/>
      <c r="KII31" s="43"/>
      <c r="KIJ31" s="43"/>
      <c r="KIK31" s="43"/>
      <c r="KIL31" s="43"/>
      <c r="KIM31" s="43"/>
      <c r="KIN31" s="43"/>
      <c r="KIO31" s="43"/>
      <c r="KIP31" s="43"/>
      <c r="KIQ31" s="43"/>
      <c r="KIR31" s="43"/>
      <c r="KIS31" s="43"/>
      <c r="KIT31" s="43"/>
      <c r="KIU31" s="43"/>
      <c r="KIV31" s="43"/>
      <c r="KIW31" s="43"/>
      <c r="KIX31" s="43"/>
      <c r="KIY31" s="43"/>
      <c r="KIZ31" s="43"/>
      <c r="KJA31" s="43"/>
      <c r="KJB31" s="43"/>
      <c r="KJC31" s="43"/>
      <c r="KJD31" s="43"/>
      <c r="KJE31" s="43"/>
      <c r="KJF31" s="43"/>
      <c r="KJG31" s="43"/>
      <c r="KJH31" s="43"/>
      <c r="KJI31" s="43"/>
      <c r="KJJ31" s="43"/>
      <c r="KJK31" s="43"/>
      <c r="KJL31" s="43"/>
      <c r="KJM31" s="43"/>
      <c r="KJN31" s="43"/>
      <c r="KJO31" s="43"/>
      <c r="KJP31" s="43"/>
      <c r="KJQ31" s="43"/>
      <c r="KJR31" s="43"/>
      <c r="KJS31" s="43"/>
      <c r="KJT31" s="43"/>
      <c r="KJU31" s="43"/>
      <c r="KJV31" s="43"/>
      <c r="KJW31" s="43"/>
      <c r="KJX31" s="43"/>
      <c r="KJY31" s="43"/>
      <c r="KJZ31" s="43"/>
      <c r="KKA31" s="43"/>
      <c r="KKB31" s="43"/>
      <c r="KKC31" s="43"/>
      <c r="KKD31" s="43"/>
      <c r="KKE31" s="43"/>
      <c r="KKF31" s="43"/>
      <c r="KKG31" s="43"/>
      <c r="KKH31" s="43"/>
      <c r="KKI31" s="43"/>
      <c r="KKJ31" s="43"/>
      <c r="KKK31" s="43"/>
      <c r="KKL31" s="43"/>
      <c r="KKM31" s="43"/>
      <c r="KKN31" s="43"/>
      <c r="KKO31" s="43"/>
      <c r="KKP31" s="43"/>
      <c r="KKQ31" s="43"/>
      <c r="KKR31" s="43"/>
      <c r="KKS31" s="43"/>
      <c r="KKT31" s="43"/>
      <c r="KKU31" s="43"/>
      <c r="KKV31" s="43"/>
      <c r="KKW31" s="43"/>
      <c r="KKX31" s="43"/>
      <c r="KKY31" s="43"/>
      <c r="KKZ31" s="43"/>
      <c r="KLA31" s="43"/>
      <c r="KLB31" s="43"/>
      <c r="KLC31" s="43"/>
      <c r="KLD31" s="43"/>
      <c r="KLE31" s="43"/>
      <c r="KLF31" s="43"/>
      <c r="KLG31" s="43"/>
      <c r="KLH31" s="43"/>
      <c r="KLI31" s="43"/>
      <c r="KLJ31" s="43"/>
      <c r="KLK31" s="43"/>
      <c r="KLL31" s="43"/>
      <c r="KLM31" s="43"/>
      <c r="KLN31" s="43"/>
      <c r="KLO31" s="43"/>
      <c r="KLP31" s="43"/>
      <c r="KLQ31" s="43"/>
      <c r="KLR31" s="43"/>
      <c r="KLS31" s="43"/>
      <c r="KLT31" s="43"/>
      <c r="KLU31" s="43"/>
      <c r="KLV31" s="43"/>
      <c r="KLW31" s="43"/>
      <c r="KLX31" s="43"/>
      <c r="KLY31" s="43"/>
      <c r="KLZ31" s="43"/>
      <c r="KMA31" s="43"/>
      <c r="KMB31" s="43"/>
      <c r="KMC31" s="43"/>
      <c r="KMD31" s="43"/>
      <c r="KME31" s="43"/>
      <c r="KMF31" s="43"/>
      <c r="KMG31" s="43"/>
      <c r="KMH31" s="43"/>
      <c r="KMI31" s="43"/>
      <c r="KMJ31" s="43"/>
      <c r="KMK31" s="43"/>
      <c r="KML31" s="43"/>
      <c r="KMM31" s="43"/>
      <c r="KMN31" s="43"/>
      <c r="KMO31" s="43"/>
      <c r="KMP31" s="43"/>
      <c r="KMQ31" s="43"/>
      <c r="KMR31" s="43"/>
      <c r="KMS31" s="43"/>
      <c r="KMT31" s="43"/>
      <c r="KMU31" s="43"/>
      <c r="KMV31" s="43"/>
      <c r="KMW31" s="43"/>
      <c r="KMX31" s="43"/>
      <c r="KMY31" s="43"/>
      <c r="KMZ31" s="43"/>
      <c r="KNA31" s="43"/>
      <c r="KNB31" s="43"/>
      <c r="KNC31" s="43"/>
      <c r="KND31" s="43"/>
      <c r="KNE31" s="43"/>
      <c r="KNF31" s="43"/>
      <c r="KNG31" s="43"/>
      <c r="KNH31" s="43"/>
      <c r="KNI31" s="43"/>
      <c r="KNJ31" s="43"/>
      <c r="KNK31" s="43"/>
      <c r="KNL31" s="43"/>
      <c r="KNM31" s="43"/>
      <c r="KNN31" s="43"/>
      <c r="KNO31" s="43"/>
      <c r="KNP31" s="43"/>
      <c r="KNQ31" s="43"/>
      <c r="KNR31" s="43"/>
      <c r="KNS31" s="43"/>
      <c r="KNT31" s="43"/>
      <c r="KNU31" s="43"/>
      <c r="KNV31" s="43"/>
      <c r="KNW31" s="43"/>
      <c r="KNX31" s="43"/>
      <c r="KNY31" s="43"/>
      <c r="KNZ31" s="43"/>
      <c r="KOA31" s="43"/>
      <c r="KOB31" s="43"/>
      <c r="KOC31" s="43"/>
      <c r="KOD31" s="43"/>
      <c r="KOE31" s="43"/>
      <c r="KOF31" s="43"/>
      <c r="KOG31" s="43"/>
      <c r="KOH31" s="43"/>
      <c r="KOI31" s="43"/>
      <c r="KOJ31" s="43"/>
      <c r="KOK31" s="43"/>
      <c r="KOL31" s="43"/>
      <c r="KOM31" s="43"/>
      <c r="KON31" s="43"/>
      <c r="KOO31" s="43"/>
      <c r="KOP31" s="43"/>
      <c r="KOQ31" s="43"/>
      <c r="KOR31" s="43"/>
      <c r="KOS31" s="43"/>
      <c r="KOT31" s="43"/>
      <c r="KOU31" s="43"/>
      <c r="KOV31" s="43"/>
      <c r="KOW31" s="43"/>
      <c r="KOX31" s="43"/>
      <c r="KOY31" s="43"/>
      <c r="KOZ31" s="43"/>
      <c r="KPA31" s="43"/>
      <c r="KPB31" s="43"/>
      <c r="KPC31" s="43"/>
      <c r="KPD31" s="43"/>
      <c r="KPE31" s="43"/>
      <c r="KPF31" s="43"/>
      <c r="KPG31" s="43"/>
      <c r="KPH31" s="43"/>
      <c r="KPI31" s="43"/>
      <c r="KPJ31" s="43"/>
      <c r="KPK31" s="43"/>
      <c r="KPL31" s="43"/>
      <c r="KPM31" s="43"/>
      <c r="KPN31" s="43"/>
      <c r="KPO31" s="43"/>
      <c r="KPP31" s="43"/>
      <c r="KPQ31" s="43"/>
      <c r="KPR31" s="43"/>
      <c r="KPS31" s="43"/>
      <c r="KPT31" s="43"/>
      <c r="KPU31" s="43"/>
      <c r="KPV31" s="43"/>
      <c r="KPW31" s="43"/>
      <c r="KPX31" s="43"/>
      <c r="KPY31" s="43"/>
      <c r="KPZ31" s="43"/>
      <c r="KQA31" s="43"/>
      <c r="KQB31" s="43"/>
      <c r="KQC31" s="43"/>
      <c r="KQD31" s="43"/>
      <c r="KQE31" s="43"/>
      <c r="KQF31" s="43"/>
      <c r="KQG31" s="43"/>
      <c r="KQH31" s="43"/>
      <c r="KQI31" s="43"/>
      <c r="KQJ31" s="43"/>
      <c r="KQK31" s="43"/>
      <c r="KQL31" s="43"/>
      <c r="KQM31" s="43"/>
      <c r="KQN31" s="43"/>
      <c r="KQO31" s="43"/>
      <c r="KQP31" s="43"/>
      <c r="KQQ31" s="43"/>
      <c r="KQR31" s="43"/>
      <c r="KQS31" s="43"/>
      <c r="KQT31" s="43"/>
      <c r="KQU31" s="43"/>
      <c r="KQV31" s="43"/>
      <c r="KQW31" s="43"/>
      <c r="KQX31" s="43"/>
      <c r="KQY31" s="43"/>
      <c r="KQZ31" s="43"/>
      <c r="KRA31" s="43"/>
      <c r="KRB31" s="43"/>
      <c r="KRC31" s="43"/>
      <c r="KRD31" s="43"/>
      <c r="KRE31" s="43"/>
      <c r="KRF31" s="43"/>
      <c r="KRG31" s="43"/>
      <c r="KRH31" s="43"/>
      <c r="KRI31" s="43"/>
      <c r="KRJ31" s="43"/>
      <c r="KRK31" s="43"/>
      <c r="KRL31" s="43"/>
      <c r="KRM31" s="43"/>
      <c r="KRN31" s="43"/>
      <c r="KRO31" s="43"/>
      <c r="KRP31" s="43"/>
      <c r="KRQ31" s="43"/>
      <c r="KRR31" s="43"/>
      <c r="KRS31" s="43"/>
      <c r="KRT31" s="43"/>
      <c r="KRU31" s="43"/>
      <c r="KRV31" s="43"/>
      <c r="KRW31" s="43"/>
      <c r="KRX31" s="43"/>
      <c r="KRY31" s="43"/>
      <c r="KRZ31" s="43"/>
      <c r="KSA31" s="43"/>
      <c r="KSB31" s="43"/>
      <c r="KSC31" s="43"/>
      <c r="KSD31" s="43"/>
      <c r="KSE31" s="43"/>
      <c r="KSF31" s="43"/>
      <c r="KSG31" s="43"/>
      <c r="KSH31" s="43"/>
      <c r="KSI31" s="43"/>
      <c r="KSJ31" s="43"/>
      <c r="KSK31" s="43"/>
      <c r="KSL31" s="43"/>
      <c r="KSM31" s="43"/>
      <c r="KSN31" s="43"/>
      <c r="KSO31" s="43"/>
      <c r="KSP31" s="43"/>
      <c r="KSQ31" s="43"/>
      <c r="KSR31" s="43"/>
      <c r="KSS31" s="43"/>
      <c r="KST31" s="43"/>
      <c r="KSU31" s="43"/>
      <c r="KSV31" s="43"/>
      <c r="KSW31" s="43"/>
      <c r="KSX31" s="43"/>
      <c r="KSY31" s="43"/>
      <c r="KSZ31" s="43"/>
      <c r="KTA31" s="43"/>
      <c r="KTB31" s="43"/>
      <c r="KTC31" s="43"/>
      <c r="KTD31" s="43"/>
      <c r="KTE31" s="43"/>
      <c r="KTF31" s="43"/>
      <c r="KTG31" s="43"/>
      <c r="KTH31" s="43"/>
      <c r="KTI31" s="43"/>
      <c r="KTJ31" s="43"/>
      <c r="KTK31" s="43"/>
      <c r="KTL31" s="43"/>
      <c r="KTM31" s="43"/>
      <c r="KTN31" s="43"/>
      <c r="KTO31" s="43"/>
      <c r="KTP31" s="43"/>
      <c r="KTQ31" s="43"/>
      <c r="KTR31" s="43"/>
      <c r="KTS31" s="43"/>
      <c r="KTT31" s="43"/>
      <c r="KTU31" s="43"/>
      <c r="KTV31" s="43"/>
      <c r="KTW31" s="43"/>
      <c r="KTX31" s="43"/>
      <c r="KTY31" s="43"/>
      <c r="KTZ31" s="43"/>
      <c r="KUA31" s="43"/>
      <c r="KUB31" s="43"/>
      <c r="KUC31" s="43"/>
      <c r="KUD31" s="43"/>
      <c r="KUE31" s="43"/>
      <c r="KUF31" s="43"/>
      <c r="KUG31" s="43"/>
      <c r="KUH31" s="43"/>
      <c r="KUI31" s="43"/>
      <c r="KUJ31" s="43"/>
      <c r="KUK31" s="43"/>
      <c r="KUL31" s="43"/>
      <c r="KUM31" s="43"/>
      <c r="KUN31" s="43"/>
      <c r="KUO31" s="43"/>
      <c r="KUP31" s="43"/>
      <c r="KUQ31" s="43"/>
      <c r="KUR31" s="43"/>
      <c r="KUS31" s="43"/>
      <c r="KUT31" s="43"/>
      <c r="KUU31" s="43"/>
      <c r="KUV31" s="43"/>
      <c r="KUW31" s="43"/>
      <c r="KUX31" s="43"/>
      <c r="KUY31" s="43"/>
      <c r="KUZ31" s="43"/>
      <c r="KVA31" s="43"/>
      <c r="KVB31" s="43"/>
      <c r="KVC31" s="43"/>
      <c r="KVD31" s="43"/>
      <c r="KVE31" s="43"/>
      <c r="KVF31" s="43"/>
      <c r="KVG31" s="43"/>
      <c r="KVH31" s="43"/>
      <c r="KVI31" s="43"/>
      <c r="KVJ31" s="43"/>
      <c r="KVK31" s="43"/>
      <c r="KVL31" s="43"/>
      <c r="KVM31" s="43"/>
      <c r="KVN31" s="43"/>
      <c r="KVO31" s="43"/>
      <c r="KVP31" s="43"/>
      <c r="KVQ31" s="43"/>
      <c r="KVR31" s="43"/>
      <c r="KVS31" s="43"/>
      <c r="KVT31" s="43"/>
      <c r="KVU31" s="43"/>
      <c r="KVV31" s="43"/>
      <c r="KVW31" s="43"/>
      <c r="KVX31" s="43"/>
      <c r="KVY31" s="43"/>
      <c r="KVZ31" s="43"/>
      <c r="KWA31" s="43"/>
      <c r="KWB31" s="43"/>
      <c r="KWC31" s="43"/>
      <c r="KWD31" s="43"/>
      <c r="KWE31" s="43"/>
      <c r="KWF31" s="43"/>
      <c r="KWG31" s="43"/>
      <c r="KWH31" s="43"/>
      <c r="KWI31" s="43"/>
      <c r="KWJ31" s="43"/>
      <c r="KWK31" s="43"/>
      <c r="KWL31" s="43"/>
      <c r="KWM31" s="43"/>
      <c r="KWN31" s="43"/>
      <c r="KWO31" s="43"/>
      <c r="KWP31" s="43"/>
      <c r="KWQ31" s="43"/>
      <c r="KWR31" s="43"/>
      <c r="KWS31" s="43"/>
      <c r="KWT31" s="43"/>
      <c r="KWU31" s="43"/>
      <c r="KWV31" s="43"/>
      <c r="KWW31" s="43"/>
      <c r="KWX31" s="43"/>
      <c r="KWY31" s="43"/>
      <c r="KWZ31" s="43"/>
      <c r="KXA31" s="43"/>
      <c r="KXB31" s="43"/>
      <c r="KXC31" s="43"/>
      <c r="KXD31" s="43"/>
      <c r="KXE31" s="43"/>
      <c r="KXF31" s="43"/>
      <c r="KXG31" s="43"/>
      <c r="KXH31" s="43"/>
      <c r="KXI31" s="43"/>
      <c r="KXJ31" s="43"/>
      <c r="KXK31" s="43"/>
      <c r="KXL31" s="43"/>
      <c r="KXM31" s="43"/>
      <c r="KXN31" s="43"/>
      <c r="KXO31" s="43"/>
      <c r="KXP31" s="43"/>
      <c r="KXQ31" s="43"/>
      <c r="KXR31" s="43"/>
      <c r="KXS31" s="43"/>
      <c r="KXT31" s="43"/>
      <c r="KXU31" s="43"/>
      <c r="KXV31" s="43"/>
      <c r="KXW31" s="43"/>
      <c r="KXX31" s="43"/>
      <c r="KXY31" s="43"/>
      <c r="KXZ31" s="43"/>
      <c r="KYA31" s="43"/>
      <c r="KYB31" s="43"/>
      <c r="KYC31" s="43"/>
      <c r="KYD31" s="43"/>
      <c r="KYE31" s="43"/>
      <c r="KYF31" s="43"/>
      <c r="KYG31" s="43"/>
      <c r="KYH31" s="43"/>
      <c r="KYI31" s="43"/>
      <c r="KYJ31" s="43"/>
      <c r="KYK31" s="43"/>
      <c r="KYL31" s="43"/>
      <c r="KYM31" s="43"/>
      <c r="KYN31" s="43"/>
      <c r="KYO31" s="43"/>
      <c r="KYP31" s="43"/>
      <c r="KYQ31" s="43"/>
      <c r="KYR31" s="43"/>
      <c r="KYS31" s="43"/>
      <c r="KYT31" s="43"/>
      <c r="KYU31" s="43"/>
      <c r="KYV31" s="43"/>
      <c r="KYW31" s="43"/>
      <c r="KYX31" s="43"/>
      <c r="KYY31" s="43"/>
      <c r="KYZ31" s="43"/>
      <c r="KZA31" s="43"/>
      <c r="KZB31" s="43"/>
      <c r="KZC31" s="43"/>
      <c r="KZD31" s="43"/>
      <c r="KZE31" s="43"/>
      <c r="KZF31" s="43"/>
      <c r="KZG31" s="43"/>
      <c r="KZH31" s="43"/>
      <c r="KZI31" s="43"/>
      <c r="KZJ31" s="43"/>
      <c r="KZK31" s="43"/>
      <c r="KZL31" s="43"/>
      <c r="KZM31" s="43"/>
      <c r="KZN31" s="43"/>
      <c r="KZO31" s="43"/>
      <c r="KZP31" s="43"/>
      <c r="KZQ31" s="43"/>
      <c r="KZR31" s="43"/>
      <c r="KZS31" s="43"/>
      <c r="KZT31" s="43"/>
      <c r="KZU31" s="43"/>
      <c r="KZV31" s="43"/>
      <c r="KZW31" s="43"/>
      <c r="KZX31" s="43"/>
      <c r="KZY31" s="43"/>
      <c r="KZZ31" s="43"/>
      <c r="LAA31" s="43"/>
      <c r="LAB31" s="43"/>
      <c r="LAC31" s="43"/>
      <c r="LAD31" s="43"/>
      <c r="LAE31" s="43"/>
      <c r="LAF31" s="43"/>
      <c r="LAG31" s="43"/>
      <c r="LAH31" s="43"/>
      <c r="LAI31" s="43"/>
      <c r="LAJ31" s="43"/>
      <c r="LAK31" s="43"/>
      <c r="LAL31" s="43"/>
      <c r="LAM31" s="43"/>
      <c r="LAN31" s="43"/>
      <c r="LAO31" s="43"/>
      <c r="LAP31" s="43"/>
      <c r="LAQ31" s="43"/>
      <c r="LAR31" s="43"/>
      <c r="LAS31" s="43"/>
      <c r="LAT31" s="43"/>
      <c r="LAU31" s="43"/>
      <c r="LAV31" s="43"/>
      <c r="LAW31" s="43"/>
      <c r="LAX31" s="43"/>
      <c r="LAY31" s="43"/>
      <c r="LAZ31" s="43"/>
      <c r="LBA31" s="43"/>
      <c r="LBB31" s="43"/>
      <c r="LBC31" s="43"/>
      <c r="LBD31" s="43"/>
      <c r="LBE31" s="43"/>
      <c r="LBF31" s="43"/>
      <c r="LBG31" s="43"/>
      <c r="LBH31" s="43"/>
      <c r="LBI31" s="43"/>
      <c r="LBJ31" s="43"/>
      <c r="LBK31" s="43"/>
      <c r="LBL31" s="43"/>
      <c r="LBM31" s="43"/>
      <c r="LBN31" s="43"/>
      <c r="LBO31" s="43"/>
      <c r="LBP31" s="43"/>
      <c r="LBQ31" s="43"/>
      <c r="LBR31" s="43"/>
      <c r="LBS31" s="43"/>
      <c r="LBT31" s="43"/>
      <c r="LBU31" s="43"/>
      <c r="LBV31" s="43"/>
      <c r="LBW31" s="43"/>
      <c r="LBX31" s="43"/>
      <c r="LBY31" s="43"/>
      <c r="LBZ31" s="43"/>
      <c r="LCA31" s="43"/>
      <c r="LCB31" s="43"/>
      <c r="LCC31" s="43"/>
      <c r="LCD31" s="43"/>
      <c r="LCE31" s="43"/>
      <c r="LCF31" s="43"/>
      <c r="LCG31" s="43"/>
      <c r="LCH31" s="43"/>
      <c r="LCI31" s="43"/>
      <c r="LCJ31" s="43"/>
      <c r="LCK31" s="43"/>
      <c r="LCL31" s="43"/>
      <c r="LCM31" s="43"/>
      <c r="LCN31" s="43"/>
      <c r="LCO31" s="43"/>
      <c r="LCP31" s="43"/>
      <c r="LCQ31" s="43"/>
      <c r="LCR31" s="43"/>
      <c r="LCS31" s="43"/>
      <c r="LCT31" s="43"/>
      <c r="LCU31" s="43"/>
      <c r="LCV31" s="43"/>
      <c r="LCW31" s="43"/>
      <c r="LCX31" s="43"/>
      <c r="LCY31" s="43"/>
      <c r="LCZ31" s="43"/>
      <c r="LDA31" s="43"/>
      <c r="LDB31" s="43"/>
      <c r="LDC31" s="43"/>
      <c r="LDD31" s="43"/>
      <c r="LDE31" s="43"/>
      <c r="LDF31" s="43"/>
      <c r="LDG31" s="43"/>
      <c r="LDH31" s="43"/>
      <c r="LDI31" s="43"/>
      <c r="LDJ31" s="43"/>
      <c r="LDK31" s="43"/>
      <c r="LDL31" s="43"/>
      <c r="LDM31" s="43"/>
      <c r="LDN31" s="43"/>
      <c r="LDO31" s="43"/>
      <c r="LDP31" s="43"/>
      <c r="LDQ31" s="43"/>
      <c r="LDR31" s="43"/>
      <c r="LDS31" s="43"/>
      <c r="LDT31" s="43"/>
      <c r="LDU31" s="43"/>
      <c r="LDV31" s="43"/>
      <c r="LDW31" s="43"/>
      <c r="LDX31" s="43"/>
      <c r="LDY31" s="43"/>
      <c r="LDZ31" s="43"/>
      <c r="LEA31" s="43"/>
      <c r="LEB31" s="43"/>
      <c r="LEC31" s="43"/>
      <c r="LED31" s="43"/>
      <c r="LEE31" s="43"/>
      <c r="LEF31" s="43"/>
      <c r="LEG31" s="43"/>
      <c r="LEH31" s="43"/>
      <c r="LEI31" s="43"/>
      <c r="LEJ31" s="43"/>
      <c r="LEK31" s="43"/>
      <c r="LEL31" s="43"/>
      <c r="LEM31" s="43"/>
      <c r="LEN31" s="43"/>
      <c r="LEO31" s="43"/>
      <c r="LEP31" s="43"/>
      <c r="LEQ31" s="43"/>
      <c r="LER31" s="43"/>
      <c r="LES31" s="43"/>
      <c r="LET31" s="43"/>
      <c r="LEU31" s="43"/>
      <c r="LEV31" s="43"/>
      <c r="LEW31" s="43"/>
      <c r="LEX31" s="43"/>
      <c r="LEY31" s="43"/>
      <c r="LEZ31" s="43"/>
      <c r="LFA31" s="43"/>
      <c r="LFB31" s="43"/>
      <c r="LFC31" s="43"/>
      <c r="LFD31" s="43"/>
      <c r="LFE31" s="43"/>
      <c r="LFF31" s="43"/>
      <c r="LFG31" s="43"/>
      <c r="LFH31" s="43"/>
      <c r="LFI31" s="43"/>
      <c r="LFJ31" s="43"/>
      <c r="LFK31" s="43"/>
      <c r="LFL31" s="43"/>
      <c r="LFM31" s="43"/>
      <c r="LFN31" s="43"/>
      <c r="LFO31" s="43"/>
      <c r="LFP31" s="43"/>
      <c r="LFQ31" s="43"/>
      <c r="LFR31" s="43"/>
      <c r="LFS31" s="43"/>
      <c r="LFT31" s="43"/>
      <c r="LFU31" s="43"/>
      <c r="LFV31" s="43"/>
      <c r="LFW31" s="43"/>
      <c r="LFX31" s="43"/>
      <c r="LFY31" s="43"/>
      <c r="LFZ31" s="43"/>
      <c r="LGA31" s="43"/>
      <c r="LGB31" s="43"/>
      <c r="LGC31" s="43"/>
      <c r="LGD31" s="43"/>
      <c r="LGE31" s="43"/>
      <c r="LGF31" s="43"/>
      <c r="LGG31" s="43"/>
      <c r="LGH31" s="43"/>
      <c r="LGI31" s="43"/>
      <c r="LGJ31" s="43"/>
      <c r="LGK31" s="43"/>
      <c r="LGL31" s="43"/>
      <c r="LGM31" s="43"/>
      <c r="LGN31" s="43"/>
      <c r="LGO31" s="43"/>
      <c r="LGP31" s="43"/>
      <c r="LGQ31" s="43"/>
      <c r="LGR31" s="43"/>
      <c r="LGS31" s="43"/>
      <c r="LGT31" s="43"/>
      <c r="LGU31" s="43"/>
      <c r="LGV31" s="43"/>
      <c r="LGW31" s="43"/>
      <c r="LGX31" s="43"/>
      <c r="LGY31" s="43"/>
      <c r="LGZ31" s="43"/>
      <c r="LHA31" s="43"/>
      <c r="LHB31" s="43"/>
      <c r="LHC31" s="43"/>
      <c r="LHD31" s="43"/>
      <c r="LHE31" s="43"/>
      <c r="LHF31" s="43"/>
      <c r="LHG31" s="43"/>
      <c r="LHH31" s="43"/>
      <c r="LHI31" s="43"/>
      <c r="LHJ31" s="43"/>
      <c r="LHK31" s="43"/>
      <c r="LHL31" s="43"/>
      <c r="LHM31" s="43"/>
      <c r="LHN31" s="43"/>
      <c r="LHO31" s="43"/>
      <c r="LHP31" s="43"/>
      <c r="LHQ31" s="43"/>
      <c r="LHR31" s="43"/>
      <c r="LHS31" s="43"/>
      <c r="LHT31" s="43"/>
      <c r="LHU31" s="43"/>
      <c r="LHV31" s="43"/>
      <c r="LHW31" s="43"/>
      <c r="LHX31" s="43"/>
      <c r="LHY31" s="43"/>
      <c r="LHZ31" s="43"/>
      <c r="LIA31" s="43"/>
      <c r="LIB31" s="43"/>
      <c r="LIC31" s="43"/>
      <c r="LID31" s="43"/>
      <c r="LIE31" s="43"/>
      <c r="LIF31" s="43"/>
      <c r="LIG31" s="43"/>
      <c r="LIH31" s="43"/>
      <c r="LII31" s="43"/>
      <c r="LIJ31" s="43"/>
      <c r="LIK31" s="43"/>
      <c r="LIL31" s="43"/>
      <c r="LIM31" s="43"/>
      <c r="LIN31" s="43"/>
      <c r="LIO31" s="43"/>
      <c r="LIP31" s="43"/>
      <c r="LIQ31" s="43"/>
      <c r="LIR31" s="43"/>
      <c r="LIS31" s="43"/>
      <c r="LIT31" s="43"/>
      <c r="LIU31" s="43"/>
      <c r="LIV31" s="43"/>
      <c r="LIW31" s="43"/>
      <c r="LIX31" s="43"/>
      <c r="LIY31" s="43"/>
      <c r="LIZ31" s="43"/>
      <c r="LJA31" s="43"/>
      <c r="LJB31" s="43"/>
      <c r="LJC31" s="43"/>
      <c r="LJD31" s="43"/>
      <c r="LJE31" s="43"/>
      <c r="LJF31" s="43"/>
      <c r="LJG31" s="43"/>
      <c r="LJH31" s="43"/>
      <c r="LJI31" s="43"/>
      <c r="LJJ31" s="43"/>
      <c r="LJK31" s="43"/>
      <c r="LJL31" s="43"/>
      <c r="LJM31" s="43"/>
      <c r="LJN31" s="43"/>
      <c r="LJO31" s="43"/>
      <c r="LJP31" s="43"/>
      <c r="LJQ31" s="43"/>
      <c r="LJR31" s="43"/>
      <c r="LJS31" s="43"/>
      <c r="LJT31" s="43"/>
      <c r="LJU31" s="43"/>
      <c r="LJV31" s="43"/>
      <c r="LJW31" s="43"/>
      <c r="LJX31" s="43"/>
      <c r="LJY31" s="43"/>
      <c r="LJZ31" s="43"/>
      <c r="LKA31" s="43"/>
      <c r="LKB31" s="43"/>
      <c r="LKC31" s="43"/>
      <c r="LKD31" s="43"/>
      <c r="LKE31" s="43"/>
      <c r="LKF31" s="43"/>
      <c r="LKG31" s="43"/>
      <c r="LKH31" s="43"/>
      <c r="LKI31" s="43"/>
      <c r="LKJ31" s="43"/>
      <c r="LKK31" s="43"/>
      <c r="LKL31" s="43"/>
      <c r="LKM31" s="43"/>
      <c r="LKN31" s="43"/>
      <c r="LKO31" s="43"/>
      <c r="LKP31" s="43"/>
      <c r="LKQ31" s="43"/>
      <c r="LKR31" s="43"/>
      <c r="LKS31" s="43"/>
      <c r="LKT31" s="43"/>
      <c r="LKU31" s="43"/>
      <c r="LKV31" s="43"/>
      <c r="LKW31" s="43"/>
      <c r="LKX31" s="43"/>
      <c r="LKY31" s="43"/>
      <c r="LKZ31" s="43"/>
      <c r="LLA31" s="43"/>
      <c r="LLB31" s="43"/>
      <c r="LLC31" s="43"/>
      <c r="LLD31" s="43"/>
      <c r="LLE31" s="43"/>
      <c r="LLF31" s="43"/>
      <c r="LLG31" s="43"/>
      <c r="LLH31" s="43"/>
      <c r="LLI31" s="43"/>
      <c r="LLJ31" s="43"/>
      <c r="LLK31" s="43"/>
      <c r="LLL31" s="43"/>
      <c r="LLM31" s="43"/>
      <c r="LLN31" s="43"/>
      <c r="LLO31" s="43"/>
      <c r="LLP31" s="43"/>
      <c r="LLQ31" s="43"/>
      <c r="LLR31" s="43"/>
      <c r="LLS31" s="43"/>
      <c r="LLT31" s="43"/>
      <c r="LLU31" s="43"/>
      <c r="LLV31" s="43"/>
      <c r="LLW31" s="43"/>
      <c r="LLX31" s="43"/>
      <c r="LLY31" s="43"/>
      <c r="LLZ31" s="43"/>
      <c r="LMA31" s="43"/>
      <c r="LMB31" s="43"/>
      <c r="LMC31" s="43"/>
      <c r="LMD31" s="43"/>
      <c r="LME31" s="43"/>
      <c r="LMF31" s="43"/>
      <c r="LMG31" s="43"/>
      <c r="LMH31" s="43"/>
      <c r="LMI31" s="43"/>
      <c r="LMJ31" s="43"/>
      <c r="LMK31" s="43"/>
      <c r="LML31" s="43"/>
      <c r="LMM31" s="43"/>
      <c r="LMN31" s="43"/>
      <c r="LMO31" s="43"/>
      <c r="LMP31" s="43"/>
      <c r="LMQ31" s="43"/>
      <c r="LMR31" s="43"/>
      <c r="LMS31" s="43"/>
      <c r="LMT31" s="43"/>
      <c r="LMU31" s="43"/>
      <c r="LMV31" s="43"/>
      <c r="LMW31" s="43"/>
      <c r="LMX31" s="43"/>
      <c r="LMY31" s="43"/>
      <c r="LMZ31" s="43"/>
      <c r="LNA31" s="43"/>
      <c r="LNB31" s="43"/>
      <c r="LNC31" s="43"/>
      <c r="LND31" s="43"/>
      <c r="LNE31" s="43"/>
      <c r="LNF31" s="43"/>
      <c r="LNG31" s="43"/>
      <c r="LNH31" s="43"/>
      <c r="LNI31" s="43"/>
      <c r="LNJ31" s="43"/>
      <c r="LNK31" s="43"/>
      <c r="LNL31" s="43"/>
      <c r="LNM31" s="43"/>
      <c r="LNN31" s="43"/>
      <c r="LNO31" s="43"/>
      <c r="LNP31" s="43"/>
      <c r="LNQ31" s="43"/>
      <c r="LNR31" s="43"/>
      <c r="LNS31" s="43"/>
      <c r="LNT31" s="43"/>
      <c r="LNU31" s="43"/>
      <c r="LNV31" s="43"/>
      <c r="LNW31" s="43"/>
      <c r="LNX31" s="43"/>
      <c r="LNY31" s="43"/>
      <c r="LNZ31" s="43"/>
      <c r="LOA31" s="43"/>
      <c r="LOB31" s="43"/>
      <c r="LOC31" s="43"/>
      <c r="LOD31" s="43"/>
      <c r="LOE31" s="43"/>
      <c r="LOF31" s="43"/>
      <c r="LOG31" s="43"/>
      <c r="LOH31" s="43"/>
      <c r="LOI31" s="43"/>
      <c r="LOJ31" s="43"/>
      <c r="LOK31" s="43"/>
      <c r="LOL31" s="43"/>
      <c r="LOM31" s="43"/>
      <c r="LON31" s="43"/>
      <c r="LOO31" s="43"/>
      <c r="LOP31" s="43"/>
      <c r="LOQ31" s="43"/>
      <c r="LOR31" s="43"/>
      <c r="LOS31" s="43"/>
      <c r="LOT31" s="43"/>
      <c r="LOU31" s="43"/>
      <c r="LOV31" s="43"/>
      <c r="LOW31" s="43"/>
      <c r="LOX31" s="43"/>
      <c r="LOY31" s="43"/>
      <c r="LOZ31" s="43"/>
      <c r="LPA31" s="43"/>
      <c r="LPB31" s="43"/>
      <c r="LPC31" s="43"/>
      <c r="LPD31" s="43"/>
      <c r="LPE31" s="43"/>
      <c r="LPF31" s="43"/>
      <c r="LPG31" s="43"/>
      <c r="LPH31" s="43"/>
      <c r="LPI31" s="43"/>
      <c r="LPJ31" s="43"/>
      <c r="LPK31" s="43"/>
      <c r="LPL31" s="43"/>
      <c r="LPM31" s="43"/>
      <c r="LPN31" s="43"/>
      <c r="LPO31" s="43"/>
      <c r="LPP31" s="43"/>
      <c r="LPQ31" s="43"/>
      <c r="LPR31" s="43"/>
      <c r="LPS31" s="43"/>
      <c r="LPT31" s="43"/>
      <c r="LPU31" s="43"/>
      <c r="LPV31" s="43"/>
      <c r="LPW31" s="43"/>
      <c r="LPX31" s="43"/>
      <c r="LPY31" s="43"/>
      <c r="LPZ31" s="43"/>
      <c r="LQA31" s="43"/>
      <c r="LQB31" s="43"/>
      <c r="LQC31" s="43"/>
      <c r="LQD31" s="43"/>
      <c r="LQE31" s="43"/>
      <c r="LQF31" s="43"/>
      <c r="LQG31" s="43"/>
      <c r="LQH31" s="43"/>
      <c r="LQI31" s="43"/>
      <c r="LQJ31" s="43"/>
      <c r="LQK31" s="43"/>
      <c r="LQL31" s="43"/>
      <c r="LQM31" s="43"/>
      <c r="LQN31" s="43"/>
      <c r="LQO31" s="43"/>
      <c r="LQP31" s="43"/>
      <c r="LQQ31" s="43"/>
      <c r="LQR31" s="43"/>
      <c r="LQS31" s="43"/>
      <c r="LQT31" s="43"/>
      <c r="LQU31" s="43"/>
      <c r="LQV31" s="43"/>
      <c r="LQW31" s="43"/>
      <c r="LQX31" s="43"/>
      <c r="LQY31" s="43"/>
      <c r="LQZ31" s="43"/>
      <c r="LRA31" s="43"/>
      <c r="LRB31" s="43"/>
      <c r="LRC31" s="43"/>
      <c r="LRD31" s="43"/>
      <c r="LRE31" s="43"/>
      <c r="LRF31" s="43"/>
      <c r="LRG31" s="43"/>
      <c r="LRH31" s="43"/>
      <c r="LRI31" s="43"/>
      <c r="LRJ31" s="43"/>
      <c r="LRK31" s="43"/>
      <c r="LRL31" s="43"/>
      <c r="LRM31" s="43"/>
      <c r="LRN31" s="43"/>
      <c r="LRO31" s="43"/>
      <c r="LRP31" s="43"/>
      <c r="LRQ31" s="43"/>
      <c r="LRR31" s="43"/>
      <c r="LRS31" s="43"/>
      <c r="LRT31" s="43"/>
      <c r="LRU31" s="43"/>
      <c r="LRV31" s="43"/>
      <c r="LRW31" s="43"/>
      <c r="LRX31" s="43"/>
      <c r="LRY31" s="43"/>
      <c r="LRZ31" s="43"/>
      <c r="LSA31" s="43"/>
      <c r="LSB31" s="43"/>
      <c r="LSC31" s="43"/>
      <c r="LSD31" s="43"/>
      <c r="LSE31" s="43"/>
      <c r="LSF31" s="43"/>
      <c r="LSG31" s="43"/>
      <c r="LSH31" s="43"/>
      <c r="LSI31" s="43"/>
      <c r="LSJ31" s="43"/>
      <c r="LSK31" s="43"/>
      <c r="LSL31" s="43"/>
      <c r="LSM31" s="43"/>
      <c r="LSN31" s="43"/>
      <c r="LSO31" s="43"/>
      <c r="LSP31" s="43"/>
      <c r="LSQ31" s="43"/>
      <c r="LSR31" s="43"/>
      <c r="LSS31" s="43"/>
      <c r="LST31" s="43"/>
      <c r="LSU31" s="43"/>
      <c r="LSV31" s="43"/>
      <c r="LSW31" s="43"/>
      <c r="LSX31" s="43"/>
      <c r="LSY31" s="43"/>
      <c r="LSZ31" s="43"/>
      <c r="LTA31" s="43"/>
      <c r="LTB31" s="43"/>
      <c r="LTC31" s="43"/>
      <c r="LTD31" s="43"/>
      <c r="LTE31" s="43"/>
      <c r="LTF31" s="43"/>
      <c r="LTG31" s="43"/>
      <c r="LTH31" s="43"/>
      <c r="LTI31" s="43"/>
      <c r="LTJ31" s="43"/>
      <c r="LTK31" s="43"/>
      <c r="LTL31" s="43"/>
      <c r="LTM31" s="43"/>
      <c r="LTN31" s="43"/>
      <c r="LTO31" s="43"/>
      <c r="LTP31" s="43"/>
      <c r="LTQ31" s="43"/>
      <c r="LTR31" s="43"/>
      <c r="LTS31" s="43"/>
      <c r="LTT31" s="43"/>
      <c r="LTU31" s="43"/>
      <c r="LTV31" s="43"/>
      <c r="LTW31" s="43"/>
      <c r="LTX31" s="43"/>
      <c r="LTY31" s="43"/>
      <c r="LTZ31" s="43"/>
      <c r="LUA31" s="43"/>
      <c r="LUB31" s="43"/>
      <c r="LUC31" s="43"/>
      <c r="LUD31" s="43"/>
      <c r="LUE31" s="43"/>
      <c r="LUF31" s="43"/>
      <c r="LUG31" s="43"/>
      <c r="LUH31" s="43"/>
      <c r="LUI31" s="43"/>
      <c r="LUJ31" s="43"/>
      <c r="LUK31" s="43"/>
      <c r="LUL31" s="43"/>
      <c r="LUM31" s="43"/>
      <c r="LUN31" s="43"/>
      <c r="LUO31" s="43"/>
      <c r="LUP31" s="43"/>
      <c r="LUQ31" s="43"/>
      <c r="LUR31" s="43"/>
      <c r="LUS31" s="43"/>
      <c r="LUT31" s="43"/>
      <c r="LUU31" s="43"/>
      <c r="LUV31" s="43"/>
      <c r="LUW31" s="43"/>
      <c r="LUX31" s="43"/>
      <c r="LUY31" s="43"/>
      <c r="LUZ31" s="43"/>
      <c r="LVA31" s="43"/>
      <c r="LVB31" s="43"/>
      <c r="LVC31" s="43"/>
      <c r="LVD31" s="43"/>
      <c r="LVE31" s="43"/>
      <c r="LVF31" s="43"/>
      <c r="LVG31" s="43"/>
      <c r="LVH31" s="43"/>
      <c r="LVI31" s="43"/>
      <c r="LVJ31" s="43"/>
      <c r="LVK31" s="43"/>
      <c r="LVL31" s="43"/>
      <c r="LVM31" s="43"/>
      <c r="LVN31" s="43"/>
      <c r="LVO31" s="43"/>
      <c r="LVP31" s="43"/>
      <c r="LVQ31" s="43"/>
      <c r="LVR31" s="43"/>
      <c r="LVS31" s="43"/>
      <c r="LVT31" s="43"/>
      <c r="LVU31" s="43"/>
      <c r="LVV31" s="43"/>
      <c r="LVW31" s="43"/>
      <c r="LVX31" s="43"/>
      <c r="LVY31" s="43"/>
      <c r="LVZ31" s="43"/>
      <c r="LWA31" s="43"/>
      <c r="LWB31" s="43"/>
      <c r="LWC31" s="43"/>
      <c r="LWD31" s="43"/>
      <c r="LWE31" s="43"/>
      <c r="LWF31" s="43"/>
      <c r="LWG31" s="43"/>
      <c r="LWH31" s="43"/>
      <c r="LWI31" s="43"/>
      <c r="LWJ31" s="43"/>
      <c r="LWK31" s="43"/>
      <c r="LWL31" s="43"/>
      <c r="LWM31" s="43"/>
      <c r="LWN31" s="43"/>
      <c r="LWO31" s="43"/>
      <c r="LWP31" s="43"/>
      <c r="LWQ31" s="43"/>
      <c r="LWR31" s="43"/>
      <c r="LWS31" s="43"/>
      <c r="LWT31" s="43"/>
      <c r="LWU31" s="43"/>
      <c r="LWV31" s="43"/>
      <c r="LWW31" s="43"/>
      <c r="LWX31" s="43"/>
      <c r="LWY31" s="43"/>
      <c r="LWZ31" s="43"/>
      <c r="LXA31" s="43"/>
      <c r="LXB31" s="43"/>
      <c r="LXC31" s="43"/>
      <c r="LXD31" s="43"/>
      <c r="LXE31" s="43"/>
      <c r="LXF31" s="43"/>
      <c r="LXG31" s="43"/>
      <c r="LXH31" s="43"/>
      <c r="LXI31" s="43"/>
      <c r="LXJ31" s="43"/>
      <c r="LXK31" s="43"/>
      <c r="LXL31" s="43"/>
      <c r="LXM31" s="43"/>
      <c r="LXN31" s="43"/>
      <c r="LXO31" s="43"/>
      <c r="LXP31" s="43"/>
      <c r="LXQ31" s="43"/>
      <c r="LXR31" s="43"/>
      <c r="LXS31" s="43"/>
      <c r="LXT31" s="43"/>
      <c r="LXU31" s="43"/>
      <c r="LXV31" s="43"/>
      <c r="LXW31" s="43"/>
      <c r="LXX31" s="43"/>
      <c r="LXY31" s="43"/>
      <c r="LXZ31" s="43"/>
      <c r="LYA31" s="43"/>
      <c r="LYB31" s="43"/>
      <c r="LYC31" s="43"/>
      <c r="LYD31" s="43"/>
      <c r="LYE31" s="43"/>
      <c r="LYF31" s="43"/>
      <c r="LYG31" s="43"/>
      <c r="LYH31" s="43"/>
      <c r="LYI31" s="43"/>
      <c r="LYJ31" s="43"/>
      <c r="LYK31" s="43"/>
      <c r="LYL31" s="43"/>
      <c r="LYM31" s="43"/>
      <c r="LYN31" s="43"/>
      <c r="LYO31" s="43"/>
      <c r="LYP31" s="43"/>
      <c r="LYQ31" s="43"/>
      <c r="LYR31" s="43"/>
      <c r="LYS31" s="43"/>
      <c r="LYT31" s="43"/>
      <c r="LYU31" s="43"/>
      <c r="LYV31" s="43"/>
      <c r="LYW31" s="43"/>
      <c r="LYX31" s="43"/>
      <c r="LYY31" s="43"/>
      <c r="LYZ31" s="43"/>
      <c r="LZA31" s="43"/>
      <c r="LZB31" s="43"/>
      <c r="LZC31" s="43"/>
      <c r="LZD31" s="43"/>
      <c r="LZE31" s="43"/>
      <c r="LZF31" s="43"/>
      <c r="LZG31" s="43"/>
      <c r="LZH31" s="43"/>
      <c r="LZI31" s="43"/>
      <c r="LZJ31" s="43"/>
      <c r="LZK31" s="43"/>
      <c r="LZL31" s="43"/>
      <c r="LZM31" s="43"/>
      <c r="LZN31" s="43"/>
      <c r="LZO31" s="43"/>
      <c r="LZP31" s="43"/>
      <c r="LZQ31" s="43"/>
      <c r="LZR31" s="43"/>
      <c r="LZS31" s="43"/>
      <c r="LZT31" s="43"/>
      <c r="LZU31" s="43"/>
      <c r="LZV31" s="43"/>
      <c r="LZW31" s="43"/>
      <c r="LZX31" s="43"/>
      <c r="LZY31" s="43"/>
      <c r="LZZ31" s="43"/>
      <c r="MAA31" s="43"/>
      <c r="MAB31" s="43"/>
      <c r="MAC31" s="43"/>
      <c r="MAD31" s="43"/>
      <c r="MAE31" s="43"/>
      <c r="MAF31" s="43"/>
      <c r="MAG31" s="43"/>
      <c r="MAH31" s="43"/>
      <c r="MAI31" s="43"/>
      <c r="MAJ31" s="43"/>
      <c r="MAK31" s="43"/>
      <c r="MAL31" s="43"/>
      <c r="MAM31" s="43"/>
      <c r="MAN31" s="43"/>
      <c r="MAO31" s="43"/>
      <c r="MAP31" s="43"/>
      <c r="MAQ31" s="43"/>
      <c r="MAR31" s="43"/>
      <c r="MAS31" s="43"/>
      <c r="MAT31" s="43"/>
      <c r="MAU31" s="43"/>
      <c r="MAV31" s="43"/>
      <c r="MAW31" s="43"/>
      <c r="MAX31" s="43"/>
      <c r="MAY31" s="43"/>
      <c r="MAZ31" s="43"/>
      <c r="MBA31" s="43"/>
      <c r="MBB31" s="43"/>
      <c r="MBC31" s="43"/>
      <c r="MBD31" s="43"/>
      <c r="MBE31" s="43"/>
      <c r="MBF31" s="43"/>
      <c r="MBG31" s="43"/>
      <c r="MBH31" s="43"/>
      <c r="MBI31" s="43"/>
      <c r="MBJ31" s="43"/>
      <c r="MBK31" s="43"/>
      <c r="MBL31" s="43"/>
      <c r="MBM31" s="43"/>
      <c r="MBN31" s="43"/>
      <c r="MBO31" s="43"/>
      <c r="MBP31" s="43"/>
      <c r="MBQ31" s="43"/>
      <c r="MBR31" s="43"/>
      <c r="MBS31" s="43"/>
      <c r="MBT31" s="43"/>
      <c r="MBU31" s="43"/>
      <c r="MBV31" s="43"/>
      <c r="MBW31" s="43"/>
      <c r="MBX31" s="43"/>
      <c r="MBY31" s="43"/>
      <c r="MBZ31" s="43"/>
      <c r="MCA31" s="43"/>
      <c r="MCB31" s="43"/>
      <c r="MCC31" s="43"/>
      <c r="MCD31" s="43"/>
      <c r="MCE31" s="43"/>
      <c r="MCF31" s="43"/>
      <c r="MCG31" s="43"/>
      <c r="MCH31" s="43"/>
      <c r="MCI31" s="43"/>
      <c r="MCJ31" s="43"/>
      <c r="MCK31" s="43"/>
      <c r="MCL31" s="43"/>
      <c r="MCM31" s="43"/>
      <c r="MCN31" s="43"/>
      <c r="MCO31" s="43"/>
      <c r="MCP31" s="43"/>
      <c r="MCQ31" s="43"/>
      <c r="MCR31" s="43"/>
      <c r="MCS31" s="43"/>
      <c r="MCT31" s="43"/>
      <c r="MCU31" s="43"/>
      <c r="MCV31" s="43"/>
      <c r="MCW31" s="43"/>
      <c r="MCX31" s="43"/>
      <c r="MCY31" s="43"/>
      <c r="MCZ31" s="43"/>
      <c r="MDA31" s="43"/>
      <c r="MDB31" s="43"/>
      <c r="MDC31" s="43"/>
      <c r="MDD31" s="43"/>
      <c r="MDE31" s="43"/>
      <c r="MDF31" s="43"/>
      <c r="MDG31" s="43"/>
      <c r="MDH31" s="43"/>
      <c r="MDI31" s="43"/>
      <c r="MDJ31" s="43"/>
      <c r="MDK31" s="43"/>
      <c r="MDL31" s="43"/>
      <c r="MDM31" s="43"/>
      <c r="MDN31" s="43"/>
      <c r="MDO31" s="43"/>
      <c r="MDP31" s="43"/>
      <c r="MDQ31" s="43"/>
      <c r="MDR31" s="43"/>
      <c r="MDS31" s="43"/>
      <c r="MDT31" s="43"/>
      <c r="MDU31" s="43"/>
      <c r="MDV31" s="43"/>
      <c r="MDW31" s="43"/>
      <c r="MDX31" s="43"/>
      <c r="MDY31" s="43"/>
      <c r="MDZ31" s="43"/>
      <c r="MEA31" s="43"/>
      <c r="MEB31" s="43"/>
      <c r="MEC31" s="43"/>
      <c r="MED31" s="43"/>
      <c r="MEE31" s="43"/>
      <c r="MEF31" s="43"/>
      <c r="MEG31" s="43"/>
      <c r="MEH31" s="43"/>
      <c r="MEI31" s="43"/>
      <c r="MEJ31" s="43"/>
      <c r="MEK31" s="43"/>
      <c r="MEL31" s="43"/>
      <c r="MEM31" s="43"/>
      <c r="MEN31" s="43"/>
      <c r="MEO31" s="43"/>
      <c r="MEP31" s="43"/>
      <c r="MEQ31" s="43"/>
      <c r="MER31" s="43"/>
      <c r="MES31" s="43"/>
      <c r="MET31" s="43"/>
      <c r="MEU31" s="43"/>
      <c r="MEV31" s="43"/>
      <c r="MEW31" s="43"/>
      <c r="MEX31" s="43"/>
      <c r="MEY31" s="43"/>
      <c r="MEZ31" s="43"/>
      <c r="MFA31" s="43"/>
      <c r="MFB31" s="43"/>
      <c r="MFC31" s="43"/>
      <c r="MFD31" s="43"/>
      <c r="MFE31" s="43"/>
      <c r="MFF31" s="43"/>
      <c r="MFG31" s="43"/>
      <c r="MFH31" s="43"/>
      <c r="MFI31" s="43"/>
      <c r="MFJ31" s="43"/>
      <c r="MFK31" s="43"/>
      <c r="MFL31" s="43"/>
      <c r="MFM31" s="43"/>
      <c r="MFN31" s="43"/>
      <c r="MFO31" s="43"/>
      <c r="MFP31" s="43"/>
      <c r="MFQ31" s="43"/>
      <c r="MFR31" s="43"/>
      <c r="MFS31" s="43"/>
      <c r="MFT31" s="43"/>
      <c r="MFU31" s="43"/>
      <c r="MFV31" s="43"/>
      <c r="MFW31" s="43"/>
      <c r="MFX31" s="43"/>
      <c r="MFY31" s="43"/>
      <c r="MFZ31" s="43"/>
      <c r="MGA31" s="43"/>
      <c r="MGB31" s="43"/>
      <c r="MGC31" s="43"/>
      <c r="MGD31" s="43"/>
      <c r="MGE31" s="43"/>
      <c r="MGF31" s="43"/>
      <c r="MGG31" s="43"/>
      <c r="MGH31" s="43"/>
      <c r="MGI31" s="43"/>
      <c r="MGJ31" s="43"/>
      <c r="MGK31" s="43"/>
      <c r="MGL31" s="43"/>
      <c r="MGM31" s="43"/>
      <c r="MGN31" s="43"/>
      <c r="MGO31" s="43"/>
      <c r="MGP31" s="43"/>
      <c r="MGQ31" s="43"/>
      <c r="MGR31" s="43"/>
      <c r="MGS31" s="43"/>
      <c r="MGT31" s="43"/>
      <c r="MGU31" s="43"/>
      <c r="MGV31" s="43"/>
      <c r="MGW31" s="43"/>
      <c r="MGX31" s="43"/>
      <c r="MGY31" s="43"/>
      <c r="MGZ31" s="43"/>
      <c r="MHA31" s="43"/>
      <c r="MHB31" s="43"/>
      <c r="MHC31" s="43"/>
      <c r="MHD31" s="43"/>
      <c r="MHE31" s="43"/>
      <c r="MHF31" s="43"/>
      <c r="MHG31" s="43"/>
      <c r="MHH31" s="43"/>
      <c r="MHI31" s="43"/>
      <c r="MHJ31" s="43"/>
      <c r="MHK31" s="43"/>
      <c r="MHL31" s="43"/>
      <c r="MHM31" s="43"/>
      <c r="MHN31" s="43"/>
      <c r="MHO31" s="43"/>
      <c r="MHP31" s="43"/>
      <c r="MHQ31" s="43"/>
      <c r="MHR31" s="43"/>
      <c r="MHS31" s="43"/>
      <c r="MHT31" s="43"/>
      <c r="MHU31" s="43"/>
      <c r="MHV31" s="43"/>
      <c r="MHW31" s="43"/>
      <c r="MHX31" s="43"/>
      <c r="MHY31" s="43"/>
      <c r="MHZ31" s="43"/>
      <c r="MIA31" s="43"/>
      <c r="MIB31" s="43"/>
      <c r="MIC31" s="43"/>
      <c r="MID31" s="43"/>
      <c r="MIE31" s="43"/>
      <c r="MIF31" s="43"/>
      <c r="MIG31" s="43"/>
      <c r="MIH31" s="43"/>
      <c r="MII31" s="43"/>
      <c r="MIJ31" s="43"/>
      <c r="MIK31" s="43"/>
      <c r="MIL31" s="43"/>
      <c r="MIM31" s="43"/>
      <c r="MIN31" s="43"/>
      <c r="MIO31" s="43"/>
      <c r="MIP31" s="43"/>
      <c r="MIQ31" s="43"/>
      <c r="MIR31" s="43"/>
      <c r="MIS31" s="43"/>
      <c r="MIT31" s="43"/>
      <c r="MIU31" s="43"/>
      <c r="MIV31" s="43"/>
      <c r="MIW31" s="43"/>
      <c r="MIX31" s="43"/>
      <c r="MIY31" s="43"/>
      <c r="MIZ31" s="43"/>
      <c r="MJA31" s="43"/>
      <c r="MJB31" s="43"/>
      <c r="MJC31" s="43"/>
      <c r="MJD31" s="43"/>
      <c r="MJE31" s="43"/>
      <c r="MJF31" s="43"/>
      <c r="MJG31" s="43"/>
      <c r="MJH31" s="43"/>
      <c r="MJI31" s="43"/>
      <c r="MJJ31" s="43"/>
      <c r="MJK31" s="43"/>
      <c r="MJL31" s="43"/>
      <c r="MJM31" s="43"/>
      <c r="MJN31" s="43"/>
      <c r="MJO31" s="43"/>
      <c r="MJP31" s="43"/>
      <c r="MJQ31" s="43"/>
      <c r="MJR31" s="43"/>
      <c r="MJS31" s="43"/>
      <c r="MJT31" s="43"/>
      <c r="MJU31" s="43"/>
      <c r="MJV31" s="43"/>
      <c r="MJW31" s="43"/>
      <c r="MJX31" s="43"/>
      <c r="MJY31" s="43"/>
      <c r="MJZ31" s="43"/>
      <c r="MKA31" s="43"/>
      <c r="MKB31" s="43"/>
      <c r="MKC31" s="43"/>
      <c r="MKD31" s="43"/>
      <c r="MKE31" s="43"/>
      <c r="MKF31" s="43"/>
      <c r="MKG31" s="43"/>
      <c r="MKH31" s="43"/>
      <c r="MKI31" s="43"/>
      <c r="MKJ31" s="43"/>
      <c r="MKK31" s="43"/>
      <c r="MKL31" s="43"/>
      <c r="MKM31" s="43"/>
      <c r="MKN31" s="43"/>
      <c r="MKO31" s="43"/>
      <c r="MKP31" s="43"/>
      <c r="MKQ31" s="43"/>
      <c r="MKR31" s="43"/>
      <c r="MKS31" s="43"/>
      <c r="MKT31" s="43"/>
      <c r="MKU31" s="43"/>
      <c r="MKV31" s="43"/>
      <c r="MKW31" s="43"/>
      <c r="MKX31" s="43"/>
      <c r="MKY31" s="43"/>
      <c r="MKZ31" s="43"/>
      <c r="MLA31" s="43"/>
      <c r="MLB31" s="43"/>
      <c r="MLC31" s="43"/>
      <c r="MLD31" s="43"/>
      <c r="MLE31" s="43"/>
      <c r="MLF31" s="43"/>
      <c r="MLG31" s="43"/>
      <c r="MLH31" s="43"/>
      <c r="MLI31" s="43"/>
      <c r="MLJ31" s="43"/>
      <c r="MLK31" s="43"/>
      <c r="MLL31" s="43"/>
      <c r="MLM31" s="43"/>
      <c r="MLN31" s="43"/>
      <c r="MLO31" s="43"/>
      <c r="MLP31" s="43"/>
      <c r="MLQ31" s="43"/>
      <c r="MLR31" s="43"/>
      <c r="MLS31" s="43"/>
      <c r="MLT31" s="43"/>
      <c r="MLU31" s="43"/>
      <c r="MLV31" s="43"/>
      <c r="MLW31" s="43"/>
      <c r="MLX31" s="43"/>
      <c r="MLY31" s="43"/>
      <c r="MLZ31" s="43"/>
      <c r="MMA31" s="43"/>
      <c r="MMB31" s="43"/>
      <c r="MMC31" s="43"/>
      <c r="MMD31" s="43"/>
      <c r="MME31" s="43"/>
      <c r="MMF31" s="43"/>
      <c r="MMG31" s="43"/>
      <c r="MMH31" s="43"/>
      <c r="MMI31" s="43"/>
      <c r="MMJ31" s="43"/>
      <c r="MMK31" s="43"/>
      <c r="MML31" s="43"/>
      <c r="MMM31" s="43"/>
      <c r="MMN31" s="43"/>
      <c r="MMO31" s="43"/>
      <c r="MMP31" s="43"/>
      <c r="MMQ31" s="43"/>
      <c r="MMR31" s="43"/>
      <c r="MMS31" s="43"/>
      <c r="MMT31" s="43"/>
      <c r="MMU31" s="43"/>
      <c r="MMV31" s="43"/>
      <c r="MMW31" s="43"/>
      <c r="MMX31" s="43"/>
      <c r="MMY31" s="43"/>
      <c r="MMZ31" s="43"/>
      <c r="MNA31" s="43"/>
      <c r="MNB31" s="43"/>
      <c r="MNC31" s="43"/>
      <c r="MND31" s="43"/>
      <c r="MNE31" s="43"/>
      <c r="MNF31" s="43"/>
      <c r="MNG31" s="43"/>
      <c r="MNH31" s="43"/>
      <c r="MNI31" s="43"/>
      <c r="MNJ31" s="43"/>
      <c r="MNK31" s="43"/>
      <c r="MNL31" s="43"/>
      <c r="MNM31" s="43"/>
      <c r="MNN31" s="43"/>
      <c r="MNO31" s="43"/>
      <c r="MNP31" s="43"/>
      <c r="MNQ31" s="43"/>
      <c r="MNR31" s="43"/>
      <c r="MNS31" s="43"/>
      <c r="MNT31" s="43"/>
      <c r="MNU31" s="43"/>
      <c r="MNV31" s="43"/>
      <c r="MNW31" s="43"/>
      <c r="MNX31" s="43"/>
      <c r="MNY31" s="43"/>
      <c r="MNZ31" s="43"/>
      <c r="MOA31" s="43"/>
      <c r="MOB31" s="43"/>
      <c r="MOC31" s="43"/>
      <c r="MOD31" s="43"/>
      <c r="MOE31" s="43"/>
      <c r="MOF31" s="43"/>
      <c r="MOG31" s="43"/>
      <c r="MOH31" s="43"/>
      <c r="MOI31" s="43"/>
      <c r="MOJ31" s="43"/>
      <c r="MOK31" s="43"/>
      <c r="MOL31" s="43"/>
      <c r="MOM31" s="43"/>
      <c r="MON31" s="43"/>
      <c r="MOO31" s="43"/>
      <c r="MOP31" s="43"/>
      <c r="MOQ31" s="43"/>
      <c r="MOR31" s="43"/>
      <c r="MOS31" s="43"/>
      <c r="MOT31" s="43"/>
      <c r="MOU31" s="43"/>
      <c r="MOV31" s="43"/>
      <c r="MOW31" s="43"/>
      <c r="MOX31" s="43"/>
      <c r="MOY31" s="43"/>
      <c r="MOZ31" s="43"/>
      <c r="MPA31" s="43"/>
      <c r="MPB31" s="43"/>
      <c r="MPC31" s="43"/>
      <c r="MPD31" s="43"/>
      <c r="MPE31" s="43"/>
      <c r="MPF31" s="43"/>
      <c r="MPG31" s="43"/>
      <c r="MPH31" s="43"/>
      <c r="MPI31" s="43"/>
      <c r="MPJ31" s="43"/>
      <c r="MPK31" s="43"/>
      <c r="MPL31" s="43"/>
      <c r="MPM31" s="43"/>
      <c r="MPN31" s="43"/>
      <c r="MPO31" s="43"/>
      <c r="MPP31" s="43"/>
      <c r="MPQ31" s="43"/>
      <c r="MPR31" s="43"/>
      <c r="MPS31" s="43"/>
      <c r="MPT31" s="43"/>
      <c r="MPU31" s="43"/>
      <c r="MPV31" s="43"/>
      <c r="MPW31" s="43"/>
      <c r="MPX31" s="43"/>
      <c r="MPY31" s="43"/>
      <c r="MPZ31" s="43"/>
      <c r="MQA31" s="43"/>
      <c r="MQB31" s="43"/>
      <c r="MQC31" s="43"/>
      <c r="MQD31" s="43"/>
      <c r="MQE31" s="43"/>
      <c r="MQF31" s="43"/>
      <c r="MQG31" s="43"/>
      <c r="MQH31" s="43"/>
      <c r="MQI31" s="43"/>
      <c r="MQJ31" s="43"/>
      <c r="MQK31" s="43"/>
      <c r="MQL31" s="43"/>
      <c r="MQM31" s="43"/>
      <c r="MQN31" s="43"/>
      <c r="MQO31" s="43"/>
      <c r="MQP31" s="43"/>
      <c r="MQQ31" s="43"/>
      <c r="MQR31" s="43"/>
      <c r="MQS31" s="43"/>
      <c r="MQT31" s="43"/>
      <c r="MQU31" s="43"/>
      <c r="MQV31" s="43"/>
      <c r="MQW31" s="43"/>
      <c r="MQX31" s="43"/>
      <c r="MQY31" s="43"/>
      <c r="MQZ31" s="43"/>
      <c r="MRA31" s="43"/>
      <c r="MRB31" s="43"/>
      <c r="MRC31" s="43"/>
      <c r="MRD31" s="43"/>
      <c r="MRE31" s="43"/>
      <c r="MRF31" s="43"/>
      <c r="MRG31" s="43"/>
      <c r="MRH31" s="43"/>
      <c r="MRI31" s="43"/>
      <c r="MRJ31" s="43"/>
      <c r="MRK31" s="43"/>
      <c r="MRL31" s="43"/>
      <c r="MRM31" s="43"/>
      <c r="MRN31" s="43"/>
      <c r="MRO31" s="43"/>
      <c r="MRP31" s="43"/>
      <c r="MRQ31" s="43"/>
      <c r="MRR31" s="43"/>
      <c r="MRS31" s="43"/>
      <c r="MRT31" s="43"/>
      <c r="MRU31" s="43"/>
      <c r="MRV31" s="43"/>
      <c r="MRW31" s="43"/>
      <c r="MRX31" s="43"/>
      <c r="MRY31" s="43"/>
      <c r="MRZ31" s="43"/>
      <c r="MSA31" s="43"/>
      <c r="MSB31" s="43"/>
      <c r="MSC31" s="43"/>
      <c r="MSD31" s="43"/>
      <c r="MSE31" s="43"/>
      <c r="MSF31" s="43"/>
      <c r="MSG31" s="43"/>
      <c r="MSH31" s="43"/>
      <c r="MSI31" s="43"/>
      <c r="MSJ31" s="43"/>
      <c r="MSK31" s="43"/>
      <c r="MSL31" s="43"/>
      <c r="MSM31" s="43"/>
      <c r="MSN31" s="43"/>
      <c r="MSO31" s="43"/>
      <c r="MSP31" s="43"/>
      <c r="MSQ31" s="43"/>
      <c r="MSR31" s="43"/>
      <c r="MSS31" s="43"/>
      <c r="MST31" s="43"/>
      <c r="MSU31" s="43"/>
      <c r="MSV31" s="43"/>
      <c r="MSW31" s="43"/>
      <c r="MSX31" s="43"/>
      <c r="MSY31" s="43"/>
      <c r="MSZ31" s="43"/>
      <c r="MTA31" s="43"/>
      <c r="MTB31" s="43"/>
      <c r="MTC31" s="43"/>
      <c r="MTD31" s="43"/>
      <c r="MTE31" s="43"/>
      <c r="MTF31" s="43"/>
      <c r="MTG31" s="43"/>
      <c r="MTH31" s="43"/>
      <c r="MTI31" s="43"/>
      <c r="MTJ31" s="43"/>
      <c r="MTK31" s="43"/>
      <c r="MTL31" s="43"/>
      <c r="MTM31" s="43"/>
      <c r="MTN31" s="43"/>
      <c r="MTO31" s="43"/>
      <c r="MTP31" s="43"/>
      <c r="MTQ31" s="43"/>
      <c r="MTR31" s="43"/>
      <c r="MTS31" s="43"/>
      <c r="MTT31" s="43"/>
      <c r="MTU31" s="43"/>
      <c r="MTV31" s="43"/>
      <c r="MTW31" s="43"/>
      <c r="MTX31" s="43"/>
      <c r="MTY31" s="43"/>
      <c r="MTZ31" s="43"/>
      <c r="MUA31" s="43"/>
      <c r="MUB31" s="43"/>
      <c r="MUC31" s="43"/>
      <c r="MUD31" s="43"/>
      <c r="MUE31" s="43"/>
      <c r="MUF31" s="43"/>
      <c r="MUG31" s="43"/>
      <c r="MUH31" s="43"/>
      <c r="MUI31" s="43"/>
      <c r="MUJ31" s="43"/>
      <c r="MUK31" s="43"/>
      <c r="MUL31" s="43"/>
      <c r="MUM31" s="43"/>
      <c r="MUN31" s="43"/>
      <c r="MUO31" s="43"/>
      <c r="MUP31" s="43"/>
      <c r="MUQ31" s="43"/>
      <c r="MUR31" s="43"/>
      <c r="MUS31" s="43"/>
      <c r="MUT31" s="43"/>
      <c r="MUU31" s="43"/>
      <c r="MUV31" s="43"/>
      <c r="MUW31" s="43"/>
      <c r="MUX31" s="43"/>
      <c r="MUY31" s="43"/>
      <c r="MUZ31" s="43"/>
      <c r="MVA31" s="43"/>
      <c r="MVB31" s="43"/>
      <c r="MVC31" s="43"/>
      <c r="MVD31" s="43"/>
      <c r="MVE31" s="43"/>
      <c r="MVF31" s="43"/>
      <c r="MVG31" s="43"/>
      <c r="MVH31" s="43"/>
      <c r="MVI31" s="43"/>
      <c r="MVJ31" s="43"/>
      <c r="MVK31" s="43"/>
      <c r="MVL31" s="43"/>
      <c r="MVM31" s="43"/>
      <c r="MVN31" s="43"/>
      <c r="MVO31" s="43"/>
      <c r="MVP31" s="43"/>
      <c r="MVQ31" s="43"/>
      <c r="MVR31" s="43"/>
      <c r="MVS31" s="43"/>
      <c r="MVT31" s="43"/>
      <c r="MVU31" s="43"/>
      <c r="MVV31" s="43"/>
      <c r="MVW31" s="43"/>
      <c r="MVX31" s="43"/>
      <c r="MVY31" s="43"/>
      <c r="MVZ31" s="43"/>
      <c r="MWA31" s="43"/>
      <c r="MWB31" s="43"/>
      <c r="MWC31" s="43"/>
      <c r="MWD31" s="43"/>
      <c r="MWE31" s="43"/>
      <c r="MWF31" s="43"/>
      <c r="MWG31" s="43"/>
      <c r="MWH31" s="43"/>
      <c r="MWI31" s="43"/>
      <c r="MWJ31" s="43"/>
      <c r="MWK31" s="43"/>
      <c r="MWL31" s="43"/>
      <c r="MWM31" s="43"/>
      <c r="MWN31" s="43"/>
      <c r="MWO31" s="43"/>
      <c r="MWP31" s="43"/>
      <c r="MWQ31" s="43"/>
      <c r="MWR31" s="43"/>
      <c r="MWS31" s="43"/>
      <c r="MWT31" s="43"/>
      <c r="MWU31" s="43"/>
      <c r="MWV31" s="43"/>
      <c r="MWW31" s="43"/>
      <c r="MWX31" s="43"/>
      <c r="MWY31" s="43"/>
      <c r="MWZ31" s="43"/>
      <c r="MXA31" s="43"/>
      <c r="MXB31" s="43"/>
      <c r="MXC31" s="43"/>
      <c r="MXD31" s="43"/>
      <c r="MXE31" s="43"/>
      <c r="MXF31" s="43"/>
      <c r="MXG31" s="43"/>
      <c r="MXH31" s="43"/>
      <c r="MXI31" s="43"/>
      <c r="MXJ31" s="43"/>
      <c r="MXK31" s="43"/>
      <c r="MXL31" s="43"/>
      <c r="MXM31" s="43"/>
      <c r="MXN31" s="43"/>
      <c r="MXO31" s="43"/>
      <c r="MXP31" s="43"/>
      <c r="MXQ31" s="43"/>
      <c r="MXR31" s="43"/>
      <c r="MXS31" s="43"/>
      <c r="MXT31" s="43"/>
      <c r="MXU31" s="43"/>
      <c r="MXV31" s="43"/>
      <c r="MXW31" s="43"/>
      <c r="MXX31" s="43"/>
      <c r="MXY31" s="43"/>
      <c r="MXZ31" s="43"/>
      <c r="MYA31" s="43"/>
      <c r="MYB31" s="43"/>
      <c r="MYC31" s="43"/>
      <c r="MYD31" s="43"/>
      <c r="MYE31" s="43"/>
      <c r="MYF31" s="43"/>
      <c r="MYG31" s="43"/>
      <c r="MYH31" s="43"/>
      <c r="MYI31" s="43"/>
      <c r="MYJ31" s="43"/>
      <c r="MYK31" s="43"/>
      <c r="MYL31" s="43"/>
      <c r="MYM31" s="43"/>
      <c r="MYN31" s="43"/>
      <c r="MYO31" s="43"/>
      <c r="MYP31" s="43"/>
      <c r="MYQ31" s="43"/>
      <c r="MYR31" s="43"/>
      <c r="MYS31" s="43"/>
      <c r="MYT31" s="43"/>
      <c r="MYU31" s="43"/>
      <c r="MYV31" s="43"/>
      <c r="MYW31" s="43"/>
      <c r="MYX31" s="43"/>
      <c r="MYY31" s="43"/>
      <c r="MYZ31" s="43"/>
      <c r="MZA31" s="43"/>
      <c r="MZB31" s="43"/>
      <c r="MZC31" s="43"/>
      <c r="MZD31" s="43"/>
      <c r="MZE31" s="43"/>
      <c r="MZF31" s="43"/>
      <c r="MZG31" s="43"/>
      <c r="MZH31" s="43"/>
      <c r="MZI31" s="43"/>
      <c r="MZJ31" s="43"/>
      <c r="MZK31" s="43"/>
      <c r="MZL31" s="43"/>
      <c r="MZM31" s="43"/>
      <c r="MZN31" s="43"/>
      <c r="MZO31" s="43"/>
      <c r="MZP31" s="43"/>
      <c r="MZQ31" s="43"/>
      <c r="MZR31" s="43"/>
      <c r="MZS31" s="43"/>
      <c r="MZT31" s="43"/>
      <c r="MZU31" s="43"/>
      <c r="MZV31" s="43"/>
      <c r="MZW31" s="43"/>
      <c r="MZX31" s="43"/>
      <c r="MZY31" s="43"/>
      <c r="MZZ31" s="43"/>
      <c r="NAA31" s="43"/>
      <c r="NAB31" s="43"/>
      <c r="NAC31" s="43"/>
      <c r="NAD31" s="43"/>
      <c r="NAE31" s="43"/>
      <c r="NAF31" s="43"/>
      <c r="NAG31" s="43"/>
      <c r="NAH31" s="43"/>
      <c r="NAI31" s="43"/>
      <c r="NAJ31" s="43"/>
      <c r="NAK31" s="43"/>
      <c r="NAL31" s="43"/>
      <c r="NAM31" s="43"/>
      <c r="NAN31" s="43"/>
      <c r="NAO31" s="43"/>
      <c r="NAP31" s="43"/>
      <c r="NAQ31" s="43"/>
      <c r="NAR31" s="43"/>
      <c r="NAS31" s="43"/>
      <c r="NAT31" s="43"/>
      <c r="NAU31" s="43"/>
      <c r="NAV31" s="43"/>
      <c r="NAW31" s="43"/>
      <c r="NAX31" s="43"/>
      <c r="NAY31" s="43"/>
      <c r="NAZ31" s="43"/>
      <c r="NBA31" s="43"/>
      <c r="NBB31" s="43"/>
      <c r="NBC31" s="43"/>
      <c r="NBD31" s="43"/>
      <c r="NBE31" s="43"/>
      <c r="NBF31" s="43"/>
      <c r="NBG31" s="43"/>
      <c r="NBH31" s="43"/>
      <c r="NBI31" s="43"/>
      <c r="NBJ31" s="43"/>
      <c r="NBK31" s="43"/>
      <c r="NBL31" s="43"/>
      <c r="NBM31" s="43"/>
      <c r="NBN31" s="43"/>
      <c r="NBO31" s="43"/>
      <c r="NBP31" s="43"/>
      <c r="NBQ31" s="43"/>
      <c r="NBR31" s="43"/>
      <c r="NBS31" s="43"/>
      <c r="NBT31" s="43"/>
      <c r="NBU31" s="43"/>
      <c r="NBV31" s="43"/>
      <c r="NBW31" s="43"/>
      <c r="NBX31" s="43"/>
      <c r="NBY31" s="43"/>
      <c r="NBZ31" s="43"/>
      <c r="NCA31" s="43"/>
      <c r="NCB31" s="43"/>
      <c r="NCC31" s="43"/>
      <c r="NCD31" s="43"/>
      <c r="NCE31" s="43"/>
      <c r="NCF31" s="43"/>
      <c r="NCG31" s="43"/>
      <c r="NCH31" s="43"/>
      <c r="NCI31" s="43"/>
      <c r="NCJ31" s="43"/>
      <c r="NCK31" s="43"/>
      <c r="NCL31" s="43"/>
      <c r="NCM31" s="43"/>
      <c r="NCN31" s="43"/>
      <c r="NCO31" s="43"/>
      <c r="NCP31" s="43"/>
      <c r="NCQ31" s="43"/>
      <c r="NCR31" s="43"/>
      <c r="NCS31" s="43"/>
      <c r="NCT31" s="43"/>
      <c r="NCU31" s="43"/>
      <c r="NCV31" s="43"/>
      <c r="NCW31" s="43"/>
      <c r="NCX31" s="43"/>
      <c r="NCY31" s="43"/>
      <c r="NCZ31" s="43"/>
      <c r="NDA31" s="43"/>
      <c r="NDB31" s="43"/>
      <c r="NDC31" s="43"/>
      <c r="NDD31" s="43"/>
      <c r="NDE31" s="43"/>
      <c r="NDF31" s="43"/>
      <c r="NDG31" s="43"/>
      <c r="NDH31" s="43"/>
      <c r="NDI31" s="43"/>
      <c r="NDJ31" s="43"/>
      <c r="NDK31" s="43"/>
      <c r="NDL31" s="43"/>
      <c r="NDM31" s="43"/>
      <c r="NDN31" s="43"/>
      <c r="NDO31" s="43"/>
      <c r="NDP31" s="43"/>
      <c r="NDQ31" s="43"/>
      <c r="NDR31" s="43"/>
      <c r="NDS31" s="43"/>
      <c r="NDT31" s="43"/>
      <c r="NDU31" s="43"/>
      <c r="NDV31" s="43"/>
      <c r="NDW31" s="43"/>
      <c r="NDX31" s="43"/>
      <c r="NDY31" s="43"/>
      <c r="NDZ31" s="43"/>
      <c r="NEA31" s="43"/>
      <c r="NEB31" s="43"/>
      <c r="NEC31" s="43"/>
      <c r="NED31" s="43"/>
      <c r="NEE31" s="43"/>
      <c r="NEF31" s="43"/>
      <c r="NEG31" s="43"/>
      <c r="NEH31" s="43"/>
      <c r="NEI31" s="43"/>
      <c r="NEJ31" s="43"/>
      <c r="NEK31" s="43"/>
      <c r="NEL31" s="43"/>
      <c r="NEM31" s="43"/>
      <c r="NEN31" s="43"/>
      <c r="NEO31" s="43"/>
      <c r="NEP31" s="43"/>
      <c r="NEQ31" s="43"/>
      <c r="NER31" s="43"/>
      <c r="NES31" s="43"/>
      <c r="NET31" s="43"/>
      <c r="NEU31" s="43"/>
      <c r="NEV31" s="43"/>
      <c r="NEW31" s="43"/>
      <c r="NEX31" s="43"/>
      <c r="NEY31" s="43"/>
      <c r="NEZ31" s="43"/>
      <c r="NFA31" s="43"/>
      <c r="NFB31" s="43"/>
      <c r="NFC31" s="43"/>
      <c r="NFD31" s="43"/>
      <c r="NFE31" s="43"/>
      <c r="NFF31" s="43"/>
      <c r="NFG31" s="43"/>
      <c r="NFH31" s="43"/>
      <c r="NFI31" s="43"/>
      <c r="NFJ31" s="43"/>
      <c r="NFK31" s="43"/>
      <c r="NFL31" s="43"/>
      <c r="NFM31" s="43"/>
      <c r="NFN31" s="43"/>
      <c r="NFO31" s="43"/>
      <c r="NFP31" s="43"/>
      <c r="NFQ31" s="43"/>
      <c r="NFR31" s="43"/>
      <c r="NFS31" s="43"/>
      <c r="NFT31" s="43"/>
      <c r="NFU31" s="43"/>
      <c r="NFV31" s="43"/>
      <c r="NFW31" s="43"/>
      <c r="NFX31" s="43"/>
      <c r="NFY31" s="43"/>
      <c r="NFZ31" s="43"/>
      <c r="NGA31" s="43"/>
      <c r="NGB31" s="43"/>
      <c r="NGC31" s="43"/>
      <c r="NGD31" s="43"/>
      <c r="NGE31" s="43"/>
      <c r="NGF31" s="43"/>
      <c r="NGG31" s="43"/>
      <c r="NGH31" s="43"/>
      <c r="NGI31" s="43"/>
      <c r="NGJ31" s="43"/>
      <c r="NGK31" s="43"/>
      <c r="NGL31" s="43"/>
      <c r="NGM31" s="43"/>
      <c r="NGN31" s="43"/>
      <c r="NGO31" s="43"/>
      <c r="NGP31" s="43"/>
      <c r="NGQ31" s="43"/>
      <c r="NGR31" s="43"/>
      <c r="NGS31" s="43"/>
      <c r="NGT31" s="43"/>
      <c r="NGU31" s="43"/>
      <c r="NGV31" s="43"/>
      <c r="NGW31" s="43"/>
      <c r="NGX31" s="43"/>
      <c r="NGY31" s="43"/>
      <c r="NGZ31" s="43"/>
      <c r="NHA31" s="43"/>
      <c r="NHB31" s="43"/>
      <c r="NHC31" s="43"/>
      <c r="NHD31" s="43"/>
      <c r="NHE31" s="43"/>
      <c r="NHF31" s="43"/>
      <c r="NHG31" s="43"/>
      <c r="NHH31" s="43"/>
      <c r="NHI31" s="43"/>
      <c r="NHJ31" s="43"/>
      <c r="NHK31" s="43"/>
      <c r="NHL31" s="43"/>
      <c r="NHM31" s="43"/>
      <c r="NHN31" s="43"/>
      <c r="NHO31" s="43"/>
      <c r="NHP31" s="43"/>
      <c r="NHQ31" s="43"/>
      <c r="NHR31" s="43"/>
      <c r="NHS31" s="43"/>
      <c r="NHT31" s="43"/>
      <c r="NHU31" s="43"/>
      <c r="NHV31" s="43"/>
      <c r="NHW31" s="43"/>
      <c r="NHX31" s="43"/>
      <c r="NHY31" s="43"/>
      <c r="NHZ31" s="43"/>
      <c r="NIA31" s="43"/>
      <c r="NIB31" s="43"/>
      <c r="NIC31" s="43"/>
      <c r="NID31" s="43"/>
      <c r="NIE31" s="43"/>
      <c r="NIF31" s="43"/>
      <c r="NIG31" s="43"/>
      <c r="NIH31" s="43"/>
      <c r="NII31" s="43"/>
      <c r="NIJ31" s="43"/>
      <c r="NIK31" s="43"/>
      <c r="NIL31" s="43"/>
      <c r="NIM31" s="43"/>
      <c r="NIN31" s="43"/>
      <c r="NIO31" s="43"/>
      <c r="NIP31" s="43"/>
      <c r="NIQ31" s="43"/>
      <c r="NIR31" s="43"/>
      <c r="NIS31" s="43"/>
      <c r="NIT31" s="43"/>
      <c r="NIU31" s="43"/>
      <c r="NIV31" s="43"/>
      <c r="NIW31" s="43"/>
      <c r="NIX31" s="43"/>
      <c r="NIY31" s="43"/>
      <c r="NIZ31" s="43"/>
      <c r="NJA31" s="43"/>
      <c r="NJB31" s="43"/>
      <c r="NJC31" s="43"/>
      <c r="NJD31" s="43"/>
      <c r="NJE31" s="43"/>
      <c r="NJF31" s="43"/>
      <c r="NJG31" s="43"/>
      <c r="NJH31" s="43"/>
      <c r="NJI31" s="43"/>
      <c r="NJJ31" s="43"/>
      <c r="NJK31" s="43"/>
      <c r="NJL31" s="43"/>
      <c r="NJM31" s="43"/>
      <c r="NJN31" s="43"/>
      <c r="NJO31" s="43"/>
      <c r="NJP31" s="43"/>
      <c r="NJQ31" s="43"/>
      <c r="NJR31" s="43"/>
      <c r="NJS31" s="43"/>
      <c r="NJT31" s="43"/>
      <c r="NJU31" s="43"/>
      <c r="NJV31" s="43"/>
      <c r="NJW31" s="43"/>
      <c r="NJX31" s="43"/>
      <c r="NJY31" s="43"/>
      <c r="NJZ31" s="43"/>
      <c r="NKA31" s="43"/>
      <c r="NKB31" s="43"/>
      <c r="NKC31" s="43"/>
      <c r="NKD31" s="43"/>
      <c r="NKE31" s="43"/>
      <c r="NKF31" s="43"/>
      <c r="NKG31" s="43"/>
      <c r="NKH31" s="43"/>
      <c r="NKI31" s="43"/>
      <c r="NKJ31" s="43"/>
      <c r="NKK31" s="43"/>
      <c r="NKL31" s="43"/>
      <c r="NKM31" s="43"/>
      <c r="NKN31" s="43"/>
      <c r="NKO31" s="43"/>
      <c r="NKP31" s="43"/>
      <c r="NKQ31" s="43"/>
      <c r="NKR31" s="43"/>
      <c r="NKS31" s="43"/>
      <c r="NKT31" s="43"/>
      <c r="NKU31" s="43"/>
      <c r="NKV31" s="43"/>
      <c r="NKW31" s="43"/>
      <c r="NKX31" s="43"/>
      <c r="NKY31" s="43"/>
      <c r="NKZ31" s="43"/>
      <c r="NLA31" s="43"/>
      <c r="NLB31" s="43"/>
      <c r="NLC31" s="43"/>
      <c r="NLD31" s="43"/>
      <c r="NLE31" s="43"/>
      <c r="NLF31" s="43"/>
      <c r="NLG31" s="43"/>
      <c r="NLH31" s="43"/>
      <c r="NLI31" s="43"/>
      <c r="NLJ31" s="43"/>
      <c r="NLK31" s="43"/>
      <c r="NLL31" s="43"/>
      <c r="NLM31" s="43"/>
      <c r="NLN31" s="43"/>
      <c r="NLO31" s="43"/>
      <c r="NLP31" s="43"/>
      <c r="NLQ31" s="43"/>
      <c r="NLR31" s="43"/>
      <c r="NLS31" s="43"/>
      <c r="NLT31" s="43"/>
      <c r="NLU31" s="43"/>
      <c r="NLV31" s="43"/>
      <c r="NLW31" s="43"/>
      <c r="NLX31" s="43"/>
      <c r="NLY31" s="43"/>
      <c r="NLZ31" s="43"/>
      <c r="NMA31" s="43"/>
      <c r="NMB31" s="43"/>
      <c r="NMC31" s="43"/>
      <c r="NMD31" s="43"/>
      <c r="NME31" s="43"/>
      <c r="NMF31" s="43"/>
      <c r="NMG31" s="43"/>
      <c r="NMH31" s="43"/>
      <c r="NMI31" s="43"/>
      <c r="NMJ31" s="43"/>
      <c r="NMK31" s="43"/>
      <c r="NML31" s="43"/>
      <c r="NMM31" s="43"/>
      <c r="NMN31" s="43"/>
      <c r="NMO31" s="43"/>
      <c r="NMP31" s="43"/>
      <c r="NMQ31" s="43"/>
      <c r="NMR31" s="43"/>
      <c r="NMS31" s="43"/>
      <c r="NMT31" s="43"/>
      <c r="NMU31" s="43"/>
      <c r="NMV31" s="43"/>
      <c r="NMW31" s="43"/>
      <c r="NMX31" s="43"/>
      <c r="NMY31" s="43"/>
      <c r="NMZ31" s="43"/>
      <c r="NNA31" s="43"/>
      <c r="NNB31" s="43"/>
      <c r="NNC31" s="43"/>
      <c r="NND31" s="43"/>
      <c r="NNE31" s="43"/>
      <c r="NNF31" s="43"/>
      <c r="NNG31" s="43"/>
      <c r="NNH31" s="43"/>
      <c r="NNI31" s="43"/>
      <c r="NNJ31" s="43"/>
      <c r="NNK31" s="43"/>
      <c r="NNL31" s="43"/>
      <c r="NNM31" s="43"/>
      <c r="NNN31" s="43"/>
      <c r="NNO31" s="43"/>
      <c r="NNP31" s="43"/>
      <c r="NNQ31" s="43"/>
      <c r="NNR31" s="43"/>
      <c r="NNS31" s="43"/>
      <c r="NNT31" s="43"/>
      <c r="NNU31" s="43"/>
      <c r="NNV31" s="43"/>
      <c r="NNW31" s="43"/>
      <c r="NNX31" s="43"/>
      <c r="NNY31" s="43"/>
      <c r="NNZ31" s="43"/>
      <c r="NOA31" s="43"/>
      <c r="NOB31" s="43"/>
      <c r="NOC31" s="43"/>
      <c r="NOD31" s="43"/>
      <c r="NOE31" s="43"/>
      <c r="NOF31" s="43"/>
      <c r="NOG31" s="43"/>
      <c r="NOH31" s="43"/>
      <c r="NOI31" s="43"/>
      <c r="NOJ31" s="43"/>
      <c r="NOK31" s="43"/>
      <c r="NOL31" s="43"/>
      <c r="NOM31" s="43"/>
      <c r="NON31" s="43"/>
      <c r="NOO31" s="43"/>
      <c r="NOP31" s="43"/>
      <c r="NOQ31" s="43"/>
      <c r="NOR31" s="43"/>
      <c r="NOS31" s="43"/>
      <c r="NOT31" s="43"/>
      <c r="NOU31" s="43"/>
      <c r="NOV31" s="43"/>
      <c r="NOW31" s="43"/>
      <c r="NOX31" s="43"/>
      <c r="NOY31" s="43"/>
      <c r="NOZ31" s="43"/>
      <c r="NPA31" s="43"/>
      <c r="NPB31" s="43"/>
      <c r="NPC31" s="43"/>
      <c r="NPD31" s="43"/>
      <c r="NPE31" s="43"/>
      <c r="NPF31" s="43"/>
      <c r="NPG31" s="43"/>
      <c r="NPH31" s="43"/>
      <c r="NPI31" s="43"/>
      <c r="NPJ31" s="43"/>
      <c r="NPK31" s="43"/>
      <c r="NPL31" s="43"/>
      <c r="NPM31" s="43"/>
      <c r="NPN31" s="43"/>
      <c r="NPO31" s="43"/>
      <c r="NPP31" s="43"/>
      <c r="NPQ31" s="43"/>
      <c r="NPR31" s="43"/>
      <c r="NPS31" s="43"/>
      <c r="NPT31" s="43"/>
      <c r="NPU31" s="43"/>
      <c r="NPV31" s="43"/>
      <c r="NPW31" s="43"/>
      <c r="NPX31" s="43"/>
      <c r="NPY31" s="43"/>
      <c r="NPZ31" s="43"/>
      <c r="NQA31" s="43"/>
      <c r="NQB31" s="43"/>
      <c r="NQC31" s="43"/>
      <c r="NQD31" s="43"/>
      <c r="NQE31" s="43"/>
      <c r="NQF31" s="43"/>
      <c r="NQG31" s="43"/>
      <c r="NQH31" s="43"/>
      <c r="NQI31" s="43"/>
      <c r="NQJ31" s="43"/>
      <c r="NQK31" s="43"/>
      <c r="NQL31" s="43"/>
      <c r="NQM31" s="43"/>
      <c r="NQN31" s="43"/>
      <c r="NQO31" s="43"/>
      <c r="NQP31" s="43"/>
      <c r="NQQ31" s="43"/>
      <c r="NQR31" s="43"/>
      <c r="NQS31" s="43"/>
      <c r="NQT31" s="43"/>
      <c r="NQU31" s="43"/>
      <c r="NQV31" s="43"/>
      <c r="NQW31" s="43"/>
      <c r="NQX31" s="43"/>
      <c r="NQY31" s="43"/>
      <c r="NQZ31" s="43"/>
      <c r="NRA31" s="43"/>
      <c r="NRB31" s="43"/>
      <c r="NRC31" s="43"/>
      <c r="NRD31" s="43"/>
      <c r="NRE31" s="43"/>
      <c r="NRF31" s="43"/>
      <c r="NRG31" s="43"/>
      <c r="NRH31" s="43"/>
      <c r="NRI31" s="43"/>
      <c r="NRJ31" s="43"/>
      <c r="NRK31" s="43"/>
      <c r="NRL31" s="43"/>
      <c r="NRM31" s="43"/>
      <c r="NRN31" s="43"/>
      <c r="NRO31" s="43"/>
      <c r="NRP31" s="43"/>
      <c r="NRQ31" s="43"/>
      <c r="NRR31" s="43"/>
      <c r="NRS31" s="43"/>
      <c r="NRT31" s="43"/>
      <c r="NRU31" s="43"/>
      <c r="NRV31" s="43"/>
      <c r="NRW31" s="43"/>
      <c r="NRX31" s="43"/>
      <c r="NRY31" s="43"/>
      <c r="NRZ31" s="43"/>
      <c r="NSA31" s="43"/>
      <c r="NSB31" s="43"/>
      <c r="NSC31" s="43"/>
      <c r="NSD31" s="43"/>
      <c r="NSE31" s="43"/>
      <c r="NSF31" s="43"/>
      <c r="NSG31" s="43"/>
      <c r="NSH31" s="43"/>
      <c r="NSI31" s="43"/>
      <c r="NSJ31" s="43"/>
      <c r="NSK31" s="43"/>
      <c r="NSL31" s="43"/>
      <c r="NSM31" s="43"/>
      <c r="NSN31" s="43"/>
      <c r="NSO31" s="43"/>
      <c r="NSP31" s="43"/>
      <c r="NSQ31" s="43"/>
      <c r="NSR31" s="43"/>
      <c r="NSS31" s="43"/>
      <c r="NST31" s="43"/>
      <c r="NSU31" s="43"/>
      <c r="NSV31" s="43"/>
      <c r="NSW31" s="43"/>
      <c r="NSX31" s="43"/>
      <c r="NSY31" s="43"/>
      <c r="NSZ31" s="43"/>
      <c r="NTA31" s="43"/>
      <c r="NTB31" s="43"/>
      <c r="NTC31" s="43"/>
      <c r="NTD31" s="43"/>
      <c r="NTE31" s="43"/>
      <c r="NTF31" s="43"/>
      <c r="NTG31" s="43"/>
      <c r="NTH31" s="43"/>
      <c r="NTI31" s="43"/>
      <c r="NTJ31" s="43"/>
      <c r="NTK31" s="43"/>
      <c r="NTL31" s="43"/>
      <c r="NTM31" s="43"/>
      <c r="NTN31" s="43"/>
      <c r="NTO31" s="43"/>
      <c r="NTP31" s="43"/>
      <c r="NTQ31" s="43"/>
      <c r="NTR31" s="43"/>
      <c r="NTS31" s="43"/>
      <c r="NTT31" s="43"/>
      <c r="NTU31" s="43"/>
      <c r="NTV31" s="43"/>
      <c r="NTW31" s="43"/>
      <c r="NTX31" s="43"/>
      <c r="NTY31" s="43"/>
      <c r="NTZ31" s="43"/>
      <c r="NUA31" s="43"/>
      <c r="NUB31" s="43"/>
      <c r="NUC31" s="43"/>
      <c r="NUD31" s="43"/>
      <c r="NUE31" s="43"/>
      <c r="NUF31" s="43"/>
      <c r="NUG31" s="43"/>
      <c r="NUH31" s="43"/>
      <c r="NUI31" s="43"/>
      <c r="NUJ31" s="43"/>
      <c r="NUK31" s="43"/>
      <c r="NUL31" s="43"/>
      <c r="NUM31" s="43"/>
      <c r="NUN31" s="43"/>
      <c r="NUO31" s="43"/>
      <c r="NUP31" s="43"/>
      <c r="NUQ31" s="43"/>
      <c r="NUR31" s="43"/>
      <c r="NUS31" s="43"/>
      <c r="NUT31" s="43"/>
      <c r="NUU31" s="43"/>
      <c r="NUV31" s="43"/>
      <c r="NUW31" s="43"/>
      <c r="NUX31" s="43"/>
      <c r="NUY31" s="43"/>
      <c r="NUZ31" s="43"/>
      <c r="NVA31" s="43"/>
      <c r="NVB31" s="43"/>
      <c r="NVC31" s="43"/>
      <c r="NVD31" s="43"/>
      <c r="NVE31" s="43"/>
      <c r="NVF31" s="43"/>
      <c r="NVG31" s="43"/>
      <c r="NVH31" s="43"/>
      <c r="NVI31" s="43"/>
      <c r="NVJ31" s="43"/>
      <c r="NVK31" s="43"/>
      <c r="NVL31" s="43"/>
      <c r="NVM31" s="43"/>
      <c r="NVN31" s="43"/>
      <c r="NVO31" s="43"/>
      <c r="NVP31" s="43"/>
      <c r="NVQ31" s="43"/>
      <c r="NVR31" s="43"/>
      <c r="NVS31" s="43"/>
      <c r="NVT31" s="43"/>
      <c r="NVU31" s="43"/>
      <c r="NVV31" s="43"/>
      <c r="NVW31" s="43"/>
      <c r="NVX31" s="43"/>
      <c r="NVY31" s="43"/>
      <c r="NVZ31" s="43"/>
      <c r="NWA31" s="43"/>
      <c r="NWB31" s="43"/>
      <c r="NWC31" s="43"/>
      <c r="NWD31" s="43"/>
      <c r="NWE31" s="43"/>
      <c r="NWF31" s="43"/>
      <c r="NWG31" s="43"/>
      <c r="NWH31" s="43"/>
      <c r="NWI31" s="43"/>
      <c r="NWJ31" s="43"/>
      <c r="NWK31" s="43"/>
      <c r="NWL31" s="43"/>
      <c r="NWM31" s="43"/>
      <c r="NWN31" s="43"/>
      <c r="NWO31" s="43"/>
      <c r="NWP31" s="43"/>
      <c r="NWQ31" s="43"/>
      <c r="NWR31" s="43"/>
      <c r="NWS31" s="43"/>
      <c r="NWT31" s="43"/>
      <c r="NWU31" s="43"/>
      <c r="NWV31" s="43"/>
      <c r="NWW31" s="43"/>
      <c r="NWX31" s="43"/>
      <c r="NWY31" s="43"/>
      <c r="NWZ31" s="43"/>
      <c r="NXA31" s="43"/>
      <c r="NXB31" s="43"/>
      <c r="NXC31" s="43"/>
      <c r="NXD31" s="43"/>
      <c r="NXE31" s="43"/>
      <c r="NXF31" s="43"/>
      <c r="NXG31" s="43"/>
      <c r="NXH31" s="43"/>
      <c r="NXI31" s="43"/>
      <c r="NXJ31" s="43"/>
      <c r="NXK31" s="43"/>
      <c r="NXL31" s="43"/>
      <c r="NXM31" s="43"/>
      <c r="NXN31" s="43"/>
      <c r="NXO31" s="43"/>
      <c r="NXP31" s="43"/>
      <c r="NXQ31" s="43"/>
      <c r="NXR31" s="43"/>
      <c r="NXS31" s="43"/>
      <c r="NXT31" s="43"/>
      <c r="NXU31" s="43"/>
      <c r="NXV31" s="43"/>
      <c r="NXW31" s="43"/>
      <c r="NXX31" s="43"/>
      <c r="NXY31" s="43"/>
      <c r="NXZ31" s="43"/>
      <c r="NYA31" s="43"/>
      <c r="NYB31" s="43"/>
      <c r="NYC31" s="43"/>
      <c r="NYD31" s="43"/>
      <c r="NYE31" s="43"/>
      <c r="NYF31" s="43"/>
      <c r="NYG31" s="43"/>
      <c r="NYH31" s="43"/>
      <c r="NYI31" s="43"/>
      <c r="NYJ31" s="43"/>
      <c r="NYK31" s="43"/>
      <c r="NYL31" s="43"/>
      <c r="NYM31" s="43"/>
      <c r="NYN31" s="43"/>
      <c r="NYO31" s="43"/>
      <c r="NYP31" s="43"/>
      <c r="NYQ31" s="43"/>
      <c r="NYR31" s="43"/>
      <c r="NYS31" s="43"/>
      <c r="NYT31" s="43"/>
      <c r="NYU31" s="43"/>
      <c r="NYV31" s="43"/>
      <c r="NYW31" s="43"/>
      <c r="NYX31" s="43"/>
      <c r="NYY31" s="43"/>
      <c r="NYZ31" s="43"/>
      <c r="NZA31" s="43"/>
      <c r="NZB31" s="43"/>
      <c r="NZC31" s="43"/>
      <c r="NZD31" s="43"/>
      <c r="NZE31" s="43"/>
      <c r="NZF31" s="43"/>
      <c r="NZG31" s="43"/>
      <c r="NZH31" s="43"/>
      <c r="NZI31" s="43"/>
      <c r="NZJ31" s="43"/>
      <c r="NZK31" s="43"/>
      <c r="NZL31" s="43"/>
      <c r="NZM31" s="43"/>
      <c r="NZN31" s="43"/>
      <c r="NZO31" s="43"/>
      <c r="NZP31" s="43"/>
      <c r="NZQ31" s="43"/>
      <c r="NZR31" s="43"/>
      <c r="NZS31" s="43"/>
      <c r="NZT31" s="43"/>
      <c r="NZU31" s="43"/>
      <c r="NZV31" s="43"/>
      <c r="NZW31" s="43"/>
      <c r="NZX31" s="43"/>
      <c r="NZY31" s="43"/>
      <c r="NZZ31" s="43"/>
      <c r="OAA31" s="43"/>
      <c r="OAB31" s="43"/>
      <c r="OAC31" s="43"/>
      <c r="OAD31" s="43"/>
      <c r="OAE31" s="43"/>
      <c r="OAF31" s="43"/>
      <c r="OAG31" s="43"/>
      <c r="OAH31" s="43"/>
      <c r="OAI31" s="43"/>
      <c r="OAJ31" s="43"/>
      <c r="OAK31" s="43"/>
      <c r="OAL31" s="43"/>
      <c r="OAM31" s="43"/>
      <c r="OAN31" s="43"/>
      <c r="OAO31" s="43"/>
      <c r="OAP31" s="43"/>
      <c r="OAQ31" s="43"/>
      <c r="OAR31" s="43"/>
      <c r="OAS31" s="43"/>
      <c r="OAT31" s="43"/>
      <c r="OAU31" s="43"/>
      <c r="OAV31" s="43"/>
      <c r="OAW31" s="43"/>
      <c r="OAX31" s="43"/>
      <c r="OAY31" s="43"/>
      <c r="OAZ31" s="43"/>
      <c r="OBA31" s="43"/>
      <c r="OBB31" s="43"/>
      <c r="OBC31" s="43"/>
      <c r="OBD31" s="43"/>
      <c r="OBE31" s="43"/>
      <c r="OBF31" s="43"/>
      <c r="OBG31" s="43"/>
      <c r="OBH31" s="43"/>
      <c r="OBI31" s="43"/>
      <c r="OBJ31" s="43"/>
      <c r="OBK31" s="43"/>
      <c r="OBL31" s="43"/>
      <c r="OBM31" s="43"/>
      <c r="OBN31" s="43"/>
      <c r="OBO31" s="43"/>
      <c r="OBP31" s="43"/>
      <c r="OBQ31" s="43"/>
      <c r="OBR31" s="43"/>
      <c r="OBS31" s="43"/>
      <c r="OBT31" s="43"/>
      <c r="OBU31" s="43"/>
      <c r="OBV31" s="43"/>
      <c r="OBW31" s="43"/>
      <c r="OBX31" s="43"/>
      <c r="OBY31" s="43"/>
      <c r="OBZ31" s="43"/>
      <c r="OCA31" s="43"/>
      <c r="OCB31" s="43"/>
      <c r="OCC31" s="43"/>
      <c r="OCD31" s="43"/>
      <c r="OCE31" s="43"/>
      <c r="OCF31" s="43"/>
      <c r="OCG31" s="43"/>
      <c r="OCH31" s="43"/>
      <c r="OCI31" s="43"/>
      <c r="OCJ31" s="43"/>
      <c r="OCK31" s="43"/>
      <c r="OCL31" s="43"/>
      <c r="OCM31" s="43"/>
      <c r="OCN31" s="43"/>
      <c r="OCO31" s="43"/>
      <c r="OCP31" s="43"/>
      <c r="OCQ31" s="43"/>
      <c r="OCR31" s="43"/>
      <c r="OCS31" s="43"/>
      <c r="OCT31" s="43"/>
      <c r="OCU31" s="43"/>
      <c r="OCV31" s="43"/>
      <c r="OCW31" s="43"/>
      <c r="OCX31" s="43"/>
      <c r="OCY31" s="43"/>
      <c r="OCZ31" s="43"/>
      <c r="ODA31" s="43"/>
      <c r="ODB31" s="43"/>
      <c r="ODC31" s="43"/>
      <c r="ODD31" s="43"/>
      <c r="ODE31" s="43"/>
      <c r="ODF31" s="43"/>
      <c r="ODG31" s="43"/>
      <c r="ODH31" s="43"/>
      <c r="ODI31" s="43"/>
      <c r="ODJ31" s="43"/>
      <c r="ODK31" s="43"/>
      <c r="ODL31" s="43"/>
      <c r="ODM31" s="43"/>
      <c r="ODN31" s="43"/>
      <c r="ODO31" s="43"/>
      <c r="ODP31" s="43"/>
      <c r="ODQ31" s="43"/>
      <c r="ODR31" s="43"/>
      <c r="ODS31" s="43"/>
      <c r="ODT31" s="43"/>
      <c r="ODU31" s="43"/>
      <c r="ODV31" s="43"/>
      <c r="ODW31" s="43"/>
      <c r="ODX31" s="43"/>
      <c r="ODY31" s="43"/>
      <c r="ODZ31" s="43"/>
      <c r="OEA31" s="43"/>
      <c r="OEB31" s="43"/>
      <c r="OEC31" s="43"/>
      <c r="OED31" s="43"/>
      <c r="OEE31" s="43"/>
      <c r="OEF31" s="43"/>
      <c r="OEG31" s="43"/>
      <c r="OEH31" s="43"/>
      <c r="OEI31" s="43"/>
      <c r="OEJ31" s="43"/>
      <c r="OEK31" s="43"/>
      <c r="OEL31" s="43"/>
      <c r="OEM31" s="43"/>
      <c r="OEN31" s="43"/>
      <c r="OEO31" s="43"/>
      <c r="OEP31" s="43"/>
      <c r="OEQ31" s="43"/>
      <c r="OER31" s="43"/>
      <c r="OES31" s="43"/>
      <c r="OET31" s="43"/>
      <c r="OEU31" s="43"/>
      <c r="OEV31" s="43"/>
      <c r="OEW31" s="43"/>
      <c r="OEX31" s="43"/>
      <c r="OEY31" s="43"/>
      <c r="OEZ31" s="43"/>
      <c r="OFA31" s="43"/>
      <c r="OFB31" s="43"/>
      <c r="OFC31" s="43"/>
      <c r="OFD31" s="43"/>
      <c r="OFE31" s="43"/>
      <c r="OFF31" s="43"/>
      <c r="OFG31" s="43"/>
      <c r="OFH31" s="43"/>
      <c r="OFI31" s="43"/>
      <c r="OFJ31" s="43"/>
      <c r="OFK31" s="43"/>
      <c r="OFL31" s="43"/>
      <c r="OFM31" s="43"/>
      <c r="OFN31" s="43"/>
      <c r="OFO31" s="43"/>
      <c r="OFP31" s="43"/>
      <c r="OFQ31" s="43"/>
      <c r="OFR31" s="43"/>
      <c r="OFS31" s="43"/>
      <c r="OFT31" s="43"/>
      <c r="OFU31" s="43"/>
      <c r="OFV31" s="43"/>
      <c r="OFW31" s="43"/>
      <c r="OFX31" s="43"/>
      <c r="OFY31" s="43"/>
      <c r="OFZ31" s="43"/>
      <c r="OGA31" s="43"/>
      <c r="OGB31" s="43"/>
      <c r="OGC31" s="43"/>
      <c r="OGD31" s="43"/>
      <c r="OGE31" s="43"/>
      <c r="OGF31" s="43"/>
      <c r="OGG31" s="43"/>
      <c r="OGH31" s="43"/>
      <c r="OGI31" s="43"/>
      <c r="OGJ31" s="43"/>
      <c r="OGK31" s="43"/>
      <c r="OGL31" s="43"/>
      <c r="OGM31" s="43"/>
      <c r="OGN31" s="43"/>
      <c r="OGO31" s="43"/>
      <c r="OGP31" s="43"/>
      <c r="OGQ31" s="43"/>
      <c r="OGR31" s="43"/>
      <c r="OGS31" s="43"/>
      <c r="OGT31" s="43"/>
      <c r="OGU31" s="43"/>
      <c r="OGV31" s="43"/>
      <c r="OGW31" s="43"/>
      <c r="OGX31" s="43"/>
      <c r="OGY31" s="43"/>
      <c r="OGZ31" s="43"/>
      <c r="OHA31" s="43"/>
      <c r="OHB31" s="43"/>
      <c r="OHC31" s="43"/>
      <c r="OHD31" s="43"/>
      <c r="OHE31" s="43"/>
      <c r="OHF31" s="43"/>
      <c r="OHG31" s="43"/>
      <c r="OHH31" s="43"/>
      <c r="OHI31" s="43"/>
      <c r="OHJ31" s="43"/>
      <c r="OHK31" s="43"/>
      <c r="OHL31" s="43"/>
      <c r="OHM31" s="43"/>
      <c r="OHN31" s="43"/>
      <c r="OHO31" s="43"/>
      <c r="OHP31" s="43"/>
      <c r="OHQ31" s="43"/>
      <c r="OHR31" s="43"/>
      <c r="OHS31" s="43"/>
      <c r="OHT31" s="43"/>
      <c r="OHU31" s="43"/>
      <c r="OHV31" s="43"/>
      <c r="OHW31" s="43"/>
      <c r="OHX31" s="43"/>
      <c r="OHY31" s="43"/>
      <c r="OHZ31" s="43"/>
      <c r="OIA31" s="43"/>
      <c r="OIB31" s="43"/>
      <c r="OIC31" s="43"/>
      <c r="OID31" s="43"/>
      <c r="OIE31" s="43"/>
      <c r="OIF31" s="43"/>
      <c r="OIG31" s="43"/>
      <c r="OIH31" s="43"/>
      <c r="OII31" s="43"/>
      <c r="OIJ31" s="43"/>
      <c r="OIK31" s="43"/>
      <c r="OIL31" s="43"/>
      <c r="OIM31" s="43"/>
      <c r="OIN31" s="43"/>
      <c r="OIO31" s="43"/>
      <c r="OIP31" s="43"/>
      <c r="OIQ31" s="43"/>
      <c r="OIR31" s="43"/>
      <c r="OIS31" s="43"/>
      <c r="OIT31" s="43"/>
      <c r="OIU31" s="43"/>
      <c r="OIV31" s="43"/>
      <c r="OIW31" s="43"/>
      <c r="OIX31" s="43"/>
      <c r="OIY31" s="43"/>
      <c r="OIZ31" s="43"/>
      <c r="OJA31" s="43"/>
      <c r="OJB31" s="43"/>
      <c r="OJC31" s="43"/>
      <c r="OJD31" s="43"/>
      <c r="OJE31" s="43"/>
      <c r="OJF31" s="43"/>
      <c r="OJG31" s="43"/>
      <c r="OJH31" s="43"/>
      <c r="OJI31" s="43"/>
      <c r="OJJ31" s="43"/>
      <c r="OJK31" s="43"/>
      <c r="OJL31" s="43"/>
      <c r="OJM31" s="43"/>
      <c r="OJN31" s="43"/>
      <c r="OJO31" s="43"/>
      <c r="OJP31" s="43"/>
      <c r="OJQ31" s="43"/>
      <c r="OJR31" s="43"/>
      <c r="OJS31" s="43"/>
      <c r="OJT31" s="43"/>
      <c r="OJU31" s="43"/>
      <c r="OJV31" s="43"/>
      <c r="OJW31" s="43"/>
      <c r="OJX31" s="43"/>
      <c r="OJY31" s="43"/>
      <c r="OJZ31" s="43"/>
      <c r="OKA31" s="43"/>
      <c r="OKB31" s="43"/>
      <c r="OKC31" s="43"/>
      <c r="OKD31" s="43"/>
      <c r="OKE31" s="43"/>
      <c r="OKF31" s="43"/>
      <c r="OKG31" s="43"/>
      <c r="OKH31" s="43"/>
      <c r="OKI31" s="43"/>
      <c r="OKJ31" s="43"/>
      <c r="OKK31" s="43"/>
      <c r="OKL31" s="43"/>
      <c r="OKM31" s="43"/>
      <c r="OKN31" s="43"/>
      <c r="OKO31" s="43"/>
      <c r="OKP31" s="43"/>
      <c r="OKQ31" s="43"/>
      <c r="OKR31" s="43"/>
      <c r="OKS31" s="43"/>
      <c r="OKT31" s="43"/>
      <c r="OKU31" s="43"/>
      <c r="OKV31" s="43"/>
      <c r="OKW31" s="43"/>
      <c r="OKX31" s="43"/>
      <c r="OKY31" s="43"/>
      <c r="OKZ31" s="43"/>
      <c r="OLA31" s="43"/>
      <c r="OLB31" s="43"/>
      <c r="OLC31" s="43"/>
      <c r="OLD31" s="43"/>
      <c r="OLE31" s="43"/>
      <c r="OLF31" s="43"/>
      <c r="OLG31" s="43"/>
      <c r="OLH31" s="43"/>
      <c r="OLI31" s="43"/>
      <c r="OLJ31" s="43"/>
      <c r="OLK31" s="43"/>
      <c r="OLL31" s="43"/>
      <c r="OLM31" s="43"/>
      <c r="OLN31" s="43"/>
      <c r="OLO31" s="43"/>
      <c r="OLP31" s="43"/>
      <c r="OLQ31" s="43"/>
      <c r="OLR31" s="43"/>
      <c r="OLS31" s="43"/>
      <c r="OLT31" s="43"/>
      <c r="OLU31" s="43"/>
      <c r="OLV31" s="43"/>
      <c r="OLW31" s="43"/>
      <c r="OLX31" s="43"/>
      <c r="OLY31" s="43"/>
      <c r="OLZ31" s="43"/>
      <c r="OMA31" s="43"/>
      <c r="OMB31" s="43"/>
      <c r="OMC31" s="43"/>
      <c r="OMD31" s="43"/>
      <c r="OME31" s="43"/>
      <c r="OMF31" s="43"/>
      <c r="OMG31" s="43"/>
      <c r="OMH31" s="43"/>
      <c r="OMI31" s="43"/>
      <c r="OMJ31" s="43"/>
      <c r="OMK31" s="43"/>
      <c r="OML31" s="43"/>
      <c r="OMM31" s="43"/>
      <c r="OMN31" s="43"/>
      <c r="OMO31" s="43"/>
      <c r="OMP31" s="43"/>
      <c r="OMQ31" s="43"/>
      <c r="OMR31" s="43"/>
      <c r="OMS31" s="43"/>
      <c r="OMT31" s="43"/>
      <c r="OMU31" s="43"/>
      <c r="OMV31" s="43"/>
      <c r="OMW31" s="43"/>
      <c r="OMX31" s="43"/>
      <c r="OMY31" s="43"/>
      <c r="OMZ31" s="43"/>
      <c r="ONA31" s="43"/>
      <c r="ONB31" s="43"/>
      <c r="ONC31" s="43"/>
      <c r="OND31" s="43"/>
      <c r="ONE31" s="43"/>
      <c r="ONF31" s="43"/>
      <c r="ONG31" s="43"/>
      <c r="ONH31" s="43"/>
      <c r="ONI31" s="43"/>
      <c r="ONJ31" s="43"/>
      <c r="ONK31" s="43"/>
      <c r="ONL31" s="43"/>
      <c r="ONM31" s="43"/>
      <c r="ONN31" s="43"/>
      <c r="ONO31" s="43"/>
      <c r="ONP31" s="43"/>
      <c r="ONQ31" s="43"/>
      <c r="ONR31" s="43"/>
      <c r="ONS31" s="43"/>
      <c r="ONT31" s="43"/>
      <c r="ONU31" s="43"/>
      <c r="ONV31" s="43"/>
      <c r="ONW31" s="43"/>
      <c r="ONX31" s="43"/>
      <c r="ONY31" s="43"/>
      <c r="ONZ31" s="43"/>
      <c r="OOA31" s="43"/>
      <c r="OOB31" s="43"/>
      <c r="OOC31" s="43"/>
      <c r="OOD31" s="43"/>
      <c r="OOE31" s="43"/>
      <c r="OOF31" s="43"/>
      <c r="OOG31" s="43"/>
      <c r="OOH31" s="43"/>
      <c r="OOI31" s="43"/>
      <c r="OOJ31" s="43"/>
      <c r="OOK31" s="43"/>
      <c r="OOL31" s="43"/>
      <c r="OOM31" s="43"/>
      <c r="OON31" s="43"/>
      <c r="OOO31" s="43"/>
      <c r="OOP31" s="43"/>
      <c r="OOQ31" s="43"/>
      <c r="OOR31" s="43"/>
      <c r="OOS31" s="43"/>
      <c r="OOT31" s="43"/>
      <c r="OOU31" s="43"/>
      <c r="OOV31" s="43"/>
      <c r="OOW31" s="43"/>
      <c r="OOX31" s="43"/>
      <c r="OOY31" s="43"/>
      <c r="OOZ31" s="43"/>
      <c r="OPA31" s="43"/>
      <c r="OPB31" s="43"/>
      <c r="OPC31" s="43"/>
      <c r="OPD31" s="43"/>
      <c r="OPE31" s="43"/>
      <c r="OPF31" s="43"/>
      <c r="OPG31" s="43"/>
      <c r="OPH31" s="43"/>
      <c r="OPI31" s="43"/>
      <c r="OPJ31" s="43"/>
      <c r="OPK31" s="43"/>
      <c r="OPL31" s="43"/>
      <c r="OPM31" s="43"/>
      <c r="OPN31" s="43"/>
      <c r="OPO31" s="43"/>
      <c r="OPP31" s="43"/>
      <c r="OPQ31" s="43"/>
      <c r="OPR31" s="43"/>
      <c r="OPS31" s="43"/>
      <c r="OPT31" s="43"/>
      <c r="OPU31" s="43"/>
      <c r="OPV31" s="43"/>
      <c r="OPW31" s="43"/>
      <c r="OPX31" s="43"/>
      <c r="OPY31" s="43"/>
      <c r="OPZ31" s="43"/>
      <c r="OQA31" s="43"/>
      <c r="OQB31" s="43"/>
      <c r="OQC31" s="43"/>
      <c r="OQD31" s="43"/>
      <c r="OQE31" s="43"/>
      <c r="OQF31" s="43"/>
      <c r="OQG31" s="43"/>
      <c r="OQH31" s="43"/>
      <c r="OQI31" s="43"/>
      <c r="OQJ31" s="43"/>
      <c r="OQK31" s="43"/>
      <c r="OQL31" s="43"/>
      <c r="OQM31" s="43"/>
      <c r="OQN31" s="43"/>
      <c r="OQO31" s="43"/>
      <c r="OQP31" s="43"/>
      <c r="OQQ31" s="43"/>
      <c r="OQR31" s="43"/>
      <c r="OQS31" s="43"/>
      <c r="OQT31" s="43"/>
      <c r="OQU31" s="43"/>
      <c r="OQV31" s="43"/>
      <c r="OQW31" s="43"/>
      <c r="OQX31" s="43"/>
      <c r="OQY31" s="43"/>
      <c r="OQZ31" s="43"/>
      <c r="ORA31" s="43"/>
      <c r="ORB31" s="43"/>
      <c r="ORC31" s="43"/>
      <c r="ORD31" s="43"/>
      <c r="ORE31" s="43"/>
      <c r="ORF31" s="43"/>
      <c r="ORG31" s="43"/>
      <c r="ORH31" s="43"/>
      <c r="ORI31" s="43"/>
      <c r="ORJ31" s="43"/>
      <c r="ORK31" s="43"/>
      <c r="ORL31" s="43"/>
      <c r="ORM31" s="43"/>
      <c r="ORN31" s="43"/>
      <c r="ORO31" s="43"/>
      <c r="ORP31" s="43"/>
      <c r="ORQ31" s="43"/>
      <c r="ORR31" s="43"/>
      <c r="ORS31" s="43"/>
      <c r="ORT31" s="43"/>
      <c r="ORU31" s="43"/>
      <c r="ORV31" s="43"/>
      <c r="ORW31" s="43"/>
      <c r="ORX31" s="43"/>
      <c r="ORY31" s="43"/>
      <c r="ORZ31" s="43"/>
      <c r="OSA31" s="43"/>
      <c r="OSB31" s="43"/>
      <c r="OSC31" s="43"/>
      <c r="OSD31" s="43"/>
      <c r="OSE31" s="43"/>
      <c r="OSF31" s="43"/>
      <c r="OSG31" s="43"/>
      <c r="OSH31" s="43"/>
      <c r="OSI31" s="43"/>
      <c r="OSJ31" s="43"/>
      <c r="OSK31" s="43"/>
      <c r="OSL31" s="43"/>
      <c r="OSM31" s="43"/>
      <c r="OSN31" s="43"/>
      <c r="OSO31" s="43"/>
      <c r="OSP31" s="43"/>
      <c r="OSQ31" s="43"/>
      <c r="OSR31" s="43"/>
      <c r="OSS31" s="43"/>
      <c r="OST31" s="43"/>
      <c r="OSU31" s="43"/>
      <c r="OSV31" s="43"/>
      <c r="OSW31" s="43"/>
      <c r="OSX31" s="43"/>
      <c r="OSY31" s="43"/>
      <c r="OSZ31" s="43"/>
      <c r="OTA31" s="43"/>
      <c r="OTB31" s="43"/>
      <c r="OTC31" s="43"/>
      <c r="OTD31" s="43"/>
      <c r="OTE31" s="43"/>
      <c r="OTF31" s="43"/>
      <c r="OTG31" s="43"/>
      <c r="OTH31" s="43"/>
      <c r="OTI31" s="43"/>
      <c r="OTJ31" s="43"/>
      <c r="OTK31" s="43"/>
      <c r="OTL31" s="43"/>
      <c r="OTM31" s="43"/>
      <c r="OTN31" s="43"/>
      <c r="OTO31" s="43"/>
      <c r="OTP31" s="43"/>
      <c r="OTQ31" s="43"/>
      <c r="OTR31" s="43"/>
      <c r="OTS31" s="43"/>
      <c r="OTT31" s="43"/>
      <c r="OTU31" s="43"/>
      <c r="OTV31" s="43"/>
      <c r="OTW31" s="43"/>
      <c r="OTX31" s="43"/>
      <c r="OTY31" s="43"/>
      <c r="OTZ31" s="43"/>
      <c r="OUA31" s="43"/>
      <c r="OUB31" s="43"/>
      <c r="OUC31" s="43"/>
      <c r="OUD31" s="43"/>
      <c r="OUE31" s="43"/>
      <c r="OUF31" s="43"/>
      <c r="OUG31" s="43"/>
      <c r="OUH31" s="43"/>
      <c r="OUI31" s="43"/>
      <c r="OUJ31" s="43"/>
      <c r="OUK31" s="43"/>
      <c r="OUL31" s="43"/>
      <c r="OUM31" s="43"/>
      <c r="OUN31" s="43"/>
      <c r="OUO31" s="43"/>
      <c r="OUP31" s="43"/>
      <c r="OUQ31" s="43"/>
      <c r="OUR31" s="43"/>
      <c r="OUS31" s="43"/>
      <c r="OUT31" s="43"/>
      <c r="OUU31" s="43"/>
      <c r="OUV31" s="43"/>
      <c r="OUW31" s="43"/>
      <c r="OUX31" s="43"/>
      <c r="OUY31" s="43"/>
      <c r="OUZ31" s="43"/>
      <c r="OVA31" s="43"/>
      <c r="OVB31" s="43"/>
      <c r="OVC31" s="43"/>
      <c r="OVD31" s="43"/>
      <c r="OVE31" s="43"/>
      <c r="OVF31" s="43"/>
      <c r="OVG31" s="43"/>
      <c r="OVH31" s="43"/>
      <c r="OVI31" s="43"/>
      <c r="OVJ31" s="43"/>
      <c r="OVK31" s="43"/>
      <c r="OVL31" s="43"/>
      <c r="OVM31" s="43"/>
      <c r="OVN31" s="43"/>
      <c r="OVO31" s="43"/>
      <c r="OVP31" s="43"/>
      <c r="OVQ31" s="43"/>
      <c r="OVR31" s="43"/>
      <c r="OVS31" s="43"/>
      <c r="OVT31" s="43"/>
      <c r="OVU31" s="43"/>
      <c r="OVV31" s="43"/>
      <c r="OVW31" s="43"/>
      <c r="OVX31" s="43"/>
      <c r="OVY31" s="43"/>
      <c r="OVZ31" s="43"/>
      <c r="OWA31" s="43"/>
      <c r="OWB31" s="43"/>
      <c r="OWC31" s="43"/>
      <c r="OWD31" s="43"/>
      <c r="OWE31" s="43"/>
      <c r="OWF31" s="43"/>
      <c r="OWG31" s="43"/>
      <c r="OWH31" s="43"/>
      <c r="OWI31" s="43"/>
      <c r="OWJ31" s="43"/>
      <c r="OWK31" s="43"/>
      <c r="OWL31" s="43"/>
      <c r="OWM31" s="43"/>
      <c r="OWN31" s="43"/>
      <c r="OWO31" s="43"/>
      <c r="OWP31" s="43"/>
      <c r="OWQ31" s="43"/>
      <c r="OWR31" s="43"/>
      <c r="OWS31" s="43"/>
      <c r="OWT31" s="43"/>
      <c r="OWU31" s="43"/>
      <c r="OWV31" s="43"/>
      <c r="OWW31" s="43"/>
      <c r="OWX31" s="43"/>
      <c r="OWY31" s="43"/>
      <c r="OWZ31" s="43"/>
      <c r="OXA31" s="43"/>
      <c r="OXB31" s="43"/>
      <c r="OXC31" s="43"/>
      <c r="OXD31" s="43"/>
      <c r="OXE31" s="43"/>
      <c r="OXF31" s="43"/>
      <c r="OXG31" s="43"/>
      <c r="OXH31" s="43"/>
      <c r="OXI31" s="43"/>
      <c r="OXJ31" s="43"/>
      <c r="OXK31" s="43"/>
      <c r="OXL31" s="43"/>
      <c r="OXM31" s="43"/>
      <c r="OXN31" s="43"/>
      <c r="OXO31" s="43"/>
      <c r="OXP31" s="43"/>
      <c r="OXQ31" s="43"/>
      <c r="OXR31" s="43"/>
      <c r="OXS31" s="43"/>
      <c r="OXT31" s="43"/>
      <c r="OXU31" s="43"/>
      <c r="OXV31" s="43"/>
      <c r="OXW31" s="43"/>
      <c r="OXX31" s="43"/>
      <c r="OXY31" s="43"/>
      <c r="OXZ31" s="43"/>
      <c r="OYA31" s="43"/>
      <c r="OYB31" s="43"/>
      <c r="OYC31" s="43"/>
      <c r="OYD31" s="43"/>
      <c r="OYE31" s="43"/>
      <c r="OYF31" s="43"/>
      <c r="OYG31" s="43"/>
      <c r="OYH31" s="43"/>
      <c r="OYI31" s="43"/>
      <c r="OYJ31" s="43"/>
      <c r="OYK31" s="43"/>
      <c r="OYL31" s="43"/>
      <c r="OYM31" s="43"/>
      <c r="OYN31" s="43"/>
      <c r="OYO31" s="43"/>
      <c r="OYP31" s="43"/>
      <c r="OYQ31" s="43"/>
      <c r="OYR31" s="43"/>
      <c r="OYS31" s="43"/>
      <c r="OYT31" s="43"/>
      <c r="OYU31" s="43"/>
      <c r="OYV31" s="43"/>
      <c r="OYW31" s="43"/>
      <c r="OYX31" s="43"/>
      <c r="OYY31" s="43"/>
      <c r="OYZ31" s="43"/>
      <c r="OZA31" s="43"/>
      <c r="OZB31" s="43"/>
      <c r="OZC31" s="43"/>
      <c r="OZD31" s="43"/>
      <c r="OZE31" s="43"/>
      <c r="OZF31" s="43"/>
      <c r="OZG31" s="43"/>
      <c r="OZH31" s="43"/>
      <c r="OZI31" s="43"/>
      <c r="OZJ31" s="43"/>
      <c r="OZK31" s="43"/>
      <c r="OZL31" s="43"/>
      <c r="OZM31" s="43"/>
      <c r="OZN31" s="43"/>
      <c r="OZO31" s="43"/>
      <c r="OZP31" s="43"/>
      <c r="OZQ31" s="43"/>
      <c r="OZR31" s="43"/>
      <c r="OZS31" s="43"/>
      <c r="OZT31" s="43"/>
      <c r="OZU31" s="43"/>
      <c r="OZV31" s="43"/>
      <c r="OZW31" s="43"/>
      <c r="OZX31" s="43"/>
      <c r="OZY31" s="43"/>
      <c r="OZZ31" s="43"/>
      <c r="PAA31" s="43"/>
      <c r="PAB31" s="43"/>
      <c r="PAC31" s="43"/>
      <c r="PAD31" s="43"/>
      <c r="PAE31" s="43"/>
      <c r="PAF31" s="43"/>
      <c r="PAG31" s="43"/>
      <c r="PAH31" s="43"/>
      <c r="PAI31" s="43"/>
      <c r="PAJ31" s="43"/>
      <c r="PAK31" s="43"/>
      <c r="PAL31" s="43"/>
      <c r="PAM31" s="43"/>
      <c r="PAN31" s="43"/>
      <c r="PAO31" s="43"/>
      <c r="PAP31" s="43"/>
      <c r="PAQ31" s="43"/>
      <c r="PAR31" s="43"/>
      <c r="PAS31" s="43"/>
      <c r="PAT31" s="43"/>
      <c r="PAU31" s="43"/>
      <c r="PAV31" s="43"/>
      <c r="PAW31" s="43"/>
      <c r="PAX31" s="43"/>
      <c r="PAY31" s="43"/>
      <c r="PAZ31" s="43"/>
      <c r="PBA31" s="43"/>
      <c r="PBB31" s="43"/>
      <c r="PBC31" s="43"/>
      <c r="PBD31" s="43"/>
      <c r="PBE31" s="43"/>
      <c r="PBF31" s="43"/>
      <c r="PBG31" s="43"/>
      <c r="PBH31" s="43"/>
      <c r="PBI31" s="43"/>
      <c r="PBJ31" s="43"/>
      <c r="PBK31" s="43"/>
      <c r="PBL31" s="43"/>
      <c r="PBM31" s="43"/>
      <c r="PBN31" s="43"/>
      <c r="PBO31" s="43"/>
      <c r="PBP31" s="43"/>
      <c r="PBQ31" s="43"/>
      <c r="PBR31" s="43"/>
      <c r="PBS31" s="43"/>
      <c r="PBT31" s="43"/>
      <c r="PBU31" s="43"/>
      <c r="PBV31" s="43"/>
      <c r="PBW31" s="43"/>
      <c r="PBX31" s="43"/>
      <c r="PBY31" s="43"/>
      <c r="PBZ31" s="43"/>
      <c r="PCA31" s="43"/>
      <c r="PCB31" s="43"/>
      <c r="PCC31" s="43"/>
      <c r="PCD31" s="43"/>
      <c r="PCE31" s="43"/>
      <c r="PCF31" s="43"/>
      <c r="PCG31" s="43"/>
      <c r="PCH31" s="43"/>
      <c r="PCI31" s="43"/>
      <c r="PCJ31" s="43"/>
      <c r="PCK31" s="43"/>
      <c r="PCL31" s="43"/>
      <c r="PCM31" s="43"/>
      <c r="PCN31" s="43"/>
      <c r="PCO31" s="43"/>
      <c r="PCP31" s="43"/>
      <c r="PCQ31" s="43"/>
      <c r="PCR31" s="43"/>
      <c r="PCS31" s="43"/>
      <c r="PCT31" s="43"/>
      <c r="PCU31" s="43"/>
      <c r="PCV31" s="43"/>
      <c r="PCW31" s="43"/>
      <c r="PCX31" s="43"/>
      <c r="PCY31" s="43"/>
      <c r="PCZ31" s="43"/>
      <c r="PDA31" s="43"/>
      <c r="PDB31" s="43"/>
      <c r="PDC31" s="43"/>
      <c r="PDD31" s="43"/>
      <c r="PDE31" s="43"/>
      <c r="PDF31" s="43"/>
      <c r="PDG31" s="43"/>
      <c r="PDH31" s="43"/>
      <c r="PDI31" s="43"/>
      <c r="PDJ31" s="43"/>
      <c r="PDK31" s="43"/>
      <c r="PDL31" s="43"/>
      <c r="PDM31" s="43"/>
      <c r="PDN31" s="43"/>
      <c r="PDO31" s="43"/>
      <c r="PDP31" s="43"/>
      <c r="PDQ31" s="43"/>
      <c r="PDR31" s="43"/>
      <c r="PDS31" s="43"/>
      <c r="PDT31" s="43"/>
      <c r="PDU31" s="43"/>
      <c r="PDV31" s="43"/>
      <c r="PDW31" s="43"/>
      <c r="PDX31" s="43"/>
      <c r="PDY31" s="43"/>
      <c r="PDZ31" s="43"/>
      <c r="PEA31" s="43"/>
      <c r="PEB31" s="43"/>
      <c r="PEC31" s="43"/>
      <c r="PED31" s="43"/>
      <c r="PEE31" s="43"/>
      <c r="PEF31" s="43"/>
      <c r="PEG31" s="43"/>
      <c r="PEH31" s="43"/>
      <c r="PEI31" s="43"/>
      <c r="PEJ31" s="43"/>
      <c r="PEK31" s="43"/>
      <c r="PEL31" s="43"/>
      <c r="PEM31" s="43"/>
      <c r="PEN31" s="43"/>
      <c r="PEO31" s="43"/>
      <c r="PEP31" s="43"/>
      <c r="PEQ31" s="43"/>
      <c r="PER31" s="43"/>
      <c r="PES31" s="43"/>
      <c r="PET31" s="43"/>
      <c r="PEU31" s="43"/>
      <c r="PEV31" s="43"/>
      <c r="PEW31" s="43"/>
      <c r="PEX31" s="43"/>
      <c r="PEY31" s="43"/>
      <c r="PEZ31" s="43"/>
      <c r="PFA31" s="43"/>
      <c r="PFB31" s="43"/>
      <c r="PFC31" s="43"/>
      <c r="PFD31" s="43"/>
      <c r="PFE31" s="43"/>
      <c r="PFF31" s="43"/>
      <c r="PFG31" s="43"/>
      <c r="PFH31" s="43"/>
      <c r="PFI31" s="43"/>
      <c r="PFJ31" s="43"/>
      <c r="PFK31" s="43"/>
      <c r="PFL31" s="43"/>
      <c r="PFM31" s="43"/>
      <c r="PFN31" s="43"/>
      <c r="PFO31" s="43"/>
      <c r="PFP31" s="43"/>
      <c r="PFQ31" s="43"/>
      <c r="PFR31" s="43"/>
      <c r="PFS31" s="43"/>
      <c r="PFT31" s="43"/>
      <c r="PFU31" s="43"/>
      <c r="PFV31" s="43"/>
      <c r="PFW31" s="43"/>
      <c r="PFX31" s="43"/>
      <c r="PFY31" s="43"/>
      <c r="PFZ31" s="43"/>
      <c r="PGA31" s="43"/>
      <c r="PGB31" s="43"/>
      <c r="PGC31" s="43"/>
      <c r="PGD31" s="43"/>
      <c r="PGE31" s="43"/>
      <c r="PGF31" s="43"/>
      <c r="PGG31" s="43"/>
      <c r="PGH31" s="43"/>
      <c r="PGI31" s="43"/>
      <c r="PGJ31" s="43"/>
      <c r="PGK31" s="43"/>
      <c r="PGL31" s="43"/>
      <c r="PGM31" s="43"/>
      <c r="PGN31" s="43"/>
      <c r="PGO31" s="43"/>
      <c r="PGP31" s="43"/>
      <c r="PGQ31" s="43"/>
      <c r="PGR31" s="43"/>
      <c r="PGS31" s="43"/>
      <c r="PGT31" s="43"/>
      <c r="PGU31" s="43"/>
      <c r="PGV31" s="43"/>
      <c r="PGW31" s="43"/>
      <c r="PGX31" s="43"/>
      <c r="PGY31" s="43"/>
      <c r="PGZ31" s="43"/>
      <c r="PHA31" s="43"/>
      <c r="PHB31" s="43"/>
      <c r="PHC31" s="43"/>
      <c r="PHD31" s="43"/>
      <c r="PHE31" s="43"/>
      <c r="PHF31" s="43"/>
      <c r="PHG31" s="43"/>
      <c r="PHH31" s="43"/>
      <c r="PHI31" s="43"/>
      <c r="PHJ31" s="43"/>
      <c r="PHK31" s="43"/>
      <c r="PHL31" s="43"/>
      <c r="PHM31" s="43"/>
      <c r="PHN31" s="43"/>
      <c r="PHO31" s="43"/>
      <c r="PHP31" s="43"/>
      <c r="PHQ31" s="43"/>
      <c r="PHR31" s="43"/>
      <c r="PHS31" s="43"/>
      <c r="PHT31" s="43"/>
      <c r="PHU31" s="43"/>
      <c r="PHV31" s="43"/>
      <c r="PHW31" s="43"/>
      <c r="PHX31" s="43"/>
      <c r="PHY31" s="43"/>
      <c r="PHZ31" s="43"/>
      <c r="PIA31" s="43"/>
      <c r="PIB31" s="43"/>
      <c r="PIC31" s="43"/>
      <c r="PID31" s="43"/>
      <c r="PIE31" s="43"/>
      <c r="PIF31" s="43"/>
      <c r="PIG31" s="43"/>
      <c r="PIH31" s="43"/>
      <c r="PII31" s="43"/>
      <c r="PIJ31" s="43"/>
      <c r="PIK31" s="43"/>
      <c r="PIL31" s="43"/>
      <c r="PIM31" s="43"/>
      <c r="PIN31" s="43"/>
      <c r="PIO31" s="43"/>
      <c r="PIP31" s="43"/>
      <c r="PIQ31" s="43"/>
      <c r="PIR31" s="43"/>
      <c r="PIS31" s="43"/>
      <c r="PIT31" s="43"/>
      <c r="PIU31" s="43"/>
      <c r="PIV31" s="43"/>
      <c r="PIW31" s="43"/>
      <c r="PIX31" s="43"/>
      <c r="PIY31" s="43"/>
      <c r="PIZ31" s="43"/>
      <c r="PJA31" s="43"/>
      <c r="PJB31" s="43"/>
      <c r="PJC31" s="43"/>
      <c r="PJD31" s="43"/>
      <c r="PJE31" s="43"/>
      <c r="PJF31" s="43"/>
      <c r="PJG31" s="43"/>
      <c r="PJH31" s="43"/>
      <c r="PJI31" s="43"/>
      <c r="PJJ31" s="43"/>
      <c r="PJK31" s="43"/>
      <c r="PJL31" s="43"/>
      <c r="PJM31" s="43"/>
      <c r="PJN31" s="43"/>
      <c r="PJO31" s="43"/>
      <c r="PJP31" s="43"/>
      <c r="PJQ31" s="43"/>
      <c r="PJR31" s="43"/>
      <c r="PJS31" s="43"/>
      <c r="PJT31" s="43"/>
      <c r="PJU31" s="43"/>
      <c r="PJV31" s="43"/>
      <c r="PJW31" s="43"/>
      <c r="PJX31" s="43"/>
      <c r="PJY31" s="43"/>
      <c r="PJZ31" s="43"/>
      <c r="PKA31" s="43"/>
      <c r="PKB31" s="43"/>
      <c r="PKC31" s="43"/>
      <c r="PKD31" s="43"/>
      <c r="PKE31" s="43"/>
      <c r="PKF31" s="43"/>
      <c r="PKG31" s="43"/>
      <c r="PKH31" s="43"/>
      <c r="PKI31" s="43"/>
      <c r="PKJ31" s="43"/>
      <c r="PKK31" s="43"/>
      <c r="PKL31" s="43"/>
      <c r="PKM31" s="43"/>
      <c r="PKN31" s="43"/>
      <c r="PKO31" s="43"/>
      <c r="PKP31" s="43"/>
      <c r="PKQ31" s="43"/>
      <c r="PKR31" s="43"/>
      <c r="PKS31" s="43"/>
      <c r="PKT31" s="43"/>
      <c r="PKU31" s="43"/>
      <c r="PKV31" s="43"/>
      <c r="PKW31" s="43"/>
      <c r="PKX31" s="43"/>
      <c r="PKY31" s="43"/>
      <c r="PKZ31" s="43"/>
      <c r="PLA31" s="43"/>
      <c r="PLB31" s="43"/>
      <c r="PLC31" s="43"/>
      <c r="PLD31" s="43"/>
      <c r="PLE31" s="43"/>
      <c r="PLF31" s="43"/>
      <c r="PLG31" s="43"/>
      <c r="PLH31" s="43"/>
      <c r="PLI31" s="43"/>
      <c r="PLJ31" s="43"/>
      <c r="PLK31" s="43"/>
      <c r="PLL31" s="43"/>
      <c r="PLM31" s="43"/>
      <c r="PLN31" s="43"/>
      <c r="PLO31" s="43"/>
      <c r="PLP31" s="43"/>
      <c r="PLQ31" s="43"/>
      <c r="PLR31" s="43"/>
      <c r="PLS31" s="43"/>
      <c r="PLT31" s="43"/>
      <c r="PLU31" s="43"/>
      <c r="PLV31" s="43"/>
      <c r="PLW31" s="43"/>
      <c r="PLX31" s="43"/>
      <c r="PLY31" s="43"/>
      <c r="PLZ31" s="43"/>
      <c r="PMA31" s="43"/>
      <c r="PMB31" s="43"/>
      <c r="PMC31" s="43"/>
      <c r="PMD31" s="43"/>
      <c r="PME31" s="43"/>
      <c r="PMF31" s="43"/>
      <c r="PMG31" s="43"/>
      <c r="PMH31" s="43"/>
      <c r="PMI31" s="43"/>
      <c r="PMJ31" s="43"/>
      <c r="PMK31" s="43"/>
      <c r="PML31" s="43"/>
      <c r="PMM31" s="43"/>
      <c r="PMN31" s="43"/>
      <c r="PMO31" s="43"/>
      <c r="PMP31" s="43"/>
      <c r="PMQ31" s="43"/>
      <c r="PMR31" s="43"/>
      <c r="PMS31" s="43"/>
      <c r="PMT31" s="43"/>
      <c r="PMU31" s="43"/>
      <c r="PMV31" s="43"/>
      <c r="PMW31" s="43"/>
      <c r="PMX31" s="43"/>
      <c r="PMY31" s="43"/>
      <c r="PMZ31" s="43"/>
      <c r="PNA31" s="43"/>
      <c r="PNB31" s="43"/>
      <c r="PNC31" s="43"/>
      <c r="PND31" s="43"/>
      <c r="PNE31" s="43"/>
      <c r="PNF31" s="43"/>
      <c r="PNG31" s="43"/>
      <c r="PNH31" s="43"/>
      <c r="PNI31" s="43"/>
      <c r="PNJ31" s="43"/>
      <c r="PNK31" s="43"/>
      <c r="PNL31" s="43"/>
      <c r="PNM31" s="43"/>
      <c r="PNN31" s="43"/>
      <c r="PNO31" s="43"/>
      <c r="PNP31" s="43"/>
      <c r="PNQ31" s="43"/>
      <c r="PNR31" s="43"/>
      <c r="PNS31" s="43"/>
      <c r="PNT31" s="43"/>
      <c r="PNU31" s="43"/>
      <c r="PNV31" s="43"/>
      <c r="PNW31" s="43"/>
      <c r="PNX31" s="43"/>
      <c r="PNY31" s="43"/>
      <c r="PNZ31" s="43"/>
      <c r="POA31" s="43"/>
      <c r="POB31" s="43"/>
      <c r="POC31" s="43"/>
      <c r="POD31" s="43"/>
      <c r="POE31" s="43"/>
      <c r="POF31" s="43"/>
      <c r="POG31" s="43"/>
      <c r="POH31" s="43"/>
      <c r="POI31" s="43"/>
      <c r="POJ31" s="43"/>
      <c r="POK31" s="43"/>
      <c r="POL31" s="43"/>
      <c r="POM31" s="43"/>
      <c r="PON31" s="43"/>
      <c r="POO31" s="43"/>
      <c r="POP31" s="43"/>
      <c r="POQ31" s="43"/>
      <c r="POR31" s="43"/>
      <c r="POS31" s="43"/>
      <c r="POT31" s="43"/>
      <c r="POU31" s="43"/>
      <c r="POV31" s="43"/>
      <c r="POW31" s="43"/>
      <c r="POX31" s="43"/>
      <c r="POY31" s="43"/>
      <c r="POZ31" s="43"/>
      <c r="PPA31" s="43"/>
      <c r="PPB31" s="43"/>
      <c r="PPC31" s="43"/>
      <c r="PPD31" s="43"/>
      <c r="PPE31" s="43"/>
      <c r="PPF31" s="43"/>
      <c r="PPG31" s="43"/>
      <c r="PPH31" s="43"/>
      <c r="PPI31" s="43"/>
      <c r="PPJ31" s="43"/>
      <c r="PPK31" s="43"/>
      <c r="PPL31" s="43"/>
      <c r="PPM31" s="43"/>
      <c r="PPN31" s="43"/>
      <c r="PPO31" s="43"/>
      <c r="PPP31" s="43"/>
      <c r="PPQ31" s="43"/>
      <c r="PPR31" s="43"/>
      <c r="PPS31" s="43"/>
      <c r="PPT31" s="43"/>
      <c r="PPU31" s="43"/>
      <c r="PPV31" s="43"/>
      <c r="PPW31" s="43"/>
      <c r="PPX31" s="43"/>
      <c r="PPY31" s="43"/>
      <c r="PPZ31" s="43"/>
      <c r="PQA31" s="43"/>
      <c r="PQB31" s="43"/>
      <c r="PQC31" s="43"/>
      <c r="PQD31" s="43"/>
      <c r="PQE31" s="43"/>
      <c r="PQF31" s="43"/>
      <c r="PQG31" s="43"/>
      <c r="PQH31" s="43"/>
      <c r="PQI31" s="43"/>
      <c r="PQJ31" s="43"/>
      <c r="PQK31" s="43"/>
      <c r="PQL31" s="43"/>
      <c r="PQM31" s="43"/>
      <c r="PQN31" s="43"/>
      <c r="PQO31" s="43"/>
      <c r="PQP31" s="43"/>
      <c r="PQQ31" s="43"/>
      <c r="PQR31" s="43"/>
      <c r="PQS31" s="43"/>
      <c r="PQT31" s="43"/>
      <c r="PQU31" s="43"/>
      <c r="PQV31" s="43"/>
      <c r="PQW31" s="43"/>
      <c r="PQX31" s="43"/>
      <c r="PQY31" s="43"/>
      <c r="PQZ31" s="43"/>
      <c r="PRA31" s="43"/>
      <c r="PRB31" s="43"/>
      <c r="PRC31" s="43"/>
      <c r="PRD31" s="43"/>
      <c r="PRE31" s="43"/>
      <c r="PRF31" s="43"/>
      <c r="PRG31" s="43"/>
      <c r="PRH31" s="43"/>
      <c r="PRI31" s="43"/>
      <c r="PRJ31" s="43"/>
      <c r="PRK31" s="43"/>
      <c r="PRL31" s="43"/>
      <c r="PRM31" s="43"/>
      <c r="PRN31" s="43"/>
      <c r="PRO31" s="43"/>
      <c r="PRP31" s="43"/>
      <c r="PRQ31" s="43"/>
      <c r="PRR31" s="43"/>
      <c r="PRS31" s="43"/>
      <c r="PRT31" s="43"/>
      <c r="PRU31" s="43"/>
      <c r="PRV31" s="43"/>
      <c r="PRW31" s="43"/>
      <c r="PRX31" s="43"/>
      <c r="PRY31" s="43"/>
      <c r="PRZ31" s="43"/>
      <c r="PSA31" s="43"/>
      <c r="PSB31" s="43"/>
      <c r="PSC31" s="43"/>
      <c r="PSD31" s="43"/>
      <c r="PSE31" s="43"/>
      <c r="PSF31" s="43"/>
      <c r="PSG31" s="43"/>
      <c r="PSH31" s="43"/>
      <c r="PSI31" s="43"/>
      <c r="PSJ31" s="43"/>
      <c r="PSK31" s="43"/>
      <c r="PSL31" s="43"/>
      <c r="PSM31" s="43"/>
      <c r="PSN31" s="43"/>
      <c r="PSO31" s="43"/>
      <c r="PSP31" s="43"/>
      <c r="PSQ31" s="43"/>
      <c r="PSR31" s="43"/>
      <c r="PSS31" s="43"/>
      <c r="PST31" s="43"/>
      <c r="PSU31" s="43"/>
      <c r="PSV31" s="43"/>
      <c r="PSW31" s="43"/>
      <c r="PSX31" s="43"/>
      <c r="PSY31" s="43"/>
      <c r="PSZ31" s="43"/>
      <c r="PTA31" s="43"/>
      <c r="PTB31" s="43"/>
      <c r="PTC31" s="43"/>
      <c r="PTD31" s="43"/>
      <c r="PTE31" s="43"/>
      <c r="PTF31" s="43"/>
      <c r="PTG31" s="43"/>
      <c r="PTH31" s="43"/>
      <c r="PTI31" s="43"/>
      <c r="PTJ31" s="43"/>
      <c r="PTK31" s="43"/>
      <c r="PTL31" s="43"/>
      <c r="PTM31" s="43"/>
      <c r="PTN31" s="43"/>
      <c r="PTO31" s="43"/>
      <c r="PTP31" s="43"/>
      <c r="PTQ31" s="43"/>
      <c r="PTR31" s="43"/>
      <c r="PTS31" s="43"/>
      <c r="PTT31" s="43"/>
      <c r="PTU31" s="43"/>
      <c r="PTV31" s="43"/>
      <c r="PTW31" s="43"/>
      <c r="PTX31" s="43"/>
      <c r="PTY31" s="43"/>
      <c r="PTZ31" s="43"/>
      <c r="PUA31" s="43"/>
      <c r="PUB31" s="43"/>
      <c r="PUC31" s="43"/>
      <c r="PUD31" s="43"/>
      <c r="PUE31" s="43"/>
      <c r="PUF31" s="43"/>
      <c r="PUG31" s="43"/>
      <c r="PUH31" s="43"/>
      <c r="PUI31" s="43"/>
      <c r="PUJ31" s="43"/>
      <c r="PUK31" s="43"/>
      <c r="PUL31" s="43"/>
      <c r="PUM31" s="43"/>
      <c r="PUN31" s="43"/>
      <c r="PUO31" s="43"/>
      <c r="PUP31" s="43"/>
      <c r="PUQ31" s="43"/>
      <c r="PUR31" s="43"/>
      <c r="PUS31" s="43"/>
      <c r="PUT31" s="43"/>
      <c r="PUU31" s="43"/>
      <c r="PUV31" s="43"/>
      <c r="PUW31" s="43"/>
      <c r="PUX31" s="43"/>
      <c r="PUY31" s="43"/>
      <c r="PUZ31" s="43"/>
      <c r="PVA31" s="43"/>
      <c r="PVB31" s="43"/>
      <c r="PVC31" s="43"/>
      <c r="PVD31" s="43"/>
      <c r="PVE31" s="43"/>
      <c r="PVF31" s="43"/>
      <c r="PVG31" s="43"/>
      <c r="PVH31" s="43"/>
      <c r="PVI31" s="43"/>
      <c r="PVJ31" s="43"/>
      <c r="PVK31" s="43"/>
      <c r="PVL31" s="43"/>
      <c r="PVM31" s="43"/>
      <c r="PVN31" s="43"/>
      <c r="PVO31" s="43"/>
      <c r="PVP31" s="43"/>
      <c r="PVQ31" s="43"/>
      <c r="PVR31" s="43"/>
      <c r="PVS31" s="43"/>
      <c r="PVT31" s="43"/>
      <c r="PVU31" s="43"/>
      <c r="PVV31" s="43"/>
      <c r="PVW31" s="43"/>
      <c r="PVX31" s="43"/>
      <c r="PVY31" s="43"/>
      <c r="PVZ31" s="43"/>
      <c r="PWA31" s="43"/>
      <c r="PWB31" s="43"/>
      <c r="PWC31" s="43"/>
      <c r="PWD31" s="43"/>
      <c r="PWE31" s="43"/>
      <c r="PWF31" s="43"/>
      <c r="PWG31" s="43"/>
      <c r="PWH31" s="43"/>
      <c r="PWI31" s="43"/>
      <c r="PWJ31" s="43"/>
      <c r="PWK31" s="43"/>
      <c r="PWL31" s="43"/>
      <c r="PWM31" s="43"/>
      <c r="PWN31" s="43"/>
      <c r="PWO31" s="43"/>
      <c r="PWP31" s="43"/>
      <c r="PWQ31" s="43"/>
      <c r="PWR31" s="43"/>
      <c r="PWS31" s="43"/>
      <c r="PWT31" s="43"/>
      <c r="PWU31" s="43"/>
      <c r="PWV31" s="43"/>
      <c r="PWW31" s="43"/>
      <c r="PWX31" s="43"/>
      <c r="PWY31" s="43"/>
      <c r="PWZ31" s="43"/>
      <c r="PXA31" s="43"/>
      <c r="PXB31" s="43"/>
      <c r="PXC31" s="43"/>
      <c r="PXD31" s="43"/>
      <c r="PXE31" s="43"/>
      <c r="PXF31" s="43"/>
      <c r="PXG31" s="43"/>
      <c r="PXH31" s="43"/>
      <c r="PXI31" s="43"/>
      <c r="PXJ31" s="43"/>
      <c r="PXK31" s="43"/>
      <c r="PXL31" s="43"/>
      <c r="PXM31" s="43"/>
      <c r="PXN31" s="43"/>
      <c r="PXO31" s="43"/>
      <c r="PXP31" s="43"/>
      <c r="PXQ31" s="43"/>
      <c r="PXR31" s="43"/>
      <c r="PXS31" s="43"/>
      <c r="PXT31" s="43"/>
      <c r="PXU31" s="43"/>
      <c r="PXV31" s="43"/>
      <c r="PXW31" s="43"/>
      <c r="PXX31" s="43"/>
      <c r="PXY31" s="43"/>
      <c r="PXZ31" s="43"/>
      <c r="PYA31" s="43"/>
      <c r="PYB31" s="43"/>
      <c r="PYC31" s="43"/>
      <c r="PYD31" s="43"/>
      <c r="PYE31" s="43"/>
      <c r="PYF31" s="43"/>
      <c r="PYG31" s="43"/>
      <c r="PYH31" s="43"/>
      <c r="PYI31" s="43"/>
      <c r="PYJ31" s="43"/>
      <c r="PYK31" s="43"/>
      <c r="PYL31" s="43"/>
      <c r="PYM31" s="43"/>
      <c r="PYN31" s="43"/>
      <c r="PYO31" s="43"/>
      <c r="PYP31" s="43"/>
      <c r="PYQ31" s="43"/>
      <c r="PYR31" s="43"/>
      <c r="PYS31" s="43"/>
      <c r="PYT31" s="43"/>
      <c r="PYU31" s="43"/>
      <c r="PYV31" s="43"/>
      <c r="PYW31" s="43"/>
      <c r="PYX31" s="43"/>
      <c r="PYY31" s="43"/>
      <c r="PYZ31" s="43"/>
      <c r="PZA31" s="43"/>
      <c r="PZB31" s="43"/>
      <c r="PZC31" s="43"/>
      <c r="PZD31" s="43"/>
      <c r="PZE31" s="43"/>
      <c r="PZF31" s="43"/>
      <c r="PZG31" s="43"/>
      <c r="PZH31" s="43"/>
      <c r="PZI31" s="43"/>
      <c r="PZJ31" s="43"/>
      <c r="PZK31" s="43"/>
      <c r="PZL31" s="43"/>
      <c r="PZM31" s="43"/>
      <c r="PZN31" s="43"/>
      <c r="PZO31" s="43"/>
      <c r="PZP31" s="43"/>
      <c r="PZQ31" s="43"/>
      <c r="PZR31" s="43"/>
      <c r="PZS31" s="43"/>
      <c r="PZT31" s="43"/>
      <c r="PZU31" s="43"/>
      <c r="PZV31" s="43"/>
      <c r="PZW31" s="43"/>
      <c r="PZX31" s="43"/>
      <c r="PZY31" s="43"/>
      <c r="PZZ31" s="43"/>
      <c r="QAA31" s="43"/>
      <c r="QAB31" s="43"/>
      <c r="QAC31" s="43"/>
      <c r="QAD31" s="43"/>
      <c r="QAE31" s="43"/>
      <c r="QAF31" s="43"/>
      <c r="QAG31" s="43"/>
      <c r="QAH31" s="43"/>
      <c r="QAI31" s="43"/>
      <c r="QAJ31" s="43"/>
      <c r="QAK31" s="43"/>
      <c r="QAL31" s="43"/>
      <c r="QAM31" s="43"/>
      <c r="QAN31" s="43"/>
      <c r="QAO31" s="43"/>
      <c r="QAP31" s="43"/>
      <c r="QAQ31" s="43"/>
      <c r="QAR31" s="43"/>
      <c r="QAS31" s="43"/>
      <c r="QAT31" s="43"/>
      <c r="QAU31" s="43"/>
      <c r="QAV31" s="43"/>
      <c r="QAW31" s="43"/>
      <c r="QAX31" s="43"/>
      <c r="QAY31" s="43"/>
      <c r="QAZ31" s="43"/>
      <c r="QBA31" s="43"/>
      <c r="QBB31" s="43"/>
      <c r="QBC31" s="43"/>
      <c r="QBD31" s="43"/>
      <c r="QBE31" s="43"/>
      <c r="QBF31" s="43"/>
      <c r="QBG31" s="43"/>
      <c r="QBH31" s="43"/>
      <c r="QBI31" s="43"/>
      <c r="QBJ31" s="43"/>
      <c r="QBK31" s="43"/>
      <c r="QBL31" s="43"/>
      <c r="QBM31" s="43"/>
      <c r="QBN31" s="43"/>
      <c r="QBO31" s="43"/>
      <c r="QBP31" s="43"/>
      <c r="QBQ31" s="43"/>
      <c r="QBR31" s="43"/>
      <c r="QBS31" s="43"/>
      <c r="QBT31" s="43"/>
      <c r="QBU31" s="43"/>
      <c r="QBV31" s="43"/>
      <c r="QBW31" s="43"/>
      <c r="QBX31" s="43"/>
      <c r="QBY31" s="43"/>
      <c r="QBZ31" s="43"/>
      <c r="QCA31" s="43"/>
      <c r="QCB31" s="43"/>
      <c r="QCC31" s="43"/>
      <c r="QCD31" s="43"/>
      <c r="QCE31" s="43"/>
      <c r="QCF31" s="43"/>
      <c r="QCG31" s="43"/>
      <c r="QCH31" s="43"/>
      <c r="QCI31" s="43"/>
      <c r="QCJ31" s="43"/>
      <c r="QCK31" s="43"/>
      <c r="QCL31" s="43"/>
      <c r="QCM31" s="43"/>
      <c r="QCN31" s="43"/>
      <c r="QCO31" s="43"/>
      <c r="QCP31" s="43"/>
      <c r="QCQ31" s="43"/>
      <c r="QCR31" s="43"/>
      <c r="QCS31" s="43"/>
      <c r="QCT31" s="43"/>
      <c r="QCU31" s="43"/>
      <c r="QCV31" s="43"/>
      <c r="QCW31" s="43"/>
      <c r="QCX31" s="43"/>
      <c r="QCY31" s="43"/>
      <c r="QCZ31" s="43"/>
      <c r="QDA31" s="43"/>
      <c r="QDB31" s="43"/>
      <c r="QDC31" s="43"/>
      <c r="QDD31" s="43"/>
      <c r="QDE31" s="43"/>
      <c r="QDF31" s="43"/>
      <c r="QDG31" s="43"/>
      <c r="QDH31" s="43"/>
      <c r="QDI31" s="43"/>
      <c r="QDJ31" s="43"/>
      <c r="QDK31" s="43"/>
      <c r="QDL31" s="43"/>
      <c r="QDM31" s="43"/>
      <c r="QDN31" s="43"/>
      <c r="QDO31" s="43"/>
      <c r="QDP31" s="43"/>
      <c r="QDQ31" s="43"/>
      <c r="QDR31" s="43"/>
      <c r="QDS31" s="43"/>
      <c r="QDT31" s="43"/>
      <c r="QDU31" s="43"/>
      <c r="QDV31" s="43"/>
      <c r="QDW31" s="43"/>
      <c r="QDX31" s="43"/>
      <c r="QDY31" s="43"/>
      <c r="QDZ31" s="43"/>
      <c r="QEA31" s="43"/>
      <c r="QEB31" s="43"/>
      <c r="QEC31" s="43"/>
      <c r="QED31" s="43"/>
      <c r="QEE31" s="43"/>
      <c r="QEF31" s="43"/>
      <c r="QEG31" s="43"/>
      <c r="QEH31" s="43"/>
      <c r="QEI31" s="43"/>
      <c r="QEJ31" s="43"/>
      <c r="QEK31" s="43"/>
      <c r="QEL31" s="43"/>
      <c r="QEM31" s="43"/>
      <c r="QEN31" s="43"/>
      <c r="QEO31" s="43"/>
      <c r="QEP31" s="43"/>
      <c r="QEQ31" s="43"/>
      <c r="QER31" s="43"/>
      <c r="QES31" s="43"/>
      <c r="QET31" s="43"/>
      <c r="QEU31" s="43"/>
      <c r="QEV31" s="43"/>
      <c r="QEW31" s="43"/>
      <c r="QEX31" s="43"/>
      <c r="QEY31" s="43"/>
      <c r="QEZ31" s="43"/>
      <c r="QFA31" s="43"/>
      <c r="QFB31" s="43"/>
      <c r="QFC31" s="43"/>
      <c r="QFD31" s="43"/>
      <c r="QFE31" s="43"/>
      <c r="QFF31" s="43"/>
      <c r="QFG31" s="43"/>
      <c r="QFH31" s="43"/>
      <c r="QFI31" s="43"/>
      <c r="QFJ31" s="43"/>
      <c r="QFK31" s="43"/>
      <c r="QFL31" s="43"/>
      <c r="QFM31" s="43"/>
      <c r="QFN31" s="43"/>
      <c r="QFO31" s="43"/>
      <c r="QFP31" s="43"/>
      <c r="QFQ31" s="43"/>
      <c r="QFR31" s="43"/>
      <c r="QFS31" s="43"/>
      <c r="QFT31" s="43"/>
      <c r="QFU31" s="43"/>
      <c r="QFV31" s="43"/>
      <c r="QFW31" s="43"/>
      <c r="QFX31" s="43"/>
      <c r="QFY31" s="43"/>
      <c r="QFZ31" s="43"/>
      <c r="QGA31" s="43"/>
      <c r="QGB31" s="43"/>
      <c r="QGC31" s="43"/>
      <c r="QGD31" s="43"/>
      <c r="QGE31" s="43"/>
      <c r="QGF31" s="43"/>
      <c r="QGG31" s="43"/>
      <c r="QGH31" s="43"/>
      <c r="QGI31" s="43"/>
      <c r="QGJ31" s="43"/>
      <c r="QGK31" s="43"/>
      <c r="QGL31" s="43"/>
      <c r="QGM31" s="43"/>
      <c r="QGN31" s="43"/>
      <c r="QGO31" s="43"/>
      <c r="QGP31" s="43"/>
      <c r="QGQ31" s="43"/>
      <c r="QGR31" s="43"/>
      <c r="QGS31" s="43"/>
      <c r="QGT31" s="43"/>
      <c r="QGU31" s="43"/>
      <c r="QGV31" s="43"/>
      <c r="QGW31" s="43"/>
      <c r="QGX31" s="43"/>
      <c r="QGY31" s="43"/>
      <c r="QGZ31" s="43"/>
      <c r="QHA31" s="43"/>
      <c r="QHB31" s="43"/>
      <c r="QHC31" s="43"/>
      <c r="QHD31" s="43"/>
      <c r="QHE31" s="43"/>
      <c r="QHF31" s="43"/>
      <c r="QHG31" s="43"/>
      <c r="QHH31" s="43"/>
      <c r="QHI31" s="43"/>
      <c r="QHJ31" s="43"/>
      <c r="QHK31" s="43"/>
      <c r="QHL31" s="43"/>
      <c r="QHM31" s="43"/>
      <c r="QHN31" s="43"/>
      <c r="QHO31" s="43"/>
      <c r="QHP31" s="43"/>
      <c r="QHQ31" s="43"/>
      <c r="QHR31" s="43"/>
      <c r="QHS31" s="43"/>
      <c r="QHT31" s="43"/>
      <c r="QHU31" s="43"/>
      <c r="QHV31" s="43"/>
      <c r="QHW31" s="43"/>
      <c r="QHX31" s="43"/>
      <c r="QHY31" s="43"/>
      <c r="QHZ31" s="43"/>
      <c r="QIA31" s="43"/>
      <c r="QIB31" s="43"/>
      <c r="QIC31" s="43"/>
      <c r="QID31" s="43"/>
      <c r="QIE31" s="43"/>
      <c r="QIF31" s="43"/>
      <c r="QIG31" s="43"/>
      <c r="QIH31" s="43"/>
      <c r="QII31" s="43"/>
      <c r="QIJ31" s="43"/>
      <c r="QIK31" s="43"/>
      <c r="QIL31" s="43"/>
      <c r="QIM31" s="43"/>
      <c r="QIN31" s="43"/>
      <c r="QIO31" s="43"/>
      <c r="QIP31" s="43"/>
      <c r="QIQ31" s="43"/>
      <c r="QIR31" s="43"/>
      <c r="QIS31" s="43"/>
      <c r="QIT31" s="43"/>
      <c r="QIU31" s="43"/>
      <c r="QIV31" s="43"/>
      <c r="QIW31" s="43"/>
      <c r="QIX31" s="43"/>
      <c r="QIY31" s="43"/>
      <c r="QIZ31" s="43"/>
      <c r="QJA31" s="43"/>
      <c r="QJB31" s="43"/>
      <c r="QJC31" s="43"/>
      <c r="QJD31" s="43"/>
      <c r="QJE31" s="43"/>
      <c r="QJF31" s="43"/>
      <c r="QJG31" s="43"/>
      <c r="QJH31" s="43"/>
      <c r="QJI31" s="43"/>
      <c r="QJJ31" s="43"/>
      <c r="QJK31" s="43"/>
      <c r="QJL31" s="43"/>
      <c r="QJM31" s="43"/>
      <c r="QJN31" s="43"/>
      <c r="QJO31" s="43"/>
      <c r="QJP31" s="43"/>
      <c r="QJQ31" s="43"/>
      <c r="QJR31" s="43"/>
      <c r="QJS31" s="43"/>
      <c r="QJT31" s="43"/>
      <c r="QJU31" s="43"/>
      <c r="QJV31" s="43"/>
      <c r="QJW31" s="43"/>
      <c r="QJX31" s="43"/>
      <c r="QJY31" s="43"/>
      <c r="QJZ31" s="43"/>
      <c r="QKA31" s="43"/>
      <c r="QKB31" s="43"/>
      <c r="QKC31" s="43"/>
      <c r="QKD31" s="43"/>
      <c r="QKE31" s="43"/>
      <c r="QKF31" s="43"/>
      <c r="QKG31" s="43"/>
      <c r="QKH31" s="43"/>
      <c r="QKI31" s="43"/>
      <c r="QKJ31" s="43"/>
      <c r="QKK31" s="43"/>
      <c r="QKL31" s="43"/>
      <c r="QKM31" s="43"/>
      <c r="QKN31" s="43"/>
      <c r="QKO31" s="43"/>
      <c r="QKP31" s="43"/>
      <c r="QKQ31" s="43"/>
      <c r="QKR31" s="43"/>
      <c r="QKS31" s="43"/>
      <c r="QKT31" s="43"/>
      <c r="QKU31" s="43"/>
      <c r="QKV31" s="43"/>
      <c r="QKW31" s="43"/>
      <c r="QKX31" s="43"/>
      <c r="QKY31" s="43"/>
      <c r="QKZ31" s="43"/>
      <c r="QLA31" s="43"/>
      <c r="QLB31" s="43"/>
      <c r="QLC31" s="43"/>
      <c r="QLD31" s="43"/>
      <c r="QLE31" s="43"/>
      <c r="QLF31" s="43"/>
      <c r="QLG31" s="43"/>
      <c r="QLH31" s="43"/>
      <c r="QLI31" s="43"/>
      <c r="QLJ31" s="43"/>
      <c r="QLK31" s="43"/>
      <c r="QLL31" s="43"/>
      <c r="QLM31" s="43"/>
      <c r="QLN31" s="43"/>
      <c r="QLO31" s="43"/>
      <c r="QLP31" s="43"/>
      <c r="QLQ31" s="43"/>
      <c r="QLR31" s="43"/>
      <c r="QLS31" s="43"/>
      <c r="QLT31" s="43"/>
      <c r="QLU31" s="43"/>
      <c r="QLV31" s="43"/>
      <c r="QLW31" s="43"/>
      <c r="QLX31" s="43"/>
      <c r="QLY31" s="43"/>
      <c r="QLZ31" s="43"/>
      <c r="QMA31" s="43"/>
      <c r="QMB31" s="43"/>
      <c r="QMC31" s="43"/>
      <c r="QMD31" s="43"/>
      <c r="QME31" s="43"/>
      <c r="QMF31" s="43"/>
      <c r="QMG31" s="43"/>
      <c r="QMH31" s="43"/>
      <c r="QMI31" s="43"/>
      <c r="QMJ31" s="43"/>
      <c r="QMK31" s="43"/>
      <c r="QML31" s="43"/>
      <c r="QMM31" s="43"/>
      <c r="QMN31" s="43"/>
      <c r="QMO31" s="43"/>
      <c r="QMP31" s="43"/>
      <c r="QMQ31" s="43"/>
      <c r="QMR31" s="43"/>
      <c r="QMS31" s="43"/>
      <c r="QMT31" s="43"/>
      <c r="QMU31" s="43"/>
      <c r="QMV31" s="43"/>
      <c r="QMW31" s="43"/>
      <c r="QMX31" s="43"/>
      <c r="QMY31" s="43"/>
      <c r="QMZ31" s="43"/>
      <c r="QNA31" s="43"/>
      <c r="QNB31" s="43"/>
      <c r="QNC31" s="43"/>
      <c r="QND31" s="43"/>
      <c r="QNE31" s="43"/>
      <c r="QNF31" s="43"/>
      <c r="QNG31" s="43"/>
      <c r="QNH31" s="43"/>
      <c r="QNI31" s="43"/>
      <c r="QNJ31" s="43"/>
      <c r="QNK31" s="43"/>
      <c r="QNL31" s="43"/>
      <c r="QNM31" s="43"/>
      <c r="QNN31" s="43"/>
      <c r="QNO31" s="43"/>
      <c r="QNP31" s="43"/>
      <c r="QNQ31" s="43"/>
      <c r="QNR31" s="43"/>
      <c r="QNS31" s="43"/>
      <c r="QNT31" s="43"/>
      <c r="QNU31" s="43"/>
      <c r="QNV31" s="43"/>
      <c r="QNW31" s="43"/>
      <c r="QNX31" s="43"/>
      <c r="QNY31" s="43"/>
      <c r="QNZ31" s="43"/>
      <c r="QOA31" s="43"/>
      <c r="QOB31" s="43"/>
      <c r="QOC31" s="43"/>
      <c r="QOD31" s="43"/>
      <c r="QOE31" s="43"/>
      <c r="QOF31" s="43"/>
      <c r="QOG31" s="43"/>
      <c r="QOH31" s="43"/>
      <c r="QOI31" s="43"/>
      <c r="QOJ31" s="43"/>
      <c r="QOK31" s="43"/>
      <c r="QOL31" s="43"/>
      <c r="QOM31" s="43"/>
      <c r="QON31" s="43"/>
      <c r="QOO31" s="43"/>
      <c r="QOP31" s="43"/>
      <c r="QOQ31" s="43"/>
      <c r="QOR31" s="43"/>
      <c r="QOS31" s="43"/>
      <c r="QOT31" s="43"/>
      <c r="QOU31" s="43"/>
      <c r="QOV31" s="43"/>
      <c r="QOW31" s="43"/>
      <c r="QOX31" s="43"/>
      <c r="QOY31" s="43"/>
      <c r="QOZ31" s="43"/>
      <c r="QPA31" s="43"/>
      <c r="QPB31" s="43"/>
      <c r="QPC31" s="43"/>
      <c r="QPD31" s="43"/>
      <c r="QPE31" s="43"/>
      <c r="QPF31" s="43"/>
      <c r="QPG31" s="43"/>
      <c r="QPH31" s="43"/>
      <c r="QPI31" s="43"/>
      <c r="QPJ31" s="43"/>
      <c r="QPK31" s="43"/>
      <c r="QPL31" s="43"/>
      <c r="QPM31" s="43"/>
      <c r="QPN31" s="43"/>
      <c r="QPO31" s="43"/>
      <c r="QPP31" s="43"/>
      <c r="QPQ31" s="43"/>
      <c r="QPR31" s="43"/>
      <c r="QPS31" s="43"/>
      <c r="QPT31" s="43"/>
      <c r="QPU31" s="43"/>
      <c r="QPV31" s="43"/>
      <c r="QPW31" s="43"/>
      <c r="QPX31" s="43"/>
      <c r="QPY31" s="43"/>
      <c r="QPZ31" s="43"/>
      <c r="QQA31" s="43"/>
      <c r="QQB31" s="43"/>
      <c r="QQC31" s="43"/>
      <c r="QQD31" s="43"/>
      <c r="QQE31" s="43"/>
      <c r="QQF31" s="43"/>
      <c r="QQG31" s="43"/>
      <c r="QQH31" s="43"/>
      <c r="QQI31" s="43"/>
      <c r="QQJ31" s="43"/>
      <c r="QQK31" s="43"/>
      <c r="QQL31" s="43"/>
      <c r="QQM31" s="43"/>
      <c r="QQN31" s="43"/>
      <c r="QQO31" s="43"/>
      <c r="QQP31" s="43"/>
      <c r="QQQ31" s="43"/>
      <c r="QQR31" s="43"/>
      <c r="QQS31" s="43"/>
      <c r="QQT31" s="43"/>
      <c r="QQU31" s="43"/>
      <c r="QQV31" s="43"/>
      <c r="QQW31" s="43"/>
      <c r="QQX31" s="43"/>
      <c r="QQY31" s="43"/>
      <c r="QQZ31" s="43"/>
      <c r="QRA31" s="43"/>
      <c r="QRB31" s="43"/>
      <c r="QRC31" s="43"/>
      <c r="QRD31" s="43"/>
      <c r="QRE31" s="43"/>
      <c r="QRF31" s="43"/>
      <c r="QRG31" s="43"/>
      <c r="QRH31" s="43"/>
      <c r="QRI31" s="43"/>
      <c r="QRJ31" s="43"/>
      <c r="QRK31" s="43"/>
      <c r="QRL31" s="43"/>
      <c r="QRM31" s="43"/>
      <c r="QRN31" s="43"/>
      <c r="QRO31" s="43"/>
      <c r="QRP31" s="43"/>
      <c r="QRQ31" s="43"/>
      <c r="QRR31" s="43"/>
      <c r="QRS31" s="43"/>
      <c r="QRT31" s="43"/>
      <c r="QRU31" s="43"/>
      <c r="QRV31" s="43"/>
      <c r="QRW31" s="43"/>
      <c r="QRX31" s="43"/>
      <c r="QRY31" s="43"/>
      <c r="QRZ31" s="43"/>
      <c r="QSA31" s="43"/>
      <c r="QSB31" s="43"/>
      <c r="QSC31" s="43"/>
      <c r="QSD31" s="43"/>
      <c r="QSE31" s="43"/>
      <c r="QSF31" s="43"/>
      <c r="QSG31" s="43"/>
      <c r="QSH31" s="43"/>
      <c r="QSI31" s="43"/>
      <c r="QSJ31" s="43"/>
      <c r="QSK31" s="43"/>
      <c r="QSL31" s="43"/>
      <c r="QSM31" s="43"/>
      <c r="QSN31" s="43"/>
      <c r="QSO31" s="43"/>
      <c r="QSP31" s="43"/>
      <c r="QSQ31" s="43"/>
      <c r="QSR31" s="43"/>
      <c r="QSS31" s="43"/>
      <c r="QST31" s="43"/>
      <c r="QSU31" s="43"/>
      <c r="QSV31" s="43"/>
      <c r="QSW31" s="43"/>
      <c r="QSX31" s="43"/>
      <c r="QSY31" s="43"/>
      <c r="QSZ31" s="43"/>
      <c r="QTA31" s="43"/>
      <c r="QTB31" s="43"/>
      <c r="QTC31" s="43"/>
      <c r="QTD31" s="43"/>
      <c r="QTE31" s="43"/>
      <c r="QTF31" s="43"/>
      <c r="QTG31" s="43"/>
      <c r="QTH31" s="43"/>
      <c r="QTI31" s="43"/>
      <c r="QTJ31" s="43"/>
      <c r="QTK31" s="43"/>
      <c r="QTL31" s="43"/>
      <c r="QTM31" s="43"/>
      <c r="QTN31" s="43"/>
      <c r="QTO31" s="43"/>
      <c r="QTP31" s="43"/>
      <c r="QTQ31" s="43"/>
      <c r="QTR31" s="43"/>
      <c r="QTS31" s="43"/>
      <c r="QTT31" s="43"/>
      <c r="QTU31" s="43"/>
      <c r="QTV31" s="43"/>
      <c r="QTW31" s="43"/>
      <c r="QTX31" s="43"/>
      <c r="QTY31" s="43"/>
      <c r="QTZ31" s="43"/>
      <c r="QUA31" s="43"/>
      <c r="QUB31" s="43"/>
      <c r="QUC31" s="43"/>
      <c r="QUD31" s="43"/>
      <c r="QUE31" s="43"/>
      <c r="QUF31" s="43"/>
      <c r="QUG31" s="43"/>
      <c r="QUH31" s="43"/>
      <c r="QUI31" s="43"/>
      <c r="QUJ31" s="43"/>
      <c r="QUK31" s="43"/>
      <c r="QUL31" s="43"/>
      <c r="QUM31" s="43"/>
      <c r="QUN31" s="43"/>
      <c r="QUO31" s="43"/>
      <c r="QUP31" s="43"/>
      <c r="QUQ31" s="43"/>
      <c r="QUR31" s="43"/>
      <c r="QUS31" s="43"/>
      <c r="QUT31" s="43"/>
      <c r="QUU31" s="43"/>
      <c r="QUV31" s="43"/>
      <c r="QUW31" s="43"/>
      <c r="QUX31" s="43"/>
      <c r="QUY31" s="43"/>
      <c r="QUZ31" s="43"/>
      <c r="QVA31" s="43"/>
      <c r="QVB31" s="43"/>
      <c r="QVC31" s="43"/>
      <c r="QVD31" s="43"/>
      <c r="QVE31" s="43"/>
      <c r="QVF31" s="43"/>
      <c r="QVG31" s="43"/>
      <c r="QVH31" s="43"/>
      <c r="QVI31" s="43"/>
      <c r="QVJ31" s="43"/>
      <c r="QVK31" s="43"/>
      <c r="QVL31" s="43"/>
      <c r="QVM31" s="43"/>
      <c r="QVN31" s="43"/>
      <c r="QVO31" s="43"/>
      <c r="QVP31" s="43"/>
      <c r="QVQ31" s="43"/>
      <c r="QVR31" s="43"/>
      <c r="QVS31" s="43"/>
      <c r="QVT31" s="43"/>
      <c r="QVU31" s="43"/>
      <c r="QVV31" s="43"/>
      <c r="QVW31" s="43"/>
      <c r="QVX31" s="43"/>
      <c r="QVY31" s="43"/>
      <c r="QVZ31" s="43"/>
      <c r="QWA31" s="43"/>
      <c r="QWB31" s="43"/>
      <c r="QWC31" s="43"/>
      <c r="QWD31" s="43"/>
      <c r="QWE31" s="43"/>
      <c r="QWF31" s="43"/>
      <c r="QWG31" s="43"/>
      <c r="QWH31" s="43"/>
      <c r="QWI31" s="43"/>
      <c r="QWJ31" s="43"/>
      <c r="QWK31" s="43"/>
      <c r="QWL31" s="43"/>
      <c r="QWM31" s="43"/>
      <c r="QWN31" s="43"/>
      <c r="QWO31" s="43"/>
      <c r="QWP31" s="43"/>
      <c r="QWQ31" s="43"/>
      <c r="QWR31" s="43"/>
      <c r="QWS31" s="43"/>
      <c r="QWT31" s="43"/>
      <c r="QWU31" s="43"/>
      <c r="QWV31" s="43"/>
      <c r="QWW31" s="43"/>
      <c r="QWX31" s="43"/>
      <c r="QWY31" s="43"/>
      <c r="QWZ31" s="43"/>
      <c r="QXA31" s="43"/>
      <c r="QXB31" s="43"/>
      <c r="QXC31" s="43"/>
      <c r="QXD31" s="43"/>
      <c r="QXE31" s="43"/>
      <c r="QXF31" s="43"/>
      <c r="QXG31" s="43"/>
      <c r="QXH31" s="43"/>
      <c r="QXI31" s="43"/>
      <c r="QXJ31" s="43"/>
      <c r="QXK31" s="43"/>
      <c r="QXL31" s="43"/>
      <c r="QXM31" s="43"/>
      <c r="QXN31" s="43"/>
      <c r="QXO31" s="43"/>
      <c r="QXP31" s="43"/>
      <c r="QXQ31" s="43"/>
      <c r="QXR31" s="43"/>
      <c r="QXS31" s="43"/>
      <c r="QXT31" s="43"/>
      <c r="QXU31" s="43"/>
      <c r="QXV31" s="43"/>
      <c r="QXW31" s="43"/>
      <c r="QXX31" s="43"/>
      <c r="QXY31" s="43"/>
      <c r="QXZ31" s="43"/>
      <c r="QYA31" s="43"/>
      <c r="QYB31" s="43"/>
      <c r="QYC31" s="43"/>
      <c r="QYD31" s="43"/>
      <c r="QYE31" s="43"/>
      <c r="QYF31" s="43"/>
      <c r="QYG31" s="43"/>
      <c r="QYH31" s="43"/>
      <c r="QYI31" s="43"/>
      <c r="QYJ31" s="43"/>
      <c r="QYK31" s="43"/>
      <c r="QYL31" s="43"/>
      <c r="QYM31" s="43"/>
      <c r="QYN31" s="43"/>
      <c r="QYO31" s="43"/>
      <c r="QYP31" s="43"/>
      <c r="QYQ31" s="43"/>
      <c r="QYR31" s="43"/>
      <c r="QYS31" s="43"/>
      <c r="QYT31" s="43"/>
      <c r="QYU31" s="43"/>
      <c r="QYV31" s="43"/>
      <c r="QYW31" s="43"/>
      <c r="QYX31" s="43"/>
      <c r="QYY31" s="43"/>
      <c r="QYZ31" s="43"/>
      <c r="QZA31" s="43"/>
      <c r="QZB31" s="43"/>
      <c r="QZC31" s="43"/>
      <c r="QZD31" s="43"/>
      <c r="QZE31" s="43"/>
      <c r="QZF31" s="43"/>
      <c r="QZG31" s="43"/>
      <c r="QZH31" s="43"/>
      <c r="QZI31" s="43"/>
      <c r="QZJ31" s="43"/>
      <c r="QZK31" s="43"/>
      <c r="QZL31" s="43"/>
      <c r="QZM31" s="43"/>
      <c r="QZN31" s="43"/>
      <c r="QZO31" s="43"/>
      <c r="QZP31" s="43"/>
      <c r="QZQ31" s="43"/>
      <c r="QZR31" s="43"/>
      <c r="QZS31" s="43"/>
      <c r="QZT31" s="43"/>
      <c r="QZU31" s="43"/>
      <c r="QZV31" s="43"/>
      <c r="QZW31" s="43"/>
      <c r="QZX31" s="43"/>
      <c r="QZY31" s="43"/>
      <c r="QZZ31" s="43"/>
      <c r="RAA31" s="43"/>
      <c r="RAB31" s="43"/>
      <c r="RAC31" s="43"/>
      <c r="RAD31" s="43"/>
      <c r="RAE31" s="43"/>
      <c r="RAF31" s="43"/>
      <c r="RAG31" s="43"/>
      <c r="RAH31" s="43"/>
      <c r="RAI31" s="43"/>
      <c r="RAJ31" s="43"/>
      <c r="RAK31" s="43"/>
      <c r="RAL31" s="43"/>
      <c r="RAM31" s="43"/>
      <c r="RAN31" s="43"/>
      <c r="RAO31" s="43"/>
      <c r="RAP31" s="43"/>
      <c r="RAQ31" s="43"/>
      <c r="RAR31" s="43"/>
      <c r="RAS31" s="43"/>
      <c r="RAT31" s="43"/>
      <c r="RAU31" s="43"/>
      <c r="RAV31" s="43"/>
      <c r="RAW31" s="43"/>
      <c r="RAX31" s="43"/>
      <c r="RAY31" s="43"/>
      <c r="RAZ31" s="43"/>
      <c r="RBA31" s="43"/>
      <c r="RBB31" s="43"/>
      <c r="RBC31" s="43"/>
      <c r="RBD31" s="43"/>
      <c r="RBE31" s="43"/>
      <c r="RBF31" s="43"/>
      <c r="RBG31" s="43"/>
      <c r="RBH31" s="43"/>
      <c r="RBI31" s="43"/>
      <c r="RBJ31" s="43"/>
      <c r="RBK31" s="43"/>
      <c r="RBL31" s="43"/>
      <c r="RBM31" s="43"/>
      <c r="RBN31" s="43"/>
      <c r="RBO31" s="43"/>
      <c r="RBP31" s="43"/>
      <c r="RBQ31" s="43"/>
      <c r="RBR31" s="43"/>
      <c r="RBS31" s="43"/>
      <c r="RBT31" s="43"/>
      <c r="RBU31" s="43"/>
      <c r="RBV31" s="43"/>
      <c r="RBW31" s="43"/>
      <c r="RBX31" s="43"/>
      <c r="RBY31" s="43"/>
      <c r="RBZ31" s="43"/>
      <c r="RCA31" s="43"/>
      <c r="RCB31" s="43"/>
      <c r="RCC31" s="43"/>
      <c r="RCD31" s="43"/>
      <c r="RCE31" s="43"/>
      <c r="RCF31" s="43"/>
      <c r="RCG31" s="43"/>
      <c r="RCH31" s="43"/>
      <c r="RCI31" s="43"/>
      <c r="RCJ31" s="43"/>
      <c r="RCK31" s="43"/>
      <c r="RCL31" s="43"/>
      <c r="RCM31" s="43"/>
      <c r="RCN31" s="43"/>
      <c r="RCO31" s="43"/>
      <c r="RCP31" s="43"/>
      <c r="RCQ31" s="43"/>
      <c r="RCR31" s="43"/>
      <c r="RCS31" s="43"/>
      <c r="RCT31" s="43"/>
      <c r="RCU31" s="43"/>
      <c r="RCV31" s="43"/>
      <c r="RCW31" s="43"/>
      <c r="RCX31" s="43"/>
      <c r="RCY31" s="43"/>
      <c r="RCZ31" s="43"/>
      <c r="RDA31" s="43"/>
      <c r="RDB31" s="43"/>
      <c r="RDC31" s="43"/>
      <c r="RDD31" s="43"/>
      <c r="RDE31" s="43"/>
      <c r="RDF31" s="43"/>
      <c r="RDG31" s="43"/>
      <c r="RDH31" s="43"/>
      <c r="RDI31" s="43"/>
      <c r="RDJ31" s="43"/>
      <c r="RDK31" s="43"/>
      <c r="RDL31" s="43"/>
      <c r="RDM31" s="43"/>
      <c r="RDN31" s="43"/>
      <c r="RDO31" s="43"/>
      <c r="RDP31" s="43"/>
      <c r="RDQ31" s="43"/>
      <c r="RDR31" s="43"/>
      <c r="RDS31" s="43"/>
      <c r="RDT31" s="43"/>
      <c r="RDU31" s="43"/>
      <c r="RDV31" s="43"/>
      <c r="RDW31" s="43"/>
      <c r="RDX31" s="43"/>
      <c r="RDY31" s="43"/>
      <c r="RDZ31" s="43"/>
      <c r="REA31" s="43"/>
      <c r="REB31" s="43"/>
      <c r="REC31" s="43"/>
      <c r="RED31" s="43"/>
      <c r="REE31" s="43"/>
      <c r="REF31" s="43"/>
      <c r="REG31" s="43"/>
      <c r="REH31" s="43"/>
      <c r="REI31" s="43"/>
      <c r="REJ31" s="43"/>
      <c r="REK31" s="43"/>
      <c r="REL31" s="43"/>
      <c r="REM31" s="43"/>
      <c r="REN31" s="43"/>
      <c r="REO31" s="43"/>
      <c r="REP31" s="43"/>
      <c r="REQ31" s="43"/>
      <c r="RER31" s="43"/>
      <c r="RES31" s="43"/>
      <c r="RET31" s="43"/>
      <c r="REU31" s="43"/>
      <c r="REV31" s="43"/>
      <c r="REW31" s="43"/>
      <c r="REX31" s="43"/>
      <c r="REY31" s="43"/>
      <c r="REZ31" s="43"/>
      <c r="RFA31" s="43"/>
      <c r="RFB31" s="43"/>
      <c r="RFC31" s="43"/>
      <c r="RFD31" s="43"/>
      <c r="RFE31" s="43"/>
      <c r="RFF31" s="43"/>
      <c r="RFG31" s="43"/>
      <c r="RFH31" s="43"/>
      <c r="RFI31" s="43"/>
      <c r="RFJ31" s="43"/>
      <c r="RFK31" s="43"/>
      <c r="RFL31" s="43"/>
      <c r="RFM31" s="43"/>
      <c r="RFN31" s="43"/>
      <c r="RFO31" s="43"/>
      <c r="RFP31" s="43"/>
      <c r="RFQ31" s="43"/>
      <c r="RFR31" s="43"/>
      <c r="RFS31" s="43"/>
      <c r="RFT31" s="43"/>
      <c r="RFU31" s="43"/>
      <c r="RFV31" s="43"/>
      <c r="RFW31" s="43"/>
      <c r="RFX31" s="43"/>
      <c r="RFY31" s="43"/>
      <c r="RFZ31" s="43"/>
      <c r="RGA31" s="43"/>
      <c r="RGB31" s="43"/>
      <c r="RGC31" s="43"/>
      <c r="RGD31" s="43"/>
      <c r="RGE31" s="43"/>
      <c r="RGF31" s="43"/>
      <c r="RGG31" s="43"/>
      <c r="RGH31" s="43"/>
      <c r="RGI31" s="43"/>
      <c r="RGJ31" s="43"/>
      <c r="RGK31" s="43"/>
      <c r="RGL31" s="43"/>
      <c r="RGM31" s="43"/>
      <c r="RGN31" s="43"/>
      <c r="RGO31" s="43"/>
      <c r="RGP31" s="43"/>
      <c r="RGQ31" s="43"/>
      <c r="RGR31" s="43"/>
      <c r="RGS31" s="43"/>
      <c r="RGT31" s="43"/>
      <c r="RGU31" s="43"/>
      <c r="RGV31" s="43"/>
      <c r="RGW31" s="43"/>
      <c r="RGX31" s="43"/>
      <c r="RGY31" s="43"/>
      <c r="RGZ31" s="43"/>
      <c r="RHA31" s="43"/>
      <c r="RHB31" s="43"/>
      <c r="RHC31" s="43"/>
      <c r="RHD31" s="43"/>
      <c r="RHE31" s="43"/>
      <c r="RHF31" s="43"/>
      <c r="RHG31" s="43"/>
      <c r="RHH31" s="43"/>
      <c r="RHI31" s="43"/>
      <c r="RHJ31" s="43"/>
      <c r="RHK31" s="43"/>
      <c r="RHL31" s="43"/>
      <c r="RHM31" s="43"/>
      <c r="RHN31" s="43"/>
      <c r="RHO31" s="43"/>
      <c r="RHP31" s="43"/>
      <c r="RHQ31" s="43"/>
      <c r="RHR31" s="43"/>
      <c r="RHS31" s="43"/>
      <c r="RHT31" s="43"/>
      <c r="RHU31" s="43"/>
      <c r="RHV31" s="43"/>
      <c r="RHW31" s="43"/>
      <c r="RHX31" s="43"/>
      <c r="RHY31" s="43"/>
      <c r="RHZ31" s="43"/>
      <c r="RIA31" s="43"/>
      <c r="RIB31" s="43"/>
      <c r="RIC31" s="43"/>
      <c r="RID31" s="43"/>
      <c r="RIE31" s="43"/>
      <c r="RIF31" s="43"/>
      <c r="RIG31" s="43"/>
      <c r="RIH31" s="43"/>
      <c r="RII31" s="43"/>
      <c r="RIJ31" s="43"/>
      <c r="RIK31" s="43"/>
      <c r="RIL31" s="43"/>
      <c r="RIM31" s="43"/>
      <c r="RIN31" s="43"/>
      <c r="RIO31" s="43"/>
      <c r="RIP31" s="43"/>
      <c r="RIQ31" s="43"/>
      <c r="RIR31" s="43"/>
      <c r="RIS31" s="43"/>
      <c r="RIT31" s="43"/>
      <c r="RIU31" s="43"/>
      <c r="RIV31" s="43"/>
      <c r="RIW31" s="43"/>
      <c r="RIX31" s="43"/>
      <c r="RIY31" s="43"/>
      <c r="RIZ31" s="43"/>
      <c r="RJA31" s="43"/>
      <c r="RJB31" s="43"/>
      <c r="RJC31" s="43"/>
      <c r="RJD31" s="43"/>
      <c r="RJE31" s="43"/>
      <c r="RJF31" s="43"/>
      <c r="RJG31" s="43"/>
      <c r="RJH31" s="43"/>
      <c r="RJI31" s="43"/>
      <c r="RJJ31" s="43"/>
      <c r="RJK31" s="43"/>
      <c r="RJL31" s="43"/>
      <c r="RJM31" s="43"/>
      <c r="RJN31" s="43"/>
      <c r="RJO31" s="43"/>
      <c r="RJP31" s="43"/>
      <c r="RJQ31" s="43"/>
      <c r="RJR31" s="43"/>
      <c r="RJS31" s="43"/>
      <c r="RJT31" s="43"/>
      <c r="RJU31" s="43"/>
      <c r="RJV31" s="43"/>
      <c r="RJW31" s="43"/>
      <c r="RJX31" s="43"/>
      <c r="RJY31" s="43"/>
      <c r="RJZ31" s="43"/>
      <c r="RKA31" s="43"/>
      <c r="RKB31" s="43"/>
      <c r="RKC31" s="43"/>
      <c r="RKD31" s="43"/>
      <c r="RKE31" s="43"/>
      <c r="RKF31" s="43"/>
      <c r="RKG31" s="43"/>
      <c r="RKH31" s="43"/>
      <c r="RKI31" s="43"/>
      <c r="RKJ31" s="43"/>
      <c r="RKK31" s="43"/>
      <c r="RKL31" s="43"/>
      <c r="RKM31" s="43"/>
      <c r="RKN31" s="43"/>
      <c r="RKO31" s="43"/>
      <c r="RKP31" s="43"/>
      <c r="RKQ31" s="43"/>
      <c r="RKR31" s="43"/>
      <c r="RKS31" s="43"/>
      <c r="RKT31" s="43"/>
      <c r="RKU31" s="43"/>
      <c r="RKV31" s="43"/>
      <c r="RKW31" s="43"/>
      <c r="RKX31" s="43"/>
      <c r="RKY31" s="43"/>
      <c r="RKZ31" s="43"/>
      <c r="RLA31" s="43"/>
      <c r="RLB31" s="43"/>
      <c r="RLC31" s="43"/>
      <c r="RLD31" s="43"/>
      <c r="RLE31" s="43"/>
      <c r="RLF31" s="43"/>
      <c r="RLG31" s="43"/>
      <c r="RLH31" s="43"/>
      <c r="RLI31" s="43"/>
      <c r="RLJ31" s="43"/>
      <c r="RLK31" s="43"/>
      <c r="RLL31" s="43"/>
      <c r="RLM31" s="43"/>
      <c r="RLN31" s="43"/>
      <c r="RLO31" s="43"/>
      <c r="RLP31" s="43"/>
      <c r="RLQ31" s="43"/>
      <c r="RLR31" s="43"/>
      <c r="RLS31" s="43"/>
      <c r="RLT31" s="43"/>
      <c r="RLU31" s="43"/>
      <c r="RLV31" s="43"/>
      <c r="RLW31" s="43"/>
      <c r="RLX31" s="43"/>
      <c r="RLY31" s="43"/>
      <c r="RLZ31" s="43"/>
      <c r="RMA31" s="43"/>
      <c r="RMB31" s="43"/>
      <c r="RMC31" s="43"/>
      <c r="RMD31" s="43"/>
      <c r="RME31" s="43"/>
      <c r="RMF31" s="43"/>
      <c r="RMG31" s="43"/>
      <c r="RMH31" s="43"/>
      <c r="RMI31" s="43"/>
      <c r="RMJ31" s="43"/>
      <c r="RMK31" s="43"/>
      <c r="RML31" s="43"/>
      <c r="RMM31" s="43"/>
      <c r="RMN31" s="43"/>
      <c r="RMO31" s="43"/>
      <c r="RMP31" s="43"/>
      <c r="RMQ31" s="43"/>
      <c r="RMR31" s="43"/>
      <c r="RMS31" s="43"/>
      <c r="RMT31" s="43"/>
      <c r="RMU31" s="43"/>
      <c r="RMV31" s="43"/>
      <c r="RMW31" s="43"/>
      <c r="RMX31" s="43"/>
      <c r="RMY31" s="43"/>
      <c r="RMZ31" s="43"/>
      <c r="RNA31" s="43"/>
      <c r="RNB31" s="43"/>
      <c r="RNC31" s="43"/>
      <c r="RND31" s="43"/>
      <c r="RNE31" s="43"/>
      <c r="RNF31" s="43"/>
      <c r="RNG31" s="43"/>
      <c r="RNH31" s="43"/>
      <c r="RNI31" s="43"/>
      <c r="RNJ31" s="43"/>
      <c r="RNK31" s="43"/>
      <c r="RNL31" s="43"/>
      <c r="RNM31" s="43"/>
      <c r="RNN31" s="43"/>
      <c r="RNO31" s="43"/>
      <c r="RNP31" s="43"/>
      <c r="RNQ31" s="43"/>
      <c r="RNR31" s="43"/>
      <c r="RNS31" s="43"/>
      <c r="RNT31" s="43"/>
      <c r="RNU31" s="43"/>
      <c r="RNV31" s="43"/>
      <c r="RNW31" s="43"/>
      <c r="RNX31" s="43"/>
      <c r="RNY31" s="43"/>
      <c r="RNZ31" s="43"/>
      <c r="ROA31" s="43"/>
      <c r="ROB31" s="43"/>
      <c r="ROC31" s="43"/>
      <c r="ROD31" s="43"/>
      <c r="ROE31" s="43"/>
      <c r="ROF31" s="43"/>
      <c r="ROG31" s="43"/>
      <c r="ROH31" s="43"/>
      <c r="ROI31" s="43"/>
      <c r="ROJ31" s="43"/>
      <c r="ROK31" s="43"/>
      <c r="ROL31" s="43"/>
      <c r="ROM31" s="43"/>
      <c r="RON31" s="43"/>
      <c r="ROO31" s="43"/>
      <c r="ROP31" s="43"/>
      <c r="ROQ31" s="43"/>
      <c r="ROR31" s="43"/>
      <c r="ROS31" s="43"/>
      <c r="ROT31" s="43"/>
      <c r="ROU31" s="43"/>
      <c r="ROV31" s="43"/>
      <c r="ROW31" s="43"/>
      <c r="ROX31" s="43"/>
      <c r="ROY31" s="43"/>
      <c r="ROZ31" s="43"/>
      <c r="RPA31" s="43"/>
      <c r="RPB31" s="43"/>
      <c r="RPC31" s="43"/>
      <c r="RPD31" s="43"/>
      <c r="RPE31" s="43"/>
      <c r="RPF31" s="43"/>
      <c r="RPG31" s="43"/>
      <c r="RPH31" s="43"/>
      <c r="RPI31" s="43"/>
      <c r="RPJ31" s="43"/>
      <c r="RPK31" s="43"/>
      <c r="RPL31" s="43"/>
      <c r="RPM31" s="43"/>
      <c r="RPN31" s="43"/>
      <c r="RPO31" s="43"/>
      <c r="RPP31" s="43"/>
      <c r="RPQ31" s="43"/>
      <c r="RPR31" s="43"/>
      <c r="RPS31" s="43"/>
      <c r="RPT31" s="43"/>
      <c r="RPU31" s="43"/>
      <c r="RPV31" s="43"/>
      <c r="RPW31" s="43"/>
      <c r="RPX31" s="43"/>
      <c r="RPY31" s="43"/>
      <c r="RPZ31" s="43"/>
      <c r="RQA31" s="43"/>
      <c r="RQB31" s="43"/>
      <c r="RQC31" s="43"/>
      <c r="RQD31" s="43"/>
      <c r="RQE31" s="43"/>
      <c r="RQF31" s="43"/>
      <c r="RQG31" s="43"/>
      <c r="RQH31" s="43"/>
      <c r="RQI31" s="43"/>
      <c r="RQJ31" s="43"/>
      <c r="RQK31" s="43"/>
      <c r="RQL31" s="43"/>
      <c r="RQM31" s="43"/>
      <c r="RQN31" s="43"/>
      <c r="RQO31" s="43"/>
      <c r="RQP31" s="43"/>
      <c r="RQQ31" s="43"/>
      <c r="RQR31" s="43"/>
      <c r="RQS31" s="43"/>
      <c r="RQT31" s="43"/>
      <c r="RQU31" s="43"/>
      <c r="RQV31" s="43"/>
      <c r="RQW31" s="43"/>
      <c r="RQX31" s="43"/>
      <c r="RQY31" s="43"/>
      <c r="RQZ31" s="43"/>
      <c r="RRA31" s="43"/>
      <c r="RRB31" s="43"/>
      <c r="RRC31" s="43"/>
      <c r="RRD31" s="43"/>
      <c r="RRE31" s="43"/>
      <c r="RRF31" s="43"/>
      <c r="RRG31" s="43"/>
      <c r="RRH31" s="43"/>
      <c r="RRI31" s="43"/>
      <c r="RRJ31" s="43"/>
      <c r="RRK31" s="43"/>
      <c r="RRL31" s="43"/>
      <c r="RRM31" s="43"/>
      <c r="RRN31" s="43"/>
      <c r="RRO31" s="43"/>
      <c r="RRP31" s="43"/>
      <c r="RRQ31" s="43"/>
      <c r="RRR31" s="43"/>
      <c r="RRS31" s="43"/>
      <c r="RRT31" s="43"/>
      <c r="RRU31" s="43"/>
      <c r="RRV31" s="43"/>
      <c r="RRW31" s="43"/>
      <c r="RRX31" s="43"/>
      <c r="RRY31" s="43"/>
      <c r="RRZ31" s="43"/>
      <c r="RSA31" s="43"/>
      <c r="RSB31" s="43"/>
      <c r="RSC31" s="43"/>
      <c r="RSD31" s="43"/>
      <c r="RSE31" s="43"/>
      <c r="RSF31" s="43"/>
      <c r="RSG31" s="43"/>
      <c r="RSH31" s="43"/>
      <c r="RSI31" s="43"/>
      <c r="RSJ31" s="43"/>
      <c r="RSK31" s="43"/>
      <c r="RSL31" s="43"/>
      <c r="RSM31" s="43"/>
      <c r="RSN31" s="43"/>
      <c r="RSO31" s="43"/>
      <c r="RSP31" s="43"/>
      <c r="RSQ31" s="43"/>
      <c r="RSR31" s="43"/>
      <c r="RSS31" s="43"/>
      <c r="RST31" s="43"/>
      <c r="RSU31" s="43"/>
      <c r="RSV31" s="43"/>
      <c r="RSW31" s="43"/>
      <c r="RSX31" s="43"/>
      <c r="RSY31" s="43"/>
      <c r="RSZ31" s="43"/>
      <c r="RTA31" s="43"/>
      <c r="RTB31" s="43"/>
      <c r="RTC31" s="43"/>
      <c r="RTD31" s="43"/>
      <c r="RTE31" s="43"/>
      <c r="RTF31" s="43"/>
      <c r="RTG31" s="43"/>
      <c r="RTH31" s="43"/>
      <c r="RTI31" s="43"/>
      <c r="RTJ31" s="43"/>
      <c r="RTK31" s="43"/>
      <c r="RTL31" s="43"/>
      <c r="RTM31" s="43"/>
      <c r="RTN31" s="43"/>
      <c r="RTO31" s="43"/>
      <c r="RTP31" s="43"/>
      <c r="RTQ31" s="43"/>
      <c r="RTR31" s="43"/>
      <c r="RTS31" s="43"/>
      <c r="RTT31" s="43"/>
      <c r="RTU31" s="43"/>
      <c r="RTV31" s="43"/>
      <c r="RTW31" s="43"/>
      <c r="RTX31" s="43"/>
      <c r="RTY31" s="43"/>
      <c r="RTZ31" s="43"/>
      <c r="RUA31" s="43"/>
      <c r="RUB31" s="43"/>
      <c r="RUC31" s="43"/>
      <c r="RUD31" s="43"/>
      <c r="RUE31" s="43"/>
      <c r="RUF31" s="43"/>
      <c r="RUG31" s="43"/>
      <c r="RUH31" s="43"/>
      <c r="RUI31" s="43"/>
      <c r="RUJ31" s="43"/>
      <c r="RUK31" s="43"/>
      <c r="RUL31" s="43"/>
      <c r="RUM31" s="43"/>
      <c r="RUN31" s="43"/>
      <c r="RUO31" s="43"/>
      <c r="RUP31" s="43"/>
      <c r="RUQ31" s="43"/>
      <c r="RUR31" s="43"/>
      <c r="RUS31" s="43"/>
      <c r="RUT31" s="43"/>
      <c r="RUU31" s="43"/>
      <c r="RUV31" s="43"/>
      <c r="RUW31" s="43"/>
      <c r="RUX31" s="43"/>
      <c r="RUY31" s="43"/>
      <c r="RUZ31" s="43"/>
      <c r="RVA31" s="43"/>
      <c r="RVB31" s="43"/>
      <c r="RVC31" s="43"/>
      <c r="RVD31" s="43"/>
      <c r="RVE31" s="43"/>
      <c r="RVF31" s="43"/>
      <c r="RVG31" s="43"/>
      <c r="RVH31" s="43"/>
      <c r="RVI31" s="43"/>
      <c r="RVJ31" s="43"/>
      <c r="RVK31" s="43"/>
      <c r="RVL31" s="43"/>
      <c r="RVM31" s="43"/>
      <c r="RVN31" s="43"/>
      <c r="RVO31" s="43"/>
      <c r="RVP31" s="43"/>
      <c r="RVQ31" s="43"/>
      <c r="RVR31" s="43"/>
      <c r="RVS31" s="43"/>
      <c r="RVT31" s="43"/>
      <c r="RVU31" s="43"/>
      <c r="RVV31" s="43"/>
      <c r="RVW31" s="43"/>
      <c r="RVX31" s="43"/>
      <c r="RVY31" s="43"/>
      <c r="RVZ31" s="43"/>
      <c r="RWA31" s="43"/>
      <c r="RWB31" s="43"/>
      <c r="RWC31" s="43"/>
      <c r="RWD31" s="43"/>
      <c r="RWE31" s="43"/>
      <c r="RWF31" s="43"/>
      <c r="RWG31" s="43"/>
      <c r="RWH31" s="43"/>
      <c r="RWI31" s="43"/>
      <c r="RWJ31" s="43"/>
      <c r="RWK31" s="43"/>
      <c r="RWL31" s="43"/>
      <c r="RWM31" s="43"/>
      <c r="RWN31" s="43"/>
      <c r="RWO31" s="43"/>
      <c r="RWP31" s="43"/>
      <c r="RWQ31" s="43"/>
      <c r="RWR31" s="43"/>
      <c r="RWS31" s="43"/>
      <c r="RWT31" s="43"/>
      <c r="RWU31" s="43"/>
      <c r="RWV31" s="43"/>
      <c r="RWW31" s="43"/>
      <c r="RWX31" s="43"/>
      <c r="RWY31" s="43"/>
      <c r="RWZ31" s="43"/>
      <c r="RXA31" s="43"/>
      <c r="RXB31" s="43"/>
      <c r="RXC31" s="43"/>
      <c r="RXD31" s="43"/>
      <c r="RXE31" s="43"/>
      <c r="RXF31" s="43"/>
      <c r="RXG31" s="43"/>
      <c r="RXH31" s="43"/>
      <c r="RXI31" s="43"/>
      <c r="RXJ31" s="43"/>
      <c r="RXK31" s="43"/>
      <c r="RXL31" s="43"/>
      <c r="RXM31" s="43"/>
      <c r="RXN31" s="43"/>
      <c r="RXO31" s="43"/>
      <c r="RXP31" s="43"/>
      <c r="RXQ31" s="43"/>
      <c r="RXR31" s="43"/>
      <c r="RXS31" s="43"/>
      <c r="RXT31" s="43"/>
      <c r="RXU31" s="43"/>
      <c r="RXV31" s="43"/>
      <c r="RXW31" s="43"/>
      <c r="RXX31" s="43"/>
      <c r="RXY31" s="43"/>
      <c r="RXZ31" s="43"/>
      <c r="RYA31" s="43"/>
      <c r="RYB31" s="43"/>
      <c r="RYC31" s="43"/>
      <c r="RYD31" s="43"/>
      <c r="RYE31" s="43"/>
      <c r="RYF31" s="43"/>
      <c r="RYG31" s="43"/>
      <c r="RYH31" s="43"/>
      <c r="RYI31" s="43"/>
      <c r="RYJ31" s="43"/>
      <c r="RYK31" s="43"/>
      <c r="RYL31" s="43"/>
      <c r="RYM31" s="43"/>
      <c r="RYN31" s="43"/>
      <c r="RYO31" s="43"/>
      <c r="RYP31" s="43"/>
      <c r="RYQ31" s="43"/>
      <c r="RYR31" s="43"/>
      <c r="RYS31" s="43"/>
      <c r="RYT31" s="43"/>
      <c r="RYU31" s="43"/>
      <c r="RYV31" s="43"/>
      <c r="RYW31" s="43"/>
      <c r="RYX31" s="43"/>
      <c r="RYY31" s="43"/>
      <c r="RYZ31" s="43"/>
      <c r="RZA31" s="43"/>
      <c r="RZB31" s="43"/>
      <c r="RZC31" s="43"/>
      <c r="RZD31" s="43"/>
      <c r="RZE31" s="43"/>
      <c r="RZF31" s="43"/>
      <c r="RZG31" s="43"/>
      <c r="RZH31" s="43"/>
      <c r="RZI31" s="43"/>
      <c r="RZJ31" s="43"/>
      <c r="RZK31" s="43"/>
      <c r="RZL31" s="43"/>
      <c r="RZM31" s="43"/>
      <c r="RZN31" s="43"/>
      <c r="RZO31" s="43"/>
      <c r="RZP31" s="43"/>
      <c r="RZQ31" s="43"/>
      <c r="RZR31" s="43"/>
      <c r="RZS31" s="43"/>
      <c r="RZT31" s="43"/>
      <c r="RZU31" s="43"/>
      <c r="RZV31" s="43"/>
      <c r="RZW31" s="43"/>
      <c r="RZX31" s="43"/>
      <c r="RZY31" s="43"/>
      <c r="RZZ31" s="43"/>
      <c r="SAA31" s="43"/>
      <c r="SAB31" s="43"/>
      <c r="SAC31" s="43"/>
      <c r="SAD31" s="43"/>
      <c r="SAE31" s="43"/>
      <c r="SAF31" s="43"/>
      <c r="SAG31" s="43"/>
      <c r="SAH31" s="43"/>
      <c r="SAI31" s="43"/>
      <c r="SAJ31" s="43"/>
      <c r="SAK31" s="43"/>
      <c r="SAL31" s="43"/>
      <c r="SAM31" s="43"/>
      <c r="SAN31" s="43"/>
      <c r="SAO31" s="43"/>
      <c r="SAP31" s="43"/>
      <c r="SAQ31" s="43"/>
      <c r="SAR31" s="43"/>
      <c r="SAS31" s="43"/>
      <c r="SAT31" s="43"/>
      <c r="SAU31" s="43"/>
      <c r="SAV31" s="43"/>
      <c r="SAW31" s="43"/>
      <c r="SAX31" s="43"/>
      <c r="SAY31" s="43"/>
      <c r="SAZ31" s="43"/>
      <c r="SBA31" s="43"/>
      <c r="SBB31" s="43"/>
      <c r="SBC31" s="43"/>
      <c r="SBD31" s="43"/>
      <c r="SBE31" s="43"/>
      <c r="SBF31" s="43"/>
      <c r="SBG31" s="43"/>
      <c r="SBH31" s="43"/>
      <c r="SBI31" s="43"/>
      <c r="SBJ31" s="43"/>
      <c r="SBK31" s="43"/>
      <c r="SBL31" s="43"/>
      <c r="SBM31" s="43"/>
      <c r="SBN31" s="43"/>
      <c r="SBO31" s="43"/>
      <c r="SBP31" s="43"/>
      <c r="SBQ31" s="43"/>
      <c r="SBR31" s="43"/>
      <c r="SBS31" s="43"/>
      <c r="SBT31" s="43"/>
      <c r="SBU31" s="43"/>
      <c r="SBV31" s="43"/>
      <c r="SBW31" s="43"/>
      <c r="SBX31" s="43"/>
      <c r="SBY31" s="43"/>
      <c r="SBZ31" s="43"/>
      <c r="SCA31" s="43"/>
      <c r="SCB31" s="43"/>
      <c r="SCC31" s="43"/>
      <c r="SCD31" s="43"/>
      <c r="SCE31" s="43"/>
      <c r="SCF31" s="43"/>
      <c r="SCG31" s="43"/>
      <c r="SCH31" s="43"/>
      <c r="SCI31" s="43"/>
      <c r="SCJ31" s="43"/>
      <c r="SCK31" s="43"/>
      <c r="SCL31" s="43"/>
      <c r="SCM31" s="43"/>
      <c r="SCN31" s="43"/>
      <c r="SCO31" s="43"/>
      <c r="SCP31" s="43"/>
      <c r="SCQ31" s="43"/>
      <c r="SCR31" s="43"/>
      <c r="SCS31" s="43"/>
      <c r="SCT31" s="43"/>
      <c r="SCU31" s="43"/>
      <c r="SCV31" s="43"/>
      <c r="SCW31" s="43"/>
      <c r="SCX31" s="43"/>
      <c r="SCY31" s="43"/>
      <c r="SCZ31" s="43"/>
      <c r="SDA31" s="43"/>
      <c r="SDB31" s="43"/>
      <c r="SDC31" s="43"/>
      <c r="SDD31" s="43"/>
      <c r="SDE31" s="43"/>
      <c r="SDF31" s="43"/>
      <c r="SDG31" s="43"/>
      <c r="SDH31" s="43"/>
      <c r="SDI31" s="43"/>
      <c r="SDJ31" s="43"/>
      <c r="SDK31" s="43"/>
      <c r="SDL31" s="43"/>
      <c r="SDM31" s="43"/>
      <c r="SDN31" s="43"/>
      <c r="SDO31" s="43"/>
      <c r="SDP31" s="43"/>
      <c r="SDQ31" s="43"/>
      <c r="SDR31" s="43"/>
      <c r="SDS31" s="43"/>
      <c r="SDT31" s="43"/>
      <c r="SDU31" s="43"/>
      <c r="SDV31" s="43"/>
      <c r="SDW31" s="43"/>
      <c r="SDX31" s="43"/>
      <c r="SDY31" s="43"/>
      <c r="SDZ31" s="43"/>
      <c r="SEA31" s="43"/>
      <c r="SEB31" s="43"/>
      <c r="SEC31" s="43"/>
      <c r="SED31" s="43"/>
      <c r="SEE31" s="43"/>
      <c r="SEF31" s="43"/>
      <c r="SEG31" s="43"/>
      <c r="SEH31" s="43"/>
      <c r="SEI31" s="43"/>
      <c r="SEJ31" s="43"/>
      <c r="SEK31" s="43"/>
      <c r="SEL31" s="43"/>
      <c r="SEM31" s="43"/>
      <c r="SEN31" s="43"/>
      <c r="SEO31" s="43"/>
      <c r="SEP31" s="43"/>
      <c r="SEQ31" s="43"/>
      <c r="SER31" s="43"/>
      <c r="SES31" s="43"/>
      <c r="SET31" s="43"/>
      <c r="SEU31" s="43"/>
      <c r="SEV31" s="43"/>
      <c r="SEW31" s="43"/>
      <c r="SEX31" s="43"/>
      <c r="SEY31" s="43"/>
      <c r="SEZ31" s="43"/>
      <c r="SFA31" s="43"/>
      <c r="SFB31" s="43"/>
      <c r="SFC31" s="43"/>
      <c r="SFD31" s="43"/>
      <c r="SFE31" s="43"/>
      <c r="SFF31" s="43"/>
      <c r="SFG31" s="43"/>
      <c r="SFH31" s="43"/>
      <c r="SFI31" s="43"/>
      <c r="SFJ31" s="43"/>
      <c r="SFK31" s="43"/>
      <c r="SFL31" s="43"/>
      <c r="SFM31" s="43"/>
      <c r="SFN31" s="43"/>
      <c r="SFO31" s="43"/>
      <c r="SFP31" s="43"/>
      <c r="SFQ31" s="43"/>
      <c r="SFR31" s="43"/>
      <c r="SFS31" s="43"/>
      <c r="SFT31" s="43"/>
      <c r="SFU31" s="43"/>
      <c r="SFV31" s="43"/>
      <c r="SFW31" s="43"/>
      <c r="SFX31" s="43"/>
      <c r="SFY31" s="43"/>
      <c r="SFZ31" s="43"/>
      <c r="SGA31" s="43"/>
      <c r="SGB31" s="43"/>
      <c r="SGC31" s="43"/>
      <c r="SGD31" s="43"/>
      <c r="SGE31" s="43"/>
      <c r="SGF31" s="43"/>
      <c r="SGG31" s="43"/>
      <c r="SGH31" s="43"/>
      <c r="SGI31" s="43"/>
      <c r="SGJ31" s="43"/>
      <c r="SGK31" s="43"/>
      <c r="SGL31" s="43"/>
      <c r="SGM31" s="43"/>
      <c r="SGN31" s="43"/>
      <c r="SGO31" s="43"/>
      <c r="SGP31" s="43"/>
      <c r="SGQ31" s="43"/>
      <c r="SGR31" s="43"/>
      <c r="SGS31" s="43"/>
      <c r="SGT31" s="43"/>
      <c r="SGU31" s="43"/>
      <c r="SGV31" s="43"/>
      <c r="SGW31" s="43"/>
      <c r="SGX31" s="43"/>
      <c r="SGY31" s="43"/>
      <c r="SGZ31" s="43"/>
      <c r="SHA31" s="43"/>
      <c r="SHB31" s="43"/>
      <c r="SHC31" s="43"/>
      <c r="SHD31" s="43"/>
      <c r="SHE31" s="43"/>
      <c r="SHF31" s="43"/>
      <c r="SHG31" s="43"/>
      <c r="SHH31" s="43"/>
      <c r="SHI31" s="43"/>
      <c r="SHJ31" s="43"/>
      <c r="SHK31" s="43"/>
      <c r="SHL31" s="43"/>
      <c r="SHM31" s="43"/>
      <c r="SHN31" s="43"/>
      <c r="SHO31" s="43"/>
      <c r="SHP31" s="43"/>
      <c r="SHQ31" s="43"/>
      <c r="SHR31" s="43"/>
      <c r="SHS31" s="43"/>
      <c r="SHT31" s="43"/>
      <c r="SHU31" s="43"/>
      <c r="SHV31" s="43"/>
      <c r="SHW31" s="43"/>
      <c r="SHX31" s="43"/>
      <c r="SHY31" s="43"/>
      <c r="SHZ31" s="43"/>
      <c r="SIA31" s="43"/>
      <c r="SIB31" s="43"/>
      <c r="SIC31" s="43"/>
      <c r="SID31" s="43"/>
      <c r="SIE31" s="43"/>
      <c r="SIF31" s="43"/>
      <c r="SIG31" s="43"/>
      <c r="SIH31" s="43"/>
      <c r="SII31" s="43"/>
      <c r="SIJ31" s="43"/>
      <c r="SIK31" s="43"/>
      <c r="SIL31" s="43"/>
      <c r="SIM31" s="43"/>
      <c r="SIN31" s="43"/>
      <c r="SIO31" s="43"/>
      <c r="SIP31" s="43"/>
      <c r="SIQ31" s="43"/>
      <c r="SIR31" s="43"/>
      <c r="SIS31" s="43"/>
      <c r="SIT31" s="43"/>
      <c r="SIU31" s="43"/>
      <c r="SIV31" s="43"/>
      <c r="SIW31" s="43"/>
      <c r="SIX31" s="43"/>
      <c r="SIY31" s="43"/>
      <c r="SIZ31" s="43"/>
      <c r="SJA31" s="43"/>
      <c r="SJB31" s="43"/>
      <c r="SJC31" s="43"/>
      <c r="SJD31" s="43"/>
      <c r="SJE31" s="43"/>
      <c r="SJF31" s="43"/>
      <c r="SJG31" s="43"/>
      <c r="SJH31" s="43"/>
      <c r="SJI31" s="43"/>
      <c r="SJJ31" s="43"/>
      <c r="SJK31" s="43"/>
      <c r="SJL31" s="43"/>
      <c r="SJM31" s="43"/>
      <c r="SJN31" s="43"/>
      <c r="SJO31" s="43"/>
      <c r="SJP31" s="43"/>
      <c r="SJQ31" s="43"/>
      <c r="SJR31" s="43"/>
      <c r="SJS31" s="43"/>
      <c r="SJT31" s="43"/>
      <c r="SJU31" s="43"/>
      <c r="SJV31" s="43"/>
      <c r="SJW31" s="43"/>
      <c r="SJX31" s="43"/>
      <c r="SJY31" s="43"/>
      <c r="SJZ31" s="43"/>
      <c r="SKA31" s="43"/>
      <c r="SKB31" s="43"/>
      <c r="SKC31" s="43"/>
      <c r="SKD31" s="43"/>
      <c r="SKE31" s="43"/>
      <c r="SKF31" s="43"/>
      <c r="SKG31" s="43"/>
      <c r="SKH31" s="43"/>
      <c r="SKI31" s="43"/>
      <c r="SKJ31" s="43"/>
      <c r="SKK31" s="43"/>
      <c r="SKL31" s="43"/>
      <c r="SKM31" s="43"/>
      <c r="SKN31" s="43"/>
      <c r="SKO31" s="43"/>
      <c r="SKP31" s="43"/>
      <c r="SKQ31" s="43"/>
      <c r="SKR31" s="43"/>
      <c r="SKS31" s="43"/>
      <c r="SKT31" s="43"/>
      <c r="SKU31" s="43"/>
      <c r="SKV31" s="43"/>
      <c r="SKW31" s="43"/>
      <c r="SKX31" s="43"/>
      <c r="SKY31" s="43"/>
      <c r="SKZ31" s="43"/>
      <c r="SLA31" s="43"/>
      <c r="SLB31" s="43"/>
      <c r="SLC31" s="43"/>
      <c r="SLD31" s="43"/>
      <c r="SLE31" s="43"/>
      <c r="SLF31" s="43"/>
      <c r="SLG31" s="43"/>
      <c r="SLH31" s="43"/>
      <c r="SLI31" s="43"/>
      <c r="SLJ31" s="43"/>
      <c r="SLK31" s="43"/>
      <c r="SLL31" s="43"/>
      <c r="SLM31" s="43"/>
      <c r="SLN31" s="43"/>
      <c r="SLO31" s="43"/>
      <c r="SLP31" s="43"/>
      <c r="SLQ31" s="43"/>
      <c r="SLR31" s="43"/>
      <c r="SLS31" s="43"/>
      <c r="SLT31" s="43"/>
      <c r="SLU31" s="43"/>
      <c r="SLV31" s="43"/>
      <c r="SLW31" s="43"/>
      <c r="SLX31" s="43"/>
      <c r="SLY31" s="43"/>
      <c r="SLZ31" s="43"/>
      <c r="SMA31" s="43"/>
      <c r="SMB31" s="43"/>
      <c r="SMC31" s="43"/>
      <c r="SMD31" s="43"/>
      <c r="SME31" s="43"/>
      <c r="SMF31" s="43"/>
      <c r="SMG31" s="43"/>
      <c r="SMH31" s="43"/>
      <c r="SMI31" s="43"/>
      <c r="SMJ31" s="43"/>
      <c r="SMK31" s="43"/>
      <c r="SML31" s="43"/>
      <c r="SMM31" s="43"/>
      <c r="SMN31" s="43"/>
      <c r="SMO31" s="43"/>
      <c r="SMP31" s="43"/>
      <c r="SMQ31" s="43"/>
      <c r="SMR31" s="43"/>
      <c r="SMS31" s="43"/>
      <c r="SMT31" s="43"/>
      <c r="SMU31" s="43"/>
      <c r="SMV31" s="43"/>
      <c r="SMW31" s="43"/>
      <c r="SMX31" s="43"/>
      <c r="SMY31" s="43"/>
      <c r="SMZ31" s="43"/>
      <c r="SNA31" s="43"/>
      <c r="SNB31" s="43"/>
      <c r="SNC31" s="43"/>
      <c r="SND31" s="43"/>
      <c r="SNE31" s="43"/>
      <c r="SNF31" s="43"/>
      <c r="SNG31" s="43"/>
      <c r="SNH31" s="43"/>
      <c r="SNI31" s="43"/>
      <c r="SNJ31" s="43"/>
      <c r="SNK31" s="43"/>
      <c r="SNL31" s="43"/>
      <c r="SNM31" s="43"/>
      <c r="SNN31" s="43"/>
      <c r="SNO31" s="43"/>
      <c r="SNP31" s="43"/>
      <c r="SNQ31" s="43"/>
      <c r="SNR31" s="43"/>
      <c r="SNS31" s="43"/>
      <c r="SNT31" s="43"/>
      <c r="SNU31" s="43"/>
      <c r="SNV31" s="43"/>
      <c r="SNW31" s="43"/>
      <c r="SNX31" s="43"/>
      <c r="SNY31" s="43"/>
      <c r="SNZ31" s="43"/>
      <c r="SOA31" s="43"/>
      <c r="SOB31" s="43"/>
      <c r="SOC31" s="43"/>
      <c r="SOD31" s="43"/>
      <c r="SOE31" s="43"/>
      <c r="SOF31" s="43"/>
      <c r="SOG31" s="43"/>
      <c r="SOH31" s="43"/>
      <c r="SOI31" s="43"/>
      <c r="SOJ31" s="43"/>
      <c r="SOK31" s="43"/>
      <c r="SOL31" s="43"/>
      <c r="SOM31" s="43"/>
      <c r="SON31" s="43"/>
      <c r="SOO31" s="43"/>
      <c r="SOP31" s="43"/>
      <c r="SOQ31" s="43"/>
      <c r="SOR31" s="43"/>
      <c r="SOS31" s="43"/>
      <c r="SOT31" s="43"/>
      <c r="SOU31" s="43"/>
      <c r="SOV31" s="43"/>
      <c r="SOW31" s="43"/>
      <c r="SOX31" s="43"/>
      <c r="SOY31" s="43"/>
      <c r="SOZ31" s="43"/>
      <c r="SPA31" s="43"/>
      <c r="SPB31" s="43"/>
      <c r="SPC31" s="43"/>
      <c r="SPD31" s="43"/>
      <c r="SPE31" s="43"/>
      <c r="SPF31" s="43"/>
      <c r="SPG31" s="43"/>
      <c r="SPH31" s="43"/>
      <c r="SPI31" s="43"/>
      <c r="SPJ31" s="43"/>
      <c r="SPK31" s="43"/>
      <c r="SPL31" s="43"/>
      <c r="SPM31" s="43"/>
      <c r="SPN31" s="43"/>
      <c r="SPO31" s="43"/>
      <c r="SPP31" s="43"/>
      <c r="SPQ31" s="43"/>
      <c r="SPR31" s="43"/>
      <c r="SPS31" s="43"/>
      <c r="SPT31" s="43"/>
      <c r="SPU31" s="43"/>
      <c r="SPV31" s="43"/>
      <c r="SPW31" s="43"/>
      <c r="SPX31" s="43"/>
      <c r="SPY31" s="43"/>
      <c r="SPZ31" s="43"/>
      <c r="SQA31" s="43"/>
      <c r="SQB31" s="43"/>
      <c r="SQC31" s="43"/>
      <c r="SQD31" s="43"/>
      <c r="SQE31" s="43"/>
      <c r="SQF31" s="43"/>
      <c r="SQG31" s="43"/>
      <c r="SQH31" s="43"/>
      <c r="SQI31" s="43"/>
      <c r="SQJ31" s="43"/>
      <c r="SQK31" s="43"/>
      <c r="SQL31" s="43"/>
      <c r="SQM31" s="43"/>
      <c r="SQN31" s="43"/>
      <c r="SQO31" s="43"/>
      <c r="SQP31" s="43"/>
      <c r="SQQ31" s="43"/>
      <c r="SQR31" s="43"/>
      <c r="SQS31" s="43"/>
      <c r="SQT31" s="43"/>
      <c r="SQU31" s="43"/>
      <c r="SQV31" s="43"/>
      <c r="SQW31" s="43"/>
      <c r="SQX31" s="43"/>
      <c r="SQY31" s="43"/>
      <c r="SQZ31" s="43"/>
      <c r="SRA31" s="43"/>
      <c r="SRB31" s="43"/>
      <c r="SRC31" s="43"/>
      <c r="SRD31" s="43"/>
      <c r="SRE31" s="43"/>
      <c r="SRF31" s="43"/>
      <c r="SRG31" s="43"/>
      <c r="SRH31" s="43"/>
      <c r="SRI31" s="43"/>
      <c r="SRJ31" s="43"/>
      <c r="SRK31" s="43"/>
      <c r="SRL31" s="43"/>
      <c r="SRM31" s="43"/>
      <c r="SRN31" s="43"/>
      <c r="SRO31" s="43"/>
      <c r="SRP31" s="43"/>
      <c r="SRQ31" s="43"/>
      <c r="SRR31" s="43"/>
      <c r="SRS31" s="43"/>
      <c r="SRT31" s="43"/>
      <c r="SRU31" s="43"/>
      <c r="SRV31" s="43"/>
      <c r="SRW31" s="43"/>
      <c r="SRX31" s="43"/>
      <c r="SRY31" s="43"/>
      <c r="SRZ31" s="43"/>
      <c r="SSA31" s="43"/>
      <c r="SSB31" s="43"/>
      <c r="SSC31" s="43"/>
      <c r="SSD31" s="43"/>
      <c r="SSE31" s="43"/>
      <c r="SSF31" s="43"/>
      <c r="SSG31" s="43"/>
      <c r="SSH31" s="43"/>
      <c r="SSI31" s="43"/>
      <c r="SSJ31" s="43"/>
      <c r="SSK31" s="43"/>
      <c r="SSL31" s="43"/>
      <c r="SSM31" s="43"/>
      <c r="SSN31" s="43"/>
      <c r="SSO31" s="43"/>
      <c r="SSP31" s="43"/>
      <c r="SSQ31" s="43"/>
      <c r="SSR31" s="43"/>
      <c r="SSS31" s="43"/>
      <c r="SST31" s="43"/>
      <c r="SSU31" s="43"/>
      <c r="SSV31" s="43"/>
      <c r="SSW31" s="43"/>
      <c r="SSX31" s="43"/>
      <c r="SSY31" s="43"/>
      <c r="SSZ31" s="43"/>
      <c r="STA31" s="43"/>
      <c r="STB31" s="43"/>
      <c r="STC31" s="43"/>
      <c r="STD31" s="43"/>
      <c r="STE31" s="43"/>
      <c r="STF31" s="43"/>
      <c r="STG31" s="43"/>
      <c r="STH31" s="43"/>
      <c r="STI31" s="43"/>
      <c r="STJ31" s="43"/>
      <c r="STK31" s="43"/>
      <c r="STL31" s="43"/>
      <c r="STM31" s="43"/>
      <c r="STN31" s="43"/>
      <c r="STO31" s="43"/>
      <c r="STP31" s="43"/>
      <c r="STQ31" s="43"/>
      <c r="STR31" s="43"/>
      <c r="STS31" s="43"/>
      <c r="STT31" s="43"/>
      <c r="STU31" s="43"/>
      <c r="STV31" s="43"/>
      <c r="STW31" s="43"/>
      <c r="STX31" s="43"/>
      <c r="STY31" s="43"/>
      <c r="STZ31" s="43"/>
      <c r="SUA31" s="43"/>
      <c r="SUB31" s="43"/>
      <c r="SUC31" s="43"/>
      <c r="SUD31" s="43"/>
      <c r="SUE31" s="43"/>
      <c r="SUF31" s="43"/>
      <c r="SUG31" s="43"/>
      <c r="SUH31" s="43"/>
      <c r="SUI31" s="43"/>
      <c r="SUJ31" s="43"/>
      <c r="SUK31" s="43"/>
      <c r="SUL31" s="43"/>
      <c r="SUM31" s="43"/>
      <c r="SUN31" s="43"/>
      <c r="SUO31" s="43"/>
      <c r="SUP31" s="43"/>
      <c r="SUQ31" s="43"/>
      <c r="SUR31" s="43"/>
      <c r="SUS31" s="43"/>
      <c r="SUT31" s="43"/>
      <c r="SUU31" s="43"/>
      <c r="SUV31" s="43"/>
      <c r="SUW31" s="43"/>
      <c r="SUX31" s="43"/>
      <c r="SUY31" s="43"/>
      <c r="SUZ31" s="43"/>
      <c r="SVA31" s="43"/>
      <c r="SVB31" s="43"/>
      <c r="SVC31" s="43"/>
      <c r="SVD31" s="43"/>
      <c r="SVE31" s="43"/>
      <c r="SVF31" s="43"/>
      <c r="SVG31" s="43"/>
      <c r="SVH31" s="43"/>
      <c r="SVI31" s="43"/>
      <c r="SVJ31" s="43"/>
      <c r="SVK31" s="43"/>
      <c r="SVL31" s="43"/>
      <c r="SVM31" s="43"/>
      <c r="SVN31" s="43"/>
      <c r="SVO31" s="43"/>
      <c r="SVP31" s="43"/>
      <c r="SVQ31" s="43"/>
      <c r="SVR31" s="43"/>
      <c r="SVS31" s="43"/>
      <c r="SVT31" s="43"/>
      <c r="SVU31" s="43"/>
      <c r="SVV31" s="43"/>
      <c r="SVW31" s="43"/>
      <c r="SVX31" s="43"/>
      <c r="SVY31" s="43"/>
      <c r="SVZ31" s="43"/>
      <c r="SWA31" s="43"/>
      <c r="SWB31" s="43"/>
      <c r="SWC31" s="43"/>
      <c r="SWD31" s="43"/>
      <c r="SWE31" s="43"/>
      <c r="SWF31" s="43"/>
      <c r="SWG31" s="43"/>
      <c r="SWH31" s="43"/>
      <c r="SWI31" s="43"/>
      <c r="SWJ31" s="43"/>
      <c r="SWK31" s="43"/>
      <c r="SWL31" s="43"/>
      <c r="SWM31" s="43"/>
      <c r="SWN31" s="43"/>
      <c r="SWO31" s="43"/>
      <c r="SWP31" s="43"/>
      <c r="SWQ31" s="43"/>
      <c r="SWR31" s="43"/>
      <c r="SWS31" s="43"/>
      <c r="SWT31" s="43"/>
      <c r="SWU31" s="43"/>
      <c r="SWV31" s="43"/>
      <c r="SWW31" s="43"/>
      <c r="SWX31" s="43"/>
      <c r="SWY31" s="43"/>
      <c r="SWZ31" s="43"/>
      <c r="SXA31" s="43"/>
      <c r="SXB31" s="43"/>
      <c r="SXC31" s="43"/>
      <c r="SXD31" s="43"/>
      <c r="SXE31" s="43"/>
      <c r="SXF31" s="43"/>
      <c r="SXG31" s="43"/>
      <c r="SXH31" s="43"/>
      <c r="SXI31" s="43"/>
      <c r="SXJ31" s="43"/>
      <c r="SXK31" s="43"/>
      <c r="SXL31" s="43"/>
      <c r="SXM31" s="43"/>
      <c r="SXN31" s="43"/>
      <c r="SXO31" s="43"/>
      <c r="SXP31" s="43"/>
      <c r="SXQ31" s="43"/>
      <c r="SXR31" s="43"/>
      <c r="SXS31" s="43"/>
      <c r="SXT31" s="43"/>
      <c r="SXU31" s="43"/>
      <c r="SXV31" s="43"/>
      <c r="SXW31" s="43"/>
      <c r="SXX31" s="43"/>
      <c r="SXY31" s="43"/>
      <c r="SXZ31" s="43"/>
      <c r="SYA31" s="43"/>
      <c r="SYB31" s="43"/>
      <c r="SYC31" s="43"/>
      <c r="SYD31" s="43"/>
      <c r="SYE31" s="43"/>
      <c r="SYF31" s="43"/>
      <c r="SYG31" s="43"/>
      <c r="SYH31" s="43"/>
      <c r="SYI31" s="43"/>
      <c r="SYJ31" s="43"/>
      <c r="SYK31" s="43"/>
      <c r="SYL31" s="43"/>
      <c r="SYM31" s="43"/>
      <c r="SYN31" s="43"/>
      <c r="SYO31" s="43"/>
      <c r="SYP31" s="43"/>
      <c r="SYQ31" s="43"/>
      <c r="SYR31" s="43"/>
      <c r="SYS31" s="43"/>
      <c r="SYT31" s="43"/>
      <c r="SYU31" s="43"/>
      <c r="SYV31" s="43"/>
      <c r="SYW31" s="43"/>
      <c r="SYX31" s="43"/>
      <c r="SYY31" s="43"/>
      <c r="SYZ31" s="43"/>
      <c r="SZA31" s="43"/>
      <c r="SZB31" s="43"/>
      <c r="SZC31" s="43"/>
      <c r="SZD31" s="43"/>
      <c r="SZE31" s="43"/>
      <c r="SZF31" s="43"/>
      <c r="SZG31" s="43"/>
      <c r="SZH31" s="43"/>
      <c r="SZI31" s="43"/>
      <c r="SZJ31" s="43"/>
      <c r="SZK31" s="43"/>
      <c r="SZL31" s="43"/>
      <c r="SZM31" s="43"/>
      <c r="SZN31" s="43"/>
      <c r="SZO31" s="43"/>
      <c r="SZP31" s="43"/>
      <c r="SZQ31" s="43"/>
      <c r="SZR31" s="43"/>
      <c r="SZS31" s="43"/>
      <c r="SZT31" s="43"/>
      <c r="SZU31" s="43"/>
      <c r="SZV31" s="43"/>
      <c r="SZW31" s="43"/>
      <c r="SZX31" s="43"/>
      <c r="SZY31" s="43"/>
      <c r="SZZ31" s="43"/>
      <c r="TAA31" s="43"/>
      <c r="TAB31" s="43"/>
      <c r="TAC31" s="43"/>
      <c r="TAD31" s="43"/>
      <c r="TAE31" s="43"/>
      <c r="TAF31" s="43"/>
      <c r="TAG31" s="43"/>
      <c r="TAH31" s="43"/>
      <c r="TAI31" s="43"/>
      <c r="TAJ31" s="43"/>
      <c r="TAK31" s="43"/>
      <c r="TAL31" s="43"/>
      <c r="TAM31" s="43"/>
      <c r="TAN31" s="43"/>
      <c r="TAO31" s="43"/>
      <c r="TAP31" s="43"/>
      <c r="TAQ31" s="43"/>
      <c r="TAR31" s="43"/>
      <c r="TAS31" s="43"/>
      <c r="TAT31" s="43"/>
      <c r="TAU31" s="43"/>
      <c r="TAV31" s="43"/>
      <c r="TAW31" s="43"/>
      <c r="TAX31" s="43"/>
      <c r="TAY31" s="43"/>
      <c r="TAZ31" s="43"/>
      <c r="TBA31" s="43"/>
      <c r="TBB31" s="43"/>
      <c r="TBC31" s="43"/>
      <c r="TBD31" s="43"/>
      <c r="TBE31" s="43"/>
      <c r="TBF31" s="43"/>
      <c r="TBG31" s="43"/>
      <c r="TBH31" s="43"/>
      <c r="TBI31" s="43"/>
      <c r="TBJ31" s="43"/>
      <c r="TBK31" s="43"/>
      <c r="TBL31" s="43"/>
      <c r="TBM31" s="43"/>
      <c r="TBN31" s="43"/>
      <c r="TBO31" s="43"/>
      <c r="TBP31" s="43"/>
      <c r="TBQ31" s="43"/>
      <c r="TBR31" s="43"/>
      <c r="TBS31" s="43"/>
      <c r="TBT31" s="43"/>
      <c r="TBU31" s="43"/>
      <c r="TBV31" s="43"/>
      <c r="TBW31" s="43"/>
      <c r="TBX31" s="43"/>
      <c r="TBY31" s="43"/>
      <c r="TBZ31" s="43"/>
      <c r="TCA31" s="43"/>
      <c r="TCB31" s="43"/>
      <c r="TCC31" s="43"/>
      <c r="TCD31" s="43"/>
      <c r="TCE31" s="43"/>
      <c r="TCF31" s="43"/>
      <c r="TCG31" s="43"/>
      <c r="TCH31" s="43"/>
      <c r="TCI31" s="43"/>
      <c r="TCJ31" s="43"/>
      <c r="TCK31" s="43"/>
      <c r="TCL31" s="43"/>
      <c r="TCM31" s="43"/>
      <c r="TCN31" s="43"/>
      <c r="TCO31" s="43"/>
      <c r="TCP31" s="43"/>
      <c r="TCQ31" s="43"/>
      <c r="TCR31" s="43"/>
      <c r="TCS31" s="43"/>
      <c r="TCT31" s="43"/>
      <c r="TCU31" s="43"/>
      <c r="TCV31" s="43"/>
      <c r="TCW31" s="43"/>
      <c r="TCX31" s="43"/>
      <c r="TCY31" s="43"/>
      <c r="TCZ31" s="43"/>
      <c r="TDA31" s="43"/>
      <c r="TDB31" s="43"/>
      <c r="TDC31" s="43"/>
      <c r="TDD31" s="43"/>
      <c r="TDE31" s="43"/>
      <c r="TDF31" s="43"/>
      <c r="TDG31" s="43"/>
      <c r="TDH31" s="43"/>
      <c r="TDI31" s="43"/>
      <c r="TDJ31" s="43"/>
      <c r="TDK31" s="43"/>
      <c r="TDL31" s="43"/>
      <c r="TDM31" s="43"/>
      <c r="TDN31" s="43"/>
      <c r="TDO31" s="43"/>
      <c r="TDP31" s="43"/>
      <c r="TDQ31" s="43"/>
      <c r="TDR31" s="43"/>
      <c r="TDS31" s="43"/>
      <c r="TDT31" s="43"/>
      <c r="TDU31" s="43"/>
      <c r="TDV31" s="43"/>
      <c r="TDW31" s="43"/>
      <c r="TDX31" s="43"/>
      <c r="TDY31" s="43"/>
      <c r="TDZ31" s="43"/>
      <c r="TEA31" s="43"/>
      <c r="TEB31" s="43"/>
      <c r="TEC31" s="43"/>
      <c r="TED31" s="43"/>
      <c r="TEE31" s="43"/>
      <c r="TEF31" s="43"/>
      <c r="TEG31" s="43"/>
      <c r="TEH31" s="43"/>
      <c r="TEI31" s="43"/>
      <c r="TEJ31" s="43"/>
      <c r="TEK31" s="43"/>
      <c r="TEL31" s="43"/>
      <c r="TEM31" s="43"/>
      <c r="TEN31" s="43"/>
      <c r="TEO31" s="43"/>
      <c r="TEP31" s="43"/>
      <c r="TEQ31" s="43"/>
      <c r="TER31" s="43"/>
      <c r="TES31" s="43"/>
      <c r="TET31" s="43"/>
      <c r="TEU31" s="43"/>
      <c r="TEV31" s="43"/>
      <c r="TEW31" s="43"/>
      <c r="TEX31" s="43"/>
      <c r="TEY31" s="43"/>
      <c r="TEZ31" s="43"/>
      <c r="TFA31" s="43"/>
      <c r="TFB31" s="43"/>
      <c r="TFC31" s="43"/>
      <c r="TFD31" s="43"/>
      <c r="TFE31" s="43"/>
      <c r="TFF31" s="43"/>
      <c r="TFG31" s="43"/>
      <c r="TFH31" s="43"/>
      <c r="TFI31" s="43"/>
      <c r="TFJ31" s="43"/>
      <c r="TFK31" s="43"/>
      <c r="TFL31" s="43"/>
      <c r="TFM31" s="43"/>
      <c r="TFN31" s="43"/>
      <c r="TFO31" s="43"/>
      <c r="TFP31" s="43"/>
      <c r="TFQ31" s="43"/>
      <c r="TFR31" s="43"/>
      <c r="TFS31" s="43"/>
      <c r="TFT31" s="43"/>
      <c r="TFU31" s="43"/>
      <c r="TFV31" s="43"/>
      <c r="TFW31" s="43"/>
      <c r="TFX31" s="43"/>
      <c r="TFY31" s="43"/>
      <c r="TFZ31" s="43"/>
      <c r="TGA31" s="43"/>
      <c r="TGB31" s="43"/>
      <c r="TGC31" s="43"/>
      <c r="TGD31" s="43"/>
      <c r="TGE31" s="43"/>
      <c r="TGF31" s="43"/>
      <c r="TGG31" s="43"/>
      <c r="TGH31" s="43"/>
      <c r="TGI31" s="43"/>
      <c r="TGJ31" s="43"/>
      <c r="TGK31" s="43"/>
      <c r="TGL31" s="43"/>
      <c r="TGM31" s="43"/>
      <c r="TGN31" s="43"/>
      <c r="TGO31" s="43"/>
      <c r="TGP31" s="43"/>
      <c r="TGQ31" s="43"/>
      <c r="TGR31" s="43"/>
      <c r="TGS31" s="43"/>
      <c r="TGT31" s="43"/>
      <c r="TGU31" s="43"/>
      <c r="TGV31" s="43"/>
      <c r="TGW31" s="43"/>
      <c r="TGX31" s="43"/>
      <c r="TGY31" s="43"/>
      <c r="TGZ31" s="43"/>
      <c r="THA31" s="43"/>
      <c r="THB31" s="43"/>
      <c r="THC31" s="43"/>
      <c r="THD31" s="43"/>
      <c r="THE31" s="43"/>
      <c r="THF31" s="43"/>
      <c r="THG31" s="43"/>
      <c r="THH31" s="43"/>
      <c r="THI31" s="43"/>
      <c r="THJ31" s="43"/>
      <c r="THK31" s="43"/>
      <c r="THL31" s="43"/>
      <c r="THM31" s="43"/>
      <c r="THN31" s="43"/>
      <c r="THO31" s="43"/>
      <c r="THP31" s="43"/>
      <c r="THQ31" s="43"/>
      <c r="THR31" s="43"/>
      <c r="THS31" s="43"/>
      <c r="THT31" s="43"/>
      <c r="THU31" s="43"/>
      <c r="THV31" s="43"/>
      <c r="THW31" s="43"/>
      <c r="THX31" s="43"/>
      <c r="THY31" s="43"/>
      <c r="THZ31" s="43"/>
      <c r="TIA31" s="43"/>
      <c r="TIB31" s="43"/>
      <c r="TIC31" s="43"/>
      <c r="TID31" s="43"/>
      <c r="TIE31" s="43"/>
      <c r="TIF31" s="43"/>
      <c r="TIG31" s="43"/>
      <c r="TIH31" s="43"/>
      <c r="TII31" s="43"/>
      <c r="TIJ31" s="43"/>
      <c r="TIK31" s="43"/>
      <c r="TIL31" s="43"/>
      <c r="TIM31" s="43"/>
      <c r="TIN31" s="43"/>
      <c r="TIO31" s="43"/>
      <c r="TIP31" s="43"/>
      <c r="TIQ31" s="43"/>
      <c r="TIR31" s="43"/>
      <c r="TIS31" s="43"/>
      <c r="TIT31" s="43"/>
      <c r="TIU31" s="43"/>
      <c r="TIV31" s="43"/>
      <c r="TIW31" s="43"/>
      <c r="TIX31" s="43"/>
      <c r="TIY31" s="43"/>
      <c r="TIZ31" s="43"/>
      <c r="TJA31" s="43"/>
      <c r="TJB31" s="43"/>
      <c r="TJC31" s="43"/>
      <c r="TJD31" s="43"/>
      <c r="TJE31" s="43"/>
      <c r="TJF31" s="43"/>
      <c r="TJG31" s="43"/>
      <c r="TJH31" s="43"/>
      <c r="TJI31" s="43"/>
      <c r="TJJ31" s="43"/>
      <c r="TJK31" s="43"/>
      <c r="TJL31" s="43"/>
      <c r="TJM31" s="43"/>
      <c r="TJN31" s="43"/>
      <c r="TJO31" s="43"/>
      <c r="TJP31" s="43"/>
      <c r="TJQ31" s="43"/>
      <c r="TJR31" s="43"/>
      <c r="TJS31" s="43"/>
      <c r="TJT31" s="43"/>
      <c r="TJU31" s="43"/>
      <c r="TJV31" s="43"/>
      <c r="TJW31" s="43"/>
      <c r="TJX31" s="43"/>
      <c r="TJY31" s="43"/>
      <c r="TJZ31" s="43"/>
      <c r="TKA31" s="43"/>
      <c r="TKB31" s="43"/>
      <c r="TKC31" s="43"/>
      <c r="TKD31" s="43"/>
      <c r="TKE31" s="43"/>
      <c r="TKF31" s="43"/>
      <c r="TKG31" s="43"/>
      <c r="TKH31" s="43"/>
      <c r="TKI31" s="43"/>
      <c r="TKJ31" s="43"/>
      <c r="TKK31" s="43"/>
      <c r="TKL31" s="43"/>
      <c r="TKM31" s="43"/>
      <c r="TKN31" s="43"/>
      <c r="TKO31" s="43"/>
      <c r="TKP31" s="43"/>
      <c r="TKQ31" s="43"/>
      <c r="TKR31" s="43"/>
      <c r="TKS31" s="43"/>
      <c r="TKT31" s="43"/>
      <c r="TKU31" s="43"/>
      <c r="TKV31" s="43"/>
      <c r="TKW31" s="43"/>
      <c r="TKX31" s="43"/>
      <c r="TKY31" s="43"/>
      <c r="TKZ31" s="43"/>
      <c r="TLA31" s="43"/>
      <c r="TLB31" s="43"/>
      <c r="TLC31" s="43"/>
      <c r="TLD31" s="43"/>
      <c r="TLE31" s="43"/>
      <c r="TLF31" s="43"/>
      <c r="TLG31" s="43"/>
      <c r="TLH31" s="43"/>
      <c r="TLI31" s="43"/>
      <c r="TLJ31" s="43"/>
      <c r="TLK31" s="43"/>
      <c r="TLL31" s="43"/>
      <c r="TLM31" s="43"/>
      <c r="TLN31" s="43"/>
      <c r="TLO31" s="43"/>
      <c r="TLP31" s="43"/>
      <c r="TLQ31" s="43"/>
      <c r="TLR31" s="43"/>
      <c r="TLS31" s="43"/>
      <c r="TLT31" s="43"/>
      <c r="TLU31" s="43"/>
      <c r="TLV31" s="43"/>
      <c r="TLW31" s="43"/>
      <c r="TLX31" s="43"/>
      <c r="TLY31" s="43"/>
      <c r="TLZ31" s="43"/>
      <c r="TMA31" s="43"/>
      <c r="TMB31" s="43"/>
      <c r="TMC31" s="43"/>
      <c r="TMD31" s="43"/>
      <c r="TME31" s="43"/>
      <c r="TMF31" s="43"/>
      <c r="TMG31" s="43"/>
      <c r="TMH31" s="43"/>
      <c r="TMI31" s="43"/>
      <c r="TMJ31" s="43"/>
      <c r="TMK31" s="43"/>
      <c r="TML31" s="43"/>
      <c r="TMM31" s="43"/>
      <c r="TMN31" s="43"/>
      <c r="TMO31" s="43"/>
      <c r="TMP31" s="43"/>
      <c r="TMQ31" s="43"/>
      <c r="TMR31" s="43"/>
      <c r="TMS31" s="43"/>
      <c r="TMT31" s="43"/>
      <c r="TMU31" s="43"/>
      <c r="TMV31" s="43"/>
      <c r="TMW31" s="43"/>
      <c r="TMX31" s="43"/>
      <c r="TMY31" s="43"/>
      <c r="TMZ31" s="43"/>
      <c r="TNA31" s="43"/>
      <c r="TNB31" s="43"/>
      <c r="TNC31" s="43"/>
      <c r="TND31" s="43"/>
      <c r="TNE31" s="43"/>
      <c r="TNF31" s="43"/>
      <c r="TNG31" s="43"/>
      <c r="TNH31" s="43"/>
      <c r="TNI31" s="43"/>
      <c r="TNJ31" s="43"/>
      <c r="TNK31" s="43"/>
      <c r="TNL31" s="43"/>
      <c r="TNM31" s="43"/>
      <c r="TNN31" s="43"/>
      <c r="TNO31" s="43"/>
      <c r="TNP31" s="43"/>
      <c r="TNQ31" s="43"/>
      <c r="TNR31" s="43"/>
      <c r="TNS31" s="43"/>
      <c r="TNT31" s="43"/>
      <c r="TNU31" s="43"/>
      <c r="TNV31" s="43"/>
      <c r="TNW31" s="43"/>
      <c r="TNX31" s="43"/>
      <c r="TNY31" s="43"/>
      <c r="TNZ31" s="43"/>
      <c r="TOA31" s="43"/>
      <c r="TOB31" s="43"/>
      <c r="TOC31" s="43"/>
      <c r="TOD31" s="43"/>
      <c r="TOE31" s="43"/>
      <c r="TOF31" s="43"/>
      <c r="TOG31" s="43"/>
      <c r="TOH31" s="43"/>
      <c r="TOI31" s="43"/>
      <c r="TOJ31" s="43"/>
      <c r="TOK31" s="43"/>
      <c r="TOL31" s="43"/>
      <c r="TOM31" s="43"/>
      <c r="TON31" s="43"/>
      <c r="TOO31" s="43"/>
      <c r="TOP31" s="43"/>
      <c r="TOQ31" s="43"/>
      <c r="TOR31" s="43"/>
      <c r="TOS31" s="43"/>
      <c r="TOT31" s="43"/>
      <c r="TOU31" s="43"/>
      <c r="TOV31" s="43"/>
      <c r="TOW31" s="43"/>
      <c r="TOX31" s="43"/>
      <c r="TOY31" s="43"/>
      <c r="TOZ31" s="43"/>
      <c r="TPA31" s="43"/>
      <c r="TPB31" s="43"/>
      <c r="TPC31" s="43"/>
      <c r="TPD31" s="43"/>
      <c r="TPE31" s="43"/>
      <c r="TPF31" s="43"/>
      <c r="TPG31" s="43"/>
      <c r="TPH31" s="43"/>
      <c r="TPI31" s="43"/>
      <c r="TPJ31" s="43"/>
      <c r="TPK31" s="43"/>
      <c r="TPL31" s="43"/>
      <c r="TPM31" s="43"/>
      <c r="TPN31" s="43"/>
      <c r="TPO31" s="43"/>
      <c r="TPP31" s="43"/>
      <c r="TPQ31" s="43"/>
      <c r="TPR31" s="43"/>
      <c r="TPS31" s="43"/>
      <c r="TPT31" s="43"/>
      <c r="TPU31" s="43"/>
      <c r="TPV31" s="43"/>
      <c r="TPW31" s="43"/>
      <c r="TPX31" s="43"/>
      <c r="TPY31" s="43"/>
      <c r="TPZ31" s="43"/>
      <c r="TQA31" s="43"/>
      <c r="TQB31" s="43"/>
      <c r="TQC31" s="43"/>
      <c r="TQD31" s="43"/>
      <c r="TQE31" s="43"/>
      <c r="TQF31" s="43"/>
      <c r="TQG31" s="43"/>
      <c r="TQH31" s="43"/>
      <c r="TQI31" s="43"/>
      <c r="TQJ31" s="43"/>
      <c r="TQK31" s="43"/>
      <c r="TQL31" s="43"/>
      <c r="TQM31" s="43"/>
      <c r="TQN31" s="43"/>
      <c r="TQO31" s="43"/>
      <c r="TQP31" s="43"/>
      <c r="TQQ31" s="43"/>
      <c r="TQR31" s="43"/>
      <c r="TQS31" s="43"/>
      <c r="TQT31" s="43"/>
      <c r="TQU31" s="43"/>
      <c r="TQV31" s="43"/>
      <c r="TQW31" s="43"/>
      <c r="TQX31" s="43"/>
      <c r="TQY31" s="43"/>
      <c r="TQZ31" s="43"/>
      <c r="TRA31" s="43"/>
      <c r="TRB31" s="43"/>
      <c r="TRC31" s="43"/>
      <c r="TRD31" s="43"/>
      <c r="TRE31" s="43"/>
      <c r="TRF31" s="43"/>
      <c r="TRG31" s="43"/>
      <c r="TRH31" s="43"/>
      <c r="TRI31" s="43"/>
      <c r="TRJ31" s="43"/>
      <c r="TRK31" s="43"/>
      <c r="TRL31" s="43"/>
      <c r="TRM31" s="43"/>
      <c r="TRN31" s="43"/>
      <c r="TRO31" s="43"/>
      <c r="TRP31" s="43"/>
      <c r="TRQ31" s="43"/>
      <c r="TRR31" s="43"/>
      <c r="TRS31" s="43"/>
      <c r="TRT31" s="43"/>
      <c r="TRU31" s="43"/>
      <c r="TRV31" s="43"/>
      <c r="TRW31" s="43"/>
      <c r="TRX31" s="43"/>
      <c r="TRY31" s="43"/>
      <c r="TRZ31" s="43"/>
      <c r="TSA31" s="43"/>
      <c r="TSB31" s="43"/>
      <c r="TSC31" s="43"/>
      <c r="TSD31" s="43"/>
      <c r="TSE31" s="43"/>
      <c r="TSF31" s="43"/>
      <c r="TSG31" s="43"/>
      <c r="TSH31" s="43"/>
      <c r="TSI31" s="43"/>
      <c r="TSJ31" s="43"/>
      <c r="TSK31" s="43"/>
      <c r="TSL31" s="43"/>
      <c r="TSM31" s="43"/>
      <c r="TSN31" s="43"/>
      <c r="TSO31" s="43"/>
      <c r="TSP31" s="43"/>
      <c r="TSQ31" s="43"/>
      <c r="TSR31" s="43"/>
      <c r="TSS31" s="43"/>
      <c r="TST31" s="43"/>
      <c r="TSU31" s="43"/>
      <c r="TSV31" s="43"/>
      <c r="TSW31" s="43"/>
      <c r="TSX31" s="43"/>
      <c r="TSY31" s="43"/>
      <c r="TSZ31" s="43"/>
      <c r="TTA31" s="43"/>
      <c r="TTB31" s="43"/>
      <c r="TTC31" s="43"/>
      <c r="TTD31" s="43"/>
      <c r="TTE31" s="43"/>
      <c r="TTF31" s="43"/>
      <c r="TTG31" s="43"/>
      <c r="TTH31" s="43"/>
      <c r="TTI31" s="43"/>
      <c r="TTJ31" s="43"/>
      <c r="TTK31" s="43"/>
      <c r="TTL31" s="43"/>
      <c r="TTM31" s="43"/>
      <c r="TTN31" s="43"/>
      <c r="TTO31" s="43"/>
      <c r="TTP31" s="43"/>
      <c r="TTQ31" s="43"/>
      <c r="TTR31" s="43"/>
      <c r="TTS31" s="43"/>
      <c r="TTT31" s="43"/>
      <c r="TTU31" s="43"/>
      <c r="TTV31" s="43"/>
      <c r="TTW31" s="43"/>
      <c r="TTX31" s="43"/>
      <c r="TTY31" s="43"/>
      <c r="TTZ31" s="43"/>
      <c r="TUA31" s="43"/>
      <c r="TUB31" s="43"/>
      <c r="TUC31" s="43"/>
      <c r="TUD31" s="43"/>
      <c r="TUE31" s="43"/>
      <c r="TUF31" s="43"/>
      <c r="TUG31" s="43"/>
      <c r="TUH31" s="43"/>
      <c r="TUI31" s="43"/>
      <c r="TUJ31" s="43"/>
      <c r="TUK31" s="43"/>
      <c r="TUL31" s="43"/>
      <c r="TUM31" s="43"/>
      <c r="TUN31" s="43"/>
      <c r="TUO31" s="43"/>
      <c r="TUP31" s="43"/>
      <c r="TUQ31" s="43"/>
      <c r="TUR31" s="43"/>
      <c r="TUS31" s="43"/>
      <c r="TUT31" s="43"/>
      <c r="TUU31" s="43"/>
      <c r="TUV31" s="43"/>
      <c r="TUW31" s="43"/>
      <c r="TUX31" s="43"/>
      <c r="TUY31" s="43"/>
      <c r="TUZ31" s="43"/>
      <c r="TVA31" s="43"/>
      <c r="TVB31" s="43"/>
      <c r="TVC31" s="43"/>
      <c r="TVD31" s="43"/>
      <c r="TVE31" s="43"/>
      <c r="TVF31" s="43"/>
      <c r="TVG31" s="43"/>
      <c r="TVH31" s="43"/>
      <c r="TVI31" s="43"/>
      <c r="TVJ31" s="43"/>
      <c r="TVK31" s="43"/>
      <c r="TVL31" s="43"/>
      <c r="TVM31" s="43"/>
      <c r="TVN31" s="43"/>
      <c r="TVO31" s="43"/>
      <c r="TVP31" s="43"/>
      <c r="TVQ31" s="43"/>
      <c r="TVR31" s="43"/>
      <c r="TVS31" s="43"/>
      <c r="TVT31" s="43"/>
      <c r="TVU31" s="43"/>
      <c r="TVV31" s="43"/>
      <c r="TVW31" s="43"/>
      <c r="TVX31" s="43"/>
      <c r="TVY31" s="43"/>
      <c r="TVZ31" s="43"/>
      <c r="TWA31" s="43"/>
      <c r="TWB31" s="43"/>
      <c r="TWC31" s="43"/>
      <c r="TWD31" s="43"/>
      <c r="TWE31" s="43"/>
      <c r="TWF31" s="43"/>
      <c r="TWG31" s="43"/>
      <c r="TWH31" s="43"/>
      <c r="TWI31" s="43"/>
      <c r="TWJ31" s="43"/>
      <c r="TWK31" s="43"/>
      <c r="TWL31" s="43"/>
      <c r="TWM31" s="43"/>
      <c r="TWN31" s="43"/>
      <c r="TWO31" s="43"/>
      <c r="TWP31" s="43"/>
      <c r="TWQ31" s="43"/>
      <c r="TWR31" s="43"/>
      <c r="TWS31" s="43"/>
      <c r="TWT31" s="43"/>
      <c r="TWU31" s="43"/>
      <c r="TWV31" s="43"/>
      <c r="TWW31" s="43"/>
      <c r="TWX31" s="43"/>
      <c r="TWY31" s="43"/>
      <c r="TWZ31" s="43"/>
      <c r="TXA31" s="43"/>
      <c r="TXB31" s="43"/>
      <c r="TXC31" s="43"/>
      <c r="TXD31" s="43"/>
      <c r="TXE31" s="43"/>
      <c r="TXF31" s="43"/>
      <c r="TXG31" s="43"/>
      <c r="TXH31" s="43"/>
      <c r="TXI31" s="43"/>
      <c r="TXJ31" s="43"/>
      <c r="TXK31" s="43"/>
      <c r="TXL31" s="43"/>
      <c r="TXM31" s="43"/>
      <c r="TXN31" s="43"/>
      <c r="TXO31" s="43"/>
      <c r="TXP31" s="43"/>
      <c r="TXQ31" s="43"/>
      <c r="TXR31" s="43"/>
      <c r="TXS31" s="43"/>
      <c r="TXT31" s="43"/>
      <c r="TXU31" s="43"/>
      <c r="TXV31" s="43"/>
      <c r="TXW31" s="43"/>
      <c r="TXX31" s="43"/>
      <c r="TXY31" s="43"/>
      <c r="TXZ31" s="43"/>
      <c r="TYA31" s="43"/>
      <c r="TYB31" s="43"/>
      <c r="TYC31" s="43"/>
      <c r="TYD31" s="43"/>
      <c r="TYE31" s="43"/>
      <c r="TYF31" s="43"/>
      <c r="TYG31" s="43"/>
      <c r="TYH31" s="43"/>
      <c r="TYI31" s="43"/>
      <c r="TYJ31" s="43"/>
      <c r="TYK31" s="43"/>
      <c r="TYL31" s="43"/>
      <c r="TYM31" s="43"/>
      <c r="TYN31" s="43"/>
      <c r="TYO31" s="43"/>
      <c r="TYP31" s="43"/>
      <c r="TYQ31" s="43"/>
      <c r="TYR31" s="43"/>
      <c r="TYS31" s="43"/>
      <c r="TYT31" s="43"/>
      <c r="TYU31" s="43"/>
      <c r="TYV31" s="43"/>
      <c r="TYW31" s="43"/>
      <c r="TYX31" s="43"/>
      <c r="TYY31" s="43"/>
      <c r="TYZ31" s="43"/>
      <c r="TZA31" s="43"/>
      <c r="TZB31" s="43"/>
      <c r="TZC31" s="43"/>
      <c r="TZD31" s="43"/>
      <c r="TZE31" s="43"/>
      <c r="TZF31" s="43"/>
      <c r="TZG31" s="43"/>
      <c r="TZH31" s="43"/>
      <c r="TZI31" s="43"/>
      <c r="TZJ31" s="43"/>
      <c r="TZK31" s="43"/>
      <c r="TZL31" s="43"/>
      <c r="TZM31" s="43"/>
      <c r="TZN31" s="43"/>
      <c r="TZO31" s="43"/>
      <c r="TZP31" s="43"/>
      <c r="TZQ31" s="43"/>
      <c r="TZR31" s="43"/>
      <c r="TZS31" s="43"/>
      <c r="TZT31" s="43"/>
      <c r="TZU31" s="43"/>
      <c r="TZV31" s="43"/>
      <c r="TZW31" s="43"/>
      <c r="TZX31" s="43"/>
      <c r="TZY31" s="43"/>
      <c r="TZZ31" s="43"/>
      <c r="UAA31" s="43"/>
      <c r="UAB31" s="43"/>
      <c r="UAC31" s="43"/>
      <c r="UAD31" s="43"/>
      <c r="UAE31" s="43"/>
      <c r="UAF31" s="43"/>
      <c r="UAG31" s="43"/>
      <c r="UAH31" s="43"/>
      <c r="UAI31" s="43"/>
      <c r="UAJ31" s="43"/>
      <c r="UAK31" s="43"/>
      <c r="UAL31" s="43"/>
      <c r="UAM31" s="43"/>
      <c r="UAN31" s="43"/>
      <c r="UAO31" s="43"/>
      <c r="UAP31" s="43"/>
      <c r="UAQ31" s="43"/>
      <c r="UAR31" s="43"/>
      <c r="UAS31" s="43"/>
      <c r="UAT31" s="43"/>
      <c r="UAU31" s="43"/>
      <c r="UAV31" s="43"/>
      <c r="UAW31" s="43"/>
      <c r="UAX31" s="43"/>
      <c r="UAY31" s="43"/>
      <c r="UAZ31" s="43"/>
      <c r="UBA31" s="43"/>
      <c r="UBB31" s="43"/>
      <c r="UBC31" s="43"/>
      <c r="UBD31" s="43"/>
      <c r="UBE31" s="43"/>
      <c r="UBF31" s="43"/>
      <c r="UBG31" s="43"/>
      <c r="UBH31" s="43"/>
      <c r="UBI31" s="43"/>
      <c r="UBJ31" s="43"/>
      <c r="UBK31" s="43"/>
      <c r="UBL31" s="43"/>
      <c r="UBM31" s="43"/>
      <c r="UBN31" s="43"/>
      <c r="UBO31" s="43"/>
      <c r="UBP31" s="43"/>
      <c r="UBQ31" s="43"/>
      <c r="UBR31" s="43"/>
      <c r="UBS31" s="43"/>
      <c r="UBT31" s="43"/>
      <c r="UBU31" s="43"/>
      <c r="UBV31" s="43"/>
      <c r="UBW31" s="43"/>
      <c r="UBX31" s="43"/>
      <c r="UBY31" s="43"/>
      <c r="UBZ31" s="43"/>
      <c r="UCA31" s="43"/>
      <c r="UCB31" s="43"/>
      <c r="UCC31" s="43"/>
      <c r="UCD31" s="43"/>
      <c r="UCE31" s="43"/>
      <c r="UCF31" s="43"/>
      <c r="UCG31" s="43"/>
      <c r="UCH31" s="43"/>
      <c r="UCI31" s="43"/>
      <c r="UCJ31" s="43"/>
      <c r="UCK31" s="43"/>
      <c r="UCL31" s="43"/>
      <c r="UCM31" s="43"/>
      <c r="UCN31" s="43"/>
      <c r="UCO31" s="43"/>
      <c r="UCP31" s="43"/>
      <c r="UCQ31" s="43"/>
      <c r="UCR31" s="43"/>
      <c r="UCS31" s="43"/>
      <c r="UCT31" s="43"/>
      <c r="UCU31" s="43"/>
      <c r="UCV31" s="43"/>
      <c r="UCW31" s="43"/>
      <c r="UCX31" s="43"/>
      <c r="UCY31" s="43"/>
      <c r="UCZ31" s="43"/>
      <c r="UDA31" s="43"/>
      <c r="UDB31" s="43"/>
      <c r="UDC31" s="43"/>
      <c r="UDD31" s="43"/>
      <c r="UDE31" s="43"/>
      <c r="UDF31" s="43"/>
      <c r="UDG31" s="43"/>
      <c r="UDH31" s="43"/>
      <c r="UDI31" s="43"/>
      <c r="UDJ31" s="43"/>
      <c r="UDK31" s="43"/>
      <c r="UDL31" s="43"/>
      <c r="UDM31" s="43"/>
      <c r="UDN31" s="43"/>
      <c r="UDO31" s="43"/>
      <c r="UDP31" s="43"/>
      <c r="UDQ31" s="43"/>
      <c r="UDR31" s="43"/>
      <c r="UDS31" s="43"/>
      <c r="UDT31" s="43"/>
      <c r="UDU31" s="43"/>
      <c r="UDV31" s="43"/>
      <c r="UDW31" s="43"/>
      <c r="UDX31" s="43"/>
      <c r="UDY31" s="43"/>
      <c r="UDZ31" s="43"/>
      <c r="UEA31" s="43"/>
      <c r="UEB31" s="43"/>
      <c r="UEC31" s="43"/>
      <c r="UED31" s="43"/>
      <c r="UEE31" s="43"/>
      <c r="UEF31" s="43"/>
      <c r="UEG31" s="43"/>
      <c r="UEH31" s="43"/>
      <c r="UEI31" s="43"/>
      <c r="UEJ31" s="43"/>
      <c r="UEK31" s="43"/>
      <c r="UEL31" s="43"/>
      <c r="UEM31" s="43"/>
      <c r="UEN31" s="43"/>
      <c r="UEO31" s="43"/>
      <c r="UEP31" s="43"/>
      <c r="UEQ31" s="43"/>
      <c r="UER31" s="43"/>
      <c r="UES31" s="43"/>
      <c r="UET31" s="43"/>
      <c r="UEU31" s="43"/>
      <c r="UEV31" s="43"/>
      <c r="UEW31" s="43"/>
      <c r="UEX31" s="43"/>
      <c r="UEY31" s="43"/>
      <c r="UEZ31" s="43"/>
      <c r="UFA31" s="43"/>
      <c r="UFB31" s="43"/>
      <c r="UFC31" s="43"/>
      <c r="UFD31" s="43"/>
      <c r="UFE31" s="43"/>
      <c r="UFF31" s="43"/>
      <c r="UFG31" s="43"/>
      <c r="UFH31" s="43"/>
      <c r="UFI31" s="43"/>
      <c r="UFJ31" s="43"/>
      <c r="UFK31" s="43"/>
      <c r="UFL31" s="43"/>
      <c r="UFM31" s="43"/>
      <c r="UFN31" s="43"/>
      <c r="UFO31" s="43"/>
      <c r="UFP31" s="43"/>
      <c r="UFQ31" s="43"/>
      <c r="UFR31" s="43"/>
      <c r="UFS31" s="43"/>
      <c r="UFT31" s="43"/>
      <c r="UFU31" s="43"/>
      <c r="UFV31" s="43"/>
      <c r="UFW31" s="43"/>
      <c r="UFX31" s="43"/>
      <c r="UFY31" s="43"/>
      <c r="UFZ31" s="43"/>
      <c r="UGA31" s="43"/>
      <c r="UGB31" s="43"/>
      <c r="UGC31" s="43"/>
      <c r="UGD31" s="43"/>
      <c r="UGE31" s="43"/>
      <c r="UGF31" s="43"/>
      <c r="UGG31" s="43"/>
      <c r="UGH31" s="43"/>
      <c r="UGI31" s="43"/>
      <c r="UGJ31" s="43"/>
      <c r="UGK31" s="43"/>
      <c r="UGL31" s="43"/>
      <c r="UGM31" s="43"/>
      <c r="UGN31" s="43"/>
      <c r="UGO31" s="43"/>
      <c r="UGP31" s="43"/>
      <c r="UGQ31" s="43"/>
      <c r="UGR31" s="43"/>
      <c r="UGS31" s="43"/>
      <c r="UGT31" s="43"/>
      <c r="UGU31" s="43"/>
      <c r="UGV31" s="43"/>
      <c r="UGW31" s="43"/>
      <c r="UGX31" s="43"/>
      <c r="UGY31" s="43"/>
      <c r="UGZ31" s="43"/>
      <c r="UHA31" s="43"/>
      <c r="UHB31" s="43"/>
      <c r="UHC31" s="43"/>
      <c r="UHD31" s="43"/>
      <c r="UHE31" s="43"/>
      <c r="UHF31" s="43"/>
      <c r="UHG31" s="43"/>
      <c r="UHH31" s="43"/>
      <c r="UHI31" s="43"/>
      <c r="UHJ31" s="43"/>
      <c r="UHK31" s="43"/>
      <c r="UHL31" s="43"/>
      <c r="UHM31" s="43"/>
      <c r="UHN31" s="43"/>
      <c r="UHO31" s="43"/>
      <c r="UHP31" s="43"/>
      <c r="UHQ31" s="43"/>
      <c r="UHR31" s="43"/>
      <c r="UHS31" s="43"/>
      <c r="UHT31" s="43"/>
      <c r="UHU31" s="43"/>
      <c r="UHV31" s="43"/>
      <c r="UHW31" s="43"/>
      <c r="UHX31" s="43"/>
      <c r="UHY31" s="43"/>
      <c r="UHZ31" s="43"/>
      <c r="UIA31" s="43"/>
      <c r="UIB31" s="43"/>
      <c r="UIC31" s="43"/>
      <c r="UID31" s="43"/>
      <c r="UIE31" s="43"/>
      <c r="UIF31" s="43"/>
      <c r="UIG31" s="43"/>
      <c r="UIH31" s="43"/>
      <c r="UII31" s="43"/>
      <c r="UIJ31" s="43"/>
      <c r="UIK31" s="43"/>
      <c r="UIL31" s="43"/>
      <c r="UIM31" s="43"/>
      <c r="UIN31" s="43"/>
      <c r="UIO31" s="43"/>
      <c r="UIP31" s="43"/>
      <c r="UIQ31" s="43"/>
      <c r="UIR31" s="43"/>
      <c r="UIS31" s="43"/>
      <c r="UIT31" s="43"/>
      <c r="UIU31" s="43"/>
      <c r="UIV31" s="43"/>
      <c r="UIW31" s="43"/>
      <c r="UIX31" s="43"/>
      <c r="UIY31" s="43"/>
      <c r="UIZ31" s="43"/>
      <c r="UJA31" s="43"/>
      <c r="UJB31" s="43"/>
      <c r="UJC31" s="43"/>
      <c r="UJD31" s="43"/>
      <c r="UJE31" s="43"/>
      <c r="UJF31" s="43"/>
      <c r="UJG31" s="43"/>
      <c r="UJH31" s="43"/>
      <c r="UJI31" s="43"/>
      <c r="UJJ31" s="43"/>
      <c r="UJK31" s="43"/>
      <c r="UJL31" s="43"/>
      <c r="UJM31" s="43"/>
      <c r="UJN31" s="43"/>
      <c r="UJO31" s="43"/>
      <c r="UJP31" s="43"/>
      <c r="UJQ31" s="43"/>
      <c r="UJR31" s="43"/>
      <c r="UJS31" s="43"/>
      <c r="UJT31" s="43"/>
      <c r="UJU31" s="43"/>
      <c r="UJV31" s="43"/>
      <c r="UJW31" s="43"/>
      <c r="UJX31" s="43"/>
      <c r="UJY31" s="43"/>
      <c r="UJZ31" s="43"/>
      <c r="UKA31" s="43"/>
      <c r="UKB31" s="43"/>
      <c r="UKC31" s="43"/>
      <c r="UKD31" s="43"/>
      <c r="UKE31" s="43"/>
      <c r="UKF31" s="43"/>
      <c r="UKG31" s="43"/>
      <c r="UKH31" s="43"/>
      <c r="UKI31" s="43"/>
      <c r="UKJ31" s="43"/>
      <c r="UKK31" s="43"/>
      <c r="UKL31" s="43"/>
      <c r="UKM31" s="43"/>
      <c r="UKN31" s="43"/>
      <c r="UKO31" s="43"/>
      <c r="UKP31" s="43"/>
      <c r="UKQ31" s="43"/>
      <c r="UKR31" s="43"/>
      <c r="UKS31" s="43"/>
      <c r="UKT31" s="43"/>
      <c r="UKU31" s="43"/>
      <c r="UKV31" s="43"/>
      <c r="UKW31" s="43"/>
      <c r="UKX31" s="43"/>
      <c r="UKY31" s="43"/>
      <c r="UKZ31" s="43"/>
      <c r="ULA31" s="43"/>
      <c r="ULB31" s="43"/>
      <c r="ULC31" s="43"/>
      <c r="ULD31" s="43"/>
      <c r="ULE31" s="43"/>
      <c r="ULF31" s="43"/>
      <c r="ULG31" s="43"/>
      <c r="ULH31" s="43"/>
      <c r="ULI31" s="43"/>
      <c r="ULJ31" s="43"/>
      <c r="ULK31" s="43"/>
      <c r="ULL31" s="43"/>
      <c r="ULM31" s="43"/>
      <c r="ULN31" s="43"/>
      <c r="ULO31" s="43"/>
      <c r="ULP31" s="43"/>
      <c r="ULQ31" s="43"/>
      <c r="ULR31" s="43"/>
      <c r="ULS31" s="43"/>
      <c r="ULT31" s="43"/>
      <c r="ULU31" s="43"/>
      <c r="ULV31" s="43"/>
      <c r="ULW31" s="43"/>
      <c r="ULX31" s="43"/>
      <c r="ULY31" s="43"/>
      <c r="ULZ31" s="43"/>
      <c r="UMA31" s="43"/>
      <c r="UMB31" s="43"/>
      <c r="UMC31" s="43"/>
      <c r="UMD31" s="43"/>
      <c r="UME31" s="43"/>
      <c r="UMF31" s="43"/>
      <c r="UMG31" s="43"/>
      <c r="UMH31" s="43"/>
      <c r="UMI31" s="43"/>
      <c r="UMJ31" s="43"/>
      <c r="UMK31" s="43"/>
      <c r="UML31" s="43"/>
      <c r="UMM31" s="43"/>
      <c r="UMN31" s="43"/>
      <c r="UMO31" s="43"/>
      <c r="UMP31" s="43"/>
      <c r="UMQ31" s="43"/>
      <c r="UMR31" s="43"/>
      <c r="UMS31" s="43"/>
      <c r="UMT31" s="43"/>
      <c r="UMU31" s="43"/>
      <c r="UMV31" s="43"/>
      <c r="UMW31" s="43"/>
      <c r="UMX31" s="43"/>
      <c r="UMY31" s="43"/>
      <c r="UMZ31" s="43"/>
      <c r="UNA31" s="43"/>
      <c r="UNB31" s="43"/>
      <c r="UNC31" s="43"/>
      <c r="UND31" s="43"/>
      <c r="UNE31" s="43"/>
      <c r="UNF31" s="43"/>
      <c r="UNG31" s="43"/>
      <c r="UNH31" s="43"/>
      <c r="UNI31" s="43"/>
      <c r="UNJ31" s="43"/>
      <c r="UNK31" s="43"/>
      <c r="UNL31" s="43"/>
      <c r="UNM31" s="43"/>
      <c r="UNN31" s="43"/>
      <c r="UNO31" s="43"/>
      <c r="UNP31" s="43"/>
      <c r="UNQ31" s="43"/>
      <c r="UNR31" s="43"/>
      <c r="UNS31" s="43"/>
      <c r="UNT31" s="43"/>
      <c r="UNU31" s="43"/>
      <c r="UNV31" s="43"/>
      <c r="UNW31" s="43"/>
      <c r="UNX31" s="43"/>
      <c r="UNY31" s="43"/>
      <c r="UNZ31" s="43"/>
      <c r="UOA31" s="43"/>
      <c r="UOB31" s="43"/>
      <c r="UOC31" s="43"/>
      <c r="UOD31" s="43"/>
      <c r="UOE31" s="43"/>
      <c r="UOF31" s="43"/>
      <c r="UOG31" s="43"/>
      <c r="UOH31" s="43"/>
      <c r="UOI31" s="43"/>
      <c r="UOJ31" s="43"/>
      <c r="UOK31" s="43"/>
      <c r="UOL31" s="43"/>
      <c r="UOM31" s="43"/>
      <c r="UON31" s="43"/>
      <c r="UOO31" s="43"/>
      <c r="UOP31" s="43"/>
      <c r="UOQ31" s="43"/>
      <c r="UOR31" s="43"/>
      <c r="UOS31" s="43"/>
      <c r="UOT31" s="43"/>
      <c r="UOU31" s="43"/>
      <c r="UOV31" s="43"/>
      <c r="UOW31" s="43"/>
      <c r="UOX31" s="43"/>
      <c r="UOY31" s="43"/>
      <c r="UOZ31" s="43"/>
      <c r="UPA31" s="43"/>
      <c r="UPB31" s="43"/>
      <c r="UPC31" s="43"/>
      <c r="UPD31" s="43"/>
      <c r="UPE31" s="43"/>
      <c r="UPF31" s="43"/>
      <c r="UPG31" s="43"/>
      <c r="UPH31" s="43"/>
      <c r="UPI31" s="43"/>
      <c r="UPJ31" s="43"/>
      <c r="UPK31" s="43"/>
      <c r="UPL31" s="43"/>
      <c r="UPM31" s="43"/>
      <c r="UPN31" s="43"/>
      <c r="UPO31" s="43"/>
      <c r="UPP31" s="43"/>
      <c r="UPQ31" s="43"/>
      <c r="UPR31" s="43"/>
      <c r="UPS31" s="43"/>
      <c r="UPT31" s="43"/>
      <c r="UPU31" s="43"/>
      <c r="UPV31" s="43"/>
      <c r="UPW31" s="43"/>
      <c r="UPX31" s="43"/>
      <c r="UPY31" s="43"/>
      <c r="UPZ31" s="43"/>
      <c r="UQA31" s="43"/>
      <c r="UQB31" s="43"/>
      <c r="UQC31" s="43"/>
      <c r="UQD31" s="43"/>
      <c r="UQE31" s="43"/>
      <c r="UQF31" s="43"/>
      <c r="UQG31" s="43"/>
      <c r="UQH31" s="43"/>
      <c r="UQI31" s="43"/>
      <c r="UQJ31" s="43"/>
      <c r="UQK31" s="43"/>
      <c r="UQL31" s="43"/>
      <c r="UQM31" s="43"/>
      <c r="UQN31" s="43"/>
      <c r="UQO31" s="43"/>
      <c r="UQP31" s="43"/>
      <c r="UQQ31" s="43"/>
      <c r="UQR31" s="43"/>
      <c r="UQS31" s="43"/>
      <c r="UQT31" s="43"/>
      <c r="UQU31" s="43"/>
      <c r="UQV31" s="43"/>
      <c r="UQW31" s="43"/>
      <c r="UQX31" s="43"/>
      <c r="UQY31" s="43"/>
      <c r="UQZ31" s="43"/>
      <c r="URA31" s="43"/>
      <c r="URB31" s="43"/>
      <c r="URC31" s="43"/>
      <c r="URD31" s="43"/>
      <c r="URE31" s="43"/>
      <c r="URF31" s="43"/>
      <c r="URG31" s="43"/>
      <c r="URH31" s="43"/>
      <c r="URI31" s="43"/>
      <c r="URJ31" s="43"/>
      <c r="URK31" s="43"/>
      <c r="URL31" s="43"/>
      <c r="URM31" s="43"/>
      <c r="URN31" s="43"/>
      <c r="URO31" s="43"/>
      <c r="URP31" s="43"/>
      <c r="URQ31" s="43"/>
      <c r="URR31" s="43"/>
      <c r="URS31" s="43"/>
      <c r="URT31" s="43"/>
      <c r="URU31" s="43"/>
      <c r="URV31" s="43"/>
      <c r="URW31" s="43"/>
      <c r="URX31" s="43"/>
      <c r="URY31" s="43"/>
      <c r="URZ31" s="43"/>
      <c r="USA31" s="43"/>
      <c r="USB31" s="43"/>
      <c r="USC31" s="43"/>
      <c r="USD31" s="43"/>
      <c r="USE31" s="43"/>
      <c r="USF31" s="43"/>
      <c r="USG31" s="43"/>
      <c r="USH31" s="43"/>
      <c r="USI31" s="43"/>
      <c r="USJ31" s="43"/>
      <c r="USK31" s="43"/>
      <c r="USL31" s="43"/>
      <c r="USM31" s="43"/>
      <c r="USN31" s="43"/>
      <c r="USO31" s="43"/>
      <c r="USP31" s="43"/>
      <c r="USQ31" s="43"/>
      <c r="USR31" s="43"/>
      <c r="USS31" s="43"/>
      <c r="UST31" s="43"/>
      <c r="USU31" s="43"/>
      <c r="USV31" s="43"/>
      <c r="USW31" s="43"/>
      <c r="USX31" s="43"/>
      <c r="USY31" s="43"/>
      <c r="USZ31" s="43"/>
      <c r="UTA31" s="43"/>
      <c r="UTB31" s="43"/>
      <c r="UTC31" s="43"/>
      <c r="UTD31" s="43"/>
      <c r="UTE31" s="43"/>
      <c r="UTF31" s="43"/>
      <c r="UTG31" s="43"/>
      <c r="UTH31" s="43"/>
      <c r="UTI31" s="43"/>
      <c r="UTJ31" s="43"/>
      <c r="UTK31" s="43"/>
      <c r="UTL31" s="43"/>
      <c r="UTM31" s="43"/>
      <c r="UTN31" s="43"/>
      <c r="UTO31" s="43"/>
      <c r="UTP31" s="43"/>
      <c r="UTQ31" s="43"/>
      <c r="UTR31" s="43"/>
      <c r="UTS31" s="43"/>
      <c r="UTT31" s="43"/>
      <c r="UTU31" s="43"/>
      <c r="UTV31" s="43"/>
      <c r="UTW31" s="43"/>
      <c r="UTX31" s="43"/>
      <c r="UTY31" s="43"/>
      <c r="UTZ31" s="43"/>
      <c r="UUA31" s="43"/>
      <c r="UUB31" s="43"/>
      <c r="UUC31" s="43"/>
      <c r="UUD31" s="43"/>
      <c r="UUE31" s="43"/>
      <c r="UUF31" s="43"/>
      <c r="UUG31" s="43"/>
      <c r="UUH31" s="43"/>
      <c r="UUI31" s="43"/>
      <c r="UUJ31" s="43"/>
      <c r="UUK31" s="43"/>
      <c r="UUL31" s="43"/>
      <c r="UUM31" s="43"/>
      <c r="UUN31" s="43"/>
      <c r="UUO31" s="43"/>
      <c r="UUP31" s="43"/>
      <c r="UUQ31" s="43"/>
      <c r="UUR31" s="43"/>
      <c r="UUS31" s="43"/>
      <c r="UUT31" s="43"/>
      <c r="UUU31" s="43"/>
      <c r="UUV31" s="43"/>
      <c r="UUW31" s="43"/>
      <c r="UUX31" s="43"/>
      <c r="UUY31" s="43"/>
      <c r="UUZ31" s="43"/>
      <c r="UVA31" s="43"/>
      <c r="UVB31" s="43"/>
      <c r="UVC31" s="43"/>
      <c r="UVD31" s="43"/>
      <c r="UVE31" s="43"/>
      <c r="UVF31" s="43"/>
      <c r="UVG31" s="43"/>
      <c r="UVH31" s="43"/>
      <c r="UVI31" s="43"/>
      <c r="UVJ31" s="43"/>
      <c r="UVK31" s="43"/>
      <c r="UVL31" s="43"/>
      <c r="UVM31" s="43"/>
      <c r="UVN31" s="43"/>
      <c r="UVO31" s="43"/>
      <c r="UVP31" s="43"/>
      <c r="UVQ31" s="43"/>
      <c r="UVR31" s="43"/>
      <c r="UVS31" s="43"/>
      <c r="UVT31" s="43"/>
      <c r="UVU31" s="43"/>
      <c r="UVV31" s="43"/>
      <c r="UVW31" s="43"/>
      <c r="UVX31" s="43"/>
      <c r="UVY31" s="43"/>
      <c r="UVZ31" s="43"/>
      <c r="UWA31" s="43"/>
      <c r="UWB31" s="43"/>
      <c r="UWC31" s="43"/>
      <c r="UWD31" s="43"/>
      <c r="UWE31" s="43"/>
      <c r="UWF31" s="43"/>
      <c r="UWG31" s="43"/>
      <c r="UWH31" s="43"/>
      <c r="UWI31" s="43"/>
      <c r="UWJ31" s="43"/>
      <c r="UWK31" s="43"/>
      <c r="UWL31" s="43"/>
      <c r="UWM31" s="43"/>
      <c r="UWN31" s="43"/>
      <c r="UWO31" s="43"/>
      <c r="UWP31" s="43"/>
      <c r="UWQ31" s="43"/>
      <c r="UWR31" s="43"/>
      <c r="UWS31" s="43"/>
      <c r="UWT31" s="43"/>
      <c r="UWU31" s="43"/>
      <c r="UWV31" s="43"/>
      <c r="UWW31" s="43"/>
      <c r="UWX31" s="43"/>
      <c r="UWY31" s="43"/>
      <c r="UWZ31" s="43"/>
      <c r="UXA31" s="43"/>
      <c r="UXB31" s="43"/>
      <c r="UXC31" s="43"/>
      <c r="UXD31" s="43"/>
      <c r="UXE31" s="43"/>
      <c r="UXF31" s="43"/>
      <c r="UXG31" s="43"/>
      <c r="UXH31" s="43"/>
      <c r="UXI31" s="43"/>
      <c r="UXJ31" s="43"/>
      <c r="UXK31" s="43"/>
      <c r="UXL31" s="43"/>
      <c r="UXM31" s="43"/>
      <c r="UXN31" s="43"/>
      <c r="UXO31" s="43"/>
      <c r="UXP31" s="43"/>
      <c r="UXQ31" s="43"/>
      <c r="UXR31" s="43"/>
      <c r="UXS31" s="43"/>
      <c r="UXT31" s="43"/>
      <c r="UXU31" s="43"/>
      <c r="UXV31" s="43"/>
      <c r="UXW31" s="43"/>
      <c r="UXX31" s="43"/>
      <c r="UXY31" s="43"/>
      <c r="UXZ31" s="43"/>
      <c r="UYA31" s="43"/>
      <c r="UYB31" s="43"/>
      <c r="UYC31" s="43"/>
      <c r="UYD31" s="43"/>
      <c r="UYE31" s="43"/>
      <c r="UYF31" s="43"/>
      <c r="UYG31" s="43"/>
      <c r="UYH31" s="43"/>
      <c r="UYI31" s="43"/>
      <c r="UYJ31" s="43"/>
      <c r="UYK31" s="43"/>
      <c r="UYL31" s="43"/>
      <c r="UYM31" s="43"/>
      <c r="UYN31" s="43"/>
      <c r="UYO31" s="43"/>
      <c r="UYP31" s="43"/>
      <c r="UYQ31" s="43"/>
      <c r="UYR31" s="43"/>
      <c r="UYS31" s="43"/>
      <c r="UYT31" s="43"/>
      <c r="UYU31" s="43"/>
      <c r="UYV31" s="43"/>
      <c r="UYW31" s="43"/>
      <c r="UYX31" s="43"/>
      <c r="UYY31" s="43"/>
      <c r="UYZ31" s="43"/>
      <c r="UZA31" s="43"/>
      <c r="UZB31" s="43"/>
      <c r="UZC31" s="43"/>
      <c r="UZD31" s="43"/>
      <c r="UZE31" s="43"/>
      <c r="UZF31" s="43"/>
      <c r="UZG31" s="43"/>
      <c r="UZH31" s="43"/>
      <c r="UZI31" s="43"/>
      <c r="UZJ31" s="43"/>
      <c r="UZK31" s="43"/>
      <c r="UZL31" s="43"/>
      <c r="UZM31" s="43"/>
      <c r="UZN31" s="43"/>
      <c r="UZO31" s="43"/>
      <c r="UZP31" s="43"/>
      <c r="UZQ31" s="43"/>
      <c r="UZR31" s="43"/>
      <c r="UZS31" s="43"/>
      <c r="UZT31" s="43"/>
      <c r="UZU31" s="43"/>
      <c r="UZV31" s="43"/>
      <c r="UZW31" s="43"/>
      <c r="UZX31" s="43"/>
      <c r="UZY31" s="43"/>
      <c r="UZZ31" s="43"/>
      <c r="VAA31" s="43"/>
      <c r="VAB31" s="43"/>
      <c r="VAC31" s="43"/>
      <c r="VAD31" s="43"/>
      <c r="VAE31" s="43"/>
      <c r="VAF31" s="43"/>
      <c r="VAG31" s="43"/>
      <c r="VAH31" s="43"/>
      <c r="VAI31" s="43"/>
      <c r="VAJ31" s="43"/>
      <c r="VAK31" s="43"/>
      <c r="VAL31" s="43"/>
      <c r="VAM31" s="43"/>
      <c r="VAN31" s="43"/>
      <c r="VAO31" s="43"/>
      <c r="VAP31" s="43"/>
      <c r="VAQ31" s="43"/>
      <c r="VAR31" s="43"/>
      <c r="VAS31" s="43"/>
      <c r="VAT31" s="43"/>
      <c r="VAU31" s="43"/>
      <c r="VAV31" s="43"/>
      <c r="VAW31" s="43"/>
      <c r="VAX31" s="43"/>
      <c r="VAY31" s="43"/>
      <c r="VAZ31" s="43"/>
      <c r="VBA31" s="43"/>
      <c r="VBB31" s="43"/>
      <c r="VBC31" s="43"/>
      <c r="VBD31" s="43"/>
      <c r="VBE31" s="43"/>
      <c r="VBF31" s="43"/>
      <c r="VBG31" s="43"/>
      <c r="VBH31" s="43"/>
      <c r="VBI31" s="43"/>
      <c r="VBJ31" s="43"/>
      <c r="VBK31" s="43"/>
      <c r="VBL31" s="43"/>
      <c r="VBM31" s="43"/>
      <c r="VBN31" s="43"/>
      <c r="VBO31" s="43"/>
      <c r="VBP31" s="43"/>
      <c r="VBQ31" s="43"/>
      <c r="VBR31" s="43"/>
      <c r="VBS31" s="43"/>
      <c r="VBT31" s="43"/>
      <c r="VBU31" s="43"/>
      <c r="VBV31" s="43"/>
      <c r="VBW31" s="43"/>
      <c r="VBX31" s="43"/>
      <c r="VBY31" s="43"/>
      <c r="VBZ31" s="43"/>
      <c r="VCA31" s="43"/>
      <c r="VCB31" s="43"/>
      <c r="VCC31" s="43"/>
      <c r="VCD31" s="43"/>
      <c r="VCE31" s="43"/>
      <c r="VCF31" s="43"/>
      <c r="VCG31" s="43"/>
      <c r="VCH31" s="43"/>
      <c r="VCI31" s="43"/>
      <c r="VCJ31" s="43"/>
      <c r="VCK31" s="43"/>
      <c r="VCL31" s="43"/>
      <c r="VCM31" s="43"/>
      <c r="VCN31" s="43"/>
      <c r="VCO31" s="43"/>
      <c r="VCP31" s="43"/>
      <c r="VCQ31" s="43"/>
      <c r="VCR31" s="43"/>
      <c r="VCS31" s="43"/>
      <c r="VCT31" s="43"/>
      <c r="VCU31" s="43"/>
      <c r="VCV31" s="43"/>
      <c r="VCW31" s="43"/>
      <c r="VCX31" s="43"/>
      <c r="VCY31" s="43"/>
      <c r="VCZ31" s="43"/>
      <c r="VDA31" s="43"/>
      <c r="VDB31" s="43"/>
      <c r="VDC31" s="43"/>
      <c r="VDD31" s="43"/>
      <c r="VDE31" s="43"/>
      <c r="VDF31" s="43"/>
      <c r="VDG31" s="43"/>
      <c r="VDH31" s="43"/>
      <c r="VDI31" s="43"/>
      <c r="VDJ31" s="43"/>
      <c r="VDK31" s="43"/>
      <c r="VDL31" s="43"/>
      <c r="VDM31" s="43"/>
      <c r="VDN31" s="43"/>
      <c r="VDO31" s="43"/>
      <c r="VDP31" s="43"/>
      <c r="VDQ31" s="43"/>
      <c r="VDR31" s="43"/>
      <c r="VDS31" s="43"/>
      <c r="VDT31" s="43"/>
      <c r="VDU31" s="43"/>
      <c r="VDV31" s="43"/>
      <c r="VDW31" s="43"/>
      <c r="VDX31" s="43"/>
      <c r="VDY31" s="43"/>
      <c r="VDZ31" s="43"/>
      <c r="VEA31" s="43"/>
      <c r="VEB31" s="43"/>
      <c r="VEC31" s="43"/>
      <c r="VED31" s="43"/>
      <c r="VEE31" s="43"/>
      <c r="VEF31" s="43"/>
      <c r="VEG31" s="43"/>
      <c r="VEH31" s="43"/>
      <c r="VEI31" s="43"/>
      <c r="VEJ31" s="43"/>
      <c r="VEK31" s="43"/>
      <c r="VEL31" s="43"/>
      <c r="VEM31" s="43"/>
      <c r="VEN31" s="43"/>
      <c r="VEO31" s="43"/>
      <c r="VEP31" s="43"/>
      <c r="VEQ31" s="43"/>
      <c r="VER31" s="43"/>
      <c r="VES31" s="43"/>
      <c r="VET31" s="43"/>
      <c r="VEU31" s="43"/>
      <c r="VEV31" s="43"/>
      <c r="VEW31" s="43"/>
      <c r="VEX31" s="43"/>
      <c r="VEY31" s="43"/>
      <c r="VEZ31" s="43"/>
      <c r="VFA31" s="43"/>
      <c r="VFB31" s="43"/>
      <c r="VFC31" s="43"/>
      <c r="VFD31" s="43"/>
      <c r="VFE31" s="43"/>
      <c r="VFF31" s="43"/>
      <c r="VFG31" s="43"/>
      <c r="VFH31" s="43"/>
      <c r="VFI31" s="43"/>
      <c r="VFJ31" s="43"/>
      <c r="VFK31" s="43"/>
      <c r="VFL31" s="43"/>
      <c r="VFM31" s="43"/>
      <c r="VFN31" s="43"/>
      <c r="VFO31" s="43"/>
      <c r="VFP31" s="43"/>
      <c r="VFQ31" s="43"/>
      <c r="VFR31" s="43"/>
      <c r="VFS31" s="43"/>
      <c r="VFT31" s="43"/>
      <c r="VFU31" s="43"/>
      <c r="VFV31" s="43"/>
      <c r="VFW31" s="43"/>
      <c r="VFX31" s="43"/>
      <c r="VFY31" s="43"/>
      <c r="VFZ31" s="43"/>
      <c r="VGA31" s="43"/>
      <c r="VGB31" s="43"/>
      <c r="VGC31" s="43"/>
      <c r="VGD31" s="43"/>
      <c r="VGE31" s="43"/>
      <c r="VGF31" s="43"/>
      <c r="VGG31" s="43"/>
      <c r="VGH31" s="43"/>
      <c r="VGI31" s="43"/>
      <c r="VGJ31" s="43"/>
      <c r="VGK31" s="43"/>
      <c r="VGL31" s="43"/>
      <c r="VGM31" s="43"/>
      <c r="VGN31" s="43"/>
      <c r="VGO31" s="43"/>
      <c r="VGP31" s="43"/>
      <c r="VGQ31" s="43"/>
      <c r="VGR31" s="43"/>
      <c r="VGS31" s="43"/>
      <c r="VGT31" s="43"/>
      <c r="VGU31" s="43"/>
      <c r="VGV31" s="43"/>
      <c r="VGW31" s="43"/>
      <c r="VGX31" s="43"/>
      <c r="VGY31" s="43"/>
      <c r="VGZ31" s="43"/>
      <c r="VHA31" s="43"/>
      <c r="VHB31" s="43"/>
      <c r="VHC31" s="43"/>
      <c r="VHD31" s="43"/>
      <c r="VHE31" s="43"/>
      <c r="VHF31" s="43"/>
      <c r="VHG31" s="43"/>
      <c r="VHH31" s="43"/>
      <c r="VHI31" s="43"/>
      <c r="VHJ31" s="43"/>
      <c r="VHK31" s="43"/>
      <c r="VHL31" s="43"/>
      <c r="VHM31" s="43"/>
      <c r="VHN31" s="43"/>
      <c r="VHO31" s="43"/>
      <c r="VHP31" s="43"/>
      <c r="VHQ31" s="43"/>
      <c r="VHR31" s="43"/>
      <c r="VHS31" s="43"/>
      <c r="VHT31" s="43"/>
      <c r="VHU31" s="43"/>
      <c r="VHV31" s="43"/>
      <c r="VHW31" s="43"/>
      <c r="VHX31" s="43"/>
      <c r="VHY31" s="43"/>
      <c r="VHZ31" s="43"/>
      <c r="VIA31" s="43"/>
      <c r="VIB31" s="43"/>
      <c r="VIC31" s="43"/>
      <c r="VID31" s="43"/>
      <c r="VIE31" s="43"/>
      <c r="VIF31" s="43"/>
      <c r="VIG31" s="43"/>
      <c r="VIH31" s="43"/>
      <c r="VII31" s="43"/>
      <c r="VIJ31" s="43"/>
      <c r="VIK31" s="43"/>
      <c r="VIL31" s="43"/>
      <c r="VIM31" s="43"/>
      <c r="VIN31" s="43"/>
      <c r="VIO31" s="43"/>
      <c r="VIP31" s="43"/>
      <c r="VIQ31" s="43"/>
      <c r="VIR31" s="43"/>
      <c r="VIS31" s="43"/>
      <c r="VIT31" s="43"/>
      <c r="VIU31" s="43"/>
      <c r="VIV31" s="43"/>
      <c r="VIW31" s="43"/>
      <c r="VIX31" s="43"/>
      <c r="VIY31" s="43"/>
      <c r="VIZ31" s="43"/>
      <c r="VJA31" s="43"/>
      <c r="VJB31" s="43"/>
      <c r="VJC31" s="43"/>
      <c r="VJD31" s="43"/>
      <c r="VJE31" s="43"/>
      <c r="VJF31" s="43"/>
      <c r="VJG31" s="43"/>
      <c r="VJH31" s="43"/>
      <c r="VJI31" s="43"/>
      <c r="VJJ31" s="43"/>
      <c r="VJK31" s="43"/>
      <c r="VJL31" s="43"/>
      <c r="VJM31" s="43"/>
      <c r="VJN31" s="43"/>
      <c r="VJO31" s="43"/>
      <c r="VJP31" s="43"/>
      <c r="VJQ31" s="43"/>
      <c r="VJR31" s="43"/>
      <c r="VJS31" s="43"/>
      <c r="VJT31" s="43"/>
      <c r="VJU31" s="43"/>
      <c r="VJV31" s="43"/>
      <c r="VJW31" s="43"/>
      <c r="VJX31" s="43"/>
      <c r="VJY31" s="43"/>
      <c r="VJZ31" s="43"/>
      <c r="VKA31" s="43"/>
      <c r="VKB31" s="43"/>
      <c r="VKC31" s="43"/>
      <c r="VKD31" s="43"/>
      <c r="VKE31" s="43"/>
      <c r="VKF31" s="43"/>
      <c r="VKG31" s="43"/>
      <c r="VKH31" s="43"/>
      <c r="VKI31" s="43"/>
      <c r="VKJ31" s="43"/>
      <c r="VKK31" s="43"/>
      <c r="VKL31" s="43"/>
      <c r="VKM31" s="43"/>
      <c r="VKN31" s="43"/>
      <c r="VKO31" s="43"/>
      <c r="VKP31" s="43"/>
      <c r="VKQ31" s="43"/>
      <c r="VKR31" s="43"/>
      <c r="VKS31" s="43"/>
      <c r="VKT31" s="43"/>
      <c r="VKU31" s="43"/>
      <c r="VKV31" s="43"/>
      <c r="VKW31" s="43"/>
      <c r="VKX31" s="43"/>
      <c r="VKY31" s="43"/>
      <c r="VKZ31" s="43"/>
      <c r="VLA31" s="43"/>
      <c r="VLB31" s="43"/>
      <c r="VLC31" s="43"/>
      <c r="VLD31" s="43"/>
      <c r="VLE31" s="43"/>
      <c r="VLF31" s="43"/>
      <c r="VLG31" s="43"/>
      <c r="VLH31" s="43"/>
      <c r="VLI31" s="43"/>
      <c r="VLJ31" s="43"/>
      <c r="VLK31" s="43"/>
      <c r="VLL31" s="43"/>
      <c r="VLM31" s="43"/>
      <c r="VLN31" s="43"/>
      <c r="VLO31" s="43"/>
      <c r="VLP31" s="43"/>
      <c r="VLQ31" s="43"/>
      <c r="VLR31" s="43"/>
      <c r="VLS31" s="43"/>
      <c r="VLT31" s="43"/>
      <c r="VLU31" s="43"/>
      <c r="VLV31" s="43"/>
      <c r="VLW31" s="43"/>
      <c r="VLX31" s="43"/>
      <c r="VLY31" s="43"/>
      <c r="VLZ31" s="43"/>
      <c r="VMA31" s="43"/>
      <c r="VMB31" s="43"/>
      <c r="VMC31" s="43"/>
      <c r="VMD31" s="43"/>
      <c r="VME31" s="43"/>
      <c r="VMF31" s="43"/>
      <c r="VMG31" s="43"/>
      <c r="VMH31" s="43"/>
      <c r="VMI31" s="43"/>
      <c r="VMJ31" s="43"/>
      <c r="VMK31" s="43"/>
      <c r="VML31" s="43"/>
      <c r="VMM31" s="43"/>
      <c r="VMN31" s="43"/>
      <c r="VMO31" s="43"/>
      <c r="VMP31" s="43"/>
      <c r="VMQ31" s="43"/>
      <c r="VMR31" s="43"/>
      <c r="VMS31" s="43"/>
      <c r="VMT31" s="43"/>
      <c r="VMU31" s="43"/>
      <c r="VMV31" s="43"/>
      <c r="VMW31" s="43"/>
      <c r="VMX31" s="43"/>
      <c r="VMY31" s="43"/>
      <c r="VMZ31" s="43"/>
      <c r="VNA31" s="43"/>
      <c r="VNB31" s="43"/>
      <c r="VNC31" s="43"/>
      <c r="VND31" s="43"/>
      <c r="VNE31" s="43"/>
      <c r="VNF31" s="43"/>
      <c r="VNG31" s="43"/>
      <c r="VNH31" s="43"/>
      <c r="VNI31" s="43"/>
      <c r="VNJ31" s="43"/>
      <c r="VNK31" s="43"/>
      <c r="VNL31" s="43"/>
      <c r="VNM31" s="43"/>
      <c r="VNN31" s="43"/>
      <c r="VNO31" s="43"/>
      <c r="VNP31" s="43"/>
      <c r="VNQ31" s="43"/>
      <c r="VNR31" s="43"/>
      <c r="VNS31" s="43"/>
      <c r="VNT31" s="43"/>
      <c r="VNU31" s="43"/>
      <c r="VNV31" s="43"/>
      <c r="VNW31" s="43"/>
      <c r="VNX31" s="43"/>
      <c r="VNY31" s="43"/>
      <c r="VNZ31" s="43"/>
      <c r="VOA31" s="43"/>
      <c r="VOB31" s="43"/>
      <c r="VOC31" s="43"/>
      <c r="VOD31" s="43"/>
      <c r="VOE31" s="43"/>
      <c r="VOF31" s="43"/>
      <c r="VOG31" s="43"/>
      <c r="VOH31" s="43"/>
      <c r="VOI31" s="43"/>
      <c r="VOJ31" s="43"/>
      <c r="VOK31" s="43"/>
      <c r="VOL31" s="43"/>
      <c r="VOM31" s="43"/>
      <c r="VON31" s="43"/>
      <c r="VOO31" s="43"/>
      <c r="VOP31" s="43"/>
      <c r="VOQ31" s="43"/>
      <c r="VOR31" s="43"/>
      <c r="VOS31" s="43"/>
      <c r="VOT31" s="43"/>
      <c r="VOU31" s="43"/>
      <c r="VOV31" s="43"/>
      <c r="VOW31" s="43"/>
      <c r="VOX31" s="43"/>
      <c r="VOY31" s="43"/>
      <c r="VOZ31" s="43"/>
      <c r="VPA31" s="43"/>
      <c r="VPB31" s="43"/>
      <c r="VPC31" s="43"/>
      <c r="VPD31" s="43"/>
      <c r="VPE31" s="43"/>
      <c r="VPF31" s="43"/>
      <c r="VPG31" s="43"/>
      <c r="VPH31" s="43"/>
      <c r="VPI31" s="43"/>
      <c r="VPJ31" s="43"/>
      <c r="VPK31" s="43"/>
      <c r="VPL31" s="43"/>
      <c r="VPM31" s="43"/>
      <c r="VPN31" s="43"/>
      <c r="VPO31" s="43"/>
      <c r="VPP31" s="43"/>
      <c r="VPQ31" s="43"/>
      <c r="VPR31" s="43"/>
      <c r="VPS31" s="43"/>
      <c r="VPT31" s="43"/>
      <c r="VPU31" s="43"/>
      <c r="VPV31" s="43"/>
      <c r="VPW31" s="43"/>
      <c r="VPX31" s="43"/>
      <c r="VPY31" s="43"/>
      <c r="VPZ31" s="43"/>
      <c r="VQA31" s="43"/>
      <c r="VQB31" s="43"/>
      <c r="VQC31" s="43"/>
      <c r="VQD31" s="43"/>
      <c r="VQE31" s="43"/>
      <c r="VQF31" s="43"/>
      <c r="VQG31" s="43"/>
      <c r="VQH31" s="43"/>
      <c r="VQI31" s="43"/>
      <c r="VQJ31" s="43"/>
      <c r="VQK31" s="43"/>
      <c r="VQL31" s="43"/>
      <c r="VQM31" s="43"/>
      <c r="VQN31" s="43"/>
      <c r="VQO31" s="43"/>
      <c r="VQP31" s="43"/>
      <c r="VQQ31" s="43"/>
      <c r="VQR31" s="43"/>
      <c r="VQS31" s="43"/>
      <c r="VQT31" s="43"/>
      <c r="VQU31" s="43"/>
      <c r="VQV31" s="43"/>
      <c r="VQW31" s="43"/>
      <c r="VQX31" s="43"/>
      <c r="VQY31" s="43"/>
      <c r="VQZ31" s="43"/>
      <c r="VRA31" s="43"/>
      <c r="VRB31" s="43"/>
      <c r="VRC31" s="43"/>
      <c r="VRD31" s="43"/>
      <c r="VRE31" s="43"/>
      <c r="VRF31" s="43"/>
      <c r="VRG31" s="43"/>
      <c r="VRH31" s="43"/>
      <c r="VRI31" s="43"/>
      <c r="VRJ31" s="43"/>
      <c r="VRK31" s="43"/>
      <c r="VRL31" s="43"/>
      <c r="VRM31" s="43"/>
      <c r="VRN31" s="43"/>
      <c r="VRO31" s="43"/>
      <c r="VRP31" s="43"/>
      <c r="VRQ31" s="43"/>
      <c r="VRR31" s="43"/>
      <c r="VRS31" s="43"/>
      <c r="VRT31" s="43"/>
      <c r="VRU31" s="43"/>
      <c r="VRV31" s="43"/>
      <c r="VRW31" s="43"/>
      <c r="VRX31" s="43"/>
      <c r="VRY31" s="43"/>
      <c r="VRZ31" s="43"/>
      <c r="VSA31" s="43"/>
      <c r="VSB31" s="43"/>
      <c r="VSC31" s="43"/>
      <c r="VSD31" s="43"/>
      <c r="VSE31" s="43"/>
      <c r="VSF31" s="43"/>
      <c r="VSG31" s="43"/>
      <c r="VSH31" s="43"/>
      <c r="VSI31" s="43"/>
      <c r="VSJ31" s="43"/>
      <c r="VSK31" s="43"/>
      <c r="VSL31" s="43"/>
      <c r="VSM31" s="43"/>
      <c r="VSN31" s="43"/>
      <c r="VSO31" s="43"/>
      <c r="VSP31" s="43"/>
      <c r="VSQ31" s="43"/>
      <c r="VSR31" s="43"/>
      <c r="VSS31" s="43"/>
      <c r="VST31" s="43"/>
      <c r="VSU31" s="43"/>
      <c r="VSV31" s="43"/>
      <c r="VSW31" s="43"/>
      <c r="VSX31" s="43"/>
      <c r="VSY31" s="43"/>
      <c r="VSZ31" s="43"/>
      <c r="VTA31" s="43"/>
      <c r="VTB31" s="43"/>
      <c r="VTC31" s="43"/>
      <c r="VTD31" s="43"/>
      <c r="VTE31" s="43"/>
      <c r="VTF31" s="43"/>
      <c r="VTG31" s="43"/>
      <c r="VTH31" s="43"/>
      <c r="VTI31" s="43"/>
      <c r="VTJ31" s="43"/>
      <c r="VTK31" s="43"/>
      <c r="VTL31" s="43"/>
      <c r="VTM31" s="43"/>
      <c r="VTN31" s="43"/>
      <c r="VTO31" s="43"/>
      <c r="VTP31" s="43"/>
      <c r="VTQ31" s="43"/>
      <c r="VTR31" s="43"/>
      <c r="VTS31" s="43"/>
      <c r="VTT31" s="43"/>
      <c r="VTU31" s="43"/>
      <c r="VTV31" s="43"/>
      <c r="VTW31" s="43"/>
      <c r="VTX31" s="43"/>
      <c r="VTY31" s="43"/>
      <c r="VTZ31" s="43"/>
      <c r="VUA31" s="43"/>
      <c r="VUB31" s="43"/>
      <c r="VUC31" s="43"/>
      <c r="VUD31" s="43"/>
      <c r="VUE31" s="43"/>
      <c r="VUF31" s="43"/>
      <c r="VUG31" s="43"/>
      <c r="VUH31" s="43"/>
      <c r="VUI31" s="43"/>
      <c r="VUJ31" s="43"/>
      <c r="VUK31" s="43"/>
      <c r="VUL31" s="43"/>
      <c r="VUM31" s="43"/>
      <c r="VUN31" s="43"/>
      <c r="VUO31" s="43"/>
      <c r="VUP31" s="43"/>
      <c r="VUQ31" s="43"/>
      <c r="VUR31" s="43"/>
      <c r="VUS31" s="43"/>
      <c r="VUT31" s="43"/>
      <c r="VUU31" s="43"/>
      <c r="VUV31" s="43"/>
      <c r="VUW31" s="43"/>
      <c r="VUX31" s="43"/>
      <c r="VUY31" s="43"/>
      <c r="VUZ31" s="43"/>
      <c r="VVA31" s="43"/>
      <c r="VVB31" s="43"/>
      <c r="VVC31" s="43"/>
      <c r="VVD31" s="43"/>
      <c r="VVE31" s="43"/>
      <c r="VVF31" s="43"/>
      <c r="VVG31" s="43"/>
      <c r="VVH31" s="43"/>
      <c r="VVI31" s="43"/>
      <c r="VVJ31" s="43"/>
      <c r="VVK31" s="43"/>
      <c r="VVL31" s="43"/>
      <c r="VVM31" s="43"/>
      <c r="VVN31" s="43"/>
      <c r="VVO31" s="43"/>
      <c r="VVP31" s="43"/>
      <c r="VVQ31" s="43"/>
      <c r="VVR31" s="43"/>
      <c r="VVS31" s="43"/>
      <c r="VVT31" s="43"/>
      <c r="VVU31" s="43"/>
      <c r="VVV31" s="43"/>
      <c r="VVW31" s="43"/>
      <c r="VVX31" s="43"/>
      <c r="VVY31" s="43"/>
      <c r="VVZ31" s="43"/>
      <c r="VWA31" s="43"/>
      <c r="VWB31" s="43"/>
      <c r="VWC31" s="43"/>
      <c r="VWD31" s="43"/>
      <c r="VWE31" s="43"/>
      <c r="VWF31" s="43"/>
      <c r="VWG31" s="43"/>
      <c r="VWH31" s="43"/>
      <c r="VWI31" s="43"/>
      <c r="VWJ31" s="43"/>
      <c r="VWK31" s="43"/>
      <c r="VWL31" s="43"/>
      <c r="VWM31" s="43"/>
      <c r="VWN31" s="43"/>
      <c r="VWO31" s="43"/>
      <c r="VWP31" s="43"/>
      <c r="VWQ31" s="43"/>
      <c r="VWR31" s="43"/>
      <c r="VWS31" s="43"/>
      <c r="VWT31" s="43"/>
      <c r="VWU31" s="43"/>
      <c r="VWV31" s="43"/>
      <c r="VWW31" s="43"/>
      <c r="VWX31" s="43"/>
      <c r="VWY31" s="43"/>
      <c r="VWZ31" s="43"/>
      <c r="VXA31" s="43"/>
      <c r="VXB31" s="43"/>
      <c r="VXC31" s="43"/>
      <c r="VXD31" s="43"/>
      <c r="VXE31" s="43"/>
      <c r="VXF31" s="43"/>
      <c r="VXG31" s="43"/>
      <c r="VXH31" s="43"/>
      <c r="VXI31" s="43"/>
      <c r="VXJ31" s="43"/>
      <c r="VXK31" s="43"/>
      <c r="VXL31" s="43"/>
      <c r="VXM31" s="43"/>
      <c r="VXN31" s="43"/>
      <c r="VXO31" s="43"/>
      <c r="VXP31" s="43"/>
      <c r="VXQ31" s="43"/>
      <c r="VXR31" s="43"/>
      <c r="VXS31" s="43"/>
      <c r="VXT31" s="43"/>
      <c r="VXU31" s="43"/>
      <c r="VXV31" s="43"/>
      <c r="VXW31" s="43"/>
      <c r="VXX31" s="43"/>
      <c r="VXY31" s="43"/>
      <c r="VXZ31" s="43"/>
      <c r="VYA31" s="43"/>
      <c r="VYB31" s="43"/>
      <c r="VYC31" s="43"/>
      <c r="VYD31" s="43"/>
      <c r="VYE31" s="43"/>
      <c r="VYF31" s="43"/>
      <c r="VYG31" s="43"/>
      <c r="VYH31" s="43"/>
      <c r="VYI31" s="43"/>
      <c r="VYJ31" s="43"/>
      <c r="VYK31" s="43"/>
      <c r="VYL31" s="43"/>
      <c r="VYM31" s="43"/>
      <c r="VYN31" s="43"/>
      <c r="VYO31" s="43"/>
      <c r="VYP31" s="43"/>
      <c r="VYQ31" s="43"/>
      <c r="VYR31" s="43"/>
      <c r="VYS31" s="43"/>
      <c r="VYT31" s="43"/>
      <c r="VYU31" s="43"/>
      <c r="VYV31" s="43"/>
      <c r="VYW31" s="43"/>
      <c r="VYX31" s="43"/>
      <c r="VYY31" s="43"/>
      <c r="VYZ31" s="43"/>
      <c r="VZA31" s="43"/>
      <c r="VZB31" s="43"/>
      <c r="VZC31" s="43"/>
      <c r="VZD31" s="43"/>
      <c r="VZE31" s="43"/>
      <c r="VZF31" s="43"/>
      <c r="VZG31" s="43"/>
      <c r="VZH31" s="43"/>
      <c r="VZI31" s="43"/>
      <c r="VZJ31" s="43"/>
      <c r="VZK31" s="43"/>
      <c r="VZL31" s="43"/>
      <c r="VZM31" s="43"/>
      <c r="VZN31" s="43"/>
      <c r="VZO31" s="43"/>
      <c r="VZP31" s="43"/>
      <c r="VZQ31" s="43"/>
      <c r="VZR31" s="43"/>
      <c r="VZS31" s="43"/>
      <c r="VZT31" s="43"/>
      <c r="VZU31" s="43"/>
      <c r="VZV31" s="43"/>
      <c r="VZW31" s="43"/>
      <c r="VZX31" s="43"/>
      <c r="VZY31" s="43"/>
      <c r="VZZ31" s="43"/>
      <c r="WAA31" s="43"/>
      <c r="WAB31" s="43"/>
      <c r="WAC31" s="43"/>
      <c r="WAD31" s="43"/>
      <c r="WAE31" s="43"/>
      <c r="WAF31" s="43"/>
      <c r="WAG31" s="43"/>
      <c r="WAH31" s="43"/>
      <c r="WAI31" s="43"/>
      <c r="WAJ31" s="43"/>
      <c r="WAK31" s="43"/>
      <c r="WAL31" s="43"/>
      <c r="WAM31" s="43"/>
      <c r="WAN31" s="43"/>
      <c r="WAO31" s="43"/>
      <c r="WAP31" s="43"/>
      <c r="WAQ31" s="43"/>
      <c r="WAR31" s="43"/>
      <c r="WAS31" s="43"/>
      <c r="WAT31" s="43"/>
      <c r="WAU31" s="43"/>
      <c r="WAV31" s="43"/>
      <c r="WAW31" s="43"/>
      <c r="WAX31" s="43"/>
      <c r="WAY31" s="43"/>
      <c r="WAZ31" s="43"/>
      <c r="WBA31" s="43"/>
      <c r="WBB31" s="43"/>
      <c r="WBC31" s="43"/>
      <c r="WBD31" s="43"/>
      <c r="WBE31" s="43"/>
      <c r="WBF31" s="43"/>
      <c r="WBG31" s="43"/>
      <c r="WBH31" s="43"/>
      <c r="WBI31" s="43"/>
      <c r="WBJ31" s="43"/>
      <c r="WBK31" s="43"/>
      <c r="WBL31" s="43"/>
      <c r="WBM31" s="43"/>
      <c r="WBN31" s="43"/>
      <c r="WBO31" s="43"/>
      <c r="WBP31" s="43"/>
      <c r="WBQ31" s="43"/>
      <c r="WBR31" s="43"/>
      <c r="WBS31" s="43"/>
      <c r="WBT31" s="43"/>
      <c r="WBU31" s="43"/>
      <c r="WBV31" s="43"/>
      <c r="WBW31" s="43"/>
      <c r="WBX31" s="43"/>
      <c r="WBY31" s="43"/>
      <c r="WBZ31" s="43"/>
      <c r="WCA31" s="43"/>
      <c r="WCB31" s="43"/>
      <c r="WCC31" s="43"/>
      <c r="WCD31" s="43"/>
      <c r="WCE31" s="43"/>
      <c r="WCF31" s="43"/>
      <c r="WCG31" s="43"/>
      <c r="WCH31" s="43"/>
      <c r="WCI31" s="43"/>
      <c r="WCJ31" s="43"/>
      <c r="WCK31" s="43"/>
      <c r="WCL31" s="43"/>
      <c r="WCM31" s="43"/>
      <c r="WCN31" s="43"/>
      <c r="WCO31" s="43"/>
      <c r="WCP31" s="43"/>
      <c r="WCQ31" s="43"/>
      <c r="WCR31" s="43"/>
      <c r="WCS31" s="43"/>
      <c r="WCT31" s="43"/>
      <c r="WCU31" s="43"/>
      <c r="WCV31" s="43"/>
      <c r="WCW31" s="43"/>
      <c r="WCX31" s="43"/>
      <c r="WCY31" s="43"/>
      <c r="WCZ31" s="43"/>
      <c r="WDA31" s="43"/>
      <c r="WDB31" s="43"/>
      <c r="WDC31" s="43"/>
      <c r="WDD31" s="43"/>
      <c r="WDE31" s="43"/>
      <c r="WDF31" s="43"/>
      <c r="WDG31" s="43"/>
      <c r="WDH31" s="43"/>
      <c r="WDI31" s="43"/>
      <c r="WDJ31" s="43"/>
      <c r="WDK31" s="43"/>
      <c r="WDL31" s="43"/>
      <c r="WDM31" s="43"/>
      <c r="WDN31" s="43"/>
      <c r="WDO31" s="43"/>
      <c r="WDP31" s="43"/>
      <c r="WDQ31" s="43"/>
      <c r="WDR31" s="43"/>
      <c r="WDS31" s="43"/>
      <c r="WDT31" s="43"/>
      <c r="WDU31" s="43"/>
      <c r="WDV31" s="43"/>
      <c r="WDW31" s="43"/>
      <c r="WDX31" s="43"/>
      <c r="WDY31" s="43"/>
      <c r="WDZ31" s="43"/>
      <c r="WEA31" s="43"/>
      <c r="WEB31" s="43"/>
      <c r="WEC31" s="43"/>
      <c r="WED31" s="43"/>
      <c r="WEE31" s="43"/>
      <c r="WEF31" s="43"/>
      <c r="WEG31" s="43"/>
      <c r="WEH31" s="43"/>
      <c r="WEI31" s="43"/>
      <c r="WEJ31" s="43"/>
      <c r="WEK31" s="43"/>
      <c r="WEL31" s="43"/>
      <c r="WEM31" s="43"/>
      <c r="WEN31" s="43"/>
      <c r="WEO31" s="43"/>
      <c r="WEP31" s="43"/>
      <c r="WEQ31" s="43"/>
      <c r="WER31" s="43"/>
      <c r="WES31" s="43"/>
      <c r="WET31" s="43"/>
      <c r="WEU31" s="43"/>
      <c r="WEV31" s="43"/>
      <c r="WEW31" s="43"/>
      <c r="WEX31" s="43"/>
      <c r="WEY31" s="43"/>
      <c r="WEZ31" s="43"/>
      <c r="WFA31" s="43"/>
      <c r="WFB31" s="43"/>
      <c r="WFC31" s="43"/>
      <c r="WFD31" s="43"/>
      <c r="WFE31" s="43"/>
      <c r="WFF31" s="43"/>
      <c r="WFG31" s="43"/>
      <c r="WFH31" s="43"/>
      <c r="WFI31" s="43"/>
      <c r="WFJ31" s="43"/>
      <c r="WFK31" s="43"/>
      <c r="WFL31" s="43"/>
      <c r="WFM31" s="43"/>
      <c r="WFN31" s="43"/>
      <c r="WFO31" s="43"/>
      <c r="WFP31" s="43"/>
      <c r="WFQ31" s="43"/>
      <c r="WFR31" s="43"/>
      <c r="WFS31" s="43"/>
      <c r="WFT31" s="43"/>
      <c r="WFU31" s="43"/>
      <c r="WFV31" s="43"/>
      <c r="WFW31" s="43"/>
      <c r="WFX31" s="43"/>
      <c r="WFY31" s="43"/>
      <c r="WFZ31" s="43"/>
      <c r="WGA31" s="43"/>
      <c r="WGB31" s="43"/>
      <c r="WGC31" s="43"/>
      <c r="WGD31" s="43"/>
      <c r="WGE31" s="43"/>
      <c r="WGF31" s="43"/>
      <c r="WGG31" s="43"/>
      <c r="WGH31" s="43"/>
      <c r="WGI31" s="43"/>
      <c r="WGJ31" s="43"/>
      <c r="WGK31" s="43"/>
      <c r="WGL31" s="43"/>
      <c r="WGM31" s="43"/>
      <c r="WGN31" s="43"/>
      <c r="WGO31" s="43"/>
      <c r="WGP31" s="43"/>
      <c r="WGQ31" s="43"/>
      <c r="WGR31" s="43"/>
      <c r="WGS31" s="43"/>
      <c r="WGT31" s="43"/>
      <c r="WGU31" s="43"/>
      <c r="WGV31" s="43"/>
      <c r="WGW31" s="43"/>
      <c r="WGX31" s="43"/>
      <c r="WGY31" s="43"/>
      <c r="WGZ31" s="43"/>
      <c r="WHA31" s="43"/>
      <c r="WHB31" s="43"/>
      <c r="WHC31" s="43"/>
      <c r="WHD31" s="43"/>
      <c r="WHE31" s="43"/>
      <c r="WHF31" s="43"/>
      <c r="WHG31" s="43"/>
      <c r="WHH31" s="43"/>
      <c r="WHI31" s="43"/>
      <c r="WHJ31" s="43"/>
      <c r="WHK31" s="43"/>
      <c r="WHL31" s="43"/>
      <c r="WHM31" s="43"/>
      <c r="WHN31" s="43"/>
      <c r="WHO31" s="43"/>
      <c r="WHP31" s="43"/>
      <c r="WHQ31" s="43"/>
      <c r="WHR31" s="43"/>
      <c r="WHS31" s="43"/>
      <c r="WHT31" s="43"/>
      <c r="WHU31" s="43"/>
      <c r="WHV31" s="43"/>
      <c r="WHW31" s="43"/>
      <c r="WHX31" s="43"/>
      <c r="WHY31" s="43"/>
      <c r="WHZ31" s="43"/>
      <c r="WIA31" s="43"/>
      <c r="WIB31" s="43"/>
      <c r="WIC31" s="43"/>
      <c r="WID31" s="43"/>
      <c r="WIE31" s="43"/>
      <c r="WIF31" s="43"/>
      <c r="WIG31" s="43"/>
      <c r="WIH31" s="43"/>
      <c r="WII31" s="43"/>
      <c r="WIJ31" s="43"/>
      <c r="WIK31" s="43"/>
      <c r="WIL31" s="43"/>
      <c r="WIM31" s="43"/>
      <c r="WIN31" s="43"/>
      <c r="WIO31" s="43"/>
      <c r="WIP31" s="43"/>
      <c r="WIQ31" s="43"/>
      <c r="WIR31" s="43"/>
      <c r="WIS31" s="43"/>
      <c r="WIT31" s="43"/>
      <c r="WIU31" s="43"/>
      <c r="WIV31" s="43"/>
      <c r="WIW31" s="43"/>
      <c r="WIX31" s="43"/>
      <c r="WIY31" s="43"/>
      <c r="WIZ31" s="43"/>
      <c r="WJA31" s="43"/>
      <c r="WJB31" s="43"/>
      <c r="WJC31" s="43"/>
      <c r="WJD31" s="43"/>
      <c r="WJE31" s="43"/>
      <c r="WJF31" s="43"/>
      <c r="WJG31" s="43"/>
      <c r="WJH31" s="43"/>
      <c r="WJI31" s="43"/>
      <c r="WJJ31" s="43"/>
      <c r="WJK31" s="43"/>
      <c r="WJL31" s="43"/>
      <c r="WJM31" s="43"/>
      <c r="WJN31" s="43"/>
      <c r="WJO31" s="43"/>
      <c r="WJP31" s="43"/>
      <c r="WJQ31" s="43"/>
      <c r="WJR31" s="43"/>
      <c r="WJS31" s="43"/>
      <c r="WJT31" s="43"/>
      <c r="WJU31" s="43"/>
      <c r="WJV31" s="43"/>
      <c r="WJW31" s="43"/>
      <c r="WJX31" s="43"/>
      <c r="WJY31" s="43"/>
      <c r="WJZ31" s="43"/>
      <c r="WKA31" s="43"/>
      <c r="WKB31" s="43"/>
      <c r="WKC31" s="43"/>
      <c r="WKD31" s="43"/>
      <c r="WKE31" s="43"/>
      <c r="WKF31" s="43"/>
      <c r="WKG31" s="43"/>
      <c r="WKH31" s="43"/>
      <c r="WKI31" s="43"/>
      <c r="WKJ31" s="43"/>
      <c r="WKK31" s="43"/>
      <c r="WKL31" s="43"/>
      <c r="WKM31" s="43"/>
      <c r="WKN31" s="43"/>
      <c r="WKO31" s="43"/>
      <c r="WKP31" s="43"/>
      <c r="WKQ31" s="43"/>
      <c r="WKR31" s="43"/>
      <c r="WKS31" s="43"/>
      <c r="WKT31" s="43"/>
      <c r="WKU31" s="43"/>
      <c r="WKV31" s="43"/>
      <c r="WKW31" s="43"/>
      <c r="WKX31" s="43"/>
      <c r="WKY31" s="43"/>
      <c r="WKZ31" s="43"/>
      <c r="WLA31" s="43"/>
      <c r="WLB31" s="43"/>
      <c r="WLC31" s="43"/>
      <c r="WLD31" s="43"/>
      <c r="WLE31" s="43"/>
      <c r="WLF31" s="43"/>
      <c r="WLG31" s="43"/>
      <c r="WLH31" s="43"/>
      <c r="WLI31" s="43"/>
      <c r="WLJ31" s="43"/>
      <c r="WLK31" s="43"/>
      <c r="WLL31" s="43"/>
      <c r="WLM31" s="43"/>
      <c r="WLN31" s="43"/>
      <c r="WLO31" s="43"/>
      <c r="WLP31" s="43"/>
      <c r="WLQ31" s="43"/>
      <c r="WLR31" s="43"/>
      <c r="WLS31" s="43"/>
      <c r="WLT31" s="43"/>
      <c r="WLU31" s="43"/>
      <c r="WLV31" s="43"/>
      <c r="WLW31" s="43"/>
      <c r="WLX31" s="43"/>
      <c r="WLY31" s="43"/>
      <c r="WLZ31" s="43"/>
      <c r="WMA31" s="43"/>
      <c r="WMB31" s="43"/>
      <c r="WMC31" s="43"/>
      <c r="WMD31" s="43"/>
      <c r="WME31" s="43"/>
      <c r="WMF31" s="43"/>
      <c r="WMG31" s="43"/>
      <c r="WMH31" s="43"/>
      <c r="WMI31" s="43"/>
      <c r="WMJ31" s="43"/>
      <c r="WMK31" s="43"/>
      <c r="WML31" s="43"/>
      <c r="WMM31" s="43"/>
      <c r="WMN31" s="43"/>
      <c r="WMO31" s="43"/>
      <c r="WMP31" s="43"/>
      <c r="WMQ31" s="43"/>
      <c r="WMR31" s="43"/>
      <c r="WMS31" s="43"/>
      <c r="WMT31" s="43"/>
      <c r="WMU31" s="43"/>
      <c r="WMV31" s="43"/>
      <c r="WMW31" s="43"/>
      <c r="WMX31" s="43"/>
      <c r="WMY31" s="43"/>
      <c r="WMZ31" s="43"/>
      <c r="WNA31" s="43"/>
      <c r="WNB31" s="43"/>
      <c r="WNC31" s="43"/>
      <c r="WND31" s="43"/>
      <c r="WNE31" s="43"/>
      <c r="WNF31" s="43"/>
      <c r="WNG31" s="43"/>
      <c r="WNH31" s="43"/>
      <c r="WNI31" s="43"/>
      <c r="WNJ31" s="43"/>
      <c r="WNK31" s="43"/>
      <c r="WNL31" s="43"/>
      <c r="WNM31" s="43"/>
      <c r="WNN31" s="43"/>
      <c r="WNO31" s="43"/>
      <c r="WNP31" s="43"/>
      <c r="WNQ31" s="43"/>
      <c r="WNR31" s="43"/>
      <c r="WNS31" s="43"/>
      <c r="WNT31" s="43"/>
      <c r="WNU31" s="43"/>
      <c r="WNV31" s="43"/>
      <c r="WNW31" s="43"/>
      <c r="WNX31" s="43"/>
      <c r="WNY31" s="43"/>
      <c r="WNZ31" s="43"/>
      <c r="WOA31" s="43"/>
      <c r="WOB31" s="43"/>
      <c r="WOC31" s="43"/>
      <c r="WOD31" s="43"/>
      <c r="WOE31" s="43"/>
      <c r="WOF31" s="43"/>
      <c r="WOG31" s="43"/>
      <c r="WOH31" s="43"/>
      <c r="WOI31" s="43"/>
      <c r="WOJ31" s="43"/>
      <c r="WOK31" s="43"/>
      <c r="WOL31" s="43"/>
      <c r="WOM31" s="43"/>
      <c r="WON31" s="43"/>
      <c r="WOO31" s="43"/>
      <c r="WOP31" s="43"/>
      <c r="WOQ31" s="43"/>
      <c r="WOR31" s="43"/>
      <c r="WOS31" s="43"/>
      <c r="WOT31" s="43"/>
      <c r="WOU31" s="43"/>
      <c r="WOV31" s="43"/>
      <c r="WOW31" s="43"/>
      <c r="WOX31" s="43"/>
      <c r="WOY31" s="43"/>
      <c r="WOZ31" s="43"/>
      <c r="WPA31" s="43"/>
      <c r="WPB31" s="43"/>
      <c r="WPC31" s="43"/>
      <c r="WPD31" s="43"/>
      <c r="WPE31" s="43"/>
      <c r="WPF31" s="43"/>
      <c r="WPG31" s="43"/>
      <c r="WPH31" s="43"/>
      <c r="WPI31" s="43"/>
      <c r="WPJ31" s="43"/>
      <c r="WPK31" s="43"/>
      <c r="WPL31" s="43"/>
      <c r="WPM31" s="43"/>
      <c r="WPN31" s="43"/>
      <c r="WPO31" s="43"/>
      <c r="WPP31" s="43"/>
      <c r="WPQ31" s="43"/>
      <c r="WPR31" s="43"/>
      <c r="WPS31" s="43"/>
      <c r="WPT31" s="43"/>
      <c r="WPU31" s="43"/>
      <c r="WPV31" s="43"/>
      <c r="WPW31" s="43"/>
      <c r="WPX31" s="43"/>
      <c r="WPY31" s="43"/>
      <c r="WPZ31" s="43"/>
      <c r="WQA31" s="43"/>
      <c r="WQB31" s="43"/>
      <c r="WQC31" s="43"/>
      <c r="WQD31" s="43"/>
      <c r="WQE31" s="43"/>
      <c r="WQF31" s="43"/>
      <c r="WQG31" s="43"/>
      <c r="WQH31" s="43"/>
      <c r="WQI31" s="43"/>
      <c r="WQJ31" s="43"/>
      <c r="WQK31" s="43"/>
      <c r="WQL31" s="43"/>
      <c r="WQM31" s="43"/>
      <c r="WQN31" s="43"/>
      <c r="WQO31" s="43"/>
      <c r="WQP31" s="43"/>
      <c r="WQQ31" s="43"/>
      <c r="WQR31" s="43"/>
      <c r="WQS31" s="43"/>
      <c r="WQT31" s="43"/>
      <c r="WQU31" s="43"/>
      <c r="WQV31" s="43"/>
      <c r="WQW31" s="43"/>
      <c r="WQX31" s="43"/>
      <c r="WQY31" s="43"/>
      <c r="WQZ31" s="43"/>
      <c r="WRA31" s="43"/>
      <c r="WRB31" s="43"/>
      <c r="WRC31" s="43"/>
      <c r="WRD31" s="43"/>
      <c r="WRE31" s="43"/>
      <c r="WRF31" s="43"/>
      <c r="WRG31" s="43"/>
      <c r="WRH31" s="43"/>
      <c r="WRI31" s="43"/>
      <c r="WRJ31" s="43"/>
      <c r="WRK31" s="43"/>
      <c r="WRL31" s="43"/>
      <c r="WRM31" s="43"/>
      <c r="WRN31" s="43"/>
      <c r="WRO31" s="43"/>
      <c r="WRP31" s="43"/>
      <c r="WRQ31" s="43"/>
      <c r="WRR31" s="43"/>
      <c r="WRS31" s="43"/>
      <c r="WRT31" s="43"/>
      <c r="WRU31" s="43"/>
      <c r="WRV31" s="43"/>
      <c r="WRW31" s="43"/>
      <c r="WRX31" s="43"/>
      <c r="WRY31" s="43"/>
      <c r="WRZ31" s="43"/>
      <c r="WSA31" s="43"/>
      <c r="WSB31" s="43"/>
      <c r="WSC31" s="43"/>
      <c r="WSD31" s="43"/>
      <c r="WSE31" s="43"/>
      <c r="WSF31" s="43"/>
      <c r="WSG31" s="43"/>
      <c r="WSH31" s="43"/>
      <c r="WSI31" s="43"/>
      <c r="WSJ31" s="43"/>
      <c r="WSK31" s="43"/>
      <c r="WSL31" s="43"/>
      <c r="WSM31" s="43"/>
      <c r="WSN31" s="43"/>
      <c r="WSO31" s="43"/>
      <c r="WSP31" s="43"/>
      <c r="WSQ31" s="43"/>
      <c r="WSR31" s="43"/>
      <c r="WSS31" s="43"/>
      <c r="WST31" s="43"/>
      <c r="WSU31" s="43"/>
      <c r="WSV31" s="43"/>
      <c r="WSW31" s="43"/>
      <c r="WSX31" s="43"/>
      <c r="WSY31" s="43"/>
      <c r="WSZ31" s="43"/>
      <c r="WTA31" s="43"/>
      <c r="WTB31" s="43"/>
      <c r="WTC31" s="43"/>
      <c r="WTD31" s="43"/>
      <c r="WTE31" s="43"/>
      <c r="WTF31" s="43"/>
      <c r="WTG31" s="43"/>
      <c r="WTH31" s="43"/>
      <c r="WTI31" s="43"/>
      <c r="WTJ31" s="43"/>
      <c r="WTK31" s="43"/>
      <c r="WTL31" s="43"/>
      <c r="WTM31" s="43"/>
      <c r="WTN31" s="43"/>
      <c r="WTO31" s="43"/>
      <c r="WTP31" s="43"/>
      <c r="WTQ31" s="43"/>
      <c r="WTR31" s="43"/>
      <c r="WTS31" s="43"/>
      <c r="WTT31" s="43"/>
      <c r="WTU31" s="43"/>
      <c r="WTV31" s="43"/>
      <c r="WTW31" s="43"/>
      <c r="WTX31" s="43"/>
      <c r="WTY31" s="43"/>
      <c r="WTZ31" s="43"/>
      <c r="WUA31" s="43"/>
      <c r="WUB31" s="43"/>
      <c r="WUC31" s="43"/>
      <c r="WUD31" s="43"/>
      <c r="WUE31" s="43"/>
      <c r="WUF31" s="43"/>
      <c r="WUG31" s="43"/>
      <c r="WUH31" s="43"/>
      <c r="WUI31" s="43"/>
      <c r="WUJ31" s="43"/>
      <c r="WUK31" s="43"/>
      <c r="WUL31" s="43"/>
      <c r="WUM31" s="43"/>
      <c r="WUN31" s="43"/>
      <c r="WUO31" s="43"/>
      <c r="WUP31" s="43"/>
      <c r="WUQ31" s="43"/>
      <c r="WUR31" s="43"/>
      <c r="WUS31" s="43"/>
      <c r="WUT31" s="43"/>
      <c r="WUU31" s="43"/>
      <c r="WUV31" s="43"/>
      <c r="WUW31" s="43"/>
      <c r="WUX31" s="43"/>
      <c r="WUY31" s="43"/>
      <c r="WUZ31" s="43"/>
      <c r="WVA31" s="43"/>
      <c r="WVB31" s="43"/>
      <c r="WVC31" s="43"/>
      <c r="WVD31" s="43"/>
      <c r="WVE31" s="43"/>
      <c r="WVF31" s="43"/>
      <c r="WVG31" s="43"/>
      <c r="WVH31" s="43"/>
      <c r="WVI31" s="43"/>
      <c r="WVJ31" s="43"/>
      <c r="WVK31" s="43"/>
      <c r="WVL31" s="43"/>
      <c r="WVM31" s="43"/>
      <c r="WVN31" s="43"/>
      <c r="WVO31" s="43"/>
      <c r="WVP31" s="43"/>
      <c r="WVQ31" s="43"/>
      <c r="WVR31" s="43"/>
      <c r="WVS31" s="43"/>
      <c r="WVT31" s="43"/>
      <c r="WVU31" s="43"/>
      <c r="WVV31" s="43"/>
      <c r="WVW31" s="43"/>
      <c r="WVX31" s="43"/>
      <c r="WVY31" s="43"/>
      <c r="WVZ31" s="43"/>
      <c r="WWA31" s="43"/>
      <c r="WWB31" s="43"/>
      <c r="WWC31" s="43"/>
      <c r="WWD31" s="43"/>
      <c r="WWE31" s="43"/>
      <c r="WWF31" s="43"/>
      <c r="WWG31" s="43"/>
      <c r="WWH31" s="43"/>
      <c r="WWI31" s="43"/>
      <c r="WWJ31" s="43"/>
      <c r="WWK31" s="43"/>
      <c r="WWL31" s="43"/>
      <c r="WWM31" s="43"/>
      <c r="WWN31" s="43"/>
      <c r="WWO31" s="43"/>
      <c r="WWP31" s="43"/>
      <c r="WWQ31" s="43"/>
      <c r="WWR31" s="43"/>
      <c r="WWS31" s="43"/>
      <c r="WWT31" s="43"/>
      <c r="WWU31" s="43"/>
      <c r="WWV31" s="43"/>
      <c r="WWW31" s="43"/>
      <c r="WWX31" s="43"/>
      <c r="WWY31" s="43"/>
      <c r="WWZ31" s="43"/>
      <c r="WXA31" s="43"/>
      <c r="WXB31" s="43"/>
      <c r="WXC31" s="43"/>
      <c r="WXD31" s="43"/>
      <c r="WXE31" s="43"/>
      <c r="WXF31" s="43"/>
      <c r="WXG31" s="43"/>
      <c r="WXH31" s="43"/>
      <c r="WXI31" s="43"/>
      <c r="WXJ31" s="43"/>
      <c r="WXK31" s="43"/>
      <c r="WXL31" s="43"/>
      <c r="WXM31" s="43"/>
      <c r="WXN31" s="43"/>
      <c r="WXO31" s="43"/>
      <c r="WXP31" s="43"/>
      <c r="WXQ31" s="43"/>
      <c r="WXR31" s="43"/>
      <c r="WXS31" s="43"/>
      <c r="WXT31" s="43"/>
      <c r="WXU31" s="43"/>
      <c r="WXV31" s="43"/>
      <c r="WXW31" s="43"/>
      <c r="WXX31" s="43"/>
      <c r="WXY31" s="43"/>
      <c r="WXZ31" s="43"/>
      <c r="WYA31" s="43"/>
      <c r="WYB31" s="43"/>
      <c r="WYC31" s="43"/>
      <c r="WYD31" s="43"/>
      <c r="WYE31" s="43"/>
      <c r="WYF31" s="43"/>
      <c r="WYG31" s="43"/>
      <c r="WYH31" s="43"/>
      <c r="WYI31" s="43"/>
      <c r="WYJ31" s="43"/>
      <c r="WYK31" s="43"/>
      <c r="WYL31" s="43"/>
      <c r="WYM31" s="43"/>
      <c r="WYN31" s="43"/>
      <c r="WYO31" s="43"/>
      <c r="WYP31" s="43"/>
      <c r="WYQ31" s="43"/>
      <c r="WYR31" s="43"/>
      <c r="WYS31" s="43"/>
      <c r="WYT31" s="43"/>
      <c r="WYU31" s="43"/>
      <c r="WYV31" s="43"/>
      <c r="WYW31" s="43"/>
      <c r="WYX31" s="43"/>
      <c r="WYY31" s="43"/>
      <c r="WYZ31" s="43"/>
      <c r="WZA31" s="43"/>
      <c r="WZB31" s="43"/>
      <c r="WZC31" s="43"/>
      <c r="WZD31" s="43"/>
      <c r="WZE31" s="43"/>
      <c r="WZF31" s="43"/>
      <c r="WZG31" s="43"/>
      <c r="WZH31" s="43"/>
      <c r="WZI31" s="43"/>
      <c r="WZJ31" s="43"/>
      <c r="WZK31" s="43"/>
      <c r="WZL31" s="43"/>
      <c r="WZM31" s="43"/>
      <c r="WZN31" s="43"/>
      <c r="WZO31" s="43"/>
      <c r="WZP31" s="43"/>
      <c r="WZQ31" s="43"/>
      <c r="WZR31" s="43"/>
      <c r="WZS31" s="43"/>
      <c r="WZT31" s="43"/>
      <c r="WZU31" s="43"/>
      <c r="WZV31" s="43"/>
      <c r="WZW31" s="43"/>
      <c r="WZX31" s="43"/>
      <c r="WZY31" s="43"/>
      <c r="WZZ31" s="43"/>
      <c r="XAA31" s="43"/>
      <c r="XAB31" s="43"/>
      <c r="XAC31" s="43"/>
      <c r="XAD31" s="43"/>
      <c r="XAE31" s="43"/>
      <c r="XAF31" s="43"/>
      <c r="XAG31" s="43"/>
      <c r="XAH31" s="43"/>
      <c r="XAI31" s="43"/>
      <c r="XAJ31" s="43"/>
      <c r="XAK31" s="43"/>
      <c r="XAL31" s="43"/>
      <c r="XAM31" s="43"/>
      <c r="XAN31" s="43"/>
      <c r="XAO31" s="43"/>
      <c r="XAP31" s="43"/>
      <c r="XAQ31" s="43"/>
      <c r="XAR31" s="43"/>
      <c r="XAS31" s="43"/>
      <c r="XAT31" s="43"/>
      <c r="XAU31" s="43"/>
      <c r="XAV31" s="43"/>
      <c r="XAW31" s="43"/>
      <c r="XAX31" s="43"/>
      <c r="XAY31" s="43"/>
      <c r="XAZ31" s="43"/>
      <c r="XBA31" s="43"/>
      <c r="XBB31" s="43"/>
      <c r="XBC31" s="43"/>
      <c r="XBD31" s="43"/>
      <c r="XBE31" s="43"/>
      <c r="XBF31" s="43"/>
      <c r="XBG31" s="43"/>
      <c r="XBH31" s="43"/>
      <c r="XBI31" s="43"/>
      <c r="XBJ31" s="43"/>
      <c r="XBK31" s="43"/>
      <c r="XBL31" s="43"/>
      <c r="XBM31" s="43"/>
      <c r="XBN31" s="43"/>
      <c r="XBO31" s="43"/>
      <c r="XBP31" s="43"/>
      <c r="XBQ31" s="43"/>
      <c r="XBR31" s="43"/>
      <c r="XBS31" s="43"/>
      <c r="XBT31" s="43"/>
      <c r="XBU31" s="43"/>
      <c r="XBV31" s="43"/>
      <c r="XBW31" s="43"/>
      <c r="XBX31" s="43"/>
      <c r="XBY31" s="43"/>
      <c r="XBZ31" s="43"/>
      <c r="XCA31" s="43"/>
      <c r="XCB31" s="43"/>
      <c r="XCC31" s="43"/>
      <c r="XCD31" s="43"/>
      <c r="XCE31" s="43"/>
      <c r="XCF31" s="43"/>
      <c r="XCG31" s="43"/>
      <c r="XCH31" s="43"/>
      <c r="XCI31" s="43"/>
      <c r="XCJ31" s="43"/>
      <c r="XCK31" s="43"/>
      <c r="XCL31" s="43"/>
      <c r="XCM31" s="43"/>
      <c r="XCN31" s="43"/>
      <c r="XCO31" s="43"/>
      <c r="XCP31" s="43"/>
      <c r="XCQ31" s="43"/>
      <c r="XCR31" s="43"/>
      <c r="XCS31" s="43"/>
      <c r="XCT31" s="43"/>
      <c r="XCU31" s="43"/>
      <c r="XCV31" s="43"/>
      <c r="XCW31" s="43"/>
      <c r="XCX31" s="43"/>
      <c r="XCY31" s="43"/>
      <c r="XCZ31" s="43"/>
      <c r="XDA31" s="43"/>
      <c r="XDB31" s="43"/>
      <c r="XDC31" s="43"/>
      <c r="XDD31" s="43"/>
      <c r="XDE31" s="43"/>
      <c r="XDF31" s="43"/>
      <c r="XDG31" s="43"/>
      <c r="XDH31" s="43"/>
      <c r="XDI31" s="43"/>
      <c r="XDJ31" s="43"/>
      <c r="XDK31" s="43"/>
      <c r="XDL31" s="43"/>
      <c r="XDM31" s="43"/>
      <c r="XDN31" s="43"/>
      <c r="XDO31" s="43"/>
      <c r="XDP31" s="43"/>
      <c r="XDQ31" s="43"/>
      <c r="XDR31" s="43"/>
      <c r="XDS31" s="43"/>
      <c r="XDT31" s="43"/>
      <c r="XDU31" s="43"/>
      <c r="XDV31" s="43"/>
      <c r="XDW31" s="43"/>
      <c r="XDX31" s="43"/>
      <c r="XDY31" s="43"/>
      <c r="XDZ31" s="43"/>
      <c r="XEA31" s="43"/>
      <c r="XEB31" s="43"/>
      <c r="XEC31" s="43"/>
      <c r="XED31" s="43"/>
      <c r="XEE31" s="43"/>
      <c r="XEF31" s="43"/>
      <c r="XEG31" s="43"/>
      <c r="XEH31" s="43"/>
      <c r="XEI31" s="43"/>
      <c r="XEJ31" s="43"/>
      <c r="XEK31" s="43"/>
      <c r="XEL31" s="43"/>
      <c r="XEM31" s="43"/>
      <c r="XEN31" s="43"/>
      <c r="XEO31" s="43"/>
      <c r="XEP31" s="43"/>
      <c r="XEQ31" s="43"/>
      <c r="XER31" s="43"/>
      <c r="XES31" s="43"/>
      <c r="XET31" s="43"/>
      <c r="XEU31" s="43"/>
      <c r="XEV31" s="43"/>
      <c r="XEW31" s="43"/>
      <c r="XEX31" s="43"/>
      <c r="XEY31" s="43"/>
      <c r="XEZ31" s="43"/>
      <c r="XFA31" s="43"/>
      <c r="XFB31" s="43"/>
      <c r="XFC31" s="43"/>
      <c r="XFD31" s="43"/>
    </row>
    <row r="32" s="225" customFormat="1" ht="32" customHeight="1" spans="1:16384">
      <c r="A32" s="61">
        <v>10</v>
      </c>
      <c r="B32" s="261" t="s">
        <v>42</v>
      </c>
      <c r="C32" s="262">
        <v>450</v>
      </c>
      <c r="D32" s="252">
        <v>475</v>
      </c>
      <c r="E32" s="252">
        <f t="shared" si="3"/>
        <v>25</v>
      </c>
      <c r="F32" s="253">
        <f t="shared" si="1"/>
        <v>0.0555555555555556</v>
      </c>
      <c r="G32" s="25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3"/>
      <c r="AJX32" s="43"/>
      <c r="AJY32" s="43"/>
      <c r="AJZ32" s="43"/>
      <c r="AKA32" s="43"/>
      <c r="AKB32" s="43"/>
      <c r="AKC32" s="43"/>
      <c r="AKD32" s="43"/>
      <c r="AKE32" s="43"/>
      <c r="AKF32" s="43"/>
      <c r="AKG32" s="43"/>
      <c r="AKH32" s="43"/>
      <c r="AKI32" s="43"/>
      <c r="AKJ32" s="43"/>
      <c r="AKK32" s="43"/>
      <c r="AKL32" s="43"/>
      <c r="AKM32" s="43"/>
      <c r="AKN32" s="43"/>
      <c r="AKO32" s="43"/>
      <c r="AKP32" s="43"/>
      <c r="AKQ32" s="43"/>
      <c r="AKR32" s="43"/>
      <c r="AKS32" s="43"/>
      <c r="AKT32" s="43"/>
      <c r="AKU32" s="43"/>
      <c r="AKV32" s="43"/>
      <c r="AKW32" s="43"/>
      <c r="AKX32" s="43"/>
      <c r="AKY32" s="43"/>
      <c r="AKZ32" s="43"/>
      <c r="ALA32" s="43"/>
      <c r="ALB32" s="43"/>
      <c r="ALC32" s="43"/>
      <c r="ALD32" s="43"/>
      <c r="ALE32" s="43"/>
      <c r="ALF32" s="43"/>
      <c r="ALG32" s="43"/>
      <c r="ALH32" s="43"/>
      <c r="ALI32" s="43"/>
      <c r="ALJ32" s="43"/>
      <c r="ALK32" s="43"/>
      <c r="ALL32" s="43"/>
      <c r="ALM32" s="43"/>
      <c r="ALN32" s="43"/>
      <c r="ALO32" s="43"/>
      <c r="ALP32" s="43"/>
      <c r="ALQ32" s="43"/>
      <c r="ALR32" s="43"/>
      <c r="ALS32" s="43"/>
      <c r="ALT32" s="43"/>
      <c r="ALU32" s="43"/>
      <c r="ALV32" s="43"/>
      <c r="ALW32" s="43"/>
      <c r="ALX32" s="43"/>
      <c r="ALY32" s="43"/>
      <c r="ALZ32" s="43"/>
      <c r="AMA32" s="43"/>
      <c r="AMB32" s="43"/>
      <c r="AMC32" s="43"/>
      <c r="AMD32" s="43"/>
      <c r="AME32" s="43"/>
      <c r="AMF32" s="43"/>
      <c r="AMG32" s="43"/>
      <c r="AMH32" s="43"/>
      <c r="AMI32" s="43"/>
      <c r="AMJ32" s="43"/>
      <c r="AMK32" s="43"/>
      <c r="AML32" s="43"/>
      <c r="AMM32" s="43"/>
      <c r="AMN32" s="43"/>
      <c r="AMO32" s="43"/>
      <c r="AMP32" s="43"/>
      <c r="AMQ32" s="43"/>
      <c r="AMR32" s="43"/>
      <c r="AMS32" s="43"/>
      <c r="AMT32" s="43"/>
      <c r="AMU32" s="43"/>
      <c r="AMV32" s="43"/>
      <c r="AMW32" s="43"/>
      <c r="AMX32" s="43"/>
      <c r="AMY32" s="43"/>
      <c r="AMZ32" s="43"/>
      <c r="ANA32" s="43"/>
      <c r="ANB32" s="43"/>
      <c r="ANC32" s="43"/>
      <c r="AND32" s="43"/>
      <c r="ANE32" s="43"/>
      <c r="ANF32" s="43"/>
      <c r="ANG32" s="43"/>
      <c r="ANH32" s="43"/>
      <c r="ANI32" s="43"/>
      <c r="ANJ32" s="43"/>
      <c r="ANK32" s="43"/>
      <c r="ANL32" s="43"/>
      <c r="ANM32" s="43"/>
      <c r="ANN32" s="43"/>
      <c r="ANO32" s="43"/>
      <c r="ANP32" s="43"/>
      <c r="ANQ32" s="43"/>
      <c r="ANR32" s="43"/>
      <c r="ANS32" s="43"/>
      <c r="ANT32" s="43"/>
      <c r="ANU32" s="43"/>
      <c r="ANV32" s="43"/>
      <c r="ANW32" s="43"/>
      <c r="ANX32" s="43"/>
      <c r="ANY32" s="43"/>
      <c r="ANZ32" s="43"/>
      <c r="AOA32" s="43"/>
      <c r="AOB32" s="43"/>
      <c r="AOC32" s="43"/>
      <c r="AOD32" s="43"/>
      <c r="AOE32" s="43"/>
      <c r="AOF32" s="43"/>
      <c r="AOG32" s="43"/>
      <c r="AOH32" s="43"/>
      <c r="AOI32" s="43"/>
      <c r="AOJ32" s="43"/>
      <c r="AOK32" s="43"/>
      <c r="AOL32" s="43"/>
      <c r="AOM32" s="43"/>
      <c r="AON32" s="43"/>
      <c r="AOO32" s="43"/>
      <c r="AOP32" s="43"/>
      <c r="AOQ32" s="43"/>
      <c r="AOR32" s="43"/>
      <c r="AOS32" s="43"/>
      <c r="AOT32" s="43"/>
      <c r="AOU32" s="43"/>
      <c r="AOV32" s="43"/>
      <c r="AOW32" s="43"/>
      <c r="AOX32" s="43"/>
      <c r="AOY32" s="43"/>
      <c r="AOZ32" s="43"/>
      <c r="APA32" s="43"/>
      <c r="APB32" s="43"/>
      <c r="APC32" s="43"/>
      <c r="APD32" s="43"/>
      <c r="APE32" s="43"/>
      <c r="APF32" s="43"/>
      <c r="APG32" s="43"/>
      <c r="APH32" s="43"/>
      <c r="API32" s="43"/>
      <c r="APJ32" s="43"/>
      <c r="APK32" s="43"/>
      <c r="APL32" s="43"/>
      <c r="APM32" s="43"/>
      <c r="APN32" s="43"/>
      <c r="APO32" s="43"/>
      <c r="APP32" s="43"/>
      <c r="APQ32" s="43"/>
      <c r="APR32" s="43"/>
      <c r="APS32" s="43"/>
      <c r="APT32" s="43"/>
      <c r="APU32" s="43"/>
      <c r="APV32" s="43"/>
      <c r="APW32" s="43"/>
      <c r="APX32" s="43"/>
      <c r="APY32" s="43"/>
      <c r="APZ32" s="43"/>
      <c r="AQA32" s="43"/>
      <c r="AQB32" s="43"/>
      <c r="AQC32" s="43"/>
      <c r="AQD32" s="43"/>
      <c r="AQE32" s="43"/>
      <c r="AQF32" s="43"/>
      <c r="AQG32" s="43"/>
      <c r="AQH32" s="43"/>
      <c r="AQI32" s="43"/>
      <c r="AQJ32" s="43"/>
      <c r="AQK32" s="43"/>
      <c r="AQL32" s="43"/>
      <c r="AQM32" s="43"/>
      <c r="AQN32" s="43"/>
      <c r="AQO32" s="43"/>
      <c r="AQP32" s="43"/>
      <c r="AQQ32" s="43"/>
      <c r="AQR32" s="43"/>
      <c r="AQS32" s="43"/>
      <c r="AQT32" s="43"/>
      <c r="AQU32" s="43"/>
      <c r="AQV32" s="43"/>
      <c r="AQW32" s="43"/>
      <c r="AQX32" s="43"/>
      <c r="AQY32" s="43"/>
      <c r="AQZ32" s="43"/>
      <c r="ARA32" s="43"/>
      <c r="ARB32" s="43"/>
      <c r="ARC32" s="43"/>
      <c r="ARD32" s="43"/>
      <c r="ARE32" s="43"/>
      <c r="ARF32" s="43"/>
      <c r="ARG32" s="43"/>
      <c r="ARH32" s="43"/>
      <c r="ARI32" s="43"/>
      <c r="ARJ32" s="43"/>
      <c r="ARK32" s="43"/>
      <c r="ARL32" s="43"/>
      <c r="ARM32" s="43"/>
      <c r="ARN32" s="43"/>
      <c r="ARO32" s="43"/>
      <c r="ARP32" s="43"/>
      <c r="ARQ32" s="43"/>
      <c r="ARR32" s="43"/>
      <c r="ARS32" s="43"/>
      <c r="ART32" s="43"/>
      <c r="ARU32" s="43"/>
      <c r="ARV32" s="43"/>
      <c r="ARW32" s="43"/>
      <c r="ARX32" s="43"/>
      <c r="ARY32" s="43"/>
      <c r="ARZ32" s="43"/>
      <c r="ASA32" s="43"/>
      <c r="ASB32" s="43"/>
      <c r="ASC32" s="43"/>
      <c r="ASD32" s="43"/>
      <c r="ASE32" s="43"/>
      <c r="ASF32" s="43"/>
      <c r="ASG32" s="43"/>
      <c r="ASH32" s="43"/>
      <c r="ASI32" s="43"/>
      <c r="ASJ32" s="43"/>
      <c r="ASK32" s="43"/>
      <c r="ASL32" s="43"/>
      <c r="ASM32" s="43"/>
      <c r="ASN32" s="43"/>
      <c r="ASO32" s="43"/>
      <c r="ASP32" s="43"/>
      <c r="ASQ32" s="43"/>
      <c r="ASR32" s="43"/>
      <c r="ASS32" s="43"/>
      <c r="AST32" s="43"/>
      <c r="ASU32" s="43"/>
      <c r="ASV32" s="43"/>
      <c r="ASW32" s="43"/>
      <c r="ASX32" s="43"/>
      <c r="ASY32" s="43"/>
      <c r="ASZ32" s="43"/>
      <c r="ATA32" s="43"/>
      <c r="ATB32" s="43"/>
      <c r="ATC32" s="43"/>
      <c r="ATD32" s="43"/>
      <c r="ATE32" s="43"/>
      <c r="ATF32" s="43"/>
      <c r="ATG32" s="43"/>
      <c r="ATH32" s="43"/>
      <c r="ATI32" s="43"/>
      <c r="ATJ32" s="43"/>
      <c r="ATK32" s="43"/>
      <c r="ATL32" s="43"/>
      <c r="ATM32" s="43"/>
      <c r="ATN32" s="43"/>
      <c r="ATO32" s="43"/>
      <c r="ATP32" s="43"/>
      <c r="ATQ32" s="43"/>
      <c r="ATR32" s="43"/>
      <c r="ATS32" s="43"/>
      <c r="ATT32" s="43"/>
      <c r="ATU32" s="43"/>
      <c r="ATV32" s="43"/>
      <c r="ATW32" s="43"/>
      <c r="ATX32" s="43"/>
      <c r="ATY32" s="43"/>
      <c r="ATZ32" s="43"/>
      <c r="AUA32" s="43"/>
      <c r="AUB32" s="43"/>
      <c r="AUC32" s="43"/>
      <c r="AUD32" s="43"/>
      <c r="AUE32" s="43"/>
      <c r="AUF32" s="43"/>
      <c r="AUG32" s="43"/>
      <c r="AUH32" s="43"/>
      <c r="AUI32" s="43"/>
      <c r="AUJ32" s="43"/>
      <c r="AUK32" s="43"/>
      <c r="AUL32" s="43"/>
      <c r="AUM32" s="43"/>
      <c r="AUN32" s="43"/>
      <c r="AUO32" s="43"/>
      <c r="AUP32" s="43"/>
      <c r="AUQ32" s="43"/>
      <c r="AUR32" s="43"/>
      <c r="AUS32" s="43"/>
      <c r="AUT32" s="43"/>
      <c r="AUU32" s="43"/>
      <c r="AUV32" s="43"/>
      <c r="AUW32" s="43"/>
      <c r="AUX32" s="43"/>
      <c r="AUY32" s="43"/>
      <c r="AUZ32" s="43"/>
      <c r="AVA32" s="43"/>
      <c r="AVB32" s="43"/>
      <c r="AVC32" s="43"/>
      <c r="AVD32" s="43"/>
      <c r="AVE32" s="43"/>
      <c r="AVF32" s="43"/>
      <c r="AVG32" s="43"/>
      <c r="AVH32" s="43"/>
      <c r="AVI32" s="43"/>
      <c r="AVJ32" s="43"/>
      <c r="AVK32" s="43"/>
      <c r="AVL32" s="43"/>
      <c r="AVM32" s="43"/>
      <c r="AVN32" s="43"/>
      <c r="AVO32" s="43"/>
      <c r="AVP32" s="43"/>
      <c r="AVQ32" s="43"/>
      <c r="AVR32" s="43"/>
      <c r="AVS32" s="43"/>
      <c r="AVT32" s="43"/>
      <c r="AVU32" s="43"/>
      <c r="AVV32" s="43"/>
      <c r="AVW32" s="43"/>
      <c r="AVX32" s="43"/>
      <c r="AVY32" s="43"/>
      <c r="AVZ32" s="43"/>
      <c r="AWA32" s="43"/>
      <c r="AWB32" s="43"/>
      <c r="AWC32" s="43"/>
      <c r="AWD32" s="43"/>
      <c r="AWE32" s="43"/>
      <c r="AWF32" s="43"/>
      <c r="AWG32" s="43"/>
      <c r="AWH32" s="43"/>
      <c r="AWI32" s="43"/>
      <c r="AWJ32" s="43"/>
      <c r="AWK32" s="43"/>
      <c r="AWL32" s="43"/>
      <c r="AWM32" s="43"/>
      <c r="AWN32" s="43"/>
      <c r="AWO32" s="43"/>
      <c r="AWP32" s="43"/>
      <c r="AWQ32" s="43"/>
      <c r="AWR32" s="43"/>
      <c r="AWS32" s="43"/>
      <c r="AWT32" s="43"/>
      <c r="AWU32" s="43"/>
      <c r="AWV32" s="43"/>
      <c r="AWW32" s="43"/>
      <c r="AWX32" s="43"/>
      <c r="AWY32" s="43"/>
      <c r="AWZ32" s="43"/>
      <c r="AXA32" s="43"/>
      <c r="AXB32" s="43"/>
      <c r="AXC32" s="43"/>
      <c r="AXD32" s="43"/>
      <c r="AXE32" s="43"/>
      <c r="AXF32" s="43"/>
      <c r="AXG32" s="43"/>
      <c r="AXH32" s="43"/>
      <c r="AXI32" s="43"/>
      <c r="AXJ32" s="43"/>
      <c r="AXK32" s="43"/>
      <c r="AXL32" s="43"/>
      <c r="AXM32" s="43"/>
      <c r="AXN32" s="43"/>
      <c r="AXO32" s="43"/>
      <c r="AXP32" s="43"/>
      <c r="AXQ32" s="43"/>
      <c r="AXR32" s="43"/>
      <c r="AXS32" s="43"/>
      <c r="AXT32" s="43"/>
      <c r="AXU32" s="43"/>
      <c r="AXV32" s="43"/>
      <c r="AXW32" s="43"/>
      <c r="AXX32" s="43"/>
      <c r="AXY32" s="43"/>
      <c r="AXZ32" s="43"/>
      <c r="AYA32" s="43"/>
      <c r="AYB32" s="43"/>
      <c r="AYC32" s="43"/>
      <c r="AYD32" s="43"/>
      <c r="AYE32" s="43"/>
      <c r="AYF32" s="43"/>
      <c r="AYG32" s="43"/>
      <c r="AYH32" s="43"/>
      <c r="AYI32" s="43"/>
      <c r="AYJ32" s="43"/>
      <c r="AYK32" s="43"/>
      <c r="AYL32" s="43"/>
      <c r="AYM32" s="43"/>
      <c r="AYN32" s="43"/>
      <c r="AYO32" s="43"/>
      <c r="AYP32" s="43"/>
      <c r="AYQ32" s="43"/>
      <c r="AYR32" s="43"/>
      <c r="AYS32" s="43"/>
      <c r="AYT32" s="43"/>
      <c r="AYU32" s="43"/>
      <c r="AYV32" s="43"/>
      <c r="AYW32" s="43"/>
      <c r="AYX32" s="43"/>
      <c r="AYY32" s="43"/>
      <c r="AYZ32" s="43"/>
      <c r="AZA32" s="43"/>
      <c r="AZB32" s="43"/>
      <c r="AZC32" s="43"/>
      <c r="AZD32" s="43"/>
      <c r="AZE32" s="43"/>
      <c r="AZF32" s="43"/>
      <c r="AZG32" s="43"/>
      <c r="AZH32" s="43"/>
      <c r="AZI32" s="43"/>
      <c r="AZJ32" s="43"/>
      <c r="AZK32" s="43"/>
      <c r="AZL32" s="43"/>
      <c r="AZM32" s="43"/>
      <c r="AZN32" s="43"/>
      <c r="AZO32" s="43"/>
      <c r="AZP32" s="43"/>
      <c r="AZQ32" s="43"/>
      <c r="AZR32" s="43"/>
      <c r="AZS32" s="43"/>
      <c r="AZT32" s="43"/>
      <c r="AZU32" s="43"/>
      <c r="AZV32" s="43"/>
      <c r="AZW32" s="43"/>
      <c r="AZX32" s="43"/>
      <c r="AZY32" s="43"/>
      <c r="AZZ32" s="43"/>
      <c r="BAA32" s="43"/>
      <c r="BAB32" s="43"/>
      <c r="BAC32" s="43"/>
      <c r="BAD32" s="43"/>
      <c r="BAE32" s="43"/>
      <c r="BAF32" s="43"/>
      <c r="BAG32" s="43"/>
      <c r="BAH32" s="43"/>
      <c r="BAI32" s="43"/>
      <c r="BAJ32" s="43"/>
      <c r="BAK32" s="43"/>
      <c r="BAL32" s="43"/>
      <c r="BAM32" s="43"/>
      <c r="BAN32" s="43"/>
      <c r="BAO32" s="43"/>
      <c r="BAP32" s="43"/>
      <c r="BAQ32" s="43"/>
      <c r="BAR32" s="43"/>
      <c r="BAS32" s="43"/>
      <c r="BAT32" s="43"/>
      <c r="BAU32" s="43"/>
      <c r="BAV32" s="43"/>
      <c r="BAW32" s="43"/>
      <c r="BAX32" s="43"/>
      <c r="BAY32" s="43"/>
      <c r="BAZ32" s="43"/>
      <c r="BBA32" s="43"/>
      <c r="BBB32" s="43"/>
      <c r="BBC32" s="43"/>
      <c r="BBD32" s="43"/>
      <c r="BBE32" s="43"/>
      <c r="BBF32" s="43"/>
      <c r="BBG32" s="43"/>
      <c r="BBH32" s="43"/>
      <c r="BBI32" s="43"/>
      <c r="BBJ32" s="43"/>
      <c r="BBK32" s="43"/>
      <c r="BBL32" s="43"/>
      <c r="BBM32" s="43"/>
      <c r="BBN32" s="43"/>
      <c r="BBO32" s="43"/>
      <c r="BBP32" s="43"/>
      <c r="BBQ32" s="43"/>
      <c r="BBR32" s="43"/>
      <c r="BBS32" s="43"/>
      <c r="BBT32" s="43"/>
      <c r="BBU32" s="43"/>
      <c r="BBV32" s="43"/>
      <c r="BBW32" s="43"/>
      <c r="BBX32" s="43"/>
      <c r="BBY32" s="43"/>
      <c r="BBZ32" s="43"/>
      <c r="BCA32" s="43"/>
      <c r="BCB32" s="43"/>
      <c r="BCC32" s="43"/>
      <c r="BCD32" s="43"/>
      <c r="BCE32" s="43"/>
      <c r="BCF32" s="43"/>
      <c r="BCG32" s="43"/>
      <c r="BCH32" s="43"/>
      <c r="BCI32" s="43"/>
      <c r="BCJ32" s="43"/>
      <c r="BCK32" s="43"/>
      <c r="BCL32" s="43"/>
      <c r="BCM32" s="43"/>
      <c r="BCN32" s="43"/>
      <c r="BCO32" s="43"/>
      <c r="BCP32" s="43"/>
      <c r="BCQ32" s="43"/>
      <c r="BCR32" s="43"/>
      <c r="BCS32" s="43"/>
      <c r="BCT32" s="43"/>
      <c r="BCU32" s="43"/>
      <c r="BCV32" s="43"/>
      <c r="BCW32" s="43"/>
      <c r="BCX32" s="43"/>
      <c r="BCY32" s="43"/>
      <c r="BCZ32" s="43"/>
      <c r="BDA32" s="43"/>
      <c r="BDB32" s="43"/>
      <c r="BDC32" s="43"/>
      <c r="BDD32" s="43"/>
      <c r="BDE32" s="43"/>
      <c r="BDF32" s="43"/>
      <c r="BDG32" s="43"/>
      <c r="BDH32" s="43"/>
      <c r="BDI32" s="43"/>
      <c r="BDJ32" s="43"/>
      <c r="BDK32" s="43"/>
      <c r="BDL32" s="43"/>
      <c r="BDM32" s="43"/>
      <c r="BDN32" s="43"/>
      <c r="BDO32" s="43"/>
      <c r="BDP32" s="43"/>
      <c r="BDQ32" s="43"/>
      <c r="BDR32" s="43"/>
      <c r="BDS32" s="43"/>
      <c r="BDT32" s="43"/>
      <c r="BDU32" s="43"/>
      <c r="BDV32" s="43"/>
      <c r="BDW32" s="43"/>
      <c r="BDX32" s="43"/>
      <c r="BDY32" s="43"/>
      <c r="BDZ32" s="43"/>
      <c r="BEA32" s="43"/>
      <c r="BEB32" s="43"/>
      <c r="BEC32" s="43"/>
      <c r="BED32" s="43"/>
      <c r="BEE32" s="43"/>
      <c r="BEF32" s="43"/>
      <c r="BEG32" s="43"/>
      <c r="BEH32" s="43"/>
      <c r="BEI32" s="43"/>
      <c r="BEJ32" s="43"/>
      <c r="BEK32" s="43"/>
      <c r="BEL32" s="43"/>
      <c r="BEM32" s="43"/>
      <c r="BEN32" s="43"/>
      <c r="BEO32" s="43"/>
      <c r="BEP32" s="43"/>
      <c r="BEQ32" s="43"/>
      <c r="BER32" s="43"/>
      <c r="BES32" s="43"/>
      <c r="BET32" s="43"/>
      <c r="BEU32" s="43"/>
      <c r="BEV32" s="43"/>
      <c r="BEW32" s="43"/>
      <c r="BEX32" s="43"/>
      <c r="BEY32" s="43"/>
      <c r="BEZ32" s="43"/>
      <c r="BFA32" s="43"/>
      <c r="BFB32" s="43"/>
      <c r="BFC32" s="43"/>
      <c r="BFD32" s="43"/>
      <c r="BFE32" s="43"/>
      <c r="BFF32" s="43"/>
      <c r="BFG32" s="43"/>
      <c r="BFH32" s="43"/>
      <c r="BFI32" s="43"/>
      <c r="BFJ32" s="43"/>
      <c r="BFK32" s="43"/>
      <c r="BFL32" s="43"/>
      <c r="BFM32" s="43"/>
      <c r="BFN32" s="43"/>
      <c r="BFO32" s="43"/>
      <c r="BFP32" s="43"/>
      <c r="BFQ32" s="43"/>
      <c r="BFR32" s="43"/>
      <c r="BFS32" s="43"/>
      <c r="BFT32" s="43"/>
      <c r="BFU32" s="43"/>
      <c r="BFV32" s="43"/>
      <c r="BFW32" s="43"/>
      <c r="BFX32" s="43"/>
      <c r="BFY32" s="43"/>
      <c r="BFZ32" s="43"/>
      <c r="BGA32" s="43"/>
      <c r="BGB32" s="43"/>
      <c r="BGC32" s="43"/>
      <c r="BGD32" s="43"/>
      <c r="BGE32" s="43"/>
      <c r="BGF32" s="43"/>
      <c r="BGG32" s="43"/>
      <c r="BGH32" s="43"/>
      <c r="BGI32" s="43"/>
      <c r="BGJ32" s="43"/>
      <c r="BGK32" s="43"/>
      <c r="BGL32" s="43"/>
      <c r="BGM32" s="43"/>
      <c r="BGN32" s="43"/>
      <c r="BGO32" s="43"/>
      <c r="BGP32" s="43"/>
      <c r="BGQ32" s="43"/>
      <c r="BGR32" s="43"/>
      <c r="BGS32" s="43"/>
      <c r="BGT32" s="43"/>
      <c r="BGU32" s="43"/>
      <c r="BGV32" s="43"/>
      <c r="BGW32" s="43"/>
      <c r="BGX32" s="43"/>
      <c r="BGY32" s="43"/>
      <c r="BGZ32" s="43"/>
      <c r="BHA32" s="43"/>
      <c r="BHB32" s="43"/>
      <c r="BHC32" s="43"/>
      <c r="BHD32" s="43"/>
      <c r="BHE32" s="43"/>
      <c r="BHF32" s="43"/>
      <c r="BHG32" s="43"/>
      <c r="BHH32" s="43"/>
      <c r="BHI32" s="43"/>
      <c r="BHJ32" s="43"/>
      <c r="BHK32" s="43"/>
      <c r="BHL32" s="43"/>
      <c r="BHM32" s="43"/>
      <c r="BHN32" s="43"/>
      <c r="BHO32" s="43"/>
      <c r="BHP32" s="43"/>
      <c r="BHQ32" s="43"/>
      <c r="BHR32" s="43"/>
      <c r="BHS32" s="43"/>
      <c r="BHT32" s="43"/>
      <c r="BHU32" s="43"/>
      <c r="BHV32" s="43"/>
      <c r="BHW32" s="43"/>
      <c r="BHX32" s="43"/>
      <c r="BHY32" s="43"/>
      <c r="BHZ32" s="43"/>
      <c r="BIA32" s="43"/>
      <c r="BIB32" s="43"/>
      <c r="BIC32" s="43"/>
      <c r="BID32" s="43"/>
      <c r="BIE32" s="43"/>
      <c r="BIF32" s="43"/>
      <c r="BIG32" s="43"/>
      <c r="BIH32" s="43"/>
      <c r="BII32" s="43"/>
      <c r="BIJ32" s="43"/>
      <c r="BIK32" s="43"/>
      <c r="BIL32" s="43"/>
      <c r="BIM32" s="43"/>
      <c r="BIN32" s="43"/>
      <c r="BIO32" s="43"/>
      <c r="BIP32" s="43"/>
      <c r="BIQ32" s="43"/>
      <c r="BIR32" s="43"/>
      <c r="BIS32" s="43"/>
      <c r="BIT32" s="43"/>
      <c r="BIU32" s="43"/>
      <c r="BIV32" s="43"/>
      <c r="BIW32" s="43"/>
      <c r="BIX32" s="43"/>
      <c r="BIY32" s="43"/>
      <c r="BIZ32" s="43"/>
      <c r="BJA32" s="43"/>
      <c r="BJB32" s="43"/>
      <c r="BJC32" s="43"/>
      <c r="BJD32" s="43"/>
      <c r="BJE32" s="43"/>
      <c r="BJF32" s="43"/>
      <c r="BJG32" s="43"/>
      <c r="BJH32" s="43"/>
      <c r="BJI32" s="43"/>
      <c r="BJJ32" s="43"/>
      <c r="BJK32" s="43"/>
      <c r="BJL32" s="43"/>
      <c r="BJM32" s="43"/>
      <c r="BJN32" s="43"/>
      <c r="BJO32" s="43"/>
      <c r="BJP32" s="43"/>
      <c r="BJQ32" s="43"/>
      <c r="BJR32" s="43"/>
      <c r="BJS32" s="43"/>
      <c r="BJT32" s="43"/>
      <c r="BJU32" s="43"/>
      <c r="BJV32" s="43"/>
      <c r="BJW32" s="43"/>
      <c r="BJX32" s="43"/>
      <c r="BJY32" s="43"/>
      <c r="BJZ32" s="43"/>
      <c r="BKA32" s="43"/>
      <c r="BKB32" s="43"/>
      <c r="BKC32" s="43"/>
      <c r="BKD32" s="43"/>
      <c r="BKE32" s="43"/>
      <c r="BKF32" s="43"/>
      <c r="BKG32" s="43"/>
      <c r="BKH32" s="43"/>
      <c r="BKI32" s="43"/>
      <c r="BKJ32" s="43"/>
      <c r="BKK32" s="43"/>
      <c r="BKL32" s="43"/>
      <c r="BKM32" s="43"/>
      <c r="BKN32" s="43"/>
      <c r="BKO32" s="43"/>
      <c r="BKP32" s="43"/>
      <c r="BKQ32" s="43"/>
      <c r="BKR32" s="43"/>
      <c r="BKS32" s="43"/>
      <c r="BKT32" s="43"/>
      <c r="BKU32" s="43"/>
      <c r="BKV32" s="43"/>
      <c r="BKW32" s="43"/>
      <c r="BKX32" s="43"/>
      <c r="BKY32" s="43"/>
      <c r="BKZ32" s="43"/>
      <c r="BLA32" s="43"/>
      <c r="BLB32" s="43"/>
      <c r="BLC32" s="43"/>
      <c r="BLD32" s="43"/>
      <c r="BLE32" s="43"/>
      <c r="BLF32" s="43"/>
      <c r="BLG32" s="43"/>
      <c r="BLH32" s="43"/>
      <c r="BLI32" s="43"/>
      <c r="BLJ32" s="43"/>
      <c r="BLK32" s="43"/>
      <c r="BLL32" s="43"/>
      <c r="BLM32" s="43"/>
      <c r="BLN32" s="43"/>
      <c r="BLO32" s="43"/>
      <c r="BLP32" s="43"/>
      <c r="BLQ32" s="43"/>
      <c r="BLR32" s="43"/>
      <c r="BLS32" s="43"/>
      <c r="BLT32" s="43"/>
      <c r="BLU32" s="43"/>
      <c r="BLV32" s="43"/>
      <c r="BLW32" s="43"/>
      <c r="BLX32" s="43"/>
      <c r="BLY32" s="43"/>
      <c r="BLZ32" s="43"/>
      <c r="BMA32" s="43"/>
      <c r="BMB32" s="43"/>
      <c r="BMC32" s="43"/>
      <c r="BMD32" s="43"/>
      <c r="BME32" s="43"/>
      <c r="BMF32" s="43"/>
      <c r="BMG32" s="43"/>
      <c r="BMH32" s="43"/>
      <c r="BMI32" s="43"/>
      <c r="BMJ32" s="43"/>
      <c r="BMK32" s="43"/>
      <c r="BML32" s="43"/>
      <c r="BMM32" s="43"/>
      <c r="BMN32" s="43"/>
      <c r="BMO32" s="43"/>
      <c r="BMP32" s="43"/>
      <c r="BMQ32" s="43"/>
      <c r="BMR32" s="43"/>
      <c r="BMS32" s="43"/>
      <c r="BMT32" s="43"/>
      <c r="BMU32" s="43"/>
      <c r="BMV32" s="43"/>
      <c r="BMW32" s="43"/>
      <c r="BMX32" s="43"/>
      <c r="BMY32" s="43"/>
      <c r="BMZ32" s="43"/>
      <c r="BNA32" s="43"/>
      <c r="BNB32" s="43"/>
      <c r="BNC32" s="43"/>
      <c r="BND32" s="43"/>
      <c r="BNE32" s="43"/>
      <c r="BNF32" s="43"/>
      <c r="BNG32" s="43"/>
      <c r="BNH32" s="43"/>
      <c r="BNI32" s="43"/>
      <c r="BNJ32" s="43"/>
      <c r="BNK32" s="43"/>
      <c r="BNL32" s="43"/>
      <c r="BNM32" s="43"/>
      <c r="BNN32" s="43"/>
      <c r="BNO32" s="43"/>
      <c r="BNP32" s="43"/>
      <c r="BNQ32" s="43"/>
      <c r="BNR32" s="43"/>
      <c r="BNS32" s="43"/>
      <c r="BNT32" s="43"/>
      <c r="BNU32" s="43"/>
      <c r="BNV32" s="43"/>
      <c r="BNW32" s="43"/>
      <c r="BNX32" s="43"/>
      <c r="BNY32" s="43"/>
      <c r="BNZ32" s="43"/>
      <c r="BOA32" s="43"/>
      <c r="BOB32" s="43"/>
      <c r="BOC32" s="43"/>
      <c r="BOD32" s="43"/>
      <c r="BOE32" s="43"/>
      <c r="BOF32" s="43"/>
      <c r="BOG32" s="43"/>
      <c r="BOH32" s="43"/>
      <c r="BOI32" s="43"/>
      <c r="BOJ32" s="43"/>
      <c r="BOK32" s="43"/>
      <c r="BOL32" s="43"/>
      <c r="BOM32" s="43"/>
      <c r="BON32" s="43"/>
      <c r="BOO32" s="43"/>
      <c r="BOP32" s="43"/>
      <c r="BOQ32" s="43"/>
      <c r="BOR32" s="43"/>
      <c r="BOS32" s="43"/>
      <c r="BOT32" s="43"/>
      <c r="BOU32" s="43"/>
      <c r="BOV32" s="43"/>
      <c r="BOW32" s="43"/>
      <c r="BOX32" s="43"/>
      <c r="BOY32" s="43"/>
      <c r="BOZ32" s="43"/>
      <c r="BPA32" s="43"/>
      <c r="BPB32" s="43"/>
      <c r="BPC32" s="43"/>
      <c r="BPD32" s="43"/>
      <c r="BPE32" s="43"/>
      <c r="BPF32" s="43"/>
      <c r="BPG32" s="43"/>
      <c r="BPH32" s="43"/>
      <c r="BPI32" s="43"/>
      <c r="BPJ32" s="43"/>
      <c r="BPK32" s="43"/>
      <c r="BPL32" s="43"/>
      <c r="BPM32" s="43"/>
      <c r="BPN32" s="43"/>
      <c r="BPO32" s="43"/>
      <c r="BPP32" s="43"/>
      <c r="BPQ32" s="43"/>
      <c r="BPR32" s="43"/>
      <c r="BPS32" s="43"/>
      <c r="BPT32" s="43"/>
      <c r="BPU32" s="43"/>
      <c r="BPV32" s="43"/>
      <c r="BPW32" s="43"/>
      <c r="BPX32" s="43"/>
      <c r="BPY32" s="43"/>
      <c r="BPZ32" s="43"/>
      <c r="BQA32" s="43"/>
      <c r="BQB32" s="43"/>
      <c r="BQC32" s="43"/>
      <c r="BQD32" s="43"/>
      <c r="BQE32" s="43"/>
      <c r="BQF32" s="43"/>
      <c r="BQG32" s="43"/>
      <c r="BQH32" s="43"/>
      <c r="BQI32" s="43"/>
      <c r="BQJ32" s="43"/>
      <c r="BQK32" s="43"/>
      <c r="BQL32" s="43"/>
      <c r="BQM32" s="43"/>
      <c r="BQN32" s="43"/>
      <c r="BQO32" s="43"/>
      <c r="BQP32" s="43"/>
      <c r="BQQ32" s="43"/>
      <c r="BQR32" s="43"/>
      <c r="BQS32" s="43"/>
      <c r="BQT32" s="43"/>
      <c r="BQU32" s="43"/>
      <c r="BQV32" s="43"/>
      <c r="BQW32" s="43"/>
      <c r="BQX32" s="43"/>
      <c r="BQY32" s="43"/>
      <c r="BQZ32" s="43"/>
      <c r="BRA32" s="43"/>
      <c r="BRB32" s="43"/>
      <c r="BRC32" s="43"/>
      <c r="BRD32" s="43"/>
      <c r="BRE32" s="43"/>
      <c r="BRF32" s="43"/>
      <c r="BRG32" s="43"/>
      <c r="BRH32" s="43"/>
      <c r="BRI32" s="43"/>
      <c r="BRJ32" s="43"/>
      <c r="BRK32" s="43"/>
      <c r="BRL32" s="43"/>
      <c r="BRM32" s="43"/>
      <c r="BRN32" s="43"/>
      <c r="BRO32" s="43"/>
      <c r="BRP32" s="43"/>
      <c r="BRQ32" s="43"/>
      <c r="BRR32" s="43"/>
      <c r="BRS32" s="43"/>
      <c r="BRT32" s="43"/>
      <c r="BRU32" s="43"/>
      <c r="BRV32" s="43"/>
      <c r="BRW32" s="43"/>
      <c r="BRX32" s="43"/>
      <c r="BRY32" s="43"/>
      <c r="BRZ32" s="43"/>
      <c r="BSA32" s="43"/>
      <c r="BSB32" s="43"/>
      <c r="BSC32" s="43"/>
      <c r="BSD32" s="43"/>
      <c r="BSE32" s="43"/>
      <c r="BSF32" s="43"/>
      <c r="BSG32" s="43"/>
      <c r="BSH32" s="43"/>
      <c r="BSI32" s="43"/>
      <c r="BSJ32" s="43"/>
      <c r="BSK32" s="43"/>
      <c r="BSL32" s="43"/>
      <c r="BSM32" s="43"/>
      <c r="BSN32" s="43"/>
      <c r="BSO32" s="43"/>
      <c r="BSP32" s="43"/>
      <c r="BSQ32" s="43"/>
      <c r="BSR32" s="43"/>
      <c r="BSS32" s="43"/>
      <c r="BST32" s="43"/>
      <c r="BSU32" s="43"/>
      <c r="BSV32" s="43"/>
      <c r="BSW32" s="43"/>
      <c r="BSX32" s="43"/>
      <c r="BSY32" s="43"/>
      <c r="BSZ32" s="43"/>
      <c r="BTA32" s="43"/>
      <c r="BTB32" s="43"/>
      <c r="BTC32" s="43"/>
      <c r="BTD32" s="43"/>
      <c r="BTE32" s="43"/>
      <c r="BTF32" s="43"/>
      <c r="BTG32" s="43"/>
      <c r="BTH32" s="43"/>
      <c r="BTI32" s="43"/>
      <c r="BTJ32" s="43"/>
      <c r="BTK32" s="43"/>
      <c r="BTL32" s="43"/>
      <c r="BTM32" s="43"/>
      <c r="BTN32" s="43"/>
      <c r="BTO32" s="43"/>
      <c r="BTP32" s="43"/>
      <c r="BTQ32" s="43"/>
      <c r="BTR32" s="43"/>
      <c r="BTS32" s="43"/>
      <c r="BTT32" s="43"/>
      <c r="BTU32" s="43"/>
      <c r="BTV32" s="43"/>
      <c r="BTW32" s="43"/>
      <c r="BTX32" s="43"/>
      <c r="BTY32" s="43"/>
      <c r="BTZ32" s="43"/>
      <c r="BUA32" s="43"/>
      <c r="BUB32" s="43"/>
      <c r="BUC32" s="43"/>
      <c r="BUD32" s="43"/>
      <c r="BUE32" s="43"/>
      <c r="BUF32" s="43"/>
      <c r="BUG32" s="43"/>
      <c r="BUH32" s="43"/>
      <c r="BUI32" s="43"/>
      <c r="BUJ32" s="43"/>
      <c r="BUK32" s="43"/>
      <c r="BUL32" s="43"/>
      <c r="BUM32" s="43"/>
      <c r="BUN32" s="43"/>
      <c r="BUO32" s="43"/>
      <c r="BUP32" s="43"/>
      <c r="BUQ32" s="43"/>
      <c r="BUR32" s="43"/>
      <c r="BUS32" s="43"/>
      <c r="BUT32" s="43"/>
      <c r="BUU32" s="43"/>
      <c r="BUV32" s="43"/>
      <c r="BUW32" s="43"/>
      <c r="BUX32" s="43"/>
      <c r="BUY32" s="43"/>
      <c r="BUZ32" s="43"/>
      <c r="BVA32" s="43"/>
      <c r="BVB32" s="43"/>
      <c r="BVC32" s="43"/>
      <c r="BVD32" s="43"/>
      <c r="BVE32" s="43"/>
      <c r="BVF32" s="43"/>
      <c r="BVG32" s="43"/>
      <c r="BVH32" s="43"/>
      <c r="BVI32" s="43"/>
      <c r="BVJ32" s="43"/>
      <c r="BVK32" s="43"/>
      <c r="BVL32" s="43"/>
      <c r="BVM32" s="43"/>
      <c r="BVN32" s="43"/>
      <c r="BVO32" s="43"/>
      <c r="BVP32" s="43"/>
      <c r="BVQ32" s="43"/>
      <c r="BVR32" s="43"/>
      <c r="BVS32" s="43"/>
      <c r="BVT32" s="43"/>
      <c r="BVU32" s="43"/>
      <c r="BVV32" s="43"/>
      <c r="BVW32" s="43"/>
      <c r="BVX32" s="43"/>
      <c r="BVY32" s="43"/>
      <c r="BVZ32" s="43"/>
      <c r="BWA32" s="43"/>
      <c r="BWB32" s="43"/>
      <c r="BWC32" s="43"/>
      <c r="BWD32" s="43"/>
      <c r="BWE32" s="43"/>
      <c r="BWF32" s="43"/>
      <c r="BWG32" s="43"/>
      <c r="BWH32" s="43"/>
      <c r="BWI32" s="43"/>
      <c r="BWJ32" s="43"/>
      <c r="BWK32" s="43"/>
      <c r="BWL32" s="43"/>
      <c r="BWM32" s="43"/>
      <c r="BWN32" s="43"/>
      <c r="BWO32" s="43"/>
      <c r="BWP32" s="43"/>
      <c r="BWQ32" s="43"/>
      <c r="BWR32" s="43"/>
      <c r="BWS32" s="43"/>
      <c r="BWT32" s="43"/>
      <c r="BWU32" s="43"/>
      <c r="BWV32" s="43"/>
      <c r="BWW32" s="43"/>
      <c r="BWX32" s="43"/>
      <c r="BWY32" s="43"/>
      <c r="BWZ32" s="43"/>
      <c r="BXA32" s="43"/>
      <c r="BXB32" s="43"/>
      <c r="BXC32" s="43"/>
      <c r="BXD32" s="43"/>
      <c r="BXE32" s="43"/>
      <c r="BXF32" s="43"/>
      <c r="BXG32" s="43"/>
      <c r="BXH32" s="43"/>
      <c r="BXI32" s="43"/>
      <c r="BXJ32" s="43"/>
      <c r="BXK32" s="43"/>
      <c r="BXL32" s="43"/>
      <c r="BXM32" s="43"/>
      <c r="BXN32" s="43"/>
      <c r="BXO32" s="43"/>
      <c r="BXP32" s="43"/>
      <c r="BXQ32" s="43"/>
      <c r="BXR32" s="43"/>
      <c r="BXS32" s="43"/>
      <c r="BXT32" s="43"/>
      <c r="BXU32" s="43"/>
      <c r="BXV32" s="43"/>
      <c r="BXW32" s="43"/>
      <c r="BXX32" s="43"/>
      <c r="BXY32" s="43"/>
      <c r="BXZ32" s="43"/>
      <c r="BYA32" s="43"/>
      <c r="BYB32" s="43"/>
      <c r="BYC32" s="43"/>
      <c r="BYD32" s="43"/>
      <c r="BYE32" s="43"/>
      <c r="BYF32" s="43"/>
      <c r="BYG32" s="43"/>
      <c r="BYH32" s="43"/>
      <c r="BYI32" s="43"/>
      <c r="BYJ32" s="43"/>
      <c r="BYK32" s="43"/>
      <c r="BYL32" s="43"/>
      <c r="BYM32" s="43"/>
      <c r="BYN32" s="43"/>
      <c r="BYO32" s="43"/>
      <c r="BYP32" s="43"/>
      <c r="BYQ32" s="43"/>
      <c r="BYR32" s="43"/>
      <c r="BYS32" s="43"/>
      <c r="BYT32" s="43"/>
      <c r="BYU32" s="43"/>
      <c r="BYV32" s="43"/>
      <c r="BYW32" s="43"/>
      <c r="BYX32" s="43"/>
      <c r="BYY32" s="43"/>
      <c r="BYZ32" s="43"/>
      <c r="BZA32" s="43"/>
      <c r="BZB32" s="43"/>
      <c r="BZC32" s="43"/>
      <c r="BZD32" s="43"/>
      <c r="BZE32" s="43"/>
      <c r="BZF32" s="43"/>
      <c r="BZG32" s="43"/>
      <c r="BZH32" s="43"/>
      <c r="BZI32" s="43"/>
      <c r="BZJ32" s="43"/>
      <c r="BZK32" s="43"/>
      <c r="BZL32" s="43"/>
      <c r="BZM32" s="43"/>
      <c r="BZN32" s="43"/>
      <c r="BZO32" s="43"/>
      <c r="BZP32" s="43"/>
      <c r="BZQ32" s="43"/>
      <c r="BZR32" s="43"/>
      <c r="BZS32" s="43"/>
      <c r="BZT32" s="43"/>
      <c r="BZU32" s="43"/>
      <c r="BZV32" s="43"/>
      <c r="BZW32" s="43"/>
      <c r="BZX32" s="43"/>
      <c r="BZY32" s="43"/>
      <c r="BZZ32" s="43"/>
      <c r="CAA32" s="43"/>
      <c r="CAB32" s="43"/>
      <c r="CAC32" s="43"/>
      <c r="CAD32" s="43"/>
      <c r="CAE32" s="43"/>
      <c r="CAF32" s="43"/>
      <c r="CAG32" s="43"/>
      <c r="CAH32" s="43"/>
      <c r="CAI32" s="43"/>
      <c r="CAJ32" s="43"/>
      <c r="CAK32" s="43"/>
      <c r="CAL32" s="43"/>
      <c r="CAM32" s="43"/>
      <c r="CAN32" s="43"/>
      <c r="CAO32" s="43"/>
      <c r="CAP32" s="43"/>
      <c r="CAQ32" s="43"/>
      <c r="CAR32" s="43"/>
      <c r="CAS32" s="43"/>
      <c r="CAT32" s="43"/>
      <c r="CAU32" s="43"/>
      <c r="CAV32" s="43"/>
      <c r="CAW32" s="43"/>
      <c r="CAX32" s="43"/>
      <c r="CAY32" s="43"/>
      <c r="CAZ32" s="43"/>
      <c r="CBA32" s="43"/>
      <c r="CBB32" s="43"/>
      <c r="CBC32" s="43"/>
      <c r="CBD32" s="43"/>
      <c r="CBE32" s="43"/>
      <c r="CBF32" s="43"/>
      <c r="CBG32" s="43"/>
      <c r="CBH32" s="43"/>
      <c r="CBI32" s="43"/>
      <c r="CBJ32" s="43"/>
      <c r="CBK32" s="43"/>
      <c r="CBL32" s="43"/>
      <c r="CBM32" s="43"/>
      <c r="CBN32" s="43"/>
      <c r="CBO32" s="43"/>
      <c r="CBP32" s="43"/>
      <c r="CBQ32" s="43"/>
      <c r="CBR32" s="43"/>
      <c r="CBS32" s="43"/>
      <c r="CBT32" s="43"/>
      <c r="CBU32" s="43"/>
      <c r="CBV32" s="43"/>
      <c r="CBW32" s="43"/>
      <c r="CBX32" s="43"/>
      <c r="CBY32" s="43"/>
      <c r="CBZ32" s="43"/>
      <c r="CCA32" s="43"/>
      <c r="CCB32" s="43"/>
      <c r="CCC32" s="43"/>
      <c r="CCD32" s="43"/>
      <c r="CCE32" s="43"/>
      <c r="CCF32" s="43"/>
      <c r="CCG32" s="43"/>
      <c r="CCH32" s="43"/>
      <c r="CCI32" s="43"/>
      <c r="CCJ32" s="43"/>
      <c r="CCK32" s="43"/>
      <c r="CCL32" s="43"/>
      <c r="CCM32" s="43"/>
      <c r="CCN32" s="43"/>
      <c r="CCO32" s="43"/>
      <c r="CCP32" s="43"/>
      <c r="CCQ32" s="43"/>
      <c r="CCR32" s="43"/>
      <c r="CCS32" s="43"/>
      <c r="CCT32" s="43"/>
      <c r="CCU32" s="43"/>
      <c r="CCV32" s="43"/>
      <c r="CCW32" s="43"/>
      <c r="CCX32" s="43"/>
      <c r="CCY32" s="43"/>
      <c r="CCZ32" s="43"/>
      <c r="CDA32" s="43"/>
      <c r="CDB32" s="43"/>
      <c r="CDC32" s="43"/>
      <c r="CDD32" s="43"/>
      <c r="CDE32" s="43"/>
      <c r="CDF32" s="43"/>
      <c r="CDG32" s="43"/>
      <c r="CDH32" s="43"/>
      <c r="CDI32" s="43"/>
      <c r="CDJ32" s="43"/>
      <c r="CDK32" s="43"/>
      <c r="CDL32" s="43"/>
      <c r="CDM32" s="43"/>
      <c r="CDN32" s="43"/>
      <c r="CDO32" s="43"/>
      <c r="CDP32" s="43"/>
      <c r="CDQ32" s="43"/>
      <c r="CDR32" s="43"/>
      <c r="CDS32" s="43"/>
      <c r="CDT32" s="43"/>
      <c r="CDU32" s="43"/>
      <c r="CDV32" s="43"/>
      <c r="CDW32" s="43"/>
      <c r="CDX32" s="43"/>
      <c r="CDY32" s="43"/>
      <c r="CDZ32" s="43"/>
      <c r="CEA32" s="43"/>
      <c r="CEB32" s="43"/>
      <c r="CEC32" s="43"/>
      <c r="CED32" s="43"/>
      <c r="CEE32" s="43"/>
      <c r="CEF32" s="43"/>
      <c r="CEG32" s="43"/>
      <c r="CEH32" s="43"/>
      <c r="CEI32" s="43"/>
      <c r="CEJ32" s="43"/>
      <c r="CEK32" s="43"/>
      <c r="CEL32" s="43"/>
      <c r="CEM32" s="43"/>
      <c r="CEN32" s="43"/>
      <c r="CEO32" s="43"/>
      <c r="CEP32" s="43"/>
      <c r="CEQ32" s="43"/>
      <c r="CER32" s="43"/>
      <c r="CES32" s="43"/>
      <c r="CET32" s="43"/>
      <c r="CEU32" s="43"/>
      <c r="CEV32" s="43"/>
      <c r="CEW32" s="43"/>
      <c r="CEX32" s="43"/>
      <c r="CEY32" s="43"/>
      <c r="CEZ32" s="43"/>
      <c r="CFA32" s="43"/>
      <c r="CFB32" s="43"/>
      <c r="CFC32" s="43"/>
      <c r="CFD32" s="43"/>
      <c r="CFE32" s="43"/>
      <c r="CFF32" s="43"/>
      <c r="CFG32" s="43"/>
      <c r="CFH32" s="43"/>
      <c r="CFI32" s="43"/>
      <c r="CFJ32" s="43"/>
      <c r="CFK32" s="43"/>
      <c r="CFL32" s="43"/>
      <c r="CFM32" s="43"/>
      <c r="CFN32" s="43"/>
      <c r="CFO32" s="43"/>
      <c r="CFP32" s="43"/>
      <c r="CFQ32" s="43"/>
      <c r="CFR32" s="43"/>
      <c r="CFS32" s="43"/>
      <c r="CFT32" s="43"/>
      <c r="CFU32" s="43"/>
      <c r="CFV32" s="43"/>
      <c r="CFW32" s="43"/>
      <c r="CFX32" s="43"/>
      <c r="CFY32" s="43"/>
      <c r="CFZ32" s="43"/>
      <c r="CGA32" s="43"/>
      <c r="CGB32" s="43"/>
      <c r="CGC32" s="43"/>
      <c r="CGD32" s="43"/>
      <c r="CGE32" s="43"/>
      <c r="CGF32" s="43"/>
      <c r="CGG32" s="43"/>
      <c r="CGH32" s="43"/>
      <c r="CGI32" s="43"/>
      <c r="CGJ32" s="43"/>
      <c r="CGK32" s="43"/>
      <c r="CGL32" s="43"/>
      <c r="CGM32" s="43"/>
      <c r="CGN32" s="43"/>
      <c r="CGO32" s="43"/>
      <c r="CGP32" s="43"/>
      <c r="CGQ32" s="43"/>
      <c r="CGR32" s="43"/>
      <c r="CGS32" s="43"/>
      <c r="CGT32" s="43"/>
      <c r="CGU32" s="43"/>
      <c r="CGV32" s="43"/>
      <c r="CGW32" s="43"/>
      <c r="CGX32" s="43"/>
      <c r="CGY32" s="43"/>
      <c r="CGZ32" s="43"/>
      <c r="CHA32" s="43"/>
      <c r="CHB32" s="43"/>
      <c r="CHC32" s="43"/>
      <c r="CHD32" s="43"/>
      <c r="CHE32" s="43"/>
      <c r="CHF32" s="43"/>
      <c r="CHG32" s="43"/>
      <c r="CHH32" s="43"/>
      <c r="CHI32" s="43"/>
      <c r="CHJ32" s="43"/>
      <c r="CHK32" s="43"/>
      <c r="CHL32" s="43"/>
      <c r="CHM32" s="43"/>
      <c r="CHN32" s="43"/>
      <c r="CHO32" s="43"/>
      <c r="CHP32" s="43"/>
      <c r="CHQ32" s="43"/>
      <c r="CHR32" s="43"/>
      <c r="CHS32" s="43"/>
      <c r="CHT32" s="43"/>
      <c r="CHU32" s="43"/>
      <c r="CHV32" s="43"/>
      <c r="CHW32" s="43"/>
      <c r="CHX32" s="43"/>
      <c r="CHY32" s="43"/>
      <c r="CHZ32" s="43"/>
      <c r="CIA32" s="43"/>
      <c r="CIB32" s="43"/>
      <c r="CIC32" s="43"/>
      <c r="CID32" s="43"/>
      <c r="CIE32" s="43"/>
      <c r="CIF32" s="43"/>
      <c r="CIG32" s="43"/>
      <c r="CIH32" s="43"/>
      <c r="CII32" s="43"/>
      <c r="CIJ32" s="43"/>
      <c r="CIK32" s="43"/>
      <c r="CIL32" s="43"/>
      <c r="CIM32" s="43"/>
      <c r="CIN32" s="43"/>
      <c r="CIO32" s="43"/>
      <c r="CIP32" s="43"/>
      <c r="CIQ32" s="43"/>
      <c r="CIR32" s="43"/>
      <c r="CIS32" s="43"/>
      <c r="CIT32" s="43"/>
      <c r="CIU32" s="43"/>
      <c r="CIV32" s="43"/>
      <c r="CIW32" s="43"/>
      <c r="CIX32" s="43"/>
      <c r="CIY32" s="43"/>
      <c r="CIZ32" s="43"/>
      <c r="CJA32" s="43"/>
      <c r="CJB32" s="43"/>
      <c r="CJC32" s="43"/>
      <c r="CJD32" s="43"/>
      <c r="CJE32" s="43"/>
      <c r="CJF32" s="43"/>
      <c r="CJG32" s="43"/>
      <c r="CJH32" s="43"/>
      <c r="CJI32" s="43"/>
      <c r="CJJ32" s="43"/>
      <c r="CJK32" s="43"/>
      <c r="CJL32" s="43"/>
      <c r="CJM32" s="43"/>
      <c r="CJN32" s="43"/>
      <c r="CJO32" s="43"/>
      <c r="CJP32" s="43"/>
      <c r="CJQ32" s="43"/>
      <c r="CJR32" s="43"/>
      <c r="CJS32" s="43"/>
      <c r="CJT32" s="43"/>
      <c r="CJU32" s="43"/>
      <c r="CJV32" s="43"/>
      <c r="CJW32" s="43"/>
      <c r="CJX32" s="43"/>
      <c r="CJY32" s="43"/>
      <c r="CJZ32" s="43"/>
      <c r="CKA32" s="43"/>
      <c r="CKB32" s="43"/>
      <c r="CKC32" s="43"/>
      <c r="CKD32" s="43"/>
      <c r="CKE32" s="43"/>
      <c r="CKF32" s="43"/>
      <c r="CKG32" s="43"/>
      <c r="CKH32" s="43"/>
      <c r="CKI32" s="43"/>
      <c r="CKJ32" s="43"/>
      <c r="CKK32" s="43"/>
      <c r="CKL32" s="43"/>
      <c r="CKM32" s="43"/>
      <c r="CKN32" s="43"/>
      <c r="CKO32" s="43"/>
      <c r="CKP32" s="43"/>
      <c r="CKQ32" s="43"/>
      <c r="CKR32" s="43"/>
      <c r="CKS32" s="43"/>
      <c r="CKT32" s="43"/>
      <c r="CKU32" s="43"/>
      <c r="CKV32" s="43"/>
      <c r="CKW32" s="43"/>
      <c r="CKX32" s="43"/>
      <c r="CKY32" s="43"/>
      <c r="CKZ32" s="43"/>
      <c r="CLA32" s="43"/>
      <c r="CLB32" s="43"/>
      <c r="CLC32" s="43"/>
      <c r="CLD32" s="43"/>
      <c r="CLE32" s="43"/>
      <c r="CLF32" s="43"/>
      <c r="CLG32" s="43"/>
      <c r="CLH32" s="43"/>
      <c r="CLI32" s="43"/>
      <c r="CLJ32" s="43"/>
      <c r="CLK32" s="43"/>
      <c r="CLL32" s="43"/>
      <c r="CLM32" s="43"/>
      <c r="CLN32" s="43"/>
      <c r="CLO32" s="43"/>
      <c r="CLP32" s="43"/>
      <c r="CLQ32" s="43"/>
      <c r="CLR32" s="43"/>
      <c r="CLS32" s="43"/>
      <c r="CLT32" s="43"/>
      <c r="CLU32" s="43"/>
      <c r="CLV32" s="43"/>
      <c r="CLW32" s="43"/>
      <c r="CLX32" s="43"/>
      <c r="CLY32" s="43"/>
      <c r="CLZ32" s="43"/>
      <c r="CMA32" s="43"/>
      <c r="CMB32" s="43"/>
      <c r="CMC32" s="43"/>
      <c r="CMD32" s="43"/>
      <c r="CME32" s="43"/>
      <c r="CMF32" s="43"/>
      <c r="CMG32" s="43"/>
      <c r="CMH32" s="43"/>
      <c r="CMI32" s="43"/>
      <c r="CMJ32" s="43"/>
      <c r="CMK32" s="43"/>
      <c r="CML32" s="43"/>
      <c r="CMM32" s="43"/>
      <c r="CMN32" s="43"/>
      <c r="CMO32" s="43"/>
      <c r="CMP32" s="43"/>
      <c r="CMQ32" s="43"/>
      <c r="CMR32" s="43"/>
      <c r="CMS32" s="43"/>
      <c r="CMT32" s="43"/>
      <c r="CMU32" s="43"/>
      <c r="CMV32" s="43"/>
      <c r="CMW32" s="43"/>
      <c r="CMX32" s="43"/>
      <c r="CMY32" s="43"/>
      <c r="CMZ32" s="43"/>
      <c r="CNA32" s="43"/>
      <c r="CNB32" s="43"/>
      <c r="CNC32" s="43"/>
      <c r="CND32" s="43"/>
      <c r="CNE32" s="43"/>
      <c r="CNF32" s="43"/>
      <c r="CNG32" s="43"/>
      <c r="CNH32" s="43"/>
      <c r="CNI32" s="43"/>
      <c r="CNJ32" s="43"/>
      <c r="CNK32" s="43"/>
      <c r="CNL32" s="43"/>
      <c r="CNM32" s="43"/>
      <c r="CNN32" s="43"/>
      <c r="CNO32" s="43"/>
      <c r="CNP32" s="43"/>
      <c r="CNQ32" s="43"/>
      <c r="CNR32" s="43"/>
      <c r="CNS32" s="43"/>
      <c r="CNT32" s="43"/>
      <c r="CNU32" s="43"/>
      <c r="CNV32" s="43"/>
      <c r="CNW32" s="43"/>
      <c r="CNX32" s="43"/>
      <c r="CNY32" s="43"/>
      <c r="CNZ32" s="43"/>
      <c r="COA32" s="43"/>
      <c r="COB32" s="43"/>
      <c r="COC32" s="43"/>
      <c r="COD32" s="43"/>
      <c r="COE32" s="43"/>
      <c r="COF32" s="43"/>
      <c r="COG32" s="43"/>
      <c r="COH32" s="43"/>
      <c r="COI32" s="43"/>
      <c r="COJ32" s="43"/>
      <c r="COK32" s="43"/>
      <c r="COL32" s="43"/>
      <c r="COM32" s="43"/>
      <c r="CON32" s="43"/>
      <c r="COO32" s="43"/>
      <c r="COP32" s="43"/>
      <c r="COQ32" s="43"/>
      <c r="COR32" s="43"/>
      <c r="COS32" s="43"/>
      <c r="COT32" s="43"/>
      <c r="COU32" s="43"/>
      <c r="COV32" s="43"/>
      <c r="COW32" s="43"/>
      <c r="COX32" s="43"/>
      <c r="COY32" s="43"/>
      <c r="COZ32" s="43"/>
      <c r="CPA32" s="43"/>
      <c r="CPB32" s="43"/>
      <c r="CPC32" s="43"/>
      <c r="CPD32" s="43"/>
      <c r="CPE32" s="43"/>
      <c r="CPF32" s="43"/>
      <c r="CPG32" s="43"/>
      <c r="CPH32" s="43"/>
      <c r="CPI32" s="43"/>
      <c r="CPJ32" s="43"/>
      <c r="CPK32" s="43"/>
      <c r="CPL32" s="43"/>
      <c r="CPM32" s="43"/>
      <c r="CPN32" s="43"/>
      <c r="CPO32" s="43"/>
      <c r="CPP32" s="43"/>
      <c r="CPQ32" s="43"/>
      <c r="CPR32" s="43"/>
      <c r="CPS32" s="43"/>
      <c r="CPT32" s="43"/>
      <c r="CPU32" s="43"/>
      <c r="CPV32" s="43"/>
      <c r="CPW32" s="43"/>
      <c r="CPX32" s="43"/>
      <c r="CPY32" s="43"/>
      <c r="CPZ32" s="43"/>
      <c r="CQA32" s="43"/>
      <c r="CQB32" s="43"/>
      <c r="CQC32" s="43"/>
      <c r="CQD32" s="43"/>
      <c r="CQE32" s="43"/>
      <c r="CQF32" s="43"/>
      <c r="CQG32" s="43"/>
      <c r="CQH32" s="43"/>
      <c r="CQI32" s="43"/>
      <c r="CQJ32" s="43"/>
      <c r="CQK32" s="43"/>
      <c r="CQL32" s="43"/>
      <c r="CQM32" s="43"/>
      <c r="CQN32" s="43"/>
      <c r="CQO32" s="43"/>
      <c r="CQP32" s="43"/>
      <c r="CQQ32" s="43"/>
      <c r="CQR32" s="43"/>
      <c r="CQS32" s="43"/>
      <c r="CQT32" s="43"/>
      <c r="CQU32" s="43"/>
      <c r="CQV32" s="43"/>
      <c r="CQW32" s="43"/>
      <c r="CQX32" s="43"/>
      <c r="CQY32" s="43"/>
      <c r="CQZ32" s="43"/>
      <c r="CRA32" s="43"/>
      <c r="CRB32" s="43"/>
      <c r="CRC32" s="43"/>
      <c r="CRD32" s="43"/>
      <c r="CRE32" s="43"/>
      <c r="CRF32" s="43"/>
      <c r="CRG32" s="43"/>
      <c r="CRH32" s="43"/>
      <c r="CRI32" s="43"/>
      <c r="CRJ32" s="43"/>
      <c r="CRK32" s="43"/>
      <c r="CRL32" s="43"/>
      <c r="CRM32" s="43"/>
      <c r="CRN32" s="43"/>
      <c r="CRO32" s="43"/>
      <c r="CRP32" s="43"/>
      <c r="CRQ32" s="43"/>
      <c r="CRR32" s="43"/>
      <c r="CRS32" s="43"/>
      <c r="CRT32" s="43"/>
      <c r="CRU32" s="43"/>
      <c r="CRV32" s="43"/>
      <c r="CRW32" s="43"/>
      <c r="CRX32" s="43"/>
      <c r="CRY32" s="43"/>
      <c r="CRZ32" s="43"/>
      <c r="CSA32" s="43"/>
      <c r="CSB32" s="43"/>
      <c r="CSC32" s="43"/>
      <c r="CSD32" s="43"/>
      <c r="CSE32" s="43"/>
      <c r="CSF32" s="43"/>
      <c r="CSG32" s="43"/>
      <c r="CSH32" s="43"/>
      <c r="CSI32" s="43"/>
      <c r="CSJ32" s="43"/>
      <c r="CSK32" s="43"/>
      <c r="CSL32" s="43"/>
      <c r="CSM32" s="43"/>
      <c r="CSN32" s="43"/>
      <c r="CSO32" s="43"/>
      <c r="CSP32" s="43"/>
      <c r="CSQ32" s="43"/>
      <c r="CSR32" s="43"/>
      <c r="CSS32" s="43"/>
      <c r="CST32" s="43"/>
      <c r="CSU32" s="43"/>
      <c r="CSV32" s="43"/>
      <c r="CSW32" s="43"/>
      <c r="CSX32" s="43"/>
      <c r="CSY32" s="43"/>
      <c r="CSZ32" s="43"/>
      <c r="CTA32" s="43"/>
      <c r="CTB32" s="43"/>
      <c r="CTC32" s="43"/>
      <c r="CTD32" s="43"/>
      <c r="CTE32" s="43"/>
      <c r="CTF32" s="43"/>
      <c r="CTG32" s="43"/>
      <c r="CTH32" s="43"/>
      <c r="CTI32" s="43"/>
      <c r="CTJ32" s="43"/>
      <c r="CTK32" s="43"/>
      <c r="CTL32" s="43"/>
      <c r="CTM32" s="43"/>
      <c r="CTN32" s="43"/>
      <c r="CTO32" s="43"/>
      <c r="CTP32" s="43"/>
      <c r="CTQ32" s="43"/>
      <c r="CTR32" s="43"/>
      <c r="CTS32" s="43"/>
      <c r="CTT32" s="43"/>
      <c r="CTU32" s="43"/>
      <c r="CTV32" s="43"/>
      <c r="CTW32" s="43"/>
      <c r="CTX32" s="43"/>
      <c r="CTY32" s="43"/>
      <c r="CTZ32" s="43"/>
      <c r="CUA32" s="43"/>
      <c r="CUB32" s="43"/>
      <c r="CUC32" s="43"/>
      <c r="CUD32" s="43"/>
      <c r="CUE32" s="43"/>
      <c r="CUF32" s="43"/>
      <c r="CUG32" s="43"/>
      <c r="CUH32" s="43"/>
      <c r="CUI32" s="43"/>
      <c r="CUJ32" s="43"/>
      <c r="CUK32" s="43"/>
      <c r="CUL32" s="43"/>
      <c r="CUM32" s="43"/>
      <c r="CUN32" s="43"/>
      <c r="CUO32" s="43"/>
      <c r="CUP32" s="43"/>
      <c r="CUQ32" s="43"/>
      <c r="CUR32" s="43"/>
      <c r="CUS32" s="43"/>
      <c r="CUT32" s="43"/>
      <c r="CUU32" s="43"/>
      <c r="CUV32" s="43"/>
      <c r="CUW32" s="43"/>
      <c r="CUX32" s="43"/>
      <c r="CUY32" s="43"/>
      <c r="CUZ32" s="43"/>
      <c r="CVA32" s="43"/>
      <c r="CVB32" s="43"/>
      <c r="CVC32" s="43"/>
      <c r="CVD32" s="43"/>
      <c r="CVE32" s="43"/>
      <c r="CVF32" s="43"/>
      <c r="CVG32" s="43"/>
      <c r="CVH32" s="43"/>
      <c r="CVI32" s="43"/>
      <c r="CVJ32" s="43"/>
      <c r="CVK32" s="43"/>
      <c r="CVL32" s="43"/>
      <c r="CVM32" s="43"/>
      <c r="CVN32" s="43"/>
      <c r="CVO32" s="43"/>
      <c r="CVP32" s="43"/>
      <c r="CVQ32" s="43"/>
      <c r="CVR32" s="43"/>
      <c r="CVS32" s="43"/>
      <c r="CVT32" s="43"/>
      <c r="CVU32" s="43"/>
      <c r="CVV32" s="43"/>
      <c r="CVW32" s="43"/>
      <c r="CVX32" s="43"/>
      <c r="CVY32" s="43"/>
      <c r="CVZ32" s="43"/>
      <c r="CWA32" s="43"/>
      <c r="CWB32" s="43"/>
      <c r="CWC32" s="43"/>
      <c r="CWD32" s="43"/>
      <c r="CWE32" s="43"/>
      <c r="CWF32" s="43"/>
      <c r="CWG32" s="43"/>
      <c r="CWH32" s="43"/>
      <c r="CWI32" s="43"/>
      <c r="CWJ32" s="43"/>
      <c r="CWK32" s="43"/>
      <c r="CWL32" s="43"/>
      <c r="CWM32" s="43"/>
      <c r="CWN32" s="43"/>
      <c r="CWO32" s="43"/>
      <c r="CWP32" s="43"/>
      <c r="CWQ32" s="43"/>
      <c r="CWR32" s="43"/>
      <c r="CWS32" s="43"/>
      <c r="CWT32" s="43"/>
      <c r="CWU32" s="43"/>
      <c r="CWV32" s="43"/>
      <c r="CWW32" s="43"/>
      <c r="CWX32" s="43"/>
      <c r="CWY32" s="43"/>
      <c r="CWZ32" s="43"/>
      <c r="CXA32" s="43"/>
      <c r="CXB32" s="43"/>
      <c r="CXC32" s="43"/>
      <c r="CXD32" s="43"/>
      <c r="CXE32" s="43"/>
      <c r="CXF32" s="43"/>
      <c r="CXG32" s="43"/>
      <c r="CXH32" s="43"/>
      <c r="CXI32" s="43"/>
      <c r="CXJ32" s="43"/>
      <c r="CXK32" s="43"/>
      <c r="CXL32" s="43"/>
      <c r="CXM32" s="43"/>
      <c r="CXN32" s="43"/>
      <c r="CXO32" s="43"/>
      <c r="CXP32" s="43"/>
      <c r="CXQ32" s="43"/>
      <c r="CXR32" s="43"/>
      <c r="CXS32" s="43"/>
      <c r="CXT32" s="43"/>
      <c r="CXU32" s="43"/>
      <c r="CXV32" s="43"/>
      <c r="CXW32" s="43"/>
      <c r="CXX32" s="43"/>
      <c r="CXY32" s="43"/>
      <c r="CXZ32" s="43"/>
      <c r="CYA32" s="43"/>
      <c r="CYB32" s="43"/>
      <c r="CYC32" s="43"/>
      <c r="CYD32" s="43"/>
      <c r="CYE32" s="43"/>
      <c r="CYF32" s="43"/>
      <c r="CYG32" s="43"/>
      <c r="CYH32" s="43"/>
      <c r="CYI32" s="43"/>
      <c r="CYJ32" s="43"/>
      <c r="CYK32" s="43"/>
      <c r="CYL32" s="43"/>
      <c r="CYM32" s="43"/>
      <c r="CYN32" s="43"/>
      <c r="CYO32" s="43"/>
      <c r="CYP32" s="43"/>
      <c r="CYQ32" s="43"/>
      <c r="CYR32" s="43"/>
      <c r="CYS32" s="43"/>
      <c r="CYT32" s="43"/>
      <c r="CYU32" s="43"/>
      <c r="CYV32" s="43"/>
      <c r="CYW32" s="43"/>
      <c r="CYX32" s="43"/>
      <c r="CYY32" s="43"/>
      <c r="CYZ32" s="43"/>
      <c r="CZA32" s="43"/>
      <c r="CZB32" s="43"/>
      <c r="CZC32" s="43"/>
      <c r="CZD32" s="43"/>
      <c r="CZE32" s="43"/>
      <c r="CZF32" s="43"/>
      <c r="CZG32" s="43"/>
      <c r="CZH32" s="43"/>
      <c r="CZI32" s="43"/>
      <c r="CZJ32" s="43"/>
      <c r="CZK32" s="43"/>
      <c r="CZL32" s="43"/>
      <c r="CZM32" s="43"/>
      <c r="CZN32" s="43"/>
      <c r="CZO32" s="43"/>
      <c r="CZP32" s="43"/>
      <c r="CZQ32" s="43"/>
      <c r="CZR32" s="43"/>
      <c r="CZS32" s="43"/>
      <c r="CZT32" s="43"/>
      <c r="CZU32" s="43"/>
      <c r="CZV32" s="43"/>
      <c r="CZW32" s="43"/>
      <c r="CZX32" s="43"/>
      <c r="CZY32" s="43"/>
      <c r="CZZ32" s="43"/>
      <c r="DAA32" s="43"/>
      <c r="DAB32" s="43"/>
      <c r="DAC32" s="43"/>
      <c r="DAD32" s="43"/>
      <c r="DAE32" s="43"/>
      <c r="DAF32" s="43"/>
      <c r="DAG32" s="43"/>
      <c r="DAH32" s="43"/>
      <c r="DAI32" s="43"/>
      <c r="DAJ32" s="43"/>
      <c r="DAK32" s="43"/>
      <c r="DAL32" s="43"/>
      <c r="DAM32" s="43"/>
      <c r="DAN32" s="43"/>
      <c r="DAO32" s="43"/>
      <c r="DAP32" s="43"/>
      <c r="DAQ32" s="43"/>
      <c r="DAR32" s="43"/>
      <c r="DAS32" s="43"/>
      <c r="DAT32" s="43"/>
      <c r="DAU32" s="43"/>
      <c r="DAV32" s="43"/>
      <c r="DAW32" s="43"/>
      <c r="DAX32" s="43"/>
      <c r="DAY32" s="43"/>
      <c r="DAZ32" s="43"/>
      <c r="DBA32" s="43"/>
      <c r="DBB32" s="43"/>
      <c r="DBC32" s="43"/>
      <c r="DBD32" s="43"/>
      <c r="DBE32" s="43"/>
      <c r="DBF32" s="43"/>
      <c r="DBG32" s="43"/>
      <c r="DBH32" s="43"/>
      <c r="DBI32" s="43"/>
      <c r="DBJ32" s="43"/>
      <c r="DBK32" s="43"/>
      <c r="DBL32" s="43"/>
      <c r="DBM32" s="43"/>
      <c r="DBN32" s="43"/>
      <c r="DBO32" s="43"/>
      <c r="DBP32" s="43"/>
      <c r="DBQ32" s="43"/>
      <c r="DBR32" s="43"/>
      <c r="DBS32" s="43"/>
      <c r="DBT32" s="43"/>
      <c r="DBU32" s="43"/>
      <c r="DBV32" s="43"/>
      <c r="DBW32" s="43"/>
      <c r="DBX32" s="43"/>
      <c r="DBY32" s="43"/>
      <c r="DBZ32" s="43"/>
      <c r="DCA32" s="43"/>
      <c r="DCB32" s="43"/>
      <c r="DCC32" s="43"/>
      <c r="DCD32" s="43"/>
      <c r="DCE32" s="43"/>
      <c r="DCF32" s="43"/>
      <c r="DCG32" s="43"/>
      <c r="DCH32" s="43"/>
      <c r="DCI32" s="43"/>
      <c r="DCJ32" s="43"/>
      <c r="DCK32" s="43"/>
      <c r="DCL32" s="43"/>
      <c r="DCM32" s="43"/>
      <c r="DCN32" s="43"/>
      <c r="DCO32" s="43"/>
      <c r="DCP32" s="43"/>
      <c r="DCQ32" s="43"/>
      <c r="DCR32" s="43"/>
      <c r="DCS32" s="43"/>
      <c r="DCT32" s="43"/>
      <c r="DCU32" s="43"/>
      <c r="DCV32" s="43"/>
      <c r="DCW32" s="43"/>
      <c r="DCX32" s="43"/>
      <c r="DCY32" s="43"/>
      <c r="DCZ32" s="43"/>
      <c r="DDA32" s="43"/>
      <c r="DDB32" s="43"/>
      <c r="DDC32" s="43"/>
      <c r="DDD32" s="43"/>
      <c r="DDE32" s="43"/>
      <c r="DDF32" s="43"/>
      <c r="DDG32" s="43"/>
      <c r="DDH32" s="43"/>
      <c r="DDI32" s="43"/>
      <c r="DDJ32" s="43"/>
      <c r="DDK32" s="43"/>
      <c r="DDL32" s="43"/>
      <c r="DDM32" s="43"/>
      <c r="DDN32" s="43"/>
      <c r="DDO32" s="43"/>
      <c r="DDP32" s="43"/>
      <c r="DDQ32" s="43"/>
      <c r="DDR32" s="43"/>
      <c r="DDS32" s="43"/>
      <c r="DDT32" s="43"/>
      <c r="DDU32" s="43"/>
      <c r="DDV32" s="43"/>
      <c r="DDW32" s="43"/>
      <c r="DDX32" s="43"/>
      <c r="DDY32" s="43"/>
      <c r="DDZ32" s="43"/>
      <c r="DEA32" s="43"/>
      <c r="DEB32" s="43"/>
      <c r="DEC32" s="43"/>
      <c r="DED32" s="43"/>
      <c r="DEE32" s="43"/>
      <c r="DEF32" s="43"/>
      <c r="DEG32" s="43"/>
      <c r="DEH32" s="43"/>
      <c r="DEI32" s="43"/>
      <c r="DEJ32" s="43"/>
      <c r="DEK32" s="43"/>
      <c r="DEL32" s="43"/>
      <c r="DEM32" s="43"/>
      <c r="DEN32" s="43"/>
      <c r="DEO32" s="43"/>
      <c r="DEP32" s="43"/>
      <c r="DEQ32" s="43"/>
      <c r="DER32" s="43"/>
      <c r="DES32" s="43"/>
      <c r="DET32" s="43"/>
      <c r="DEU32" s="43"/>
      <c r="DEV32" s="43"/>
      <c r="DEW32" s="43"/>
      <c r="DEX32" s="43"/>
      <c r="DEY32" s="43"/>
      <c r="DEZ32" s="43"/>
      <c r="DFA32" s="43"/>
      <c r="DFB32" s="43"/>
      <c r="DFC32" s="43"/>
      <c r="DFD32" s="43"/>
      <c r="DFE32" s="43"/>
      <c r="DFF32" s="43"/>
      <c r="DFG32" s="43"/>
      <c r="DFH32" s="43"/>
      <c r="DFI32" s="43"/>
      <c r="DFJ32" s="43"/>
      <c r="DFK32" s="43"/>
      <c r="DFL32" s="43"/>
      <c r="DFM32" s="43"/>
      <c r="DFN32" s="43"/>
      <c r="DFO32" s="43"/>
      <c r="DFP32" s="43"/>
      <c r="DFQ32" s="43"/>
      <c r="DFR32" s="43"/>
      <c r="DFS32" s="43"/>
      <c r="DFT32" s="43"/>
      <c r="DFU32" s="43"/>
      <c r="DFV32" s="43"/>
      <c r="DFW32" s="43"/>
      <c r="DFX32" s="43"/>
      <c r="DFY32" s="43"/>
      <c r="DFZ32" s="43"/>
      <c r="DGA32" s="43"/>
      <c r="DGB32" s="43"/>
      <c r="DGC32" s="43"/>
      <c r="DGD32" s="43"/>
      <c r="DGE32" s="43"/>
      <c r="DGF32" s="43"/>
      <c r="DGG32" s="43"/>
      <c r="DGH32" s="43"/>
      <c r="DGI32" s="43"/>
      <c r="DGJ32" s="43"/>
      <c r="DGK32" s="43"/>
      <c r="DGL32" s="43"/>
      <c r="DGM32" s="43"/>
      <c r="DGN32" s="43"/>
      <c r="DGO32" s="43"/>
      <c r="DGP32" s="43"/>
      <c r="DGQ32" s="43"/>
      <c r="DGR32" s="43"/>
      <c r="DGS32" s="43"/>
      <c r="DGT32" s="43"/>
      <c r="DGU32" s="43"/>
      <c r="DGV32" s="43"/>
      <c r="DGW32" s="43"/>
      <c r="DGX32" s="43"/>
      <c r="DGY32" s="43"/>
      <c r="DGZ32" s="43"/>
      <c r="DHA32" s="43"/>
      <c r="DHB32" s="43"/>
      <c r="DHC32" s="43"/>
      <c r="DHD32" s="43"/>
      <c r="DHE32" s="43"/>
      <c r="DHF32" s="43"/>
      <c r="DHG32" s="43"/>
      <c r="DHH32" s="43"/>
      <c r="DHI32" s="43"/>
      <c r="DHJ32" s="43"/>
      <c r="DHK32" s="43"/>
      <c r="DHL32" s="43"/>
      <c r="DHM32" s="43"/>
      <c r="DHN32" s="43"/>
      <c r="DHO32" s="43"/>
      <c r="DHP32" s="43"/>
      <c r="DHQ32" s="43"/>
      <c r="DHR32" s="43"/>
      <c r="DHS32" s="43"/>
      <c r="DHT32" s="43"/>
      <c r="DHU32" s="43"/>
      <c r="DHV32" s="43"/>
      <c r="DHW32" s="43"/>
      <c r="DHX32" s="43"/>
      <c r="DHY32" s="43"/>
      <c r="DHZ32" s="43"/>
      <c r="DIA32" s="43"/>
      <c r="DIB32" s="43"/>
      <c r="DIC32" s="43"/>
      <c r="DID32" s="43"/>
      <c r="DIE32" s="43"/>
      <c r="DIF32" s="43"/>
      <c r="DIG32" s="43"/>
      <c r="DIH32" s="43"/>
      <c r="DII32" s="43"/>
      <c r="DIJ32" s="43"/>
      <c r="DIK32" s="43"/>
      <c r="DIL32" s="43"/>
      <c r="DIM32" s="43"/>
      <c r="DIN32" s="43"/>
      <c r="DIO32" s="43"/>
      <c r="DIP32" s="43"/>
      <c r="DIQ32" s="43"/>
      <c r="DIR32" s="43"/>
      <c r="DIS32" s="43"/>
      <c r="DIT32" s="43"/>
      <c r="DIU32" s="43"/>
      <c r="DIV32" s="43"/>
      <c r="DIW32" s="43"/>
      <c r="DIX32" s="43"/>
      <c r="DIY32" s="43"/>
      <c r="DIZ32" s="43"/>
      <c r="DJA32" s="43"/>
      <c r="DJB32" s="43"/>
      <c r="DJC32" s="43"/>
      <c r="DJD32" s="43"/>
      <c r="DJE32" s="43"/>
      <c r="DJF32" s="43"/>
      <c r="DJG32" s="43"/>
      <c r="DJH32" s="43"/>
      <c r="DJI32" s="43"/>
      <c r="DJJ32" s="43"/>
      <c r="DJK32" s="43"/>
      <c r="DJL32" s="43"/>
      <c r="DJM32" s="43"/>
      <c r="DJN32" s="43"/>
      <c r="DJO32" s="43"/>
      <c r="DJP32" s="43"/>
      <c r="DJQ32" s="43"/>
      <c r="DJR32" s="43"/>
      <c r="DJS32" s="43"/>
      <c r="DJT32" s="43"/>
      <c r="DJU32" s="43"/>
      <c r="DJV32" s="43"/>
      <c r="DJW32" s="43"/>
      <c r="DJX32" s="43"/>
      <c r="DJY32" s="43"/>
      <c r="DJZ32" s="43"/>
      <c r="DKA32" s="43"/>
      <c r="DKB32" s="43"/>
      <c r="DKC32" s="43"/>
      <c r="DKD32" s="43"/>
      <c r="DKE32" s="43"/>
      <c r="DKF32" s="43"/>
      <c r="DKG32" s="43"/>
      <c r="DKH32" s="43"/>
      <c r="DKI32" s="43"/>
      <c r="DKJ32" s="43"/>
      <c r="DKK32" s="43"/>
      <c r="DKL32" s="43"/>
      <c r="DKM32" s="43"/>
      <c r="DKN32" s="43"/>
      <c r="DKO32" s="43"/>
      <c r="DKP32" s="43"/>
      <c r="DKQ32" s="43"/>
      <c r="DKR32" s="43"/>
      <c r="DKS32" s="43"/>
      <c r="DKT32" s="43"/>
      <c r="DKU32" s="43"/>
      <c r="DKV32" s="43"/>
      <c r="DKW32" s="43"/>
      <c r="DKX32" s="43"/>
      <c r="DKY32" s="43"/>
      <c r="DKZ32" s="43"/>
      <c r="DLA32" s="43"/>
      <c r="DLB32" s="43"/>
      <c r="DLC32" s="43"/>
      <c r="DLD32" s="43"/>
      <c r="DLE32" s="43"/>
      <c r="DLF32" s="43"/>
      <c r="DLG32" s="43"/>
      <c r="DLH32" s="43"/>
      <c r="DLI32" s="43"/>
      <c r="DLJ32" s="43"/>
      <c r="DLK32" s="43"/>
      <c r="DLL32" s="43"/>
      <c r="DLM32" s="43"/>
      <c r="DLN32" s="43"/>
      <c r="DLO32" s="43"/>
      <c r="DLP32" s="43"/>
      <c r="DLQ32" s="43"/>
      <c r="DLR32" s="43"/>
      <c r="DLS32" s="43"/>
      <c r="DLT32" s="43"/>
      <c r="DLU32" s="43"/>
      <c r="DLV32" s="43"/>
      <c r="DLW32" s="43"/>
      <c r="DLX32" s="43"/>
      <c r="DLY32" s="43"/>
      <c r="DLZ32" s="43"/>
      <c r="DMA32" s="43"/>
      <c r="DMB32" s="43"/>
      <c r="DMC32" s="43"/>
      <c r="DMD32" s="43"/>
      <c r="DME32" s="43"/>
      <c r="DMF32" s="43"/>
      <c r="DMG32" s="43"/>
      <c r="DMH32" s="43"/>
      <c r="DMI32" s="43"/>
      <c r="DMJ32" s="43"/>
      <c r="DMK32" s="43"/>
      <c r="DML32" s="43"/>
      <c r="DMM32" s="43"/>
      <c r="DMN32" s="43"/>
      <c r="DMO32" s="43"/>
      <c r="DMP32" s="43"/>
      <c r="DMQ32" s="43"/>
      <c r="DMR32" s="43"/>
      <c r="DMS32" s="43"/>
      <c r="DMT32" s="43"/>
      <c r="DMU32" s="43"/>
      <c r="DMV32" s="43"/>
      <c r="DMW32" s="43"/>
      <c r="DMX32" s="43"/>
      <c r="DMY32" s="43"/>
      <c r="DMZ32" s="43"/>
      <c r="DNA32" s="43"/>
      <c r="DNB32" s="43"/>
      <c r="DNC32" s="43"/>
      <c r="DND32" s="43"/>
      <c r="DNE32" s="43"/>
      <c r="DNF32" s="43"/>
      <c r="DNG32" s="43"/>
      <c r="DNH32" s="43"/>
      <c r="DNI32" s="43"/>
      <c r="DNJ32" s="43"/>
      <c r="DNK32" s="43"/>
      <c r="DNL32" s="43"/>
      <c r="DNM32" s="43"/>
      <c r="DNN32" s="43"/>
      <c r="DNO32" s="43"/>
      <c r="DNP32" s="43"/>
      <c r="DNQ32" s="43"/>
      <c r="DNR32" s="43"/>
      <c r="DNS32" s="43"/>
      <c r="DNT32" s="43"/>
      <c r="DNU32" s="43"/>
      <c r="DNV32" s="43"/>
      <c r="DNW32" s="43"/>
      <c r="DNX32" s="43"/>
      <c r="DNY32" s="43"/>
      <c r="DNZ32" s="43"/>
      <c r="DOA32" s="43"/>
      <c r="DOB32" s="43"/>
      <c r="DOC32" s="43"/>
      <c r="DOD32" s="43"/>
      <c r="DOE32" s="43"/>
      <c r="DOF32" s="43"/>
      <c r="DOG32" s="43"/>
      <c r="DOH32" s="43"/>
      <c r="DOI32" s="43"/>
      <c r="DOJ32" s="43"/>
      <c r="DOK32" s="43"/>
      <c r="DOL32" s="43"/>
      <c r="DOM32" s="43"/>
      <c r="DON32" s="43"/>
      <c r="DOO32" s="43"/>
      <c r="DOP32" s="43"/>
      <c r="DOQ32" s="43"/>
      <c r="DOR32" s="43"/>
      <c r="DOS32" s="43"/>
      <c r="DOT32" s="43"/>
      <c r="DOU32" s="43"/>
      <c r="DOV32" s="43"/>
      <c r="DOW32" s="43"/>
      <c r="DOX32" s="43"/>
      <c r="DOY32" s="43"/>
      <c r="DOZ32" s="43"/>
      <c r="DPA32" s="43"/>
      <c r="DPB32" s="43"/>
      <c r="DPC32" s="43"/>
      <c r="DPD32" s="43"/>
      <c r="DPE32" s="43"/>
      <c r="DPF32" s="43"/>
      <c r="DPG32" s="43"/>
      <c r="DPH32" s="43"/>
      <c r="DPI32" s="43"/>
      <c r="DPJ32" s="43"/>
      <c r="DPK32" s="43"/>
      <c r="DPL32" s="43"/>
      <c r="DPM32" s="43"/>
      <c r="DPN32" s="43"/>
      <c r="DPO32" s="43"/>
      <c r="DPP32" s="43"/>
      <c r="DPQ32" s="43"/>
      <c r="DPR32" s="43"/>
      <c r="DPS32" s="43"/>
      <c r="DPT32" s="43"/>
      <c r="DPU32" s="43"/>
      <c r="DPV32" s="43"/>
      <c r="DPW32" s="43"/>
      <c r="DPX32" s="43"/>
      <c r="DPY32" s="43"/>
      <c r="DPZ32" s="43"/>
      <c r="DQA32" s="43"/>
      <c r="DQB32" s="43"/>
      <c r="DQC32" s="43"/>
      <c r="DQD32" s="43"/>
      <c r="DQE32" s="43"/>
      <c r="DQF32" s="43"/>
      <c r="DQG32" s="43"/>
      <c r="DQH32" s="43"/>
      <c r="DQI32" s="43"/>
      <c r="DQJ32" s="43"/>
      <c r="DQK32" s="43"/>
      <c r="DQL32" s="43"/>
      <c r="DQM32" s="43"/>
      <c r="DQN32" s="43"/>
      <c r="DQO32" s="43"/>
      <c r="DQP32" s="43"/>
      <c r="DQQ32" s="43"/>
      <c r="DQR32" s="43"/>
      <c r="DQS32" s="43"/>
      <c r="DQT32" s="43"/>
      <c r="DQU32" s="43"/>
      <c r="DQV32" s="43"/>
      <c r="DQW32" s="43"/>
      <c r="DQX32" s="43"/>
      <c r="DQY32" s="43"/>
      <c r="DQZ32" s="43"/>
      <c r="DRA32" s="43"/>
      <c r="DRB32" s="43"/>
      <c r="DRC32" s="43"/>
      <c r="DRD32" s="43"/>
      <c r="DRE32" s="43"/>
      <c r="DRF32" s="43"/>
      <c r="DRG32" s="43"/>
      <c r="DRH32" s="43"/>
      <c r="DRI32" s="43"/>
      <c r="DRJ32" s="43"/>
      <c r="DRK32" s="43"/>
      <c r="DRL32" s="43"/>
      <c r="DRM32" s="43"/>
      <c r="DRN32" s="43"/>
      <c r="DRO32" s="43"/>
      <c r="DRP32" s="43"/>
      <c r="DRQ32" s="43"/>
      <c r="DRR32" s="43"/>
      <c r="DRS32" s="43"/>
      <c r="DRT32" s="43"/>
      <c r="DRU32" s="43"/>
      <c r="DRV32" s="43"/>
      <c r="DRW32" s="43"/>
      <c r="DRX32" s="43"/>
      <c r="DRY32" s="43"/>
      <c r="DRZ32" s="43"/>
      <c r="DSA32" s="43"/>
      <c r="DSB32" s="43"/>
      <c r="DSC32" s="43"/>
      <c r="DSD32" s="43"/>
      <c r="DSE32" s="43"/>
      <c r="DSF32" s="43"/>
      <c r="DSG32" s="43"/>
      <c r="DSH32" s="43"/>
      <c r="DSI32" s="43"/>
      <c r="DSJ32" s="43"/>
      <c r="DSK32" s="43"/>
      <c r="DSL32" s="43"/>
      <c r="DSM32" s="43"/>
      <c r="DSN32" s="43"/>
      <c r="DSO32" s="43"/>
      <c r="DSP32" s="43"/>
      <c r="DSQ32" s="43"/>
      <c r="DSR32" s="43"/>
      <c r="DSS32" s="43"/>
      <c r="DST32" s="43"/>
      <c r="DSU32" s="43"/>
      <c r="DSV32" s="43"/>
      <c r="DSW32" s="43"/>
      <c r="DSX32" s="43"/>
      <c r="DSY32" s="43"/>
      <c r="DSZ32" s="43"/>
      <c r="DTA32" s="43"/>
      <c r="DTB32" s="43"/>
      <c r="DTC32" s="43"/>
      <c r="DTD32" s="43"/>
      <c r="DTE32" s="43"/>
      <c r="DTF32" s="43"/>
      <c r="DTG32" s="43"/>
      <c r="DTH32" s="43"/>
      <c r="DTI32" s="43"/>
      <c r="DTJ32" s="43"/>
      <c r="DTK32" s="43"/>
      <c r="DTL32" s="43"/>
      <c r="DTM32" s="43"/>
      <c r="DTN32" s="43"/>
      <c r="DTO32" s="43"/>
      <c r="DTP32" s="43"/>
      <c r="DTQ32" s="43"/>
      <c r="DTR32" s="43"/>
      <c r="DTS32" s="43"/>
      <c r="DTT32" s="43"/>
      <c r="DTU32" s="43"/>
      <c r="DTV32" s="43"/>
      <c r="DTW32" s="43"/>
      <c r="DTX32" s="43"/>
      <c r="DTY32" s="43"/>
      <c r="DTZ32" s="43"/>
      <c r="DUA32" s="43"/>
      <c r="DUB32" s="43"/>
      <c r="DUC32" s="43"/>
      <c r="DUD32" s="43"/>
      <c r="DUE32" s="43"/>
      <c r="DUF32" s="43"/>
      <c r="DUG32" s="43"/>
      <c r="DUH32" s="43"/>
      <c r="DUI32" s="43"/>
      <c r="DUJ32" s="43"/>
      <c r="DUK32" s="43"/>
      <c r="DUL32" s="43"/>
      <c r="DUM32" s="43"/>
      <c r="DUN32" s="43"/>
      <c r="DUO32" s="43"/>
      <c r="DUP32" s="43"/>
      <c r="DUQ32" s="43"/>
      <c r="DUR32" s="43"/>
      <c r="DUS32" s="43"/>
      <c r="DUT32" s="43"/>
      <c r="DUU32" s="43"/>
      <c r="DUV32" s="43"/>
      <c r="DUW32" s="43"/>
      <c r="DUX32" s="43"/>
      <c r="DUY32" s="43"/>
      <c r="DUZ32" s="43"/>
      <c r="DVA32" s="43"/>
      <c r="DVB32" s="43"/>
      <c r="DVC32" s="43"/>
      <c r="DVD32" s="43"/>
      <c r="DVE32" s="43"/>
      <c r="DVF32" s="43"/>
      <c r="DVG32" s="43"/>
      <c r="DVH32" s="43"/>
      <c r="DVI32" s="43"/>
      <c r="DVJ32" s="43"/>
      <c r="DVK32" s="43"/>
      <c r="DVL32" s="43"/>
      <c r="DVM32" s="43"/>
      <c r="DVN32" s="43"/>
      <c r="DVO32" s="43"/>
      <c r="DVP32" s="43"/>
      <c r="DVQ32" s="43"/>
      <c r="DVR32" s="43"/>
      <c r="DVS32" s="43"/>
      <c r="DVT32" s="43"/>
      <c r="DVU32" s="43"/>
      <c r="DVV32" s="43"/>
      <c r="DVW32" s="43"/>
      <c r="DVX32" s="43"/>
      <c r="DVY32" s="43"/>
      <c r="DVZ32" s="43"/>
      <c r="DWA32" s="43"/>
      <c r="DWB32" s="43"/>
      <c r="DWC32" s="43"/>
      <c r="DWD32" s="43"/>
      <c r="DWE32" s="43"/>
      <c r="DWF32" s="43"/>
      <c r="DWG32" s="43"/>
      <c r="DWH32" s="43"/>
      <c r="DWI32" s="43"/>
      <c r="DWJ32" s="43"/>
      <c r="DWK32" s="43"/>
      <c r="DWL32" s="43"/>
      <c r="DWM32" s="43"/>
      <c r="DWN32" s="43"/>
      <c r="DWO32" s="43"/>
      <c r="DWP32" s="43"/>
      <c r="DWQ32" s="43"/>
      <c r="DWR32" s="43"/>
      <c r="DWS32" s="43"/>
      <c r="DWT32" s="43"/>
      <c r="DWU32" s="43"/>
      <c r="DWV32" s="43"/>
      <c r="DWW32" s="43"/>
      <c r="DWX32" s="43"/>
      <c r="DWY32" s="43"/>
      <c r="DWZ32" s="43"/>
      <c r="DXA32" s="43"/>
      <c r="DXB32" s="43"/>
      <c r="DXC32" s="43"/>
      <c r="DXD32" s="43"/>
      <c r="DXE32" s="43"/>
      <c r="DXF32" s="43"/>
      <c r="DXG32" s="43"/>
      <c r="DXH32" s="43"/>
      <c r="DXI32" s="43"/>
      <c r="DXJ32" s="43"/>
      <c r="DXK32" s="43"/>
      <c r="DXL32" s="43"/>
      <c r="DXM32" s="43"/>
      <c r="DXN32" s="43"/>
      <c r="DXO32" s="43"/>
      <c r="DXP32" s="43"/>
      <c r="DXQ32" s="43"/>
      <c r="DXR32" s="43"/>
      <c r="DXS32" s="43"/>
      <c r="DXT32" s="43"/>
      <c r="DXU32" s="43"/>
      <c r="DXV32" s="43"/>
      <c r="DXW32" s="43"/>
      <c r="DXX32" s="43"/>
      <c r="DXY32" s="43"/>
      <c r="DXZ32" s="43"/>
      <c r="DYA32" s="43"/>
      <c r="DYB32" s="43"/>
      <c r="DYC32" s="43"/>
      <c r="DYD32" s="43"/>
      <c r="DYE32" s="43"/>
      <c r="DYF32" s="43"/>
      <c r="DYG32" s="43"/>
      <c r="DYH32" s="43"/>
      <c r="DYI32" s="43"/>
      <c r="DYJ32" s="43"/>
      <c r="DYK32" s="43"/>
      <c r="DYL32" s="43"/>
      <c r="DYM32" s="43"/>
      <c r="DYN32" s="43"/>
      <c r="DYO32" s="43"/>
      <c r="DYP32" s="43"/>
      <c r="DYQ32" s="43"/>
      <c r="DYR32" s="43"/>
      <c r="DYS32" s="43"/>
      <c r="DYT32" s="43"/>
      <c r="DYU32" s="43"/>
      <c r="DYV32" s="43"/>
      <c r="DYW32" s="43"/>
      <c r="DYX32" s="43"/>
      <c r="DYY32" s="43"/>
      <c r="DYZ32" s="43"/>
      <c r="DZA32" s="43"/>
      <c r="DZB32" s="43"/>
      <c r="DZC32" s="43"/>
      <c r="DZD32" s="43"/>
      <c r="DZE32" s="43"/>
      <c r="DZF32" s="43"/>
      <c r="DZG32" s="43"/>
      <c r="DZH32" s="43"/>
      <c r="DZI32" s="43"/>
      <c r="DZJ32" s="43"/>
      <c r="DZK32" s="43"/>
      <c r="DZL32" s="43"/>
      <c r="DZM32" s="43"/>
      <c r="DZN32" s="43"/>
      <c r="DZO32" s="43"/>
      <c r="DZP32" s="43"/>
      <c r="DZQ32" s="43"/>
      <c r="DZR32" s="43"/>
      <c r="DZS32" s="43"/>
      <c r="DZT32" s="43"/>
      <c r="DZU32" s="43"/>
      <c r="DZV32" s="43"/>
      <c r="DZW32" s="43"/>
      <c r="DZX32" s="43"/>
      <c r="DZY32" s="43"/>
      <c r="DZZ32" s="43"/>
      <c r="EAA32" s="43"/>
      <c r="EAB32" s="43"/>
      <c r="EAC32" s="43"/>
      <c r="EAD32" s="43"/>
      <c r="EAE32" s="43"/>
      <c r="EAF32" s="43"/>
      <c r="EAG32" s="43"/>
      <c r="EAH32" s="43"/>
      <c r="EAI32" s="43"/>
      <c r="EAJ32" s="43"/>
      <c r="EAK32" s="43"/>
      <c r="EAL32" s="43"/>
      <c r="EAM32" s="43"/>
      <c r="EAN32" s="43"/>
      <c r="EAO32" s="43"/>
      <c r="EAP32" s="43"/>
      <c r="EAQ32" s="43"/>
      <c r="EAR32" s="43"/>
      <c r="EAS32" s="43"/>
      <c r="EAT32" s="43"/>
      <c r="EAU32" s="43"/>
      <c r="EAV32" s="43"/>
      <c r="EAW32" s="43"/>
      <c r="EAX32" s="43"/>
      <c r="EAY32" s="43"/>
      <c r="EAZ32" s="43"/>
      <c r="EBA32" s="43"/>
      <c r="EBB32" s="43"/>
      <c r="EBC32" s="43"/>
      <c r="EBD32" s="43"/>
      <c r="EBE32" s="43"/>
      <c r="EBF32" s="43"/>
      <c r="EBG32" s="43"/>
      <c r="EBH32" s="43"/>
      <c r="EBI32" s="43"/>
      <c r="EBJ32" s="43"/>
      <c r="EBK32" s="43"/>
      <c r="EBL32" s="43"/>
      <c r="EBM32" s="43"/>
      <c r="EBN32" s="43"/>
      <c r="EBO32" s="43"/>
      <c r="EBP32" s="43"/>
      <c r="EBQ32" s="43"/>
      <c r="EBR32" s="43"/>
      <c r="EBS32" s="43"/>
      <c r="EBT32" s="43"/>
      <c r="EBU32" s="43"/>
      <c r="EBV32" s="43"/>
      <c r="EBW32" s="43"/>
      <c r="EBX32" s="43"/>
      <c r="EBY32" s="43"/>
      <c r="EBZ32" s="43"/>
      <c r="ECA32" s="43"/>
      <c r="ECB32" s="43"/>
      <c r="ECC32" s="43"/>
      <c r="ECD32" s="43"/>
      <c r="ECE32" s="43"/>
      <c r="ECF32" s="43"/>
      <c r="ECG32" s="43"/>
      <c r="ECH32" s="43"/>
      <c r="ECI32" s="43"/>
      <c r="ECJ32" s="43"/>
      <c r="ECK32" s="43"/>
      <c r="ECL32" s="43"/>
      <c r="ECM32" s="43"/>
      <c r="ECN32" s="43"/>
      <c r="ECO32" s="43"/>
      <c r="ECP32" s="43"/>
      <c r="ECQ32" s="43"/>
      <c r="ECR32" s="43"/>
      <c r="ECS32" s="43"/>
      <c r="ECT32" s="43"/>
      <c r="ECU32" s="43"/>
      <c r="ECV32" s="43"/>
      <c r="ECW32" s="43"/>
      <c r="ECX32" s="43"/>
      <c r="ECY32" s="43"/>
      <c r="ECZ32" s="43"/>
      <c r="EDA32" s="43"/>
      <c r="EDB32" s="43"/>
      <c r="EDC32" s="43"/>
      <c r="EDD32" s="43"/>
      <c r="EDE32" s="43"/>
      <c r="EDF32" s="43"/>
      <c r="EDG32" s="43"/>
      <c r="EDH32" s="43"/>
      <c r="EDI32" s="43"/>
      <c r="EDJ32" s="43"/>
      <c r="EDK32" s="43"/>
      <c r="EDL32" s="43"/>
      <c r="EDM32" s="43"/>
      <c r="EDN32" s="43"/>
      <c r="EDO32" s="43"/>
      <c r="EDP32" s="43"/>
      <c r="EDQ32" s="43"/>
      <c r="EDR32" s="43"/>
      <c r="EDS32" s="43"/>
      <c r="EDT32" s="43"/>
      <c r="EDU32" s="43"/>
      <c r="EDV32" s="43"/>
      <c r="EDW32" s="43"/>
      <c r="EDX32" s="43"/>
      <c r="EDY32" s="43"/>
      <c r="EDZ32" s="43"/>
      <c r="EEA32" s="43"/>
      <c r="EEB32" s="43"/>
      <c r="EEC32" s="43"/>
      <c r="EED32" s="43"/>
      <c r="EEE32" s="43"/>
      <c r="EEF32" s="43"/>
      <c r="EEG32" s="43"/>
      <c r="EEH32" s="43"/>
      <c r="EEI32" s="43"/>
      <c r="EEJ32" s="43"/>
      <c r="EEK32" s="43"/>
      <c r="EEL32" s="43"/>
      <c r="EEM32" s="43"/>
      <c r="EEN32" s="43"/>
      <c r="EEO32" s="43"/>
      <c r="EEP32" s="43"/>
      <c r="EEQ32" s="43"/>
      <c r="EER32" s="43"/>
      <c r="EES32" s="43"/>
      <c r="EET32" s="43"/>
      <c r="EEU32" s="43"/>
      <c r="EEV32" s="43"/>
      <c r="EEW32" s="43"/>
      <c r="EEX32" s="43"/>
      <c r="EEY32" s="43"/>
      <c r="EEZ32" s="43"/>
      <c r="EFA32" s="43"/>
      <c r="EFB32" s="43"/>
      <c r="EFC32" s="43"/>
      <c r="EFD32" s="43"/>
      <c r="EFE32" s="43"/>
      <c r="EFF32" s="43"/>
      <c r="EFG32" s="43"/>
      <c r="EFH32" s="43"/>
      <c r="EFI32" s="43"/>
      <c r="EFJ32" s="43"/>
      <c r="EFK32" s="43"/>
      <c r="EFL32" s="43"/>
      <c r="EFM32" s="43"/>
      <c r="EFN32" s="43"/>
      <c r="EFO32" s="43"/>
      <c r="EFP32" s="43"/>
      <c r="EFQ32" s="43"/>
      <c r="EFR32" s="43"/>
      <c r="EFS32" s="43"/>
      <c r="EFT32" s="43"/>
      <c r="EFU32" s="43"/>
      <c r="EFV32" s="43"/>
      <c r="EFW32" s="43"/>
      <c r="EFX32" s="43"/>
      <c r="EFY32" s="43"/>
      <c r="EFZ32" s="43"/>
      <c r="EGA32" s="43"/>
      <c r="EGB32" s="43"/>
      <c r="EGC32" s="43"/>
      <c r="EGD32" s="43"/>
      <c r="EGE32" s="43"/>
      <c r="EGF32" s="43"/>
      <c r="EGG32" s="43"/>
      <c r="EGH32" s="43"/>
      <c r="EGI32" s="43"/>
      <c r="EGJ32" s="43"/>
      <c r="EGK32" s="43"/>
      <c r="EGL32" s="43"/>
      <c r="EGM32" s="43"/>
      <c r="EGN32" s="43"/>
      <c r="EGO32" s="43"/>
      <c r="EGP32" s="43"/>
      <c r="EGQ32" s="43"/>
      <c r="EGR32" s="43"/>
      <c r="EGS32" s="43"/>
      <c r="EGT32" s="43"/>
      <c r="EGU32" s="43"/>
      <c r="EGV32" s="43"/>
      <c r="EGW32" s="43"/>
      <c r="EGX32" s="43"/>
      <c r="EGY32" s="43"/>
      <c r="EGZ32" s="43"/>
      <c r="EHA32" s="43"/>
      <c r="EHB32" s="43"/>
      <c r="EHC32" s="43"/>
      <c r="EHD32" s="43"/>
      <c r="EHE32" s="43"/>
      <c r="EHF32" s="43"/>
      <c r="EHG32" s="43"/>
      <c r="EHH32" s="43"/>
      <c r="EHI32" s="43"/>
      <c r="EHJ32" s="43"/>
      <c r="EHK32" s="43"/>
      <c r="EHL32" s="43"/>
      <c r="EHM32" s="43"/>
      <c r="EHN32" s="43"/>
      <c r="EHO32" s="43"/>
      <c r="EHP32" s="43"/>
      <c r="EHQ32" s="43"/>
      <c r="EHR32" s="43"/>
      <c r="EHS32" s="43"/>
      <c r="EHT32" s="43"/>
      <c r="EHU32" s="43"/>
      <c r="EHV32" s="43"/>
      <c r="EHW32" s="43"/>
      <c r="EHX32" s="43"/>
      <c r="EHY32" s="43"/>
      <c r="EHZ32" s="43"/>
      <c r="EIA32" s="43"/>
      <c r="EIB32" s="43"/>
      <c r="EIC32" s="43"/>
      <c r="EID32" s="43"/>
      <c r="EIE32" s="43"/>
      <c r="EIF32" s="43"/>
      <c r="EIG32" s="43"/>
      <c r="EIH32" s="43"/>
      <c r="EII32" s="43"/>
      <c r="EIJ32" s="43"/>
      <c r="EIK32" s="43"/>
      <c r="EIL32" s="43"/>
      <c r="EIM32" s="43"/>
      <c r="EIN32" s="43"/>
      <c r="EIO32" s="43"/>
      <c r="EIP32" s="43"/>
      <c r="EIQ32" s="43"/>
      <c r="EIR32" s="43"/>
      <c r="EIS32" s="43"/>
      <c r="EIT32" s="43"/>
      <c r="EIU32" s="43"/>
      <c r="EIV32" s="43"/>
      <c r="EIW32" s="43"/>
      <c r="EIX32" s="43"/>
      <c r="EIY32" s="43"/>
      <c r="EIZ32" s="43"/>
      <c r="EJA32" s="43"/>
      <c r="EJB32" s="43"/>
      <c r="EJC32" s="43"/>
      <c r="EJD32" s="43"/>
      <c r="EJE32" s="43"/>
      <c r="EJF32" s="43"/>
      <c r="EJG32" s="43"/>
      <c r="EJH32" s="43"/>
      <c r="EJI32" s="43"/>
      <c r="EJJ32" s="43"/>
      <c r="EJK32" s="43"/>
      <c r="EJL32" s="43"/>
      <c r="EJM32" s="43"/>
      <c r="EJN32" s="43"/>
      <c r="EJO32" s="43"/>
      <c r="EJP32" s="43"/>
      <c r="EJQ32" s="43"/>
      <c r="EJR32" s="43"/>
      <c r="EJS32" s="43"/>
      <c r="EJT32" s="43"/>
      <c r="EJU32" s="43"/>
      <c r="EJV32" s="43"/>
      <c r="EJW32" s="43"/>
      <c r="EJX32" s="43"/>
      <c r="EJY32" s="43"/>
      <c r="EJZ32" s="43"/>
      <c r="EKA32" s="43"/>
      <c r="EKB32" s="43"/>
      <c r="EKC32" s="43"/>
      <c r="EKD32" s="43"/>
      <c r="EKE32" s="43"/>
      <c r="EKF32" s="43"/>
      <c r="EKG32" s="43"/>
      <c r="EKH32" s="43"/>
      <c r="EKI32" s="43"/>
      <c r="EKJ32" s="43"/>
      <c r="EKK32" s="43"/>
      <c r="EKL32" s="43"/>
      <c r="EKM32" s="43"/>
      <c r="EKN32" s="43"/>
      <c r="EKO32" s="43"/>
      <c r="EKP32" s="43"/>
      <c r="EKQ32" s="43"/>
      <c r="EKR32" s="43"/>
      <c r="EKS32" s="43"/>
      <c r="EKT32" s="43"/>
      <c r="EKU32" s="43"/>
      <c r="EKV32" s="43"/>
      <c r="EKW32" s="43"/>
      <c r="EKX32" s="43"/>
      <c r="EKY32" s="43"/>
      <c r="EKZ32" s="43"/>
      <c r="ELA32" s="43"/>
      <c r="ELB32" s="43"/>
      <c r="ELC32" s="43"/>
      <c r="ELD32" s="43"/>
      <c r="ELE32" s="43"/>
      <c r="ELF32" s="43"/>
      <c r="ELG32" s="43"/>
      <c r="ELH32" s="43"/>
      <c r="ELI32" s="43"/>
      <c r="ELJ32" s="43"/>
      <c r="ELK32" s="43"/>
      <c r="ELL32" s="43"/>
      <c r="ELM32" s="43"/>
      <c r="ELN32" s="43"/>
      <c r="ELO32" s="43"/>
      <c r="ELP32" s="43"/>
      <c r="ELQ32" s="43"/>
      <c r="ELR32" s="43"/>
      <c r="ELS32" s="43"/>
      <c r="ELT32" s="43"/>
      <c r="ELU32" s="43"/>
      <c r="ELV32" s="43"/>
      <c r="ELW32" s="43"/>
      <c r="ELX32" s="43"/>
      <c r="ELY32" s="43"/>
      <c r="ELZ32" s="43"/>
      <c r="EMA32" s="43"/>
      <c r="EMB32" s="43"/>
      <c r="EMC32" s="43"/>
      <c r="EMD32" s="43"/>
      <c r="EME32" s="43"/>
      <c r="EMF32" s="43"/>
      <c r="EMG32" s="43"/>
      <c r="EMH32" s="43"/>
      <c r="EMI32" s="43"/>
      <c r="EMJ32" s="43"/>
      <c r="EMK32" s="43"/>
      <c r="EML32" s="43"/>
      <c r="EMM32" s="43"/>
      <c r="EMN32" s="43"/>
      <c r="EMO32" s="43"/>
      <c r="EMP32" s="43"/>
      <c r="EMQ32" s="43"/>
      <c r="EMR32" s="43"/>
      <c r="EMS32" s="43"/>
      <c r="EMT32" s="43"/>
      <c r="EMU32" s="43"/>
      <c r="EMV32" s="43"/>
      <c r="EMW32" s="43"/>
      <c r="EMX32" s="43"/>
      <c r="EMY32" s="43"/>
      <c r="EMZ32" s="43"/>
      <c r="ENA32" s="43"/>
      <c r="ENB32" s="43"/>
      <c r="ENC32" s="43"/>
      <c r="END32" s="43"/>
      <c r="ENE32" s="43"/>
      <c r="ENF32" s="43"/>
      <c r="ENG32" s="43"/>
      <c r="ENH32" s="43"/>
      <c r="ENI32" s="43"/>
      <c r="ENJ32" s="43"/>
      <c r="ENK32" s="43"/>
      <c r="ENL32" s="43"/>
      <c r="ENM32" s="43"/>
      <c r="ENN32" s="43"/>
      <c r="ENO32" s="43"/>
      <c r="ENP32" s="43"/>
      <c r="ENQ32" s="43"/>
      <c r="ENR32" s="43"/>
      <c r="ENS32" s="43"/>
      <c r="ENT32" s="43"/>
      <c r="ENU32" s="43"/>
      <c r="ENV32" s="43"/>
      <c r="ENW32" s="43"/>
      <c r="ENX32" s="43"/>
      <c r="ENY32" s="43"/>
      <c r="ENZ32" s="43"/>
      <c r="EOA32" s="43"/>
      <c r="EOB32" s="43"/>
      <c r="EOC32" s="43"/>
      <c r="EOD32" s="43"/>
      <c r="EOE32" s="43"/>
      <c r="EOF32" s="43"/>
      <c r="EOG32" s="43"/>
      <c r="EOH32" s="43"/>
      <c r="EOI32" s="43"/>
      <c r="EOJ32" s="43"/>
      <c r="EOK32" s="43"/>
      <c r="EOL32" s="43"/>
      <c r="EOM32" s="43"/>
      <c r="EON32" s="43"/>
      <c r="EOO32" s="43"/>
      <c r="EOP32" s="43"/>
      <c r="EOQ32" s="43"/>
      <c r="EOR32" s="43"/>
      <c r="EOS32" s="43"/>
      <c r="EOT32" s="43"/>
      <c r="EOU32" s="43"/>
      <c r="EOV32" s="43"/>
      <c r="EOW32" s="43"/>
      <c r="EOX32" s="43"/>
      <c r="EOY32" s="43"/>
      <c r="EOZ32" s="43"/>
      <c r="EPA32" s="43"/>
      <c r="EPB32" s="43"/>
      <c r="EPC32" s="43"/>
      <c r="EPD32" s="43"/>
      <c r="EPE32" s="43"/>
      <c r="EPF32" s="43"/>
      <c r="EPG32" s="43"/>
      <c r="EPH32" s="43"/>
      <c r="EPI32" s="43"/>
      <c r="EPJ32" s="43"/>
      <c r="EPK32" s="43"/>
      <c r="EPL32" s="43"/>
      <c r="EPM32" s="43"/>
      <c r="EPN32" s="43"/>
      <c r="EPO32" s="43"/>
      <c r="EPP32" s="43"/>
      <c r="EPQ32" s="43"/>
      <c r="EPR32" s="43"/>
      <c r="EPS32" s="43"/>
      <c r="EPT32" s="43"/>
      <c r="EPU32" s="43"/>
      <c r="EPV32" s="43"/>
      <c r="EPW32" s="43"/>
      <c r="EPX32" s="43"/>
      <c r="EPY32" s="43"/>
      <c r="EPZ32" s="43"/>
      <c r="EQA32" s="43"/>
      <c r="EQB32" s="43"/>
      <c r="EQC32" s="43"/>
      <c r="EQD32" s="43"/>
      <c r="EQE32" s="43"/>
      <c r="EQF32" s="43"/>
      <c r="EQG32" s="43"/>
      <c r="EQH32" s="43"/>
      <c r="EQI32" s="43"/>
      <c r="EQJ32" s="43"/>
      <c r="EQK32" s="43"/>
      <c r="EQL32" s="43"/>
      <c r="EQM32" s="43"/>
      <c r="EQN32" s="43"/>
      <c r="EQO32" s="43"/>
      <c r="EQP32" s="43"/>
      <c r="EQQ32" s="43"/>
      <c r="EQR32" s="43"/>
      <c r="EQS32" s="43"/>
      <c r="EQT32" s="43"/>
      <c r="EQU32" s="43"/>
      <c r="EQV32" s="43"/>
      <c r="EQW32" s="43"/>
      <c r="EQX32" s="43"/>
      <c r="EQY32" s="43"/>
      <c r="EQZ32" s="43"/>
      <c r="ERA32" s="43"/>
      <c r="ERB32" s="43"/>
      <c r="ERC32" s="43"/>
      <c r="ERD32" s="43"/>
      <c r="ERE32" s="43"/>
      <c r="ERF32" s="43"/>
      <c r="ERG32" s="43"/>
      <c r="ERH32" s="43"/>
      <c r="ERI32" s="43"/>
      <c r="ERJ32" s="43"/>
      <c r="ERK32" s="43"/>
      <c r="ERL32" s="43"/>
      <c r="ERM32" s="43"/>
      <c r="ERN32" s="43"/>
      <c r="ERO32" s="43"/>
      <c r="ERP32" s="43"/>
      <c r="ERQ32" s="43"/>
      <c r="ERR32" s="43"/>
      <c r="ERS32" s="43"/>
      <c r="ERT32" s="43"/>
      <c r="ERU32" s="43"/>
      <c r="ERV32" s="43"/>
      <c r="ERW32" s="43"/>
      <c r="ERX32" s="43"/>
      <c r="ERY32" s="43"/>
      <c r="ERZ32" s="43"/>
      <c r="ESA32" s="43"/>
      <c r="ESB32" s="43"/>
      <c r="ESC32" s="43"/>
      <c r="ESD32" s="43"/>
      <c r="ESE32" s="43"/>
      <c r="ESF32" s="43"/>
      <c r="ESG32" s="43"/>
      <c r="ESH32" s="43"/>
      <c r="ESI32" s="43"/>
      <c r="ESJ32" s="43"/>
      <c r="ESK32" s="43"/>
      <c r="ESL32" s="43"/>
      <c r="ESM32" s="43"/>
      <c r="ESN32" s="43"/>
      <c r="ESO32" s="43"/>
      <c r="ESP32" s="43"/>
      <c r="ESQ32" s="43"/>
      <c r="ESR32" s="43"/>
      <c r="ESS32" s="43"/>
      <c r="EST32" s="43"/>
      <c r="ESU32" s="43"/>
      <c r="ESV32" s="43"/>
      <c r="ESW32" s="43"/>
      <c r="ESX32" s="43"/>
      <c r="ESY32" s="43"/>
      <c r="ESZ32" s="43"/>
      <c r="ETA32" s="43"/>
      <c r="ETB32" s="43"/>
      <c r="ETC32" s="43"/>
      <c r="ETD32" s="43"/>
      <c r="ETE32" s="43"/>
      <c r="ETF32" s="43"/>
      <c r="ETG32" s="43"/>
      <c r="ETH32" s="43"/>
      <c r="ETI32" s="43"/>
      <c r="ETJ32" s="43"/>
      <c r="ETK32" s="43"/>
      <c r="ETL32" s="43"/>
      <c r="ETM32" s="43"/>
      <c r="ETN32" s="43"/>
      <c r="ETO32" s="43"/>
      <c r="ETP32" s="43"/>
      <c r="ETQ32" s="43"/>
      <c r="ETR32" s="43"/>
      <c r="ETS32" s="43"/>
      <c r="ETT32" s="43"/>
      <c r="ETU32" s="43"/>
      <c r="ETV32" s="43"/>
      <c r="ETW32" s="43"/>
      <c r="ETX32" s="43"/>
      <c r="ETY32" s="43"/>
      <c r="ETZ32" s="43"/>
      <c r="EUA32" s="43"/>
      <c r="EUB32" s="43"/>
      <c r="EUC32" s="43"/>
      <c r="EUD32" s="43"/>
      <c r="EUE32" s="43"/>
      <c r="EUF32" s="43"/>
      <c r="EUG32" s="43"/>
      <c r="EUH32" s="43"/>
      <c r="EUI32" s="43"/>
      <c r="EUJ32" s="43"/>
      <c r="EUK32" s="43"/>
      <c r="EUL32" s="43"/>
      <c r="EUM32" s="43"/>
      <c r="EUN32" s="43"/>
      <c r="EUO32" s="43"/>
      <c r="EUP32" s="43"/>
      <c r="EUQ32" s="43"/>
      <c r="EUR32" s="43"/>
      <c r="EUS32" s="43"/>
      <c r="EUT32" s="43"/>
      <c r="EUU32" s="43"/>
      <c r="EUV32" s="43"/>
      <c r="EUW32" s="43"/>
      <c r="EUX32" s="43"/>
      <c r="EUY32" s="43"/>
      <c r="EUZ32" s="43"/>
      <c r="EVA32" s="43"/>
      <c r="EVB32" s="43"/>
      <c r="EVC32" s="43"/>
      <c r="EVD32" s="43"/>
      <c r="EVE32" s="43"/>
      <c r="EVF32" s="43"/>
      <c r="EVG32" s="43"/>
      <c r="EVH32" s="43"/>
      <c r="EVI32" s="43"/>
      <c r="EVJ32" s="43"/>
      <c r="EVK32" s="43"/>
      <c r="EVL32" s="43"/>
      <c r="EVM32" s="43"/>
      <c r="EVN32" s="43"/>
      <c r="EVO32" s="43"/>
      <c r="EVP32" s="43"/>
      <c r="EVQ32" s="43"/>
      <c r="EVR32" s="43"/>
      <c r="EVS32" s="43"/>
      <c r="EVT32" s="43"/>
      <c r="EVU32" s="43"/>
      <c r="EVV32" s="43"/>
      <c r="EVW32" s="43"/>
      <c r="EVX32" s="43"/>
      <c r="EVY32" s="43"/>
      <c r="EVZ32" s="43"/>
      <c r="EWA32" s="43"/>
      <c r="EWB32" s="43"/>
      <c r="EWC32" s="43"/>
      <c r="EWD32" s="43"/>
      <c r="EWE32" s="43"/>
      <c r="EWF32" s="43"/>
      <c r="EWG32" s="43"/>
      <c r="EWH32" s="43"/>
      <c r="EWI32" s="43"/>
      <c r="EWJ32" s="43"/>
      <c r="EWK32" s="43"/>
      <c r="EWL32" s="43"/>
      <c r="EWM32" s="43"/>
      <c r="EWN32" s="43"/>
      <c r="EWO32" s="43"/>
      <c r="EWP32" s="43"/>
      <c r="EWQ32" s="43"/>
      <c r="EWR32" s="43"/>
      <c r="EWS32" s="43"/>
      <c r="EWT32" s="43"/>
      <c r="EWU32" s="43"/>
      <c r="EWV32" s="43"/>
      <c r="EWW32" s="43"/>
      <c r="EWX32" s="43"/>
      <c r="EWY32" s="43"/>
      <c r="EWZ32" s="43"/>
      <c r="EXA32" s="43"/>
      <c r="EXB32" s="43"/>
      <c r="EXC32" s="43"/>
      <c r="EXD32" s="43"/>
      <c r="EXE32" s="43"/>
      <c r="EXF32" s="43"/>
      <c r="EXG32" s="43"/>
      <c r="EXH32" s="43"/>
      <c r="EXI32" s="43"/>
      <c r="EXJ32" s="43"/>
      <c r="EXK32" s="43"/>
      <c r="EXL32" s="43"/>
      <c r="EXM32" s="43"/>
      <c r="EXN32" s="43"/>
      <c r="EXO32" s="43"/>
      <c r="EXP32" s="43"/>
      <c r="EXQ32" s="43"/>
      <c r="EXR32" s="43"/>
      <c r="EXS32" s="43"/>
      <c r="EXT32" s="43"/>
      <c r="EXU32" s="43"/>
      <c r="EXV32" s="43"/>
      <c r="EXW32" s="43"/>
      <c r="EXX32" s="43"/>
      <c r="EXY32" s="43"/>
      <c r="EXZ32" s="43"/>
      <c r="EYA32" s="43"/>
      <c r="EYB32" s="43"/>
      <c r="EYC32" s="43"/>
      <c r="EYD32" s="43"/>
      <c r="EYE32" s="43"/>
      <c r="EYF32" s="43"/>
      <c r="EYG32" s="43"/>
      <c r="EYH32" s="43"/>
      <c r="EYI32" s="43"/>
      <c r="EYJ32" s="43"/>
      <c r="EYK32" s="43"/>
      <c r="EYL32" s="43"/>
      <c r="EYM32" s="43"/>
      <c r="EYN32" s="43"/>
      <c r="EYO32" s="43"/>
      <c r="EYP32" s="43"/>
      <c r="EYQ32" s="43"/>
      <c r="EYR32" s="43"/>
      <c r="EYS32" s="43"/>
      <c r="EYT32" s="43"/>
      <c r="EYU32" s="43"/>
      <c r="EYV32" s="43"/>
      <c r="EYW32" s="43"/>
      <c r="EYX32" s="43"/>
      <c r="EYY32" s="43"/>
      <c r="EYZ32" s="43"/>
      <c r="EZA32" s="43"/>
      <c r="EZB32" s="43"/>
      <c r="EZC32" s="43"/>
      <c r="EZD32" s="43"/>
      <c r="EZE32" s="43"/>
      <c r="EZF32" s="43"/>
      <c r="EZG32" s="43"/>
      <c r="EZH32" s="43"/>
      <c r="EZI32" s="43"/>
      <c r="EZJ32" s="43"/>
      <c r="EZK32" s="43"/>
      <c r="EZL32" s="43"/>
      <c r="EZM32" s="43"/>
      <c r="EZN32" s="43"/>
      <c r="EZO32" s="43"/>
      <c r="EZP32" s="43"/>
      <c r="EZQ32" s="43"/>
      <c r="EZR32" s="43"/>
      <c r="EZS32" s="43"/>
      <c r="EZT32" s="43"/>
      <c r="EZU32" s="43"/>
      <c r="EZV32" s="43"/>
      <c r="EZW32" s="43"/>
      <c r="EZX32" s="43"/>
      <c r="EZY32" s="43"/>
      <c r="EZZ32" s="43"/>
      <c r="FAA32" s="43"/>
      <c r="FAB32" s="43"/>
      <c r="FAC32" s="43"/>
      <c r="FAD32" s="43"/>
      <c r="FAE32" s="43"/>
      <c r="FAF32" s="43"/>
      <c r="FAG32" s="43"/>
      <c r="FAH32" s="43"/>
      <c r="FAI32" s="43"/>
      <c r="FAJ32" s="43"/>
      <c r="FAK32" s="43"/>
      <c r="FAL32" s="43"/>
      <c r="FAM32" s="43"/>
      <c r="FAN32" s="43"/>
      <c r="FAO32" s="43"/>
      <c r="FAP32" s="43"/>
      <c r="FAQ32" s="43"/>
      <c r="FAR32" s="43"/>
      <c r="FAS32" s="43"/>
      <c r="FAT32" s="43"/>
      <c r="FAU32" s="43"/>
      <c r="FAV32" s="43"/>
      <c r="FAW32" s="43"/>
      <c r="FAX32" s="43"/>
      <c r="FAY32" s="43"/>
      <c r="FAZ32" s="43"/>
      <c r="FBA32" s="43"/>
      <c r="FBB32" s="43"/>
      <c r="FBC32" s="43"/>
      <c r="FBD32" s="43"/>
      <c r="FBE32" s="43"/>
      <c r="FBF32" s="43"/>
      <c r="FBG32" s="43"/>
      <c r="FBH32" s="43"/>
      <c r="FBI32" s="43"/>
      <c r="FBJ32" s="43"/>
      <c r="FBK32" s="43"/>
      <c r="FBL32" s="43"/>
      <c r="FBM32" s="43"/>
      <c r="FBN32" s="43"/>
      <c r="FBO32" s="43"/>
      <c r="FBP32" s="43"/>
      <c r="FBQ32" s="43"/>
      <c r="FBR32" s="43"/>
      <c r="FBS32" s="43"/>
      <c r="FBT32" s="43"/>
      <c r="FBU32" s="43"/>
      <c r="FBV32" s="43"/>
      <c r="FBW32" s="43"/>
      <c r="FBX32" s="43"/>
      <c r="FBY32" s="43"/>
      <c r="FBZ32" s="43"/>
      <c r="FCA32" s="43"/>
      <c r="FCB32" s="43"/>
      <c r="FCC32" s="43"/>
      <c r="FCD32" s="43"/>
      <c r="FCE32" s="43"/>
      <c r="FCF32" s="43"/>
      <c r="FCG32" s="43"/>
      <c r="FCH32" s="43"/>
      <c r="FCI32" s="43"/>
      <c r="FCJ32" s="43"/>
      <c r="FCK32" s="43"/>
      <c r="FCL32" s="43"/>
      <c r="FCM32" s="43"/>
      <c r="FCN32" s="43"/>
      <c r="FCO32" s="43"/>
      <c r="FCP32" s="43"/>
      <c r="FCQ32" s="43"/>
      <c r="FCR32" s="43"/>
      <c r="FCS32" s="43"/>
      <c r="FCT32" s="43"/>
      <c r="FCU32" s="43"/>
      <c r="FCV32" s="43"/>
      <c r="FCW32" s="43"/>
      <c r="FCX32" s="43"/>
      <c r="FCY32" s="43"/>
      <c r="FCZ32" s="43"/>
      <c r="FDA32" s="43"/>
      <c r="FDB32" s="43"/>
      <c r="FDC32" s="43"/>
      <c r="FDD32" s="43"/>
      <c r="FDE32" s="43"/>
      <c r="FDF32" s="43"/>
      <c r="FDG32" s="43"/>
      <c r="FDH32" s="43"/>
      <c r="FDI32" s="43"/>
      <c r="FDJ32" s="43"/>
      <c r="FDK32" s="43"/>
      <c r="FDL32" s="43"/>
      <c r="FDM32" s="43"/>
      <c r="FDN32" s="43"/>
      <c r="FDO32" s="43"/>
      <c r="FDP32" s="43"/>
      <c r="FDQ32" s="43"/>
      <c r="FDR32" s="43"/>
      <c r="FDS32" s="43"/>
      <c r="FDT32" s="43"/>
      <c r="FDU32" s="43"/>
      <c r="FDV32" s="43"/>
      <c r="FDW32" s="43"/>
      <c r="FDX32" s="43"/>
      <c r="FDY32" s="43"/>
      <c r="FDZ32" s="43"/>
      <c r="FEA32" s="43"/>
      <c r="FEB32" s="43"/>
      <c r="FEC32" s="43"/>
      <c r="FED32" s="43"/>
      <c r="FEE32" s="43"/>
      <c r="FEF32" s="43"/>
      <c r="FEG32" s="43"/>
      <c r="FEH32" s="43"/>
      <c r="FEI32" s="43"/>
      <c r="FEJ32" s="43"/>
      <c r="FEK32" s="43"/>
      <c r="FEL32" s="43"/>
      <c r="FEM32" s="43"/>
      <c r="FEN32" s="43"/>
      <c r="FEO32" s="43"/>
      <c r="FEP32" s="43"/>
      <c r="FEQ32" s="43"/>
      <c r="FER32" s="43"/>
      <c r="FES32" s="43"/>
      <c r="FET32" s="43"/>
      <c r="FEU32" s="43"/>
      <c r="FEV32" s="43"/>
      <c r="FEW32" s="43"/>
      <c r="FEX32" s="43"/>
      <c r="FEY32" s="43"/>
      <c r="FEZ32" s="43"/>
      <c r="FFA32" s="43"/>
      <c r="FFB32" s="43"/>
      <c r="FFC32" s="43"/>
      <c r="FFD32" s="43"/>
      <c r="FFE32" s="43"/>
      <c r="FFF32" s="43"/>
      <c r="FFG32" s="43"/>
      <c r="FFH32" s="43"/>
      <c r="FFI32" s="43"/>
      <c r="FFJ32" s="43"/>
      <c r="FFK32" s="43"/>
      <c r="FFL32" s="43"/>
      <c r="FFM32" s="43"/>
      <c r="FFN32" s="43"/>
      <c r="FFO32" s="43"/>
      <c r="FFP32" s="43"/>
      <c r="FFQ32" s="43"/>
      <c r="FFR32" s="43"/>
      <c r="FFS32" s="43"/>
      <c r="FFT32" s="43"/>
      <c r="FFU32" s="43"/>
      <c r="FFV32" s="43"/>
      <c r="FFW32" s="43"/>
      <c r="FFX32" s="43"/>
      <c r="FFY32" s="43"/>
      <c r="FFZ32" s="43"/>
      <c r="FGA32" s="43"/>
      <c r="FGB32" s="43"/>
      <c r="FGC32" s="43"/>
      <c r="FGD32" s="43"/>
      <c r="FGE32" s="43"/>
      <c r="FGF32" s="43"/>
      <c r="FGG32" s="43"/>
      <c r="FGH32" s="43"/>
      <c r="FGI32" s="43"/>
      <c r="FGJ32" s="43"/>
      <c r="FGK32" s="43"/>
      <c r="FGL32" s="43"/>
      <c r="FGM32" s="43"/>
      <c r="FGN32" s="43"/>
      <c r="FGO32" s="43"/>
      <c r="FGP32" s="43"/>
      <c r="FGQ32" s="43"/>
      <c r="FGR32" s="43"/>
      <c r="FGS32" s="43"/>
      <c r="FGT32" s="43"/>
      <c r="FGU32" s="43"/>
      <c r="FGV32" s="43"/>
      <c r="FGW32" s="43"/>
      <c r="FGX32" s="43"/>
      <c r="FGY32" s="43"/>
      <c r="FGZ32" s="43"/>
      <c r="FHA32" s="43"/>
      <c r="FHB32" s="43"/>
      <c r="FHC32" s="43"/>
      <c r="FHD32" s="43"/>
      <c r="FHE32" s="43"/>
      <c r="FHF32" s="43"/>
      <c r="FHG32" s="43"/>
      <c r="FHH32" s="43"/>
      <c r="FHI32" s="43"/>
      <c r="FHJ32" s="43"/>
      <c r="FHK32" s="43"/>
      <c r="FHL32" s="43"/>
      <c r="FHM32" s="43"/>
      <c r="FHN32" s="43"/>
      <c r="FHO32" s="43"/>
      <c r="FHP32" s="43"/>
      <c r="FHQ32" s="43"/>
      <c r="FHR32" s="43"/>
      <c r="FHS32" s="43"/>
      <c r="FHT32" s="43"/>
      <c r="FHU32" s="43"/>
      <c r="FHV32" s="43"/>
      <c r="FHW32" s="43"/>
      <c r="FHX32" s="43"/>
      <c r="FHY32" s="43"/>
      <c r="FHZ32" s="43"/>
      <c r="FIA32" s="43"/>
      <c r="FIB32" s="43"/>
      <c r="FIC32" s="43"/>
      <c r="FID32" s="43"/>
      <c r="FIE32" s="43"/>
      <c r="FIF32" s="43"/>
      <c r="FIG32" s="43"/>
      <c r="FIH32" s="43"/>
      <c r="FII32" s="43"/>
      <c r="FIJ32" s="43"/>
      <c r="FIK32" s="43"/>
      <c r="FIL32" s="43"/>
      <c r="FIM32" s="43"/>
      <c r="FIN32" s="43"/>
      <c r="FIO32" s="43"/>
      <c r="FIP32" s="43"/>
      <c r="FIQ32" s="43"/>
      <c r="FIR32" s="43"/>
      <c r="FIS32" s="43"/>
      <c r="FIT32" s="43"/>
      <c r="FIU32" s="43"/>
      <c r="FIV32" s="43"/>
      <c r="FIW32" s="43"/>
      <c r="FIX32" s="43"/>
      <c r="FIY32" s="43"/>
      <c r="FIZ32" s="43"/>
      <c r="FJA32" s="43"/>
      <c r="FJB32" s="43"/>
      <c r="FJC32" s="43"/>
      <c r="FJD32" s="43"/>
      <c r="FJE32" s="43"/>
      <c r="FJF32" s="43"/>
      <c r="FJG32" s="43"/>
      <c r="FJH32" s="43"/>
      <c r="FJI32" s="43"/>
      <c r="FJJ32" s="43"/>
      <c r="FJK32" s="43"/>
      <c r="FJL32" s="43"/>
      <c r="FJM32" s="43"/>
      <c r="FJN32" s="43"/>
      <c r="FJO32" s="43"/>
      <c r="FJP32" s="43"/>
      <c r="FJQ32" s="43"/>
      <c r="FJR32" s="43"/>
      <c r="FJS32" s="43"/>
      <c r="FJT32" s="43"/>
      <c r="FJU32" s="43"/>
      <c r="FJV32" s="43"/>
      <c r="FJW32" s="43"/>
      <c r="FJX32" s="43"/>
      <c r="FJY32" s="43"/>
      <c r="FJZ32" s="43"/>
      <c r="FKA32" s="43"/>
      <c r="FKB32" s="43"/>
      <c r="FKC32" s="43"/>
      <c r="FKD32" s="43"/>
      <c r="FKE32" s="43"/>
      <c r="FKF32" s="43"/>
      <c r="FKG32" s="43"/>
      <c r="FKH32" s="43"/>
      <c r="FKI32" s="43"/>
      <c r="FKJ32" s="43"/>
      <c r="FKK32" s="43"/>
      <c r="FKL32" s="43"/>
      <c r="FKM32" s="43"/>
      <c r="FKN32" s="43"/>
      <c r="FKO32" s="43"/>
      <c r="FKP32" s="43"/>
      <c r="FKQ32" s="43"/>
      <c r="FKR32" s="43"/>
      <c r="FKS32" s="43"/>
      <c r="FKT32" s="43"/>
      <c r="FKU32" s="43"/>
      <c r="FKV32" s="43"/>
      <c r="FKW32" s="43"/>
      <c r="FKX32" s="43"/>
      <c r="FKY32" s="43"/>
      <c r="FKZ32" s="43"/>
      <c r="FLA32" s="43"/>
      <c r="FLB32" s="43"/>
      <c r="FLC32" s="43"/>
      <c r="FLD32" s="43"/>
      <c r="FLE32" s="43"/>
      <c r="FLF32" s="43"/>
      <c r="FLG32" s="43"/>
      <c r="FLH32" s="43"/>
      <c r="FLI32" s="43"/>
      <c r="FLJ32" s="43"/>
      <c r="FLK32" s="43"/>
      <c r="FLL32" s="43"/>
      <c r="FLM32" s="43"/>
      <c r="FLN32" s="43"/>
      <c r="FLO32" s="43"/>
      <c r="FLP32" s="43"/>
      <c r="FLQ32" s="43"/>
      <c r="FLR32" s="43"/>
      <c r="FLS32" s="43"/>
      <c r="FLT32" s="43"/>
      <c r="FLU32" s="43"/>
      <c r="FLV32" s="43"/>
      <c r="FLW32" s="43"/>
      <c r="FLX32" s="43"/>
      <c r="FLY32" s="43"/>
      <c r="FLZ32" s="43"/>
      <c r="FMA32" s="43"/>
      <c r="FMB32" s="43"/>
      <c r="FMC32" s="43"/>
      <c r="FMD32" s="43"/>
      <c r="FME32" s="43"/>
      <c r="FMF32" s="43"/>
      <c r="FMG32" s="43"/>
      <c r="FMH32" s="43"/>
      <c r="FMI32" s="43"/>
      <c r="FMJ32" s="43"/>
      <c r="FMK32" s="43"/>
      <c r="FML32" s="43"/>
      <c r="FMM32" s="43"/>
      <c r="FMN32" s="43"/>
      <c r="FMO32" s="43"/>
      <c r="FMP32" s="43"/>
      <c r="FMQ32" s="43"/>
      <c r="FMR32" s="43"/>
      <c r="FMS32" s="43"/>
      <c r="FMT32" s="43"/>
      <c r="FMU32" s="43"/>
      <c r="FMV32" s="43"/>
      <c r="FMW32" s="43"/>
      <c r="FMX32" s="43"/>
      <c r="FMY32" s="43"/>
      <c r="FMZ32" s="43"/>
      <c r="FNA32" s="43"/>
      <c r="FNB32" s="43"/>
      <c r="FNC32" s="43"/>
      <c r="FND32" s="43"/>
      <c r="FNE32" s="43"/>
      <c r="FNF32" s="43"/>
      <c r="FNG32" s="43"/>
      <c r="FNH32" s="43"/>
      <c r="FNI32" s="43"/>
      <c r="FNJ32" s="43"/>
      <c r="FNK32" s="43"/>
      <c r="FNL32" s="43"/>
      <c r="FNM32" s="43"/>
      <c r="FNN32" s="43"/>
      <c r="FNO32" s="43"/>
      <c r="FNP32" s="43"/>
      <c r="FNQ32" s="43"/>
      <c r="FNR32" s="43"/>
      <c r="FNS32" s="43"/>
      <c r="FNT32" s="43"/>
      <c r="FNU32" s="43"/>
      <c r="FNV32" s="43"/>
      <c r="FNW32" s="43"/>
      <c r="FNX32" s="43"/>
      <c r="FNY32" s="43"/>
      <c r="FNZ32" s="43"/>
      <c r="FOA32" s="43"/>
      <c r="FOB32" s="43"/>
      <c r="FOC32" s="43"/>
      <c r="FOD32" s="43"/>
      <c r="FOE32" s="43"/>
      <c r="FOF32" s="43"/>
      <c r="FOG32" s="43"/>
      <c r="FOH32" s="43"/>
      <c r="FOI32" s="43"/>
      <c r="FOJ32" s="43"/>
      <c r="FOK32" s="43"/>
      <c r="FOL32" s="43"/>
      <c r="FOM32" s="43"/>
      <c r="FON32" s="43"/>
      <c r="FOO32" s="43"/>
      <c r="FOP32" s="43"/>
      <c r="FOQ32" s="43"/>
      <c r="FOR32" s="43"/>
      <c r="FOS32" s="43"/>
      <c r="FOT32" s="43"/>
      <c r="FOU32" s="43"/>
      <c r="FOV32" s="43"/>
      <c r="FOW32" s="43"/>
      <c r="FOX32" s="43"/>
      <c r="FOY32" s="43"/>
      <c r="FOZ32" s="43"/>
      <c r="FPA32" s="43"/>
      <c r="FPB32" s="43"/>
      <c r="FPC32" s="43"/>
      <c r="FPD32" s="43"/>
      <c r="FPE32" s="43"/>
      <c r="FPF32" s="43"/>
      <c r="FPG32" s="43"/>
      <c r="FPH32" s="43"/>
      <c r="FPI32" s="43"/>
      <c r="FPJ32" s="43"/>
      <c r="FPK32" s="43"/>
      <c r="FPL32" s="43"/>
      <c r="FPM32" s="43"/>
      <c r="FPN32" s="43"/>
      <c r="FPO32" s="43"/>
      <c r="FPP32" s="43"/>
      <c r="FPQ32" s="43"/>
      <c r="FPR32" s="43"/>
      <c r="FPS32" s="43"/>
      <c r="FPT32" s="43"/>
      <c r="FPU32" s="43"/>
      <c r="FPV32" s="43"/>
      <c r="FPW32" s="43"/>
      <c r="FPX32" s="43"/>
      <c r="FPY32" s="43"/>
      <c r="FPZ32" s="43"/>
      <c r="FQA32" s="43"/>
      <c r="FQB32" s="43"/>
      <c r="FQC32" s="43"/>
      <c r="FQD32" s="43"/>
      <c r="FQE32" s="43"/>
      <c r="FQF32" s="43"/>
      <c r="FQG32" s="43"/>
      <c r="FQH32" s="43"/>
      <c r="FQI32" s="43"/>
      <c r="FQJ32" s="43"/>
      <c r="FQK32" s="43"/>
      <c r="FQL32" s="43"/>
      <c r="FQM32" s="43"/>
      <c r="FQN32" s="43"/>
      <c r="FQO32" s="43"/>
      <c r="FQP32" s="43"/>
      <c r="FQQ32" s="43"/>
      <c r="FQR32" s="43"/>
      <c r="FQS32" s="43"/>
      <c r="FQT32" s="43"/>
      <c r="FQU32" s="43"/>
      <c r="FQV32" s="43"/>
      <c r="FQW32" s="43"/>
      <c r="FQX32" s="43"/>
      <c r="FQY32" s="43"/>
      <c r="FQZ32" s="43"/>
      <c r="FRA32" s="43"/>
      <c r="FRB32" s="43"/>
      <c r="FRC32" s="43"/>
      <c r="FRD32" s="43"/>
      <c r="FRE32" s="43"/>
      <c r="FRF32" s="43"/>
      <c r="FRG32" s="43"/>
      <c r="FRH32" s="43"/>
      <c r="FRI32" s="43"/>
      <c r="FRJ32" s="43"/>
      <c r="FRK32" s="43"/>
      <c r="FRL32" s="43"/>
      <c r="FRM32" s="43"/>
      <c r="FRN32" s="43"/>
      <c r="FRO32" s="43"/>
      <c r="FRP32" s="43"/>
      <c r="FRQ32" s="43"/>
      <c r="FRR32" s="43"/>
      <c r="FRS32" s="43"/>
      <c r="FRT32" s="43"/>
      <c r="FRU32" s="43"/>
      <c r="FRV32" s="43"/>
      <c r="FRW32" s="43"/>
      <c r="FRX32" s="43"/>
      <c r="FRY32" s="43"/>
      <c r="FRZ32" s="43"/>
      <c r="FSA32" s="43"/>
      <c r="FSB32" s="43"/>
      <c r="FSC32" s="43"/>
      <c r="FSD32" s="43"/>
      <c r="FSE32" s="43"/>
      <c r="FSF32" s="43"/>
      <c r="FSG32" s="43"/>
      <c r="FSH32" s="43"/>
      <c r="FSI32" s="43"/>
      <c r="FSJ32" s="43"/>
      <c r="FSK32" s="43"/>
      <c r="FSL32" s="43"/>
      <c r="FSM32" s="43"/>
      <c r="FSN32" s="43"/>
      <c r="FSO32" s="43"/>
      <c r="FSP32" s="43"/>
      <c r="FSQ32" s="43"/>
      <c r="FSR32" s="43"/>
      <c r="FSS32" s="43"/>
      <c r="FST32" s="43"/>
      <c r="FSU32" s="43"/>
      <c r="FSV32" s="43"/>
      <c r="FSW32" s="43"/>
      <c r="FSX32" s="43"/>
      <c r="FSY32" s="43"/>
      <c r="FSZ32" s="43"/>
      <c r="FTA32" s="43"/>
      <c r="FTB32" s="43"/>
      <c r="FTC32" s="43"/>
      <c r="FTD32" s="43"/>
      <c r="FTE32" s="43"/>
      <c r="FTF32" s="43"/>
      <c r="FTG32" s="43"/>
      <c r="FTH32" s="43"/>
      <c r="FTI32" s="43"/>
      <c r="FTJ32" s="43"/>
      <c r="FTK32" s="43"/>
      <c r="FTL32" s="43"/>
      <c r="FTM32" s="43"/>
      <c r="FTN32" s="43"/>
      <c r="FTO32" s="43"/>
      <c r="FTP32" s="43"/>
      <c r="FTQ32" s="43"/>
      <c r="FTR32" s="43"/>
      <c r="FTS32" s="43"/>
      <c r="FTT32" s="43"/>
      <c r="FTU32" s="43"/>
      <c r="FTV32" s="43"/>
      <c r="FTW32" s="43"/>
      <c r="FTX32" s="43"/>
      <c r="FTY32" s="43"/>
      <c r="FTZ32" s="43"/>
      <c r="FUA32" s="43"/>
      <c r="FUB32" s="43"/>
      <c r="FUC32" s="43"/>
      <c r="FUD32" s="43"/>
      <c r="FUE32" s="43"/>
      <c r="FUF32" s="43"/>
      <c r="FUG32" s="43"/>
      <c r="FUH32" s="43"/>
      <c r="FUI32" s="43"/>
      <c r="FUJ32" s="43"/>
      <c r="FUK32" s="43"/>
      <c r="FUL32" s="43"/>
      <c r="FUM32" s="43"/>
      <c r="FUN32" s="43"/>
      <c r="FUO32" s="43"/>
      <c r="FUP32" s="43"/>
      <c r="FUQ32" s="43"/>
      <c r="FUR32" s="43"/>
      <c r="FUS32" s="43"/>
      <c r="FUT32" s="43"/>
      <c r="FUU32" s="43"/>
      <c r="FUV32" s="43"/>
      <c r="FUW32" s="43"/>
      <c r="FUX32" s="43"/>
      <c r="FUY32" s="43"/>
      <c r="FUZ32" s="43"/>
      <c r="FVA32" s="43"/>
      <c r="FVB32" s="43"/>
      <c r="FVC32" s="43"/>
      <c r="FVD32" s="43"/>
      <c r="FVE32" s="43"/>
      <c r="FVF32" s="43"/>
      <c r="FVG32" s="43"/>
      <c r="FVH32" s="43"/>
      <c r="FVI32" s="43"/>
      <c r="FVJ32" s="43"/>
      <c r="FVK32" s="43"/>
      <c r="FVL32" s="43"/>
      <c r="FVM32" s="43"/>
      <c r="FVN32" s="43"/>
      <c r="FVO32" s="43"/>
      <c r="FVP32" s="43"/>
      <c r="FVQ32" s="43"/>
      <c r="FVR32" s="43"/>
      <c r="FVS32" s="43"/>
      <c r="FVT32" s="43"/>
      <c r="FVU32" s="43"/>
      <c r="FVV32" s="43"/>
      <c r="FVW32" s="43"/>
      <c r="FVX32" s="43"/>
      <c r="FVY32" s="43"/>
      <c r="FVZ32" s="43"/>
      <c r="FWA32" s="43"/>
      <c r="FWB32" s="43"/>
      <c r="FWC32" s="43"/>
      <c r="FWD32" s="43"/>
      <c r="FWE32" s="43"/>
      <c r="FWF32" s="43"/>
      <c r="FWG32" s="43"/>
      <c r="FWH32" s="43"/>
      <c r="FWI32" s="43"/>
      <c r="FWJ32" s="43"/>
      <c r="FWK32" s="43"/>
      <c r="FWL32" s="43"/>
      <c r="FWM32" s="43"/>
      <c r="FWN32" s="43"/>
      <c r="FWO32" s="43"/>
      <c r="FWP32" s="43"/>
      <c r="FWQ32" s="43"/>
      <c r="FWR32" s="43"/>
      <c r="FWS32" s="43"/>
      <c r="FWT32" s="43"/>
      <c r="FWU32" s="43"/>
      <c r="FWV32" s="43"/>
      <c r="FWW32" s="43"/>
      <c r="FWX32" s="43"/>
      <c r="FWY32" s="43"/>
      <c r="FWZ32" s="43"/>
      <c r="FXA32" s="43"/>
      <c r="FXB32" s="43"/>
      <c r="FXC32" s="43"/>
      <c r="FXD32" s="43"/>
      <c r="FXE32" s="43"/>
      <c r="FXF32" s="43"/>
      <c r="FXG32" s="43"/>
      <c r="FXH32" s="43"/>
      <c r="FXI32" s="43"/>
      <c r="FXJ32" s="43"/>
      <c r="FXK32" s="43"/>
      <c r="FXL32" s="43"/>
      <c r="FXM32" s="43"/>
      <c r="FXN32" s="43"/>
      <c r="FXO32" s="43"/>
      <c r="FXP32" s="43"/>
      <c r="FXQ32" s="43"/>
      <c r="FXR32" s="43"/>
      <c r="FXS32" s="43"/>
      <c r="FXT32" s="43"/>
      <c r="FXU32" s="43"/>
      <c r="FXV32" s="43"/>
      <c r="FXW32" s="43"/>
      <c r="FXX32" s="43"/>
      <c r="FXY32" s="43"/>
      <c r="FXZ32" s="43"/>
      <c r="FYA32" s="43"/>
      <c r="FYB32" s="43"/>
      <c r="FYC32" s="43"/>
      <c r="FYD32" s="43"/>
      <c r="FYE32" s="43"/>
      <c r="FYF32" s="43"/>
      <c r="FYG32" s="43"/>
      <c r="FYH32" s="43"/>
      <c r="FYI32" s="43"/>
      <c r="FYJ32" s="43"/>
      <c r="FYK32" s="43"/>
      <c r="FYL32" s="43"/>
      <c r="FYM32" s="43"/>
      <c r="FYN32" s="43"/>
      <c r="FYO32" s="43"/>
      <c r="FYP32" s="43"/>
      <c r="FYQ32" s="43"/>
      <c r="FYR32" s="43"/>
      <c r="FYS32" s="43"/>
      <c r="FYT32" s="43"/>
      <c r="FYU32" s="43"/>
      <c r="FYV32" s="43"/>
      <c r="FYW32" s="43"/>
      <c r="FYX32" s="43"/>
      <c r="FYY32" s="43"/>
      <c r="FYZ32" s="43"/>
      <c r="FZA32" s="43"/>
      <c r="FZB32" s="43"/>
      <c r="FZC32" s="43"/>
      <c r="FZD32" s="43"/>
      <c r="FZE32" s="43"/>
      <c r="FZF32" s="43"/>
      <c r="FZG32" s="43"/>
      <c r="FZH32" s="43"/>
      <c r="FZI32" s="43"/>
      <c r="FZJ32" s="43"/>
      <c r="FZK32" s="43"/>
      <c r="FZL32" s="43"/>
      <c r="FZM32" s="43"/>
      <c r="FZN32" s="43"/>
      <c r="FZO32" s="43"/>
      <c r="FZP32" s="43"/>
      <c r="FZQ32" s="43"/>
      <c r="FZR32" s="43"/>
      <c r="FZS32" s="43"/>
      <c r="FZT32" s="43"/>
      <c r="FZU32" s="43"/>
      <c r="FZV32" s="43"/>
      <c r="FZW32" s="43"/>
      <c r="FZX32" s="43"/>
      <c r="FZY32" s="43"/>
      <c r="FZZ32" s="43"/>
      <c r="GAA32" s="43"/>
      <c r="GAB32" s="43"/>
      <c r="GAC32" s="43"/>
      <c r="GAD32" s="43"/>
      <c r="GAE32" s="43"/>
      <c r="GAF32" s="43"/>
      <c r="GAG32" s="43"/>
      <c r="GAH32" s="43"/>
      <c r="GAI32" s="43"/>
      <c r="GAJ32" s="43"/>
      <c r="GAK32" s="43"/>
      <c r="GAL32" s="43"/>
      <c r="GAM32" s="43"/>
      <c r="GAN32" s="43"/>
      <c r="GAO32" s="43"/>
      <c r="GAP32" s="43"/>
      <c r="GAQ32" s="43"/>
      <c r="GAR32" s="43"/>
      <c r="GAS32" s="43"/>
      <c r="GAT32" s="43"/>
      <c r="GAU32" s="43"/>
      <c r="GAV32" s="43"/>
      <c r="GAW32" s="43"/>
      <c r="GAX32" s="43"/>
      <c r="GAY32" s="43"/>
      <c r="GAZ32" s="43"/>
      <c r="GBA32" s="43"/>
      <c r="GBB32" s="43"/>
      <c r="GBC32" s="43"/>
      <c r="GBD32" s="43"/>
      <c r="GBE32" s="43"/>
      <c r="GBF32" s="43"/>
      <c r="GBG32" s="43"/>
      <c r="GBH32" s="43"/>
      <c r="GBI32" s="43"/>
      <c r="GBJ32" s="43"/>
      <c r="GBK32" s="43"/>
      <c r="GBL32" s="43"/>
      <c r="GBM32" s="43"/>
      <c r="GBN32" s="43"/>
      <c r="GBO32" s="43"/>
      <c r="GBP32" s="43"/>
      <c r="GBQ32" s="43"/>
      <c r="GBR32" s="43"/>
      <c r="GBS32" s="43"/>
      <c r="GBT32" s="43"/>
      <c r="GBU32" s="43"/>
      <c r="GBV32" s="43"/>
      <c r="GBW32" s="43"/>
      <c r="GBX32" s="43"/>
      <c r="GBY32" s="43"/>
      <c r="GBZ32" s="43"/>
      <c r="GCA32" s="43"/>
      <c r="GCB32" s="43"/>
      <c r="GCC32" s="43"/>
      <c r="GCD32" s="43"/>
      <c r="GCE32" s="43"/>
      <c r="GCF32" s="43"/>
      <c r="GCG32" s="43"/>
      <c r="GCH32" s="43"/>
      <c r="GCI32" s="43"/>
      <c r="GCJ32" s="43"/>
      <c r="GCK32" s="43"/>
      <c r="GCL32" s="43"/>
      <c r="GCM32" s="43"/>
      <c r="GCN32" s="43"/>
      <c r="GCO32" s="43"/>
      <c r="GCP32" s="43"/>
      <c r="GCQ32" s="43"/>
      <c r="GCR32" s="43"/>
      <c r="GCS32" s="43"/>
      <c r="GCT32" s="43"/>
      <c r="GCU32" s="43"/>
      <c r="GCV32" s="43"/>
      <c r="GCW32" s="43"/>
      <c r="GCX32" s="43"/>
      <c r="GCY32" s="43"/>
      <c r="GCZ32" s="43"/>
      <c r="GDA32" s="43"/>
      <c r="GDB32" s="43"/>
      <c r="GDC32" s="43"/>
      <c r="GDD32" s="43"/>
      <c r="GDE32" s="43"/>
      <c r="GDF32" s="43"/>
      <c r="GDG32" s="43"/>
      <c r="GDH32" s="43"/>
      <c r="GDI32" s="43"/>
      <c r="GDJ32" s="43"/>
      <c r="GDK32" s="43"/>
      <c r="GDL32" s="43"/>
      <c r="GDM32" s="43"/>
      <c r="GDN32" s="43"/>
      <c r="GDO32" s="43"/>
      <c r="GDP32" s="43"/>
      <c r="GDQ32" s="43"/>
      <c r="GDR32" s="43"/>
      <c r="GDS32" s="43"/>
      <c r="GDT32" s="43"/>
      <c r="GDU32" s="43"/>
      <c r="GDV32" s="43"/>
      <c r="GDW32" s="43"/>
      <c r="GDX32" s="43"/>
      <c r="GDY32" s="43"/>
      <c r="GDZ32" s="43"/>
      <c r="GEA32" s="43"/>
      <c r="GEB32" s="43"/>
      <c r="GEC32" s="43"/>
      <c r="GED32" s="43"/>
      <c r="GEE32" s="43"/>
      <c r="GEF32" s="43"/>
      <c r="GEG32" s="43"/>
      <c r="GEH32" s="43"/>
      <c r="GEI32" s="43"/>
      <c r="GEJ32" s="43"/>
      <c r="GEK32" s="43"/>
      <c r="GEL32" s="43"/>
      <c r="GEM32" s="43"/>
      <c r="GEN32" s="43"/>
      <c r="GEO32" s="43"/>
      <c r="GEP32" s="43"/>
      <c r="GEQ32" s="43"/>
      <c r="GER32" s="43"/>
      <c r="GES32" s="43"/>
      <c r="GET32" s="43"/>
      <c r="GEU32" s="43"/>
      <c r="GEV32" s="43"/>
      <c r="GEW32" s="43"/>
      <c r="GEX32" s="43"/>
      <c r="GEY32" s="43"/>
      <c r="GEZ32" s="43"/>
      <c r="GFA32" s="43"/>
      <c r="GFB32" s="43"/>
      <c r="GFC32" s="43"/>
      <c r="GFD32" s="43"/>
      <c r="GFE32" s="43"/>
      <c r="GFF32" s="43"/>
      <c r="GFG32" s="43"/>
      <c r="GFH32" s="43"/>
      <c r="GFI32" s="43"/>
      <c r="GFJ32" s="43"/>
      <c r="GFK32" s="43"/>
      <c r="GFL32" s="43"/>
      <c r="GFM32" s="43"/>
      <c r="GFN32" s="43"/>
      <c r="GFO32" s="43"/>
      <c r="GFP32" s="43"/>
      <c r="GFQ32" s="43"/>
      <c r="GFR32" s="43"/>
      <c r="GFS32" s="43"/>
      <c r="GFT32" s="43"/>
      <c r="GFU32" s="43"/>
      <c r="GFV32" s="43"/>
      <c r="GFW32" s="43"/>
      <c r="GFX32" s="43"/>
      <c r="GFY32" s="43"/>
      <c r="GFZ32" s="43"/>
      <c r="GGA32" s="43"/>
      <c r="GGB32" s="43"/>
      <c r="GGC32" s="43"/>
      <c r="GGD32" s="43"/>
      <c r="GGE32" s="43"/>
      <c r="GGF32" s="43"/>
      <c r="GGG32" s="43"/>
      <c r="GGH32" s="43"/>
      <c r="GGI32" s="43"/>
      <c r="GGJ32" s="43"/>
      <c r="GGK32" s="43"/>
      <c r="GGL32" s="43"/>
      <c r="GGM32" s="43"/>
      <c r="GGN32" s="43"/>
      <c r="GGO32" s="43"/>
      <c r="GGP32" s="43"/>
      <c r="GGQ32" s="43"/>
      <c r="GGR32" s="43"/>
      <c r="GGS32" s="43"/>
      <c r="GGT32" s="43"/>
      <c r="GGU32" s="43"/>
      <c r="GGV32" s="43"/>
      <c r="GGW32" s="43"/>
      <c r="GGX32" s="43"/>
      <c r="GGY32" s="43"/>
      <c r="GGZ32" s="43"/>
      <c r="GHA32" s="43"/>
      <c r="GHB32" s="43"/>
      <c r="GHC32" s="43"/>
      <c r="GHD32" s="43"/>
      <c r="GHE32" s="43"/>
      <c r="GHF32" s="43"/>
      <c r="GHG32" s="43"/>
      <c r="GHH32" s="43"/>
      <c r="GHI32" s="43"/>
      <c r="GHJ32" s="43"/>
      <c r="GHK32" s="43"/>
      <c r="GHL32" s="43"/>
      <c r="GHM32" s="43"/>
      <c r="GHN32" s="43"/>
      <c r="GHO32" s="43"/>
      <c r="GHP32" s="43"/>
      <c r="GHQ32" s="43"/>
      <c r="GHR32" s="43"/>
      <c r="GHS32" s="43"/>
      <c r="GHT32" s="43"/>
      <c r="GHU32" s="43"/>
      <c r="GHV32" s="43"/>
      <c r="GHW32" s="43"/>
      <c r="GHX32" s="43"/>
      <c r="GHY32" s="43"/>
      <c r="GHZ32" s="43"/>
      <c r="GIA32" s="43"/>
      <c r="GIB32" s="43"/>
      <c r="GIC32" s="43"/>
      <c r="GID32" s="43"/>
      <c r="GIE32" s="43"/>
      <c r="GIF32" s="43"/>
      <c r="GIG32" s="43"/>
      <c r="GIH32" s="43"/>
      <c r="GII32" s="43"/>
      <c r="GIJ32" s="43"/>
      <c r="GIK32" s="43"/>
      <c r="GIL32" s="43"/>
      <c r="GIM32" s="43"/>
      <c r="GIN32" s="43"/>
      <c r="GIO32" s="43"/>
      <c r="GIP32" s="43"/>
      <c r="GIQ32" s="43"/>
      <c r="GIR32" s="43"/>
      <c r="GIS32" s="43"/>
      <c r="GIT32" s="43"/>
      <c r="GIU32" s="43"/>
      <c r="GIV32" s="43"/>
      <c r="GIW32" s="43"/>
      <c r="GIX32" s="43"/>
      <c r="GIY32" s="43"/>
      <c r="GIZ32" s="43"/>
      <c r="GJA32" s="43"/>
      <c r="GJB32" s="43"/>
      <c r="GJC32" s="43"/>
      <c r="GJD32" s="43"/>
      <c r="GJE32" s="43"/>
      <c r="GJF32" s="43"/>
      <c r="GJG32" s="43"/>
      <c r="GJH32" s="43"/>
      <c r="GJI32" s="43"/>
      <c r="GJJ32" s="43"/>
      <c r="GJK32" s="43"/>
      <c r="GJL32" s="43"/>
      <c r="GJM32" s="43"/>
      <c r="GJN32" s="43"/>
      <c r="GJO32" s="43"/>
      <c r="GJP32" s="43"/>
      <c r="GJQ32" s="43"/>
      <c r="GJR32" s="43"/>
      <c r="GJS32" s="43"/>
      <c r="GJT32" s="43"/>
      <c r="GJU32" s="43"/>
      <c r="GJV32" s="43"/>
      <c r="GJW32" s="43"/>
      <c r="GJX32" s="43"/>
      <c r="GJY32" s="43"/>
      <c r="GJZ32" s="43"/>
      <c r="GKA32" s="43"/>
      <c r="GKB32" s="43"/>
      <c r="GKC32" s="43"/>
      <c r="GKD32" s="43"/>
      <c r="GKE32" s="43"/>
      <c r="GKF32" s="43"/>
      <c r="GKG32" s="43"/>
      <c r="GKH32" s="43"/>
      <c r="GKI32" s="43"/>
      <c r="GKJ32" s="43"/>
      <c r="GKK32" s="43"/>
      <c r="GKL32" s="43"/>
      <c r="GKM32" s="43"/>
      <c r="GKN32" s="43"/>
      <c r="GKO32" s="43"/>
      <c r="GKP32" s="43"/>
      <c r="GKQ32" s="43"/>
      <c r="GKR32" s="43"/>
      <c r="GKS32" s="43"/>
      <c r="GKT32" s="43"/>
      <c r="GKU32" s="43"/>
      <c r="GKV32" s="43"/>
      <c r="GKW32" s="43"/>
      <c r="GKX32" s="43"/>
      <c r="GKY32" s="43"/>
      <c r="GKZ32" s="43"/>
      <c r="GLA32" s="43"/>
      <c r="GLB32" s="43"/>
      <c r="GLC32" s="43"/>
      <c r="GLD32" s="43"/>
      <c r="GLE32" s="43"/>
      <c r="GLF32" s="43"/>
      <c r="GLG32" s="43"/>
      <c r="GLH32" s="43"/>
      <c r="GLI32" s="43"/>
      <c r="GLJ32" s="43"/>
      <c r="GLK32" s="43"/>
      <c r="GLL32" s="43"/>
      <c r="GLM32" s="43"/>
      <c r="GLN32" s="43"/>
      <c r="GLO32" s="43"/>
      <c r="GLP32" s="43"/>
      <c r="GLQ32" s="43"/>
      <c r="GLR32" s="43"/>
      <c r="GLS32" s="43"/>
      <c r="GLT32" s="43"/>
      <c r="GLU32" s="43"/>
      <c r="GLV32" s="43"/>
      <c r="GLW32" s="43"/>
      <c r="GLX32" s="43"/>
      <c r="GLY32" s="43"/>
      <c r="GLZ32" s="43"/>
      <c r="GMA32" s="43"/>
      <c r="GMB32" s="43"/>
      <c r="GMC32" s="43"/>
      <c r="GMD32" s="43"/>
      <c r="GME32" s="43"/>
      <c r="GMF32" s="43"/>
      <c r="GMG32" s="43"/>
      <c r="GMH32" s="43"/>
      <c r="GMI32" s="43"/>
      <c r="GMJ32" s="43"/>
      <c r="GMK32" s="43"/>
      <c r="GML32" s="43"/>
      <c r="GMM32" s="43"/>
      <c r="GMN32" s="43"/>
      <c r="GMO32" s="43"/>
      <c r="GMP32" s="43"/>
      <c r="GMQ32" s="43"/>
      <c r="GMR32" s="43"/>
      <c r="GMS32" s="43"/>
      <c r="GMT32" s="43"/>
      <c r="GMU32" s="43"/>
      <c r="GMV32" s="43"/>
      <c r="GMW32" s="43"/>
      <c r="GMX32" s="43"/>
      <c r="GMY32" s="43"/>
      <c r="GMZ32" s="43"/>
      <c r="GNA32" s="43"/>
      <c r="GNB32" s="43"/>
      <c r="GNC32" s="43"/>
      <c r="GND32" s="43"/>
      <c r="GNE32" s="43"/>
      <c r="GNF32" s="43"/>
      <c r="GNG32" s="43"/>
      <c r="GNH32" s="43"/>
      <c r="GNI32" s="43"/>
      <c r="GNJ32" s="43"/>
      <c r="GNK32" s="43"/>
      <c r="GNL32" s="43"/>
      <c r="GNM32" s="43"/>
      <c r="GNN32" s="43"/>
      <c r="GNO32" s="43"/>
      <c r="GNP32" s="43"/>
      <c r="GNQ32" s="43"/>
      <c r="GNR32" s="43"/>
      <c r="GNS32" s="43"/>
      <c r="GNT32" s="43"/>
      <c r="GNU32" s="43"/>
      <c r="GNV32" s="43"/>
      <c r="GNW32" s="43"/>
      <c r="GNX32" s="43"/>
      <c r="GNY32" s="43"/>
      <c r="GNZ32" s="43"/>
      <c r="GOA32" s="43"/>
      <c r="GOB32" s="43"/>
      <c r="GOC32" s="43"/>
      <c r="GOD32" s="43"/>
      <c r="GOE32" s="43"/>
      <c r="GOF32" s="43"/>
      <c r="GOG32" s="43"/>
      <c r="GOH32" s="43"/>
      <c r="GOI32" s="43"/>
      <c r="GOJ32" s="43"/>
      <c r="GOK32" s="43"/>
      <c r="GOL32" s="43"/>
      <c r="GOM32" s="43"/>
      <c r="GON32" s="43"/>
      <c r="GOO32" s="43"/>
      <c r="GOP32" s="43"/>
      <c r="GOQ32" s="43"/>
      <c r="GOR32" s="43"/>
      <c r="GOS32" s="43"/>
      <c r="GOT32" s="43"/>
      <c r="GOU32" s="43"/>
      <c r="GOV32" s="43"/>
      <c r="GOW32" s="43"/>
      <c r="GOX32" s="43"/>
      <c r="GOY32" s="43"/>
      <c r="GOZ32" s="43"/>
      <c r="GPA32" s="43"/>
      <c r="GPB32" s="43"/>
      <c r="GPC32" s="43"/>
      <c r="GPD32" s="43"/>
      <c r="GPE32" s="43"/>
      <c r="GPF32" s="43"/>
      <c r="GPG32" s="43"/>
      <c r="GPH32" s="43"/>
      <c r="GPI32" s="43"/>
      <c r="GPJ32" s="43"/>
      <c r="GPK32" s="43"/>
      <c r="GPL32" s="43"/>
      <c r="GPM32" s="43"/>
      <c r="GPN32" s="43"/>
      <c r="GPO32" s="43"/>
      <c r="GPP32" s="43"/>
      <c r="GPQ32" s="43"/>
      <c r="GPR32" s="43"/>
      <c r="GPS32" s="43"/>
      <c r="GPT32" s="43"/>
      <c r="GPU32" s="43"/>
      <c r="GPV32" s="43"/>
      <c r="GPW32" s="43"/>
      <c r="GPX32" s="43"/>
      <c r="GPY32" s="43"/>
      <c r="GPZ32" s="43"/>
      <c r="GQA32" s="43"/>
      <c r="GQB32" s="43"/>
      <c r="GQC32" s="43"/>
      <c r="GQD32" s="43"/>
      <c r="GQE32" s="43"/>
      <c r="GQF32" s="43"/>
      <c r="GQG32" s="43"/>
      <c r="GQH32" s="43"/>
      <c r="GQI32" s="43"/>
      <c r="GQJ32" s="43"/>
      <c r="GQK32" s="43"/>
      <c r="GQL32" s="43"/>
      <c r="GQM32" s="43"/>
      <c r="GQN32" s="43"/>
      <c r="GQO32" s="43"/>
      <c r="GQP32" s="43"/>
      <c r="GQQ32" s="43"/>
      <c r="GQR32" s="43"/>
      <c r="GQS32" s="43"/>
      <c r="GQT32" s="43"/>
      <c r="GQU32" s="43"/>
      <c r="GQV32" s="43"/>
      <c r="GQW32" s="43"/>
      <c r="GQX32" s="43"/>
      <c r="GQY32" s="43"/>
      <c r="GQZ32" s="43"/>
      <c r="GRA32" s="43"/>
      <c r="GRB32" s="43"/>
      <c r="GRC32" s="43"/>
      <c r="GRD32" s="43"/>
      <c r="GRE32" s="43"/>
      <c r="GRF32" s="43"/>
      <c r="GRG32" s="43"/>
      <c r="GRH32" s="43"/>
      <c r="GRI32" s="43"/>
      <c r="GRJ32" s="43"/>
      <c r="GRK32" s="43"/>
      <c r="GRL32" s="43"/>
      <c r="GRM32" s="43"/>
      <c r="GRN32" s="43"/>
      <c r="GRO32" s="43"/>
      <c r="GRP32" s="43"/>
      <c r="GRQ32" s="43"/>
      <c r="GRR32" s="43"/>
      <c r="GRS32" s="43"/>
      <c r="GRT32" s="43"/>
      <c r="GRU32" s="43"/>
      <c r="GRV32" s="43"/>
      <c r="GRW32" s="43"/>
      <c r="GRX32" s="43"/>
      <c r="GRY32" s="43"/>
      <c r="GRZ32" s="43"/>
      <c r="GSA32" s="43"/>
      <c r="GSB32" s="43"/>
      <c r="GSC32" s="43"/>
      <c r="GSD32" s="43"/>
      <c r="GSE32" s="43"/>
      <c r="GSF32" s="43"/>
      <c r="GSG32" s="43"/>
      <c r="GSH32" s="43"/>
      <c r="GSI32" s="43"/>
      <c r="GSJ32" s="43"/>
      <c r="GSK32" s="43"/>
      <c r="GSL32" s="43"/>
      <c r="GSM32" s="43"/>
      <c r="GSN32" s="43"/>
      <c r="GSO32" s="43"/>
      <c r="GSP32" s="43"/>
      <c r="GSQ32" s="43"/>
      <c r="GSR32" s="43"/>
      <c r="GSS32" s="43"/>
      <c r="GST32" s="43"/>
      <c r="GSU32" s="43"/>
      <c r="GSV32" s="43"/>
      <c r="GSW32" s="43"/>
      <c r="GSX32" s="43"/>
      <c r="GSY32" s="43"/>
      <c r="GSZ32" s="43"/>
      <c r="GTA32" s="43"/>
      <c r="GTB32" s="43"/>
      <c r="GTC32" s="43"/>
      <c r="GTD32" s="43"/>
      <c r="GTE32" s="43"/>
      <c r="GTF32" s="43"/>
      <c r="GTG32" s="43"/>
      <c r="GTH32" s="43"/>
      <c r="GTI32" s="43"/>
      <c r="GTJ32" s="43"/>
      <c r="GTK32" s="43"/>
      <c r="GTL32" s="43"/>
      <c r="GTM32" s="43"/>
      <c r="GTN32" s="43"/>
      <c r="GTO32" s="43"/>
      <c r="GTP32" s="43"/>
      <c r="GTQ32" s="43"/>
      <c r="GTR32" s="43"/>
      <c r="GTS32" s="43"/>
      <c r="GTT32" s="43"/>
      <c r="GTU32" s="43"/>
      <c r="GTV32" s="43"/>
      <c r="GTW32" s="43"/>
      <c r="GTX32" s="43"/>
      <c r="GTY32" s="43"/>
      <c r="GTZ32" s="43"/>
      <c r="GUA32" s="43"/>
      <c r="GUB32" s="43"/>
      <c r="GUC32" s="43"/>
      <c r="GUD32" s="43"/>
      <c r="GUE32" s="43"/>
      <c r="GUF32" s="43"/>
      <c r="GUG32" s="43"/>
      <c r="GUH32" s="43"/>
      <c r="GUI32" s="43"/>
      <c r="GUJ32" s="43"/>
      <c r="GUK32" s="43"/>
      <c r="GUL32" s="43"/>
      <c r="GUM32" s="43"/>
      <c r="GUN32" s="43"/>
      <c r="GUO32" s="43"/>
      <c r="GUP32" s="43"/>
      <c r="GUQ32" s="43"/>
      <c r="GUR32" s="43"/>
      <c r="GUS32" s="43"/>
      <c r="GUT32" s="43"/>
      <c r="GUU32" s="43"/>
      <c r="GUV32" s="43"/>
      <c r="GUW32" s="43"/>
      <c r="GUX32" s="43"/>
      <c r="GUY32" s="43"/>
      <c r="GUZ32" s="43"/>
      <c r="GVA32" s="43"/>
      <c r="GVB32" s="43"/>
      <c r="GVC32" s="43"/>
      <c r="GVD32" s="43"/>
      <c r="GVE32" s="43"/>
      <c r="GVF32" s="43"/>
      <c r="GVG32" s="43"/>
      <c r="GVH32" s="43"/>
      <c r="GVI32" s="43"/>
      <c r="GVJ32" s="43"/>
      <c r="GVK32" s="43"/>
      <c r="GVL32" s="43"/>
      <c r="GVM32" s="43"/>
      <c r="GVN32" s="43"/>
      <c r="GVO32" s="43"/>
      <c r="GVP32" s="43"/>
      <c r="GVQ32" s="43"/>
      <c r="GVR32" s="43"/>
      <c r="GVS32" s="43"/>
      <c r="GVT32" s="43"/>
      <c r="GVU32" s="43"/>
      <c r="GVV32" s="43"/>
      <c r="GVW32" s="43"/>
      <c r="GVX32" s="43"/>
      <c r="GVY32" s="43"/>
      <c r="GVZ32" s="43"/>
      <c r="GWA32" s="43"/>
      <c r="GWB32" s="43"/>
      <c r="GWC32" s="43"/>
      <c r="GWD32" s="43"/>
      <c r="GWE32" s="43"/>
      <c r="GWF32" s="43"/>
      <c r="GWG32" s="43"/>
      <c r="GWH32" s="43"/>
      <c r="GWI32" s="43"/>
      <c r="GWJ32" s="43"/>
      <c r="GWK32" s="43"/>
      <c r="GWL32" s="43"/>
      <c r="GWM32" s="43"/>
      <c r="GWN32" s="43"/>
      <c r="GWO32" s="43"/>
      <c r="GWP32" s="43"/>
      <c r="GWQ32" s="43"/>
      <c r="GWR32" s="43"/>
      <c r="GWS32" s="43"/>
      <c r="GWT32" s="43"/>
      <c r="GWU32" s="43"/>
      <c r="GWV32" s="43"/>
      <c r="GWW32" s="43"/>
      <c r="GWX32" s="43"/>
      <c r="GWY32" s="43"/>
      <c r="GWZ32" s="43"/>
      <c r="GXA32" s="43"/>
      <c r="GXB32" s="43"/>
      <c r="GXC32" s="43"/>
      <c r="GXD32" s="43"/>
      <c r="GXE32" s="43"/>
      <c r="GXF32" s="43"/>
      <c r="GXG32" s="43"/>
      <c r="GXH32" s="43"/>
      <c r="GXI32" s="43"/>
      <c r="GXJ32" s="43"/>
      <c r="GXK32" s="43"/>
      <c r="GXL32" s="43"/>
      <c r="GXM32" s="43"/>
      <c r="GXN32" s="43"/>
      <c r="GXO32" s="43"/>
      <c r="GXP32" s="43"/>
      <c r="GXQ32" s="43"/>
      <c r="GXR32" s="43"/>
      <c r="GXS32" s="43"/>
      <c r="GXT32" s="43"/>
      <c r="GXU32" s="43"/>
      <c r="GXV32" s="43"/>
      <c r="GXW32" s="43"/>
      <c r="GXX32" s="43"/>
      <c r="GXY32" s="43"/>
      <c r="GXZ32" s="43"/>
      <c r="GYA32" s="43"/>
      <c r="GYB32" s="43"/>
      <c r="GYC32" s="43"/>
      <c r="GYD32" s="43"/>
      <c r="GYE32" s="43"/>
      <c r="GYF32" s="43"/>
      <c r="GYG32" s="43"/>
      <c r="GYH32" s="43"/>
      <c r="GYI32" s="43"/>
      <c r="GYJ32" s="43"/>
      <c r="GYK32" s="43"/>
      <c r="GYL32" s="43"/>
      <c r="GYM32" s="43"/>
      <c r="GYN32" s="43"/>
      <c r="GYO32" s="43"/>
      <c r="GYP32" s="43"/>
      <c r="GYQ32" s="43"/>
      <c r="GYR32" s="43"/>
      <c r="GYS32" s="43"/>
      <c r="GYT32" s="43"/>
      <c r="GYU32" s="43"/>
      <c r="GYV32" s="43"/>
      <c r="GYW32" s="43"/>
      <c r="GYX32" s="43"/>
      <c r="GYY32" s="43"/>
      <c r="GYZ32" s="43"/>
      <c r="GZA32" s="43"/>
      <c r="GZB32" s="43"/>
      <c r="GZC32" s="43"/>
      <c r="GZD32" s="43"/>
      <c r="GZE32" s="43"/>
      <c r="GZF32" s="43"/>
      <c r="GZG32" s="43"/>
      <c r="GZH32" s="43"/>
      <c r="GZI32" s="43"/>
      <c r="GZJ32" s="43"/>
      <c r="GZK32" s="43"/>
      <c r="GZL32" s="43"/>
      <c r="GZM32" s="43"/>
      <c r="GZN32" s="43"/>
      <c r="GZO32" s="43"/>
      <c r="GZP32" s="43"/>
      <c r="GZQ32" s="43"/>
      <c r="GZR32" s="43"/>
      <c r="GZS32" s="43"/>
      <c r="GZT32" s="43"/>
      <c r="GZU32" s="43"/>
      <c r="GZV32" s="43"/>
      <c r="GZW32" s="43"/>
      <c r="GZX32" s="43"/>
      <c r="GZY32" s="43"/>
      <c r="GZZ32" s="43"/>
      <c r="HAA32" s="43"/>
      <c r="HAB32" s="43"/>
      <c r="HAC32" s="43"/>
      <c r="HAD32" s="43"/>
      <c r="HAE32" s="43"/>
      <c r="HAF32" s="43"/>
      <c r="HAG32" s="43"/>
      <c r="HAH32" s="43"/>
      <c r="HAI32" s="43"/>
      <c r="HAJ32" s="43"/>
      <c r="HAK32" s="43"/>
      <c r="HAL32" s="43"/>
      <c r="HAM32" s="43"/>
      <c r="HAN32" s="43"/>
      <c r="HAO32" s="43"/>
      <c r="HAP32" s="43"/>
      <c r="HAQ32" s="43"/>
      <c r="HAR32" s="43"/>
      <c r="HAS32" s="43"/>
      <c r="HAT32" s="43"/>
      <c r="HAU32" s="43"/>
      <c r="HAV32" s="43"/>
      <c r="HAW32" s="43"/>
      <c r="HAX32" s="43"/>
      <c r="HAY32" s="43"/>
      <c r="HAZ32" s="43"/>
      <c r="HBA32" s="43"/>
      <c r="HBB32" s="43"/>
      <c r="HBC32" s="43"/>
      <c r="HBD32" s="43"/>
      <c r="HBE32" s="43"/>
      <c r="HBF32" s="43"/>
      <c r="HBG32" s="43"/>
      <c r="HBH32" s="43"/>
      <c r="HBI32" s="43"/>
      <c r="HBJ32" s="43"/>
      <c r="HBK32" s="43"/>
      <c r="HBL32" s="43"/>
      <c r="HBM32" s="43"/>
      <c r="HBN32" s="43"/>
      <c r="HBO32" s="43"/>
      <c r="HBP32" s="43"/>
      <c r="HBQ32" s="43"/>
      <c r="HBR32" s="43"/>
      <c r="HBS32" s="43"/>
      <c r="HBT32" s="43"/>
      <c r="HBU32" s="43"/>
      <c r="HBV32" s="43"/>
      <c r="HBW32" s="43"/>
      <c r="HBX32" s="43"/>
      <c r="HBY32" s="43"/>
      <c r="HBZ32" s="43"/>
      <c r="HCA32" s="43"/>
      <c r="HCB32" s="43"/>
      <c r="HCC32" s="43"/>
      <c r="HCD32" s="43"/>
      <c r="HCE32" s="43"/>
      <c r="HCF32" s="43"/>
      <c r="HCG32" s="43"/>
      <c r="HCH32" s="43"/>
      <c r="HCI32" s="43"/>
      <c r="HCJ32" s="43"/>
      <c r="HCK32" s="43"/>
      <c r="HCL32" s="43"/>
      <c r="HCM32" s="43"/>
      <c r="HCN32" s="43"/>
      <c r="HCO32" s="43"/>
      <c r="HCP32" s="43"/>
      <c r="HCQ32" s="43"/>
      <c r="HCR32" s="43"/>
      <c r="HCS32" s="43"/>
      <c r="HCT32" s="43"/>
      <c r="HCU32" s="43"/>
      <c r="HCV32" s="43"/>
      <c r="HCW32" s="43"/>
      <c r="HCX32" s="43"/>
      <c r="HCY32" s="43"/>
      <c r="HCZ32" s="43"/>
      <c r="HDA32" s="43"/>
      <c r="HDB32" s="43"/>
      <c r="HDC32" s="43"/>
      <c r="HDD32" s="43"/>
      <c r="HDE32" s="43"/>
      <c r="HDF32" s="43"/>
      <c r="HDG32" s="43"/>
      <c r="HDH32" s="43"/>
      <c r="HDI32" s="43"/>
      <c r="HDJ32" s="43"/>
      <c r="HDK32" s="43"/>
      <c r="HDL32" s="43"/>
      <c r="HDM32" s="43"/>
      <c r="HDN32" s="43"/>
      <c r="HDO32" s="43"/>
      <c r="HDP32" s="43"/>
      <c r="HDQ32" s="43"/>
      <c r="HDR32" s="43"/>
      <c r="HDS32" s="43"/>
      <c r="HDT32" s="43"/>
      <c r="HDU32" s="43"/>
      <c r="HDV32" s="43"/>
      <c r="HDW32" s="43"/>
      <c r="HDX32" s="43"/>
      <c r="HDY32" s="43"/>
      <c r="HDZ32" s="43"/>
      <c r="HEA32" s="43"/>
      <c r="HEB32" s="43"/>
      <c r="HEC32" s="43"/>
      <c r="HED32" s="43"/>
      <c r="HEE32" s="43"/>
      <c r="HEF32" s="43"/>
      <c r="HEG32" s="43"/>
      <c r="HEH32" s="43"/>
      <c r="HEI32" s="43"/>
      <c r="HEJ32" s="43"/>
      <c r="HEK32" s="43"/>
      <c r="HEL32" s="43"/>
      <c r="HEM32" s="43"/>
      <c r="HEN32" s="43"/>
      <c r="HEO32" s="43"/>
      <c r="HEP32" s="43"/>
      <c r="HEQ32" s="43"/>
      <c r="HER32" s="43"/>
      <c r="HES32" s="43"/>
      <c r="HET32" s="43"/>
      <c r="HEU32" s="43"/>
      <c r="HEV32" s="43"/>
      <c r="HEW32" s="43"/>
      <c r="HEX32" s="43"/>
      <c r="HEY32" s="43"/>
      <c r="HEZ32" s="43"/>
      <c r="HFA32" s="43"/>
      <c r="HFB32" s="43"/>
      <c r="HFC32" s="43"/>
      <c r="HFD32" s="43"/>
      <c r="HFE32" s="43"/>
      <c r="HFF32" s="43"/>
      <c r="HFG32" s="43"/>
      <c r="HFH32" s="43"/>
      <c r="HFI32" s="43"/>
      <c r="HFJ32" s="43"/>
      <c r="HFK32" s="43"/>
      <c r="HFL32" s="43"/>
      <c r="HFM32" s="43"/>
      <c r="HFN32" s="43"/>
      <c r="HFO32" s="43"/>
      <c r="HFP32" s="43"/>
      <c r="HFQ32" s="43"/>
      <c r="HFR32" s="43"/>
      <c r="HFS32" s="43"/>
      <c r="HFT32" s="43"/>
      <c r="HFU32" s="43"/>
      <c r="HFV32" s="43"/>
      <c r="HFW32" s="43"/>
      <c r="HFX32" s="43"/>
      <c r="HFY32" s="43"/>
      <c r="HFZ32" s="43"/>
      <c r="HGA32" s="43"/>
      <c r="HGB32" s="43"/>
      <c r="HGC32" s="43"/>
      <c r="HGD32" s="43"/>
      <c r="HGE32" s="43"/>
      <c r="HGF32" s="43"/>
      <c r="HGG32" s="43"/>
      <c r="HGH32" s="43"/>
      <c r="HGI32" s="43"/>
      <c r="HGJ32" s="43"/>
      <c r="HGK32" s="43"/>
      <c r="HGL32" s="43"/>
      <c r="HGM32" s="43"/>
      <c r="HGN32" s="43"/>
      <c r="HGO32" s="43"/>
      <c r="HGP32" s="43"/>
      <c r="HGQ32" s="43"/>
      <c r="HGR32" s="43"/>
      <c r="HGS32" s="43"/>
      <c r="HGT32" s="43"/>
      <c r="HGU32" s="43"/>
      <c r="HGV32" s="43"/>
      <c r="HGW32" s="43"/>
      <c r="HGX32" s="43"/>
      <c r="HGY32" s="43"/>
      <c r="HGZ32" s="43"/>
      <c r="HHA32" s="43"/>
      <c r="HHB32" s="43"/>
      <c r="HHC32" s="43"/>
      <c r="HHD32" s="43"/>
      <c r="HHE32" s="43"/>
      <c r="HHF32" s="43"/>
      <c r="HHG32" s="43"/>
      <c r="HHH32" s="43"/>
      <c r="HHI32" s="43"/>
      <c r="HHJ32" s="43"/>
      <c r="HHK32" s="43"/>
      <c r="HHL32" s="43"/>
      <c r="HHM32" s="43"/>
      <c r="HHN32" s="43"/>
      <c r="HHO32" s="43"/>
      <c r="HHP32" s="43"/>
      <c r="HHQ32" s="43"/>
      <c r="HHR32" s="43"/>
      <c r="HHS32" s="43"/>
      <c r="HHT32" s="43"/>
      <c r="HHU32" s="43"/>
      <c r="HHV32" s="43"/>
      <c r="HHW32" s="43"/>
      <c r="HHX32" s="43"/>
      <c r="HHY32" s="43"/>
      <c r="HHZ32" s="43"/>
      <c r="HIA32" s="43"/>
      <c r="HIB32" s="43"/>
      <c r="HIC32" s="43"/>
      <c r="HID32" s="43"/>
      <c r="HIE32" s="43"/>
      <c r="HIF32" s="43"/>
      <c r="HIG32" s="43"/>
      <c r="HIH32" s="43"/>
      <c r="HII32" s="43"/>
      <c r="HIJ32" s="43"/>
      <c r="HIK32" s="43"/>
      <c r="HIL32" s="43"/>
      <c r="HIM32" s="43"/>
      <c r="HIN32" s="43"/>
      <c r="HIO32" s="43"/>
      <c r="HIP32" s="43"/>
      <c r="HIQ32" s="43"/>
      <c r="HIR32" s="43"/>
      <c r="HIS32" s="43"/>
      <c r="HIT32" s="43"/>
      <c r="HIU32" s="43"/>
      <c r="HIV32" s="43"/>
      <c r="HIW32" s="43"/>
      <c r="HIX32" s="43"/>
      <c r="HIY32" s="43"/>
      <c r="HIZ32" s="43"/>
      <c r="HJA32" s="43"/>
      <c r="HJB32" s="43"/>
      <c r="HJC32" s="43"/>
      <c r="HJD32" s="43"/>
      <c r="HJE32" s="43"/>
      <c r="HJF32" s="43"/>
      <c r="HJG32" s="43"/>
      <c r="HJH32" s="43"/>
      <c r="HJI32" s="43"/>
      <c r="HJJ32" s="43"/>
      <c r="HJK32" s="43"/>
      <c r="HJL32" s="43"/>
      <c r="HJM32" s="43"/>
      <c r="HJN32" s="43"/>
      <c r="HJO32" s="43"/>
      <c r="HJP32" s="43"/>
      <c r="HJQ32" s="43"/>
      <c r="HJR32" s="43"/>
      <c r="HJS32" s="43"/>
      <c r="HJT32" s="43"/>
      <c r="HJU32" s="43"/>
      <c r="HJV32" s="43"/>
      <c r="HJW32" s="43"/>
      <c r="HJX32" s="43"/>
      <c r="HJY32" s="43"/>
      <c r="HJZ32" s="43"/>
      <c r="HKA32" s="43"/>
      <c r="HKB32" s="43"/>
      <c r="HKC32" s="43"/>
      <c r="HKD32" s="43"/>
      <c r="HKE32" s="43"/>
      <c r="HKF32" s="43"/>
      <c r="HKG32" s="43"/>
      <c r="HKH32" s="43"/>
      <c r="HKI32" s="43"/>
      <c r="HKJ32" s="43"/>
      <c r="HKK32" s="43"/>
      <c r="HKL32" s="43"/>
      <c r="HKM32" s="43"/>
      <c r="HKN32" s="43"/>
      <c r="HKO32" s="43"/>
      <c r="HKP32" s="43"/>
      <c r="HKQ32" s="43"/>
      <c r="HKR32" s="43"/>
      <c r="HKS32" s="43"/>
      <c r="HKT32" s="43"/>
      <c r="HKU32" s="43"/>
      <c r="HKV32" s="43"/>
      <c r="HKW32" s="43"/>
      <c r="HKX32" s="43"/>
      <c r="HKY32" s="43"/>
      <c r="HKZ32" s="43"/>
      <c r="HLA32" s="43"/>
      <c r="HLB32" s="43"/>
      <c r="HLC32" s="43"/>
      <c r="HLD32" s="43"/>
      <c r="HLE32" s="43"/>
      <c r="HLF32" s="43"/>
      <c r="HLG32" s="43"/>
      <c r="HLH32" s="43"/>
      <c r="HLI32" s="43"/>
      <c r="HLJ32" s="43"/>
      <c r="HLK32" s="43"/>
      <c r="HLL32" s="43"/>
      <c r="HLM32" s="43"/>
      <c r="HLN32" s="43"/>
      <c r="HLO32" s="43"/>
      <c r="HLP32" s="43"/>
      <c r="HLQ32" s="43"/>
      <c r="HLR32" s="43"/>
      <c r="HLS32" s="43"/>
      <c r="HLT32" s="43"/>
      <c r="HLU32" s="43"/>
      <c r="HLV32" s="43"/>
      <c r="HLW32" s="43"/>
      <c r="HLX32" s="43"/>
      <c r="HLY32" s="43"/>
      <c r="HLZ32" s="43"/>
      <c r="HMA32" s="43"/>
      <c r="HMB32" s="43"/>
      <c r="HMC32" s="43"/>
      <c r="HMD32" s="43"/>
      <c r="HME32" s="43"/>
      <c r="HMF32" s="43"/>
      <c r="HMG32" s="43"/>
      <c r="HMH32" s="43"/>
      <c r="HMI32" s="43"/>
      <c r="HMJ32" s="43"/>
      <c r="HMK32" s="43"/>
      <c r="HML32" s="43"/>
      <c r="HMM32" s="43"/>
      <c r="HMN32" s="43"/>
      <c r="HMO32" s="43"/>
      <c r="HMP32" s="43"/>
      <c r="HMQ32" s="43"/>
      <c r="HMR32" s="43"/>
      <c r="HMS32" s="43"/>
      <c r="HMT32" s="43"/>
      <c r="HMU32" s="43"/>
      <c r="HMV32" s="43"/>
      <c r="HMW32" s="43"/>
      <c r="HMX32" s="43"/>
      <c r="HMY32" s="43"/>
      <c r="HMZ32" s="43"/>
      <c r="HNA32" s="43"/>
      <c r="HNB32" s="43"/>
      <c r="HNC32" s="43"/>
      <c r="HND32" s="43"/>
      <c r="HNE32" s="43"/>
      <c r="HNF32" s="43"/>
      <c r="HNG32" s="43"/>
      <c r="HNH32" s="43"/>
      <c r="HNI32" s="43"/>
      <c r="HNJ32" s="43"/>
      <c r="HNK32" s="43"/>
      <c r="HNL32" s="43"/>
      <c r="HNM32" s="43"/>
      <c r="HNN32" s="43"/>
      <c r="HNO32" s="43"/>
      <c r="HNP32" s="43"/>
      <c r="HNQ32" s="43"/>
      <c r="HNR32" s="43"/>
      <c r="HNS32" s="43"/>
      <c r="HNT32" s="43"/>
      <c r="HNU32" s="43"/>
      <c r="HNV32" s="43"/>
      <c r="HNW32" s="43"/>
      <c r="HNX32" s="43"/>
      <c r="HNY32" s="43"/>
      <c r="HNZ32" s="43"/>
      <c r="HOA32" s="43"/>
      <c r="HOB32" s="43"/>
      <c r="HOC32" s="43"/>
      <c r="HOD32" s="43"/>
      <c r="HOE32" s="43"/>
      <c r="HOF32" s="43"/>
      <c r="HOG32" s="43"/>
      <c r="HOH32" s="43"/>
      <c r="HOI32" s="43"/>
      <c r="HOJ32" s="43"/>
      <c r="HOK32" s="43"/>
      <c r="HOL32" s="43"/>
      <c r="HOM32" s="43"/>
      <c r="HON32" s="43"/>
      <c r="HOO32" s="43"/>
      <c r="HOP32" s="43"/>
      <c r="HOQ32" s="43"/>
      <c r="HOR32" s="43"/>
      <c r="HOS32" s="43"/>
      <c r="HOT32" s="43"/>
      <c r="HOU32" s="43"/>
      <c r="HOV32" s="43"/>
      <c r="HOW32" s="43"/>
      <c r="HOX32" s="43"/>
      <c r="HOY32" s="43"/>
      <c r="HOZ32" s="43"/>
      <c r="HPA32" s="43"/>
      <c r="HPB32" s="43"/>
      <c r="HPC32" s="43"/>
      <c r="HPD32" s="43"/>
      <c r="HPE32" s="43"/>
      <c r="HPF32" s="43"/>
      <c r="HPG32" s="43"/>
      <c r="HPH32" s="43"/>
      <c r="HPI32" s="43"/>
      <c r="HPJ32" s="43"/>
      <c r="HPK32" s="43"/>
      <c r="HPL32" s="43"/>
      <c r="HPM32" s="43"/>
      <c r="HPN32" s="43"/>
      <c r="HPO32" s="43"/>
      <c r="HPP32" s="43"/>
      <c r="HPQ32" s="43"/>
      <c r="HPR32" s="43"/>
      <c r="HPS32" s="43"/>
      <c r="HPT32" s="43"/>
      <c r="HPU32" s="43"/>
      <c r="HPV32" s="43"/>
      <c r="HPW32" s="43"/>
      <c r="HPX32" s="43"/>
      <c r="HPY32" s="43"/>
      <c r="HPZ32" s="43"/>
      <c r="HQA32" s="43"/>
      <c r="HQB32" s="43"/>
      <c r="HQC32" s="43"/>
      <c r="HQD32" s="43"/>
      <c r="HQE32" s="43"/>
      <c r="HQF32" s="43"/>
      <c r="HQG32" s="43"/>
      <c r="HQH32" s="43"/>
      <c r="HQI32" s="43"/>
      <c r="HQJ32" s="43"/>
      <c r="HQK32" s="43"/>
      <c r="HQL32" s="43"/>
      <c r="HQM32" s="43"/>
      <c r="HQN32" s="43"/>
      <c r="HQO32" s="43"/>
      <c r="HQP32" s="43"/>
      <c r="HQQ32" s="43"/>
      <c r="HQR32" s="43"/>
      <c r="HQS32" s="43"/>
      <c r="HQT32" s="43"/>
      <c r="HQU32" s="43"/>
      <c r="HQV32" s="43"/>
      <c r="HQW32" s="43"/>
      <c r="HQX32" s="43"/>
      <c r="HQY32" s="43"/>
      <c r="HQZ32" s="43"/>
      <c r="HRA32" s="43"/>
      <c r="HRB32" s="43"/>
      <c r="HRC32" s="43"/>
      <c r="HRD32" s="43"/>
      <c r="HRE32" s="43"/>
      <c r="HRF32" s="43"/>
      <c r="HRG32" s="43"/>
      <c r="HRH32" s="43"/>
      <c r="HRI32" s="43"/>
      <c r="HRJ32" s="43"/>
      <c r="HRK32" s="43"/>
      <c r="HRL32" s="43"/>
      <c r="HRM32" s="43"/>
      <c r="HRN32" s="43"/>
      <c r="HRO32" s="43"/>
      <c r="HRP32" s="43"/>
      <c r="HRQ32" s="43"/>
      <c r="HRR32" s="43"/>
      <c r="HRS32" s="43"/>
      <c r="HRT32" s="43"/>
      <c r="HRU32" s="43"/>
      <c r="HRV32" s="43"/>
      <c r="HRW32" s="43"/>
      <c r="HRX32" s="43"/>
      <c r="HRY32" s="43"/>
      <c r="HRZ32" s="43"/>
      <c r="HSA32" s="43"/>
      <c r="HSB32" s="43"/>
      <c r="HSC32" s="43"/>
      <c r="HSD32" s="43"/>
      <c r="HSE32" s="43"/>
      <c r="HSF32" s="43"/>
      <c r="HSG32" s="43"/>
      <c r="HSH32" s="43"/>
      <c r="HSI32" s="43"/>
      <c r="HSJ32" s="43"/>
      <c r="HSK32" s="43"/>
      <c r="HSL32" s="43"/>
      <c r="HSM32" s="43"/>
      <c r="HSN32" s="43"/>
      <c r="HSO32" s="43"/>
      <c r="HSP32" s="43"/>
      <c r="HSQ32" s="43"/>
      <c r="HSR32" s="43"/>
      <c r="HSS32" s="43"/>
      <c r="HST32" s="43"/>
      <c r="HSU32" s="43"/>
      <c r="HSV32" s="43"/>
      <c r="HSW32" s="43"/>
      <c r="HSX32" s="43"/>
      <c r="HSY32" s="43"/>
      <c r="HSZ32" s="43"/>
      <c r="HTA32" s="43"/>
      <c r="HTB32" s="43"/>
      <c r="HTC32" s="43"/>
      <c r="HTD32" s="43"/>
      <c r="HTE32" s="43"/>
      <c r="HTF32" s="43"/>
      <c r="HTG32" s="43"/>
      <c r="HTH32" s="43"/>
      <c r="HTI32" s="43"/>
      <c r="HTJ32" s="43"/>
      <c r="HTK32" s="43"/>
      <c r="HTL32" s="43"/>
      <c r="HTM32" s="43"/>
      <c r="HTN32" s="43"/>
      <c r="HTO32" s="43"/>
      <c r="HTP32" s="43"/>
      <c r="HTQ32" s="43"/>
      <c r="HTR32" s="43"/>
      <c r="HTS32" s="43"/>
      <c r="HTT32" s="43"/>
      <c r="HTU32" s="43"/>
      <c r="HTV32" s="43"/>
      <c r="HTW32" s="43"/>
      <c r="HTX32" s="43"/>
      <c r="HTY32" s="43"/>
      <c r="HTZ32" s="43"/>
      <c r="HUA32" s="43"/>
      <c r="HUB32" s="43"/>
      <c r="HUC32" s="43"/>
      <c r="HUD32" s="43"/>
      <c r="HUE32" s="43"/>
      <c r="HUF32" s="43"/>
      <c r="HUG32" s="43"/>
      <c r="HUH32" s="43"/>
      <c r="HUI32" s="43"/>
      <c r="HUJ32" s="43"/>
      <c r="HUK32" s="43"/>
      <c r="HUL32" s="43"/>
      <c r="HUM32" s="43"/>
      <c r="HUN32" s="43"/>
      <c r="HUO32" s="43"/>
      <c r="HUP32" s="43"/>
      <c r="HUQ32" s="43"/>
      <c r="HUR32" s="43"/>
      <c r="HUS32" s="43"/>
      <c r="HUT32" s="43"/>
      <c r="HUU32" s="43"/>
      <c r="HUV32" s="43"/>
      <c r="HUW32" s="43"/>
      <c r="HUX32" s="43"/>
      <c r="HUY32" s="43"/>
      <c r="HUZ32" s="43"/>
      <c r="HVA32" s="43"/>
      <c r="HVB32" s="43"/>
      <c r="HVC32" s="43"/>
      <c r="HVD32" s="43"/>
      <c r="HVE32" s="43"/>
      <c r="HVF32" s="43"/>
      <c r="HVG32" s="43"/>
      <c r="HVH32" s="43"/>
      <c r="HVI32" s="43"/>
      <c r="HVJ32" s="43"/>
      <c r="HVK32" s="43"/>
      <c r="HVL32" s="43"/>
      <c r="HVM32" s="43"/>
      <c r="HVN32" s="43"/>
      <c r="HVO32" s="43"/>
      <c r="HVP32" s="43"/>
      <c r="HVQ32" s="43"/>
      <c r="HVR32" s="43"/>
      <c r="HVS32" s="43"/>
      <c r="HVT32" s="43"/>
      <c r="HVU32" s="43"/>
      <c r="HVV32" s="43"/>
      <c r="HVW32" s="43"/>
      <c r="HVX32" s="43"/>
      <c r="HVY32" s="43"/>
      <c r="HVZ32" s="43"/>
      <c r="HWA32" s="43"/>
      <c r="HWB32" s="43"/>
      <c r="HWC32" s="43"/>
      <c r="HWD32" s="43"/>
      <c r="HWE32" s="43"/>
      <c r="HWF32" s="43"/>
      <c r="HWG32" s="43"/>
      <c r="HWH32" s="43"/>
      <c r="HWI32" s="43"/>
      <c r="HWJ32" s="43"/>
      <c r="HWK32" s="43"/>
      <c r="HWL32" s="43"/>
      <c r="HWM32" s="43"/>
      <c r="HWN32" s="43"/>
      <c r="HWO32" s="43"/>
      <c r="HWP32" s="43"/>
      <c r="HWQ32" s="43"/>
      <c r="HWR32" s="43"/>
      <c r="HWS32" s="43"/>
      <c r="HWT32" s="43"/>
      <c r="HWU32" s="43"/>
      <c r="HWV32" s="43"/>
      <c r="HWW32" s="43"/>
      <c r="HWX32" s="43"/>
      <c r="HWY32" s="43"/>
      <c r="HWZ32" s="43"/>
      <c r="HXA32" s="43"/>
      <c r="HXB32" s="43"/>
      <c r="HXC32" s="43"/>
      <c r="HXD32" s="43"/>
      <c r="HXE32" s="43"/>
      <c r="HXF32" s="43"/>
      <c r="HXG32" s="43"/>
      <c r="HXH32" s="43"/>
      <c r="HXI32" s="43"/>
      <c r="HXJ32" s="43"/>
      <c r="HXK32" s="43"/>
      <c r="HXL32" s="43"/>
      <c r="HXM32" s="43"/>
      <c r="HXN32" s="43"/>
      <c r="HXO32" s="43"/>
      <c r="HXP32" s="43"/>
      <c r="HXQ32" s="43"/>
      <c r="HXR32" s="43"/>
      <c r="HXS32" s="43"/>
      <c r="HXT32" s="43"/>
      <c r="HXU32" s="43"/>
      <c r="HXV32" s="43"/>
      <c r="HXW32" s="43"/>
      <c r="HXX32" s="43"/>
      <c r="HXY32" s="43"/>
      <c r="HXZ32" s="43"/>
      <c r="HYA32" s="43"/>
      <c r="HYB32" s="43"/>
      <c r="HYC32" s="43"/>
      <c r="HYD32" s="43"/>
      <c r="HYE32" s="43"/>
      <c r="HYF32" s="43"/>
      <c r="HYG32" s="43"/>
      <c r="HYH32" s="43"/>
      <c r="HYI32" s="43"/>
      <c r="HYJ32" s="43"/>
      <c r="HYK32" s="43"/>
      <c r="HYL32" s="43"/>
      <c r="HYM32" s="43"/>
      <c r="HYN32" s="43"/>
      <c r="HYO32" s="43"/>
      <c r="HYP32" s="43"/>
      <c r="HYQ32" s="43"/>
      <c r="HYR32" s="43"/>
      <c r="HYS32" s="43"/>
      <c r="HYT32" s="43"/>
      <c r="HYU32" s="43"/>
      <c r="HYV32" s="43"/>
      <c r="HYW32" s="43"/>
      <c r="HYX32" s="43"/>
      <c r="HYY32" s="43"/>
      <c r="HYZ32" s="43"/>
      <c r="HZA32" s="43"/>
      <c r="HZB32" s="43"/>
      <c r="HZC32" s="43"/>
      <c r="HZD32" s="43"/>
      <c r="HZE32" s="43"/>
      <c r="HZF32" s="43"/>
      <c r="HZG32" s="43"/>
      <c r="HZH32" s="43"/>
      <c r="HZI32" s="43"/>
      <c r="HZJ32" s="43"/>
      <c r="HZK32" s="43"/>
      <c r="HZL32" s="43"/>
      <c r="HZM32" s="43"/>
      <c r="HZN32" s="43"/>
      <c r="HZO32" s="43"/>
      <c r="HZP32" s="43"/>
      <c r="HZQ32" s="43"/>
      <c r="HZR32" s="43"/>
      <c r="HZS32" s="43"/>
      <c r="HZT32" s="43"/>
      <c r="HZU32" s="43"/>
      <c r="HZV32" s="43"/>
      <c r="HZW32" s="43"/>
      <c r="HZX32" s="43"/>
      <c r="HZY32" s="43"/>
      <c r="HZZ32" s="43"/>
      <c r="IAA32" s="43"/>
      <c r="IAB32" s="43"/>
      <c r="IAC32" s="43"/>
      <c r="IAD32" s="43"/>
      <c r="IAE32" s="43"/>
      <c r="IAF32" s="43"/>
      <c r="IAG32" s="43"/>
      <c r="IAH32" s="43"/>
      <c r="IAI32" s="43"/>
      <c r="IAJ32" s="43"/>
      <c r="IAK32" s="43"/>
      <c r="IAL32" s="43"/>
      <c r="IAM32" s="43"/>
      <c r="IAN32" s="43"/>
      <c r="IAO32" s="43"/>
      <c r="IAP32" s="43"/>
      <c r="IAQ32" s="43"/>
      <c r="IAR32" s="43"/>
      <c r="IAS32" s="43"/>
      <c r="IAT32" s="43"/>
      <c r="IAU32" s="43"/>
      <c r="IAV32" s="43"/>
      <c r="IAW32" s="43"/>
      <c r="IAX32" s="43"/>
      <c r="IAY32" s="43"/>
      <c r="IAZ32" s="43"/>
      <c r="IBA32" s="43"/>
      <c r="IBB32" s="43"/>
      <c r="IBC32" s="43"/>
      <c r="IBD32" s="43"/>
      <c r="IBE32" s="43"/>
      <c r="IBF32" s="43"/>
      <c r="IBG32" s="43"/>
      <c r="IBH32" s="43"/>
      <c r="IBI32" s="43"/>
      <c r="IBJ32" s="43"/>
      <c r="IBK32" s="43"/>
      <c r="IBL32" s="43"/>
      <c r="IBM32" s="43"/>
      <c r="IBN32" s="43"/>
      <c r="IBO32" s="43"/>
      <c r="IBP32" s="43"/>
      <c r="IBQ32" s="43"/>
      <c r="IBR32" s="43"/>
      <c r="IBS32" s="43"/>
      <c r="IBT32" s="43"/>
      <c r="IBU32" s="43"/>
      <c r="IBV32" s="43"/>
      <c r="IBW32" s="43"/>
      <c r="IBX32" s="43"/>
      <c r="IBY32" s="43"/>
      <c r="IBZ32" s="43"/>
      <c r="ICA32" s="43"/>
      <c r="ICB32" s="43"/>
      <c r="ICC32" s="43"/>
      <c r="ICD32" s="43"/>
      <c r="ICE32" s="43"/>
      <c r="ICF32" s="43"/>
      <c r="ICG32" s="43"/>
      <c r="ICH32" s="43"/>
      <c r="ICI32" s="43"/>
      <c r="ICJ32" s="43"/>
      <c r="ICK32" s="43"/>
      <c r="ICL32" s="43"/>
      <c r="ICM32" s="43"/>
      <c r="ICN32" s="43"/>
      <c r="ICO32" s="43"/>
      <c r="ICP32" s="43"/>
      <c r="ICQ32" s="43"/>
      <c r="ICR32" s="43"/>
      <c r="ICS32" s="43"/>
      <c r="ICT32" s="43"/>
      <c r="ICU32" s="43"/>
      <c r="ICV32" s="43"/>
      <c r="ICW32" s="43"/>
      <c r="ICX32" s="43"/>
      <c r="ICY32" s="43"/>
      <c r="ICZ32" s="43"/>
      <c r="IDA32" s="43"/>
      <c r="IDB32" s="43"/>
      <c r="IDC32" s="43"/>
      <c r="IDD32" s="43"/>
      <c r="IDE32" s="43"/>
      <c r="IDF32" s="43"/>
      <c r="IDG32" s="43"/>
      <c r="IDH32" s="43"/>
      <c r="IDI32" s="43"/>
      <c r="IDJ32" s="43"/>
      <c r="IDK32" s="43"/>
      <c r="IDL32" s="43"/>
      <c r="IDM32" s="43"/>
      <c r="IDN32" s="43"/>
      <c r="IDO32" s="43"/>
      <c r="IDP32" s="43"/>
      <c r="IDQ32" s="43"/>
      <c r="IDR32" s="43"/>
      <c r="IDS32" s="43"/>
      <c r="IDT32" s="43"/>
      <c r="IDU32" s="43"/>
      <c r="IDV32" s="43"/>
      <c r="IDW32" s="43"/>
      <c r="IDX32" s="43"/>
      <c r="IDY32" s="43"/>
      <c r="IDZ32" s="43"/>
      <c r="IEA32" s="43"/>
      <c r="IEB32" s="43"/>
      <c r="IEC32" s="43"/>
      <c r="IED32" s="43"/>
      <c r="IEE32" s="43"/>
      <c r="IEF32" s="43"/>
      <c r="IEG32" s="43"/>
      <c r="IEH32" s="43"/>
      <c r="IEI32" s="43"/>
      <c r="IEJ32" s="43"/>
      <c r="IEK32" s="43"/>
      <c r="IEL32" s="43"/>
      <c r="IEM32" s="43"/>
      <c r="IEN32" s="43"/>
      <c r="IEO32" s="43"/>
      <c r="IEP32" s="43"/>
      <c r="IEQ32" s="43"/>
      <c r="IER32" s="43"/>
      <c r="IES32" s="43"/>
      <c r="IET32" s="43"/>
      <c r="IEU32" s="43"/>
      <c r="IEV32" s="43"/>
      <c r="IEW32" s="43"/>
      <c r="IEX32" s="43"/>
      <c r="IEY32" s="43"/>
      <c r="IEZ32" s="43"/>
      <c r="IFA32" s="43"/>
      <c r="IFB32" s="43"/>
      <c r="IFC32" s="43"/>
      <c r="IFD32" s="43"/>
      <c r="IFE32" s="43"/>
      <c r="IFF32" s="43"/>
      <c r="IFG32" s="43"/>
      <c r="IFH32" s="43"/>
      <c r="IFI32" s="43"/>
      <c r="IFJ32" s="43"/>
      <c r="IFK32" s="43"/>
      <c r="IFL32" s="43"/>
      <c r="IFM32" s="43"/>
      <c r="IFN32" s="43"/>
      <c r="IFO32" s="43"/>
      <c r="IFP32" s="43"/>
      <c r="IFQ32" s="43"/>
      <c r="IFR32" s="43"/>
      <c r="IFS32" s="43"/>
      <c r="IFT32" s="43"/>
      <c r="IFU32" s="43"/>
      <c r="IFV32" s="43"/>
      <c r="IFW32" s="43"/>
      <c r="IFX32" s="43"/>
      <c r="IFY32" s="43"/>
      <c r="IFZ32" s="43"/>
      <c r="IGA32" s="43"/>
      <c r="IGB32" s="43"/>
      <c r="IGC32" s="43"/>
      <c r="IGD32" s="43"/>
      <c r="IGE32" s="43"/>
      <c r="IGF32" s="43"/>
      <c r="IGG32" s="43"/>
      <c r="IGH32" s="43"/>
      <c r="IGI32" s="43"/>
      <c r="IGJ32" s="43"/>
      <c r="IGK32" s="43"/>
      <c r="IGL32" s="43"/>
      <c r="IGM32" s="43"/>
      <c r="IGN32" s="43"/>
      <c r="IGO32" s="43"/>
      <c r="IGP32" s="43"/>
      <c r="IGQ32" s="43"/>
      <c r="IGR32" s="43"/>
      <c r="IGS32" s="43"/>
      <c r="IGT32" s="43"/>
      <c r="IGU32" s="43"/>
      <c r="IGV32" s="43"/>
      <c r="IGW32" s="43"/>
      <c r="IGX32" s="43"/>
      <c r="IGY32" s="43"/>
      <c r="IGZ32" s="43"/>
      <c r="IHA32" s="43"/>
      <c r="IHB32" s="43"/>
      <c r="IHC32" s="43"/>
      <c r="IHD32" s="43"/>
      <c r="IHE32" s="43"/>
      <c r="IHF32" s="43"/>
      <c r="IHG32" s="43"/>
      <c r="IHH32" s="43"/>
      <c r="IHI32" s="43"/>
      <c r="IHJ32" s="43"/>
      <c r="IHK32" s="43"/>
      <c r="IHL32" s="43"/>
      <c r="IHM32" s="43"/>
      <c r="IHN32" s="43"/>
      <c r="IHO32" s="43"/>
      <c r="IHP32" s="43"/>
      <c r="IHQ32" s="43"/>
      <c r="IHR32" s="43"/>
      <c r="IHS32" s="43"/>
      <c r="IHT32" s="43"/>
      <c r="IHU32" s="43"/>
      <c r="IHV32" s="43"/>
      <c r="IHW32" s="43"/>
      <c r="IHX32" s="43"/>
      <c r="IHY32" s="43"/>
      <c r="IHZ32" s="43"/>
      <c r="IIA32" s="43"/>
      <c r="IIB32" s="43"/>
      <c r="IIC32" s="43"/>
      <c r="IID32" s="43"/>
      <c r="IIE32" s="43"/>
      <c r="IIF32" s="43"/>
      <c r="IIG32" s="43"/>
      <c r="IIH32" s="43"/>
      <c r="III32" s="43"/>
      <c r="IIJ32" s="43"/>
      <c r="IIK32" s="43"/>
      <c r="IIL32" s="43"/>
      <c r="IIM32" s="43"/>
      <c r="IIN32" s="43"/>
      <c r="IIO32" s="43"/>
      <c r="IIP32" s="43"/>
      <c r="IIQ32" s="43"/>
      <c r="IIR32" s="43"/>
      <c r="IIS32" s="43"/>
      <c r="IIT32" s="43"/>
      <c r="IIU32" s="43"/>
      <c r="IIV32" s="43"/>
      <c r="IIW32" s="43"/>
      <c r="IIX32" s="43"/>
      <c r="IIY32" s="43"/>
      <c r="IIZ32" s="43"/>
      <c r="IJA32" s="43"/>
      <c r="IJB32" s="43"/>
      <c r="IJC32" s="43"/>
      <c r="IJD32" s="43"/>
      <c r="IJE32" s="43"/>
      <c r="IJF32" s="43"/>
      <c r="IJG32" s="43"/>
      <c r="IJH32" s="43"/>
      <c r="IJI32" s="43"/>
      <c r="IJJ32" s="43"/>
      <c r="IJK32" s="43"/>
      <c r="IJL32" s="43"/>
      <c r="IJM32" s="43"/>
      <c r="IJN32" s="43"/>
      <c r="IJO32" s="43"/>
      <c r="IJP32" s="43"/>
      <c r="IJQ32" s="43"/>
      <c r="IJR32" s="43"/>
      <c r="IJS32" s="43"/>
      <c r="IJT32" s="43"/>
      <c r="IJU32" s="43"/>
      <c r="IJV32" s="43"/>
      <c r="IJW32" s="43"/>
      <c r="IJX32" s="43"/>
      <c r="IJY32" s="43"/>
      <c r="IJZ32" s="43"/>
      <c r="IKA32" s="43"/>
      <c r="IKB32" s="43"/>
      <c r="IKC32" s="43"/>
      <c r="IKD32" s="43"/>
      <c r="IKE32" s="43"/>
      <c r="IKF32" s="43"/>
      <c r="IKG32" s="43"/>
      <c r="IKH32" s="43"/>
      <c r="IKI32" s="43"/>
      <c r="IKJ32" s="43"/>
      <c r="IKK32" s="43"/>
      <c r="IKL32" s="43"/>
      <c r="IKM32" s="43"/>
      <c r="IKN32" s="43"/>
      <c r="IKO32" s="43"/>
      <c r="IKP32" s="43"/>
      <c r="IKQ32" s="43"/>
      <c r="IKR32" s="43"/>
      <c r="IKS32" s="43"/>
      <c r="IKT32" s="43"/>
      <c r="IKU32" s="43"/>
      <c r="IKV32" s="43"/>
      <c r="IKW32" s="43"/>
      <c r="IKX32" s="43"/>
      <c r="IKY32" s="43"/>
      <c r="IKZ32" s="43"/>
      <c r="ILA32" s="43"/>
      <c r="ILB32" s="43"/>
      <c r="ILC32" s="43"/>
      <c r="ILD32" s="43"/>
      <c r="ILE32" s="43"/>
      <c r="ILF32" s="43"/>
      <c r="ILG32" s="43"/>
      <c r="ILH32" s="43"/>
      <c r="ILI32" s="43"/>
      <c r="ILJ32" s="43"/>
      <c r="ILK32" s="43"/>
      <c r="ILL32" s="43"/>
      <c r="ILM32" s="43"/>
      <c r="ILN32" s="43"/>
      <c r="ILO32" s="43"/>
      <c r="ILP32" s="43"/>
      <c r="ILQ32" s="43"/>
      <c r="ILR32" s="43"/>
      <c r="ILS32" s="43"/>
      <c r="ILT32" s="43"/>
      <c r="ILU32" s="43"/>
      <c r="ILV32" s="43"/>
      <c r="ILW32" s="43"/>
      <c r="ILX32" s="43"/>
      <c r="ILY32" s="43"/>
      <c r="ILZ32" s="43"/>
      <c r="IMA32" s="43"/>
      <c r="IMB32" s="43"/>
      <c r="IMC32" s="43"/>
      <c r="IMD32" s="43"/>
      <c r="IME32" s="43"/>
      <c r="IMF32" s="43"/>
      <c r="IMG32" s="43"/>
      <c r="IMH32" s="43"/>
      <c r="IMI32" s="43"/>
      <c r="IMJ32" s="43"/>
      <c r="IMK32" s="43"/>
      <c r="IML32" s="43"/>
      <c r="IMM32" s="43"/>
      <c r="IMN32" s="43"/>
      <c r="IMO32" s="43"/>
      <c r="IMP32" s="43"/>
      <c r="IMQ32" s="43"/>
      <c r="IMR32" s="43"/>
      <c r="IMS32" s="43"/>
      <c r="IMT32" s="43"/>
      <c r="IMU32" s="43"/>
      <c r="IMV32" s="43"/>
      <c r="IMW32" s="43"/>
      <c r="IMX32" s="43"/>
      <c r="IMY32" s="43"/>
      <c r="IMZ32" s="43"/>
      <c r="INA32" s="43"/>
      <c r="INB32" s="43"/>
      <c r="INC32" s="43"/>
      <c r="IND32" s="43"/>
      <c r="INE32" s="43"/>
      <c r="INF32" s="43"/>
      <c r="ING32" s="43"/>
      <c r="INH32" s="43"/>
      <c r="INI32" s="43"/>
      <c r="INJ32" s="43"/>
      <c r="INK32" s="43"/>
      <c r="INL32" s="43"/>
      <c r="INM32" s="43"/>
      <c r="INN32" s="43"/>
      <c r="INO32" s="43"/>
      <c r="INP32" s="43"/>
      <c r="INQ32" s="43"/>
      <c r="INR32" s="43"/>
      <c r="INS32" s="43"/>
      <c r="INT32" s="43"/>
      <c r="INU32" s="43"/>
      <c r="INV32" s="43"/>
      <c r="INW32" s="43"/>
      <c r="INX32" s="43"/>
      <c r="INY32" s="43"/>
      <c r="INZ32" s="43"/>
      <c r="IOA32" s="43"/>
      <c r="IOB32" s="43"/>
      <c r="IOC32" s="43"/>
      <c r="IOD32" s="43"/>
      <c r="IOE32" s="43"/>
      <c r="IOF32" s="43"/>
      <c r="IOG32" s="43"/>
      <c r="IOH32" s="43"/>
      <c r="IOI32" s="43"/>
      <c r="IOJ32" s="43"/>
      <c r="IOK32" s="43"/>
      <c r="IOL32" s="43"/>
      <c r="IOM32" s="43"/>
      <c r="ION32" s="43"/>
      <c r="IOO32" s="43"/>
      <c r="IOP32" s="43"/>
      <c r="IOQ32" s="43"/>
      <c r="IOR32" s="43"/>
      <c r="IOS32" s="43"/>
      <c r="IOT32" s="43"/>
      <c r="IOU32" s="43"/>
      <c r="IOV32" s="43"/>
      <c r="IOW32" s="43"/>
      <c r="IOX32" s="43"/>
      <c r="IOY32" s="43"/>
      <c r="IOZ32" s="43"/>
      <c r="IPA32" s="43"/>
      <c r="IPB32" s="43"/>
      <c r="IPC32" s="43"/>
      <c r="IPD32" s="43"/>
      <c r="IPE32" s="43"/>
      <c r="IPF32" s="43"/>
      <c r="IPG32" s="43"/>
      <c r="IPH32" s="43"/>
      <c r="IPI32" s="43"/>
      <c r="IPJ32" s="43"/>
      <c r="IPK32" s="43"/>
      <c r="IPL32" s="43"/>
      <c r="IPM32" s="43"/>
      <c r="IPN32" s="43"/>
      <c r="IPO32" s="43"/>
      <c r="IPP32" s="43"/>
      <c r="IPQ32" s="43"/>
      <c r="IPR32" s="43"/>
      <c r="IPS32" s="43"/>
      <c r="IPT32" s="43"/>
      <c r="IPU32" s="43"/>
      <c r="IPV32" s="43"/>
      <c r="IPW32" s="43"/>
      <c r="IPX32" s="43"/>
      <c r="IPY32" s="43"/>
      <c r="IPZ32" s="43"/>
      <c r="IQA32" s="43"/>
      <c r="IQB32" s="43"/>
      <c r="IQC32" s="43"/>
      <c r="IQD32" s="43"/>
      <c r="IQE32" s="43"/>
      <c r="IQF32" s="43"/>
      <c r="IQG32" s="43"/>
      <c r="IQH32" s="43"/>
      <c r="IQI32" s="43"/>
      <c r="IQJ32" s="43"/>
      <c r="IQK32" s="43"/>
      <c r="IQL32" s="43"/>
      <c r="IQM32" s="43"/>
      <c r="IQN32" s="43"/>
      <c r="IQO32" s="43"/>
      <c r="IQP32" s="43"/>
      <c r="IQQ32" s="43"/>
      <c r="IQR32" s="43"/>
      <c r="IQS32" s="43"/>
      <c r="IQT32" s="43"/>
      <c r="IQU32" s="43"/>
      <c r="IQV32" s="43"/>
      <c r="IQW32" s="43"/>
      <c r="IQX32" s="43"/>
      <c r="IQY32" s="43"/>
      <c r="IQZ32" s="43"/>
      <c r="IRA32" s="43"/>
      <c r="IRB32" s="43"/>
      <c r="IRC32" s="43"/>
      <c r="IRD32" s="43"/>
      <c r="IRE32" s="43"/>
      <c r="IRF32" s="43"/>
      <c r="IRG32" s="43"/>
      <c r="IRH32" s="43"/>
      <c r="IRI32" s="43"/>
      <c r="IRJ32" s="43"/>
      <c r="IRK32" s="43"/>
      <c r="IRL32" s="43"/>
      <c r="IRM32" s="43"/>
      <c r="IRN32" s="43"/>
      <c r="IRO32" s="43"/>
      <c r="IRP32" s="43"/>
      <c r="IRQ32" s="43"/>
      <c r="IRR32" s="43"/>
      <c r="IRS32" s="43"/>
      <c r="IRT32" s="43"/>
      <c r="IRU32" s="43"/>
      <c r="IRV32" s="43"/>
      <c r="IRW32" s="43"/>
      <c r="IRX32" s="43"/>
      <c r="IRY32" s="43"/>
      <c r="IRZ32" s="43"/>
      <c r="ISA32" s="43"/>
      <c r="ISB32" s="43"/>
      <c r="ISC32" s="43"/>
      <c r="ISD32" s="43"/>
      <c r="ISE32" s="43"/>
      <c r="ISF32" s="43"/>
      <c r="ISG32" s="43"/>
      <c r="ISH32" s="43"/>
      <c r="ISI32" s="43"/>
      <c r="ISJ32" s="43"/>
      <c r="ISK32" s="43"/>
      <c r="ISL32" s="43"/>
      <c r="ISM32" s="43"/>
      <c r="ISN32" s="43"/>
      <c r="ISO32" s="43"/>
      <c r="ISP32" s="43"/>
      <c r="ISQ32" s="43"/>
      <c r="ISR32" s="43"/>
      <c r="ISS32" s="43"/>
      <c r="IST32" s="43"/>
      <c r="ISU32" s="43"/>
      <c r="ISV32" s="43"/>
      <c r="ISW32" s="43"/>
      <c r="ISX32" s="43"/>
      <c r="ISY32" s="43"/>
      <c r="ISZ32" s="43"/>
      <c r="ITA32" s="43"/>
      <c r="ITB32" s="43"/>
      <c r="ITC32" s="43"/>
      <c r="ITD32" s="43"/>
      <c r="ITE32" s="43"/>
      <c r="ITF32" s="43"/>
      <c r="ITG32" s="43"/>
      <c r="ITH32" s="43"/>
      <c r="ITI32" s="43"/>
      <c r="ITJ32" s="43"/>
      <c r="ITK32" s="43"/>
      <c r="ITL32" s="43"/>
      <c r="ITM32" s="43"/>
      <c r="ITN32" s="43"/>
      <c r="ITO32" s="43"/>
      <c r="ITP32" s="43"/>
      <c r="ITQ32" s="43"/>
      <c r="ITR32" s="43"/>
      <c r="ITS32" s="43"/>
      <c r="ITT32" s="43"/>
      <c r="ITU32" s="43"/>
      <c r="ITV32" s="43"/>
      <c r="ITW32" s="43"/>
      <c r="ITX32" s="43"/>
      <c r="ITY32" s="43"/>
      <c r="ITZ32" s="43"/>
      <c r="IUA32" s="43"/>
      <c r="IUB32" s="43"/>
      <c r="IUC32" s="43"/>
      <c r="IUD32" s="43"/>
      <c r="IUE32" s="43"/>
      <c r="IUF32" s="43"/>
      <c r="IUG32" s="43"/>
      <c r="IUH32" s="43"/>
      <c r="IUI32" s="43"/>
      <c r="IUJ32" s="43"/>
      <c r="IUK32" s="43"/>
      <c r="IUL32" s="43"/>
      <c r="IUM32" s="43"/>
      <c r="IUN32" s="43"/>
      <c r="IUO32" s="43"/>
      <c r="IUP32" s="43"/>
      <c r="IUQ32" s="43"/>
      <c r="IUR32" s="43"/>
      <c r="IUS32" s="43"/>
      <c r="IUT32" s="43"/>
      <c r="IUU32" s="43"/>
      <c r="IUV32" s="43"/>
      <c r="IUW32" s="43"/>
      <c r="IUX32" s="43"/>
      <c r="IUY32" s="43"/>
      <c r="IUZ32" s="43"/>
      <c r="IVA32" s="43"/>
      <c r="IVB32" s="43"/>
      <c r="IVC32" s="43"/>
      <c r="IVD32" s="43"/>
      <c r="IVE32" s="43"/>
      <c r="IVF32" s="43"/>
      <c r="IVG32" s="43"/>
      <c r="IVH32" s="43"/>
      <c r="IVI32" s="43"/>
      <c r="IVJ32" s="43"/>
      <c r="IVK32" s="43"/>
      <c r="IVL32" s="43"/>
      <c r="IVM32" s="43"/>
      <c r="IVN32" s="43"/>
      <c r="IVO32" s="43"/>
      <c r="IVP32" s="43"/>
      <c r="IVQ32" s="43"/>
      <c r="IVR32" s="43"/>
      <c r="IVS32" s="43"/>
      <c r="IVT32" s="43"/>
      <c r="IVU32" s="43"/>
      <c r="IVV32" s="43"/>
      <c r="IVW32" s="43"/>
      <c r="IVX32" s="43"/>
      <c r="IVY32" s="43"/>
      <c r="IVZ32" s="43"/>
      <c r="IWA32" s="43"/>
      <c r="IWB32" s="43"/>
      <c r="IWC32" s="43"/>
      <c r="IWD32" s="43"/>
      <c r="IWE32" s="43"/>
      <c r="IWF32" s="43"/>
      <c r="IWG32" s="43"/>
      <c r="IWH32" s="43"/>
      <c r="IWI32" s="43"/>
      <c r="IWJ32" s="43"/>
      <c r="IWK32" s="43"/>
      <c r="IWL32" s="43"/>
      <c r="IWM32" s="43"/>
      <c r="IWN32" s="43"/>
      <c r="IWO32" s="43"/>
      <c r="IWP32" s="43"/>
      <c r="IWQ32" s="43"/>
      <c r="IWR32" s="43"/>
      <c r="IWS32" s="43"/>
      <c r="IWT32" s="43"/>
      <c r="IWU32" s="43"/>
      <c r="IWV32" s="43"/>
      <c r="IWW32" s="43"/>
      <c r="IWX32" s="43"/>
      <c r="IWY32" s="43"/>
      <c r="IWZ32" s="43"/>
      <c r="IXA32" s="43"/>
      <c r="IXB32" s="43"/>
      <c r="IXC32" s="43"/>
      <c r="IXD32" s="43"/>
      <c r="IXE32" s="43"/>
      <c r="IXF32" s="43"/>
      <c r="IXG32" s="43"/>
      <c r="IXH32" s="43"/>
      <c r="IXI32" s="43"/>
      <c r="IXJ32" s="43"/>
      <c r="IXK32" s="43"/>
      <c r="IXL32" s="43"/>
      <c r="IXM32" s="43"/>
      <c r="IXN32" s="43"/>
      <c r="IXO32" s="43"/>
      <c r="IXP32" s="43"/>
      <c r="IXQ32" s="43"/>
      <c r="IXR32" s="43"/>
      <c r="IXS32" s="43"/>
      <c r="IXT32" s="43"/>
      <c r="IXU32" s="43"/>
      <c r="IXV32" s="43"/>
      <c r="IXW32" s="43"/>
      <c r="IXX32" s="43"/>
      <c r="IXY32" s="43"/>
      <c r="IXZ32" s="43"/>
      <c r="IYA32" s="43"/>
      <c r="IYB32" s="43"/>
      <c r="IYC32" s="43"/>
      <c r="IYD32" s="43"/>
      <c r="IYE32" s="43"/>
      <c r="IYF32" s="43"/>
      <c r="IYG32" s="43"/>
      <c r="IYH32" s="43"/>
      <c r="IYI32" s="43"/>
      <c r="IYJ32" s="43"/>
      <c r="IYK32" s="43"/>
      <c r="IYL32" s="43"/>
      <c r="IYM32" s="43"/>
      <c r="IYN32" s="43"/>
      <c r="IYO32" s="43"/>
      <c r="IYP32" s="43"/>
      <c r="IYQ32" s="43"/>
      <c r="IYR32" s="43"/>
      <c r="IYS32" s="43"/>
      <c r="IYT32" s="43"/>
      <c r="IYU32" s="43"/>
      <c r="IYV32" s="43"/>
      <c r="IYW32" s="43"/>
      <c r="IYX32" s="43"/>
      <c r="IYY32" s="43"/>
      <c r="IYZ32" s="43"/>
      <c r="IZA32" s="43"/>
      <c r="IZB32" s="43"/>
      <c r="IZC32" s="43"/>
      <c r="IZD32" s="43"/>
      <c r="IZE32" s="43"/>
      <c r="IZF32" s="43"/>
      <c r="IZG32" s="43"/>
      <c r="IZH32" s="43"/>
      <c r="IZI32" s="43"/>
      <c r="IZJ32" s="43"/>
      <c r="IZK32" s="43"/>
      <c r="IZL32" s="43"/>
      <c r="IZM32" s="43"/>
      <c r="IZN32" s="43"/>
      <c r="IZO32" s="43"/>
      <c r="IZP32" s="43"/>
      <c r="IZQ32" s="43"/>
      <c r="IZR32" s="43"/>
      <c r="IZS32" s="43"/>
      <c r="IZT32" s="43"/>
      <c r="IZU32" s="43"/>
      <c r="IZV32" s="43"/>
      <c r="IZW32" s="43"/>
      <c r="IZX32" s="43"/>
      <c r="IZY32" s="43"/>
      <c r="IZZ32" s="43"/>
      <c r="JAA32" s="43"/>
      <c r="JAB32" s="43"/>
      <c r="JAC32" s="43"/>
      <c r="JAD32" s="43"/>
      <c r="JAE32" s="43"/>
      <c r="JAF32" s="43"/>
      <c r="JAG32" s="43"/>
      <c r="JAH32" s="43"/>
      <c r="JAI32" s="43"/>
      <c r="JAJ32" s="43"/>
      <c r="JAK32" s="43"/>
      <c r="JAL32" s="43"/>
      <c r="JAM32" s="43"/>
      <c r="JAN32" s="43"/>
      <c r="JAO32" s="43"/>
      <c r="JAP32" s="43"/>
      <c r="JAQ32" s="43"/>
      <c r="JAR32" s="43"/>
      <c r="JAS32" s="43"/>
      <c r="JAT32" s="43"/>
      <c r="JAU32" s="43"/>
      <c r="JAV32" s="43"/>
      <c r="JAW32" s="43"/>
      <c r="JAX32" s="43"/>
      <c r="JAY32" s="43"/>
      <c r="JAZ32" s="43"/>
      <c r="JBA32" s="43"/>
      <c r="JBB32" s="43"/>
      <c r="JBC32" s="43"/>
      <c r="JBD32" s="43"/>
      <c r="JBE32" s="43"/>
      <c r="JBF32" s="43"/>
      <c r="JBG32" s="43"/>
      <c r="JBH32" s="43"/>
      <c r="JBI32" s="43"/>
      <c r="JBJ32" s="43"/>
      <c r="JBK32" s="43"/>
      <c r="JBL32" s="43"/>
      <c r="JBM32" s="43"/>
      <c r="JBN32" s="43"/>
      <c r="JBO32" s="43"/>
      <c r="JBP32" s="43"/>
      <c r="JBQ32" s="43"/>
      <c r="JBR32" s="43"/>
      <c r="JBS32" s="43"/>
      <c r="JBT32" s="43"/>
      <c r="JBU32" s="43"/>
      <c r="JBV32" s="43"/>
      <c r="JBW32" s="43"/>
      <c r="JBX32" s="43"/>
      <c r="JBY32" s="43"/>
      <c r="JBZ32" s="43"/>
      <c r="JCA32" s="43"/>
      <c r="JCB32" s="43"/>
      <c r="JCC32" s="43"/>
      <c r="JCD32" s="43"/>
      <c r="JCE32" s="43"/>
      <c r="JCF32" s="43"/>
      <c r="JCG32" s="43"/>
      <c r="JCH32" s="43"/>
      <c r="JCI32" s="43"/>
      <c r="JCJ32" s="43"/>
      <c r="JCK32" s="43"/>
      <c r="JCL32" s="43"/>
      <c r="JCM32" s="43"/>
      <c r="JCN32" s="43"/>
      <c r="JCO32" s="43"/>
      <c r="JCP32" s="43"/>
      <c r="JCQ32" s="43"/>
      <c r="JCR32" s="43"/>
      <c r="JCS32" s="43"/>
      <c r="JCT32" s="43"/>
      <c r="JCU32" s="43"/>
      <c r="JCV32" s="43"/>
      <c r="JCW32" s="43"/>
      <c r="JCX32" s="43"/>
      <c r="JCY32" s="43"/>
      <c r="JCZ32" s="43"/>
      <c r="JDA32" s="43"/>
      <c r="JDB32" s="43"/>
      <c r="JDC32" s="43"/>
      <c r="JDD32" s="43"/>
      <c r="JDE32" s="43"/>
      <c r="JDF32" s="43"/>
      <c r="JDG32" s="43"/>
      <c r="JDH32" s="43"/>
      <c r="JDI32" s="43"/>
      <c r="JDJ32" s="43"/>
      <c r="JDK32" s="43"/>
      <c r="JDL32" s="43"/>
      <c r="JDM32" s="43"/>
      <c r="JDN32" s="43"/>
      <c r="JDO32" s="43"/>
      <c r="JDP32" s="43"/>
      <c r="JDQ32" s="43"/>
      <c r="JDR32" s="43"/>
      <c r="JDS32" s="43"/>
      <c r="JDT32" s="43"/>
      <c r="JDU32" s="43"/>
      <c r="JDV32" s="43"/>
      <c r="JDW32" s="43"/>
      <c r="JDX32" s="43"/>
      <c r="JDY32" s="43"/>
      <c r="JDZ32" s="43"/>
      <c r="JEA32" s="43"/>
      <c r="JEB32" s="43"/>
      <c r="JEC32" s="43"/>
      <c r="JED32" s="43"/>
      <c r="JEE32" s="43"/>
      <c r="JEF32" s="43"/>
      <c r="JEG32" s="43"/>
      <c r="JEH32" s="43"/>
      <c r="JEI32" s="43"/>
      <c r="JEJ32" s="43"/>
      <c r="JEK32" s="43"/>
      <c r="JEL32" s="43"/>
      <c r="JEM32" s="43"/>
      <c r="JEN32" s="43"/>
      <c r="JEO32" s="43"/>
      <c r="JEP32" s="43"/>
      <c r="JEQ32" s="43"/>
      <c r="JER32" s="43"/>
      <c r="JES32" s="43"/>
      <c r="JET32" s="43"/>
      <c r="JEU32" s="43"/>
      <c r="JEV32" s="43"/>
      <c r="JEW32" s="43"/>
      <c r="JEX32" s="43"/>
      <c r="JEY32" s="43"/>
      <c r="JEZ32" s="43"/>
      <c r="JFA32" s="43"/>
      <c r="JFB32" s="43"/>
      <c r="JFC32" s="43"/>
      <c r="JFD32" s="43"/>
      <c r="JFE32" s="43"/>
      <c r="JFF32" s="43"/>
      <c r="JFG32" s="43"/>
      <c r="JFH32" s="43"/>
      <c r="JFI32" s="43"/>
      <c r="JFJ32" s="43"/>
      <c r="JFK32" s="43"/>
      <c r="JFL32" s="43"/>
      <c r="JFM32" s="43"/>
      <c r="JFN32" s="43"/>
      <c r="JFO32" s="43"/>
      <c r="JFP32" s="43"/>
      <c r="JFQ32" s="43"/>
      <c r="JFR32" s="43"/>
      <c r="JFS32" s="43"/>
      <c r="JFT32" s="43"/>
      <c r="JFU32" s="43"/>
      <c r="JFV32" s="43"/>
      <c r="JFW32" s="43"/>
      <c r="JFX32" s="43"/>
      <c r="JFY32" s="43"/>
      <c r="JFZ32" s="43"/>
      <c r="JGA32" s="43"/>
      <c r="JGB32" s="43"/>
      <c r="JGC32" s="43"/>
      <c r="JGD32" s="43"/>
      <c r="JGE32" s="43"/>
      <c r="JGF32" s="43"/>
      <c r="JGG32" s="43"/>
      <c r="JGH32" s="43"/>
      <c r="JGI32" s="43"/>
      <c r="JGJ32" s="43"/>
      <c r="JGK32" s="43"/>
      <c r="JGL32" s="43"/>
      <c r="JGM32" s="43"/>
      <c r="JGN32" s="43"/>
      <c r="JGO32" s="43"/>
      <c r="JGP32" s="43"/>
      <c r="JGQ32" s="43"/>
      <c r="JGR32" s="43"/>
      <c r="JGS32" s="43"/>
      <c r="JGT32" s="43"/>
      <c r="JGU32" s="43"/>
      <c r="JGV32" s="43"/>
      <c r="JGW32" s="43"/>
      <c r="JGX32" s="43"/>
      <c r="JGY32" s="43"/>
      <c r="JGZ32" s="43"/>
      <c r="JHA32" s="43"/>
      <c r="JHB32" s="43"/>
      <c r="JHC32" s="43"/>
      <c r="JHD32" s="43"/>
      <c r="JHE32" s="43"/>
      <c r="JHF32" s="43"/>
      <c r="JHG32" s="43"/>
      <c r="JHH32" s="43"/>
      <c r="JHI32" s="43"/>
      <c r="JHJ32" s="43"/>
      <c r="JHK32" s="43"/>
      <c r="JHL32" s="43"/>
      <c r="JHM32" s="43"/>
      <c r="JHN32" s="43"/>
      <c r="JHO32" s="43"/>
      <c r="JHP32" s="43"/>
      <c r="JHQ32" s="43"/>
      <c r="JHR32" s="43"/>
      <c r="JHS32" s="43"/>
      <c r="JHT32" s="43"/>
      <c r="JHU32" s="43"/>
      <c r="JHV32" s="43"/>
      <c r="JHW32" s="43"/>
      <c r="JHX32" s="43"/>
      <c r="JHY32" s="43"/>
      <c r="JHZ32" s="43"/>
      <c r="JIA32" s="43"/>
      <c r="JIB32" s="43"/>
      <c r="JIC32" s="43"/>
      <c r="JID32" s="43"/>
      <c r="JIE32" s="43"/>
      <c r="JIF32" s="43"/>
      <c r="JIG32" s="43"/>
      <c r="JIH32" s="43"/>
      <c r="JII32" s="43"/>
      <c r="JIJ32" s="43"/>
      <c r="JIK32" s="43"/>
      <c r="JIL32" s="43"/>
      <c r="JIM32" s="43"/>
      <c r="JIN32" s="43"/>
      <c r="JIO32" s="43"/>
      <c r="JIP32" s="43"/>
      <c r="JIQ32" s="43"/>
      <c r="JIR32" s="43"/>
      <c r="JIS32" s="43"/>
      <c r="JIT32" s="43"/>
      <c r="JIU32" s="43"/>
      <c r="JIV32" s="43"/>
      <c r="JIW32" s="43"/>
      <c r="JIX32" s="43"/>
      <c r="JIY32" s="43"/>
      <c r="JIZ32" s="43"/>
      <c r="JJA32" s="43"/>
      <c r="JJB32" s="43"/>
      <c r="JJC32" s="43"/>
      <c r="JJD32" s="43"/>
      <c r="JJE32" s="43"/>
      <c r="JJF32" s="43"/>
      <c r="JJG32" s="43"/>
      <c r="JJH32" s="43"/>
      <c r="JJI32" s="43"/>
      <c r="JJJ32" s="43"/>
      <c r="JJK32" s="43"/>
      <c r="JJL32" s="43"/>
      <c r="JJM32" s="43"/>
      <c r="JJN32" s="43"/>
      <c r="JJO32" s="43"/>
      <c r="JJP32" s="43"/>
      <c r="JJQ32" s="43"/>
      <c r="JJR32" s="43"/>
      <c r="JJS32" s="43"/>
      <c r="JJT32" s="43"/>
      <c r="JJU32" s="43"/>
      <c r="JJV32" s="43"/>
      <c r="JJW32" s="43"/>
      <c r="JJX32" s="43"/>
      <c r="JJY32" s="43"/>
      <c r="JJZ32" s="43"/>
      <c r="JKA32" s="43"/>
      <c r="JKB32" s="43"/>
      <c r="JKC32" s="43"/>
      <c r="JKD32" s="43"/>
      <c r="JKE32" s="43"/>
      <c r="JKF32" s="43"/>
      <c r="JKG32" s="43"/>
      <c r="JKH32" s="43"/>
      <c r="JKI32" s="43"/>
      <c r="JKJ32" s="43"/>
      <c r="JKK32" s="43"/>
      <c r="JKL32" s="43"/>
      <c r="JKM32" s="43"/>
      <c r="JKN32" s="43"/>
      <c r="JKO32" s="43"/>
      <c r="JKP32" s="43"/>
      <c r="JKQ32" s="43"/>
      <c r="JKR32" s="43"/>
      <c r="JKS32" s="43"/>
      <c r="JKT32" s="43"/>
      <c r="JKU32" s="43"/>
      <c r="JKV32" s="43"/>
      <c r="JKW32" s="43"/>
      <c r="JKX32" s="43"/>
      <c r="JKY32" s="43"/>
      <c r="JKZ32" s="43"/>
      <c r="JLA32" s="43"/>
      <c r="JLB32" s="43"/>
      <c r="JLC32" s="43"/>
      <c r="JLD32" s="43"/>
      <c r="JLE32" s="43"/>
      <c r="JLF32" s="43"/>
      <c r="JLG32" s="43"/>
      <c r="JLH32" s="43"/>
      <c r="JLI32" s="43"/>
      <c r="JLJ32" s="43"/>
      <c r="JLK32" s="43"/>
      <c r="JLL32" s="43"/>
      <c r="JLM32" s="43"/>
      <c r="JLN32" s="43"/>
      <c r="JLO32" s="43"/>
      <c r="JLP32" s="43"/>
      <c r="JLQ32" s="43"/>
      <c r="JLR32" s="43"/>
      <c r="JLS32" s="43"/>
      <c r="JLT32" s="43"/>
      <c r="JLU32" s="43"/>
      <c r="JLV32" s="43"/>
      <c r="JLW32" s="43"/>
      <c r="JLX32" s="43"/>
      <c r="JLY32" s="43"/>
      <c r="JLZ32" s="43"/>
      <c r="JMA32" s="43"/>
      <c r="JMB32" s="43"/>
      <c r="JMC32" s="43"/>
      <c r="JMD32" s="43"/>
      <c r="JME32" s="43"/>
      <c r="JMF32" s="43"/>
      <c r="JMG32" s="43"/>
      <c r="JMH32" s="43"/>
      <c r="JMI32" s="43"/>
      <c r="JMJ32" s="43"/>
      <c r="JMK32" s="43"/>
      <c r="JML32" s="43"/>
      <c r="JMM32" s="43"/>
      <c r="JMN32" s="43"/>
      <c r="JMO32" s="43"/>
      <c r="JMP32" s="43"/>
      <c r="JMQ32" s="43"/>
      <c r="JMR32" s="43"/>
      <c r="JMS32" s="43"/>
      <c r="JMT32" s="43"/>
      <c r="JMU32" s="43"/>
      <c r="JMV32" s="43"/>
      <c r="JMW32" s="43"/>
      <c r="JMX32" s="43"/>
      <c r="JMY32" s="43"/>
      <c r="JMZ32" s="43"/>
      <c r="JNA32" s="43"/>
      <c r="JNB32" s="43"/>
      <c r="JNC32" s="43"/>
      <c r="JND32" s="43"/>
      <c r="JNE32" s="43"/>
      <c r="JNF32" s="43"/>
      <c r="JNG32" s="43"/>
      <c r="JNH32" s="43"/>
      <c r="JNI32" s="43"/>
      <c r="JNJ32" s="43"/>
      <c r="JNK32" s="43"/>
      <c r="JNL32" s="43"/>
      <c r="JNM32" s="43"/>
      <c r="JNN32" s="43"/>
      <c r="JNO32" s="43"/>
      <c r="JNP32" s="43"/>
      <c r="JNQ32" s="43"/>
      <c r="JNR32" s="43"/>
      <c r="JNS32" s="43"/>
      <c r="JNT32" s="43"/>
      <c r="JNU32" s="43"/>
      <c r="JNV32" s="43"/>
      <c r="JNW32" s="43"/>
      <c r="JNX32" s="43"/>
      <c r="JNY32" s="43"/>
      <c r="JNZ32" s="43"/>
      <c r="JOA32" s="43"/>
      <c r="JOB32" s="43"/>
      <c r="JOC32" s="43"/>
      <c r="JOD32" s="43"/>
      <c r="JOE32" s="43"/>
      <c r="JOF32" s="43"/>
      <c r="JOG32" s="43"/>
      <c r="JOH32" s="43"/>
      <c r="JOI32" s="43"/>
      <c r="JOJ32" s="43"/>
      <c r="JOK32" s="43"/>
      <c r="JOL32" s="43"/>
      <c r="JOM32" s="43"/>
      <c r="JON32" s="43"/>
      <c r="JOO32" s="43"/>
      <c r="JOP32" s="43"/>
      <c r="JOQ32" s="43"/>
      <c r="JOR32" s="43"/>
      <c r="JOS32" s="43"/>
      <c r="JOT32" s="43"/>
      <c r="JOU32" s="43"/>
      <c r="JOV32" s="43"/>
      <c r="JOW32" s="43"/>
      <c r="JOX32" s="43"/>
      <c r="JOY32" s="43"/>
      <c r="JOZ32" s="43"/>
      <c r="JPA32" s="43"/>
      <c r="JPB32" s="43"/>
      <c r="JPC32" s="43"/>
      <c r="JPD32" s="43"/>
      <c r="JPE32" s="43"/>
      <c r="JPF32" s="43"/>
      <c r="JPG32" s="43"/>
      <c r="JPH32" s="43"/>
      <c r="JPI32" s="43"/>
      <c r="JPJ32" s="43"/>
      <c r="JPK32" s="43"/>
      <c r="JPL32" s="43"/>
      <c r="JPM32" s="43"/>
      <c r="JPN32" s="43"/>
      <c r="JPO32" s="43"/>
      <c r="JPP32" s="43"/>
      <c r="JPQ32" s="43"/>
      <c r="JPR32" s="43"/>
      <c r="JPS32" s="43"/>
      <c r="JPT32" s="43"/>
      <c r="JPU32" s="43"/>
      <c r="JPV32" s="43"/>
      <c r="JPW32" s="43"/>
      <c r="JPX32" s="43"/>
      <c r="JPY32" s="43"/>
      <c r="JPZ32" s="43"/>
      <c r="JQA32" s="43"/>
      <c r="JQB32" s="43"/>
      <c r="JQC32" s="43"/>
      <c r="JQD32" s="43"/>
      <c r="JQE32" s="43"/>
      <c r="JQF32" s="43"/>
      <c r="JQG32" s="43"/>
      <c r="JQH32" s="43"/>
      <c r="JQI32" s="43"/>
      <c r="JQJ32" s="43"/>
      <c r="JQK32" s="43"/>
      <c r="JQL32" s="43"/>
      <c r="JQM32" s="43"/>
      <c r="JQN32" s="43"/>
      <c r="JQO32" s="43"/>
      <c r="JQP32" s="43"/>
      <c r="JQQ32" s="43"/>
      <c r="JQR32" s="43"/>
      <c r="JQS32" s="43"/>
      <c r="JQT32" s="43"/>
      <c r="JQU32" s="43"/>
      <c r="JQV32" s="43"/>
      <c r="JQW32" s="43"/>
      <c r="JQX32" s="43"/>
      <c r="JQY32" s="43"/>
      <c r="JQZ32" s="43"/>
      <c r="JRA32" s="43"/>
      <c r="JRB32" s="43"/>
      <c r="JRC32" s="43"/>
      <c r="JRD32" s="43"/>
      <c r="JRE32" s="43"/>
      <c r="JRF32" s="43"/>
      <c r="JRG32" s="43"/>
      <c r="JRH32" s="43"/>
      <c r="JRI32" s="43"/>
      <c r="JRJ32" s="43"/>
      <c r="JRK32" s="43"/>
      <c r="JRL32" s="43"/>
      <c r="JRM32" s="43"/>
      <c r="JRN32" s="43"/>
      <c r="JRO32" s="43"/>
      <c r="JRP32" s="43"/>
      <c r="JRQ32" s="43"/>
      <c r="JRR32" s="43"/>
      <c r="JRS32" s="43"/>
      <c r="JRT32" s="43"/>
      <c r="JRU32" s="43"/>
      <c r="JRV32" s="43"/>
      <c r="JRW32" s="43"/>
      <c r="JRX32" s="43"/>
      <c r="JRY32" s="43"/>
      <c r="JRZ32" s="43"/>
      <c r="JSA32" s="43"/>
      <c r="JSB32" s="43"/>
      <c r="JSC32" s="43"/>
      <c r="JSD32" s="43"/>
      <c r="JSE32" s="43"/>
      <c r="JSF32" s="43"/>
      <c r="JSG32" s="43"/>
      <c r="JSH32" s="43"/>
      <c r="JSI32" s="43"/>
      <c r="JSJ32" s="43"/>
      <c r="JSK32" s="43"/>
      <c r="JSL32" s="43"/>
      <c r="JSM32" s="43"/>
      <c r="JSN32" s="43"/>
      <c r="JSO32" s="43"/>
      <c r="JSP32" s="43"/>
      <c r="JSQ32" s="43"/>
      <c r="JSR32" s="43"/>
      <c r="JSS32" s="43"/>
      <c r="JST32" s="43"/>
      <c r="JSU32" s="43"/>
      <c r="JSV32" s="43"/>
      <c r="JSW32" s="43"/>
      <c r="JSX32" s="43"/>
      <c r="JSY32" s="43"/>
      <c r="JSZ32" s="43"/>
      <c r="JTA32" s="43"/>
      <c r="JTB32" s="43"/>
      <c r="JTC32" s="43"/>
      <c r="JTD32" s="43"/>
      <c r="JTE32" s="43"/>
      <c r="JTF32" s="43"/>
      <c r="JTG32" s="43"/>
      <c r="JTH32" s="43"/>
      <c r="JTI32" s="43"/>
      <c r="JTJ32" s="43"/>
      <c r="JTK32" s="43"/>
      <c r="JTL32" s="43"/>
      <c r="JTM32" s="43"/>
      <c r="JTN32" s="43"/>
      <c r="JTO32" s="43"/>
      <c r="JTP32" s="43"/>
      <c r="JTQ32" s="43"/>
      <c r="JTR32" s="43"/>
      <c r="JTS32" s="43"/>
      <c r="JTT32" s="43"/>
      <c r="JTU32" s="43"/>
      <c r="JTV32" s="43"/>
      <c r="JTW32" s="43"/>
      <c r="JTX32" s="43"/>
      <c r="JTY32" s="43"/>
      <c r="JTZ32" s="43"/>
      <c r="JUA32" s="43"/>
      <c r="JUB32" s="43"/>
      <c r="JUC32" s="43"/>
      <c r="JUD32" s="43"/>
      <c r="JUE32" s="43"/>
      <c r="JUF32" s="43"/>
      <c r="JUG32" s="43"/>
      <c r="JUH32" s="43"/>
      <c r="JUI32" s="43"/>
      <c r="JUJ32" s="43"/>
      <c r="JUK32" s="43"/>
      <c r="JUL32" s="43"/>
      <c r="JUM32" s="43"/>
      <c r="JUN32" s="43"/>
      <c r="JUO32" s="43"/>
      <c r="JUP32" s="43"/>
      <c r="JUQ32" s="43"/>
      <c r="JUR32" s="43"/>
      <c r="JUS32" s="43"/>
      <c r="JUT32" s="43"/>
      <c r="JUU32" s="43"/>
      <c r="JUV32" s="43"/>
      <c r="JUW32" s="43"/>
      <c r="JUX32" s="43"/>
      <c r="JUY32" s="43"/>
      <c r="JUZ32" s="43"/>
      <c r="JVA32" s="43"/>
      <c r="JVB32" s="43"/>
      <c r="JVC32" s="43"/>
      <c r="JVD32" s="43"/>
      <c r="JVE32" s="43"/>
      <c r="JVF32" s="43"/>
      <c r="JVG32" s="43"/>
      <c r="JVH32" s="43"/>
      <c r="JVI32" s="43"/>
      <c r="JVJ32" s="43"/>
      <c r="JVK32" s="43"/>
      <c r="JVL32" s="43"/>
      <c r="JVM32" s="43"/>
      <c r="JVN32" s="43"/>
      <c r="JVO32" s="43"/>
      <c r="JVP32" s="43"/>
      <c r="JVQ32" s="43"/>
      <c r="JVR32" s="43"/>
      <c r="JVS32" s="43"/>
      <c r="JVT32" s="43"/>
      <c r="JVU32" s="43"/>
      <c r="JVV32" s="43"/>
      <c r="JVW32" s="43"/>
      <c r="JVX32" s="43"/>
      <c r="JVY32" s="43"/>
      <c r="JVZ32" s="43"/>
      <c r="JWA32" s="43"/>
      <c r="JWB32" s="43"/>
      <c r="JWC32" s="43"/>
      <c r="JWD32" s="43"/>
      <c r="JWE32" s="43"/>
      <c r="JWF32" s="43"/>
      <c r="JWG32" s="43"/>
      <c r="JWH32" s="43"/>
      <c r="JWI32" s="43"/>
      <c r="JWJ32" s="43"/>
      <c r="JWK32" s="43"/>
      <c r="JWL32" s="43"/>
      <c r="JWM32" s="43"/>
      <c r="JWN32" s="43"/>
      <c r="JWO32" s="43"/>
      <c r="JWP32" s="43"/>
      <c r="JWQ32" s="43"/>
      <c r="JWR32" s="43"/>
      <c r="JWS32" s="43"/>
      <c r="JWT32" s="43"/>
      <c r="JWU32" s="43"/>
      <c r="JWV32" s="43"/>
      <c r="JWW32" s="43"/>
      <c r="JWX32" s="43"/>
      <c r="JWY32" s="43"/>
      <c r="JWZ32" s="43"/>
      <c r="JXA32" s="43"/>
      <c r="JXB32" s="43"/>
      <c r="JXC32" s="43"/>
      <c r="JXD32" s="43"/>
      <c r="JXE32" s="43"/>
      <c r="JXF32" s="43"/>
      <c r="JXG32" s="43"/>
      <c r="JXH32" s="43"/>
      <c r="JXI32" s="43"/>
      <c r="JXJ32" s="43"/>
      <c r="JXK32" s="43"/>
      <c r="JXL32" s="43"/>
      <c r="JXM32" s="43"/>
      <c r="JXN32" s="43"/>
      <c r="JXO32" s="43"/>
      <c r="JXP32" s="43"/>
      <c r="JXQ32" s="43"/>
      <c r="JXR32" s="43"/>
      <c r="JXS32" s="43"/>
      <c r="JXT32" s="43"/>
      <c r="JXU32" s="43"/>
      <c r="JXV32" s="43"/>
      <c r="JXW32" s="43"/>
      <c r="JXX32" s="43"/>
      <c r="JXY32" s="43"/>
      <c r="JXZ32" s="43"/>
      <c r="JYA32" s="43"/>
      <c r="JYB32" s="43"/>
      <c r="JYC32" s="43"/>
      <c r="JYD32" s="43"/>
      <c r="JYE32" s="43"/>
      <c r="JYF32" s="43"/>
      <c r="JYG32" s="43"/>
      <c r="JYH32" s="43"/>
      <c r="JYI32" s="43"/>
      <c r="JYJ32" s="43"/>
      <c r="JYK32" s="43"/>
      <c r="JYL32" s="43"/>
      <c r="JYM32" s="43"/>
      <c r="JYN32" s="43"/>
      <c r="JYO32" s="43"/>
      <c r="JYP32" s="43"/>
      <c r="JYQ32" s="43"/>
      <c r="JYR32" s="43"/>
      <c r="JYS32" s="43"/>
      <c r="JYT32" s="43"/>
      <c r="JYU32" s="43"/>
      <c r="JYV32" s="43"/>
      <c r="JYW32" s="43"/>
      <c r="JYX32" s="43"/>
      <c r="JYY32" s="43"/>
      <c r="JYZ32" s="43"/>
      <c r="JZA32" s="43"/>
      <c r="JZB32" s="43"/>
      <c r="JZC32" s="43"/>
      <c r="JZD32" s="43"/>
      <c r="JZE32" s="43"/>
      <c r="JZF32" s="43"/>
      <c r="JZG32" s="43"/>
      <c r="JZH32" s="43"/>
      <c r="JZI32" s="43"/>
      <c r="JZJ32" s="43"/>
      <c r="JZK32" s="43"/>
      <c r="JZL32" s="43"/>
      <c r="JZM32" s="43"/>
      <c r="JZN32" s="43"/>
      <c r="JZO32" s="43"/>
      <c r="JZP32" s="43"/>
      <c r="JZQ32" s="43"/>
      <c r="JZR32" s="43"/>
      <c r="JZS32" s="43"/>
      <c r="JZT32" s="43"/>
      <c r="JZU32" s="43"/>
      <c r="JZV32" s="43"/>
      <c r="JZW32" s="43"/>
      <c r="JZX32" s="43"/>
      <c r="JZY32" s="43"/>
      <c r="JZZ32" s="43"/>
      <c r="KAA32" s="43"/>
      <c r="KAB32" s="43"/>
      <c r="KAC32" s="43"/>
      <c r="KAD32" s="43"/>
      <c r="KAE32" s="43"/>
      <c r="KAF32" s="43"/>
      <c r="KAG32" s="43"/>
      <c r="KAH32" s="43"/>
      <c r="KAI32" s="43"/>
      <c r="KAJ32" s="43"/>
      <c r="KAK32" s="43"/>
      <c r="KAL32" s="43"/>
      <c r="KAM32" s="43"/>
      <c r="KAN32" s="43"/>
      <c r="KAO32" s="43"/>
      <c r="KAP32" s="43"/>
      <c r="KAQ32" s="43"/>
      <c r="KAR32" s="43"/>
      <c r="KAS32" s="43"/>
      <c r="KAT32" s="43"/>
      <c r="KAU32" s="43"/>
      <c r="KAV32" s="43"/>
      <c r="KAW32" s="43"/>
      <c r="KAX32" s="43"/>
      <c r="KAY32" s="43"/>
      <c r="KAZ32" s="43"/>
      <c r="KBA32" s="43"/>
      <c r="KBB32" s="43"/>
      <c r="KBC32" s="43"/>
      <c r="KBD32" s="43"/>
      <c r="KBE32" s="43"/>
      <c r="KBF32" s="43"/>
      <c r="KBG32" s="43"/>
      <c r="KBH32" s="43"/>
      <c r="KBI32" s="43"/>
      <c r="KBJ32" s="43"/>
      <c r="KBK32" s="43"/>
      <c r="KBL32" s="43"/>
      <c r="KBM32" s="43"/>
      <c r="KBN32" s="43"/>
      <c r="KBO32" s="43"/>
      <c r="KBP32" s="43"/>
      <c r="KBQ32" s="43"/>
      <c r="KBR32" s="43"/>
      <c r="KBS32" s="43"/>
      <c r="KBT32" s="43"/>
      <c r="KBU32" s="43"/>
      <c r="KBV32" s="43"/>
      <c r="KBW32" s="43"/>
      <c r="KBX32" s="43"/>
      <c r="KBY32" s="43"/>
      <c r="KBZ32" s="43"/>
      <c r="KCA32" s="43"/>
      <c r="KCB32" s="43"/>
      <c r="KCC32" s="43"/>
      <c r="KCD32" s="43"/>
      <c r="KCE32" s="43"/>
      <c r="KCF32" s="43"/>
      <c r="KCG32" s="43"/>
      <c r="KCH32" s="43"/>
      <c r="KCI32" s="43"/>
      <c r="KCJ32" s="43"/>
      <c r="KCK32" s="43"/>
      <c r="KCL32" s="43"/>
      <c r="KCM32" s="43"/>
      <c r="KCN32" s="43"/>
      <c r="KCO32" s="43"/>
      <c r="KCP32" s="43"/>
      <c r="KCQ32" s="43"/>
      <c r="KCR32" s="43"/>
      <c r="KCS32" s="43"/>
      <c r="KCT32" s="43"/>
      <c r="KCU32" s="43"/>
      <c r="KCV32" s="43"/>
      <c r="KCW32" s="43"/>
      <c r="KCX32" s="43"/>
      <c r="KCY32" s="43"/>
      <c r="KCZ32" s="43"/>
      <c r="KDA32" s="43"/>
      <c r="KDB32" s="43"/>
      <c r="KDC32" s="43"/>
      <c r="KDD32" s="43"/>
      <c r="KDE32" s="43"/>
      <c r="KDF32" s="43"/>
      <c r="KDG32" s="43"/>
      <c r="KDH32" s="43"/>
      <c r="KDI32" s="43"/>
      <c r="KDJ32" s="43"/>
      <c r="KDK32" s="43"/>
      <c r="KDL32" s="43"/>
      <c r="KDM32" s="43"/>
      <c r="KDN32" s="43"/>
      <c r="KDO32" s="43"/>
      <c r="KDP32" s="43"/>
      <c r="KDQ32" s="43"/>
      <c r="KDR32" s="43"/>
      <c r="KDS32" s="43"/>
      <c r="KDT32" s="43"/>
      <c r="KDU32" s="43"/>
      <c r="KDV32" s="43"/>
      <c r="KDW32" s="43"/>
      <c r="KDX32" s="43"/>
      <c r="KDY32" s="43"/>
      <c r="KDZ32" s="43"/>
      <c r="KEA32" s="43"/>
      <c r="KEB32" s="43"/>
      <c r="KEC32" s="43"/>
      <c r="KED32" s="43"/>
      <c r="KEE32" s="43"/>
      <c r="KEF32" s="43"/>
      <c r="KEG32" s="43"/>
      <c r="KEH32" s="43"/>
      <c r="KEI32" s="43"/>
      <c r="KEJ32" s="43"/>
      <c r="KEK32" s="43"/>
      <c r="KEL32" s="43"/>
      <c r="KEM32" s="43"/>
      <c r="KEN32" s="43"/>
      <c r="KEO32" s="43"/>
      <c r="KEP32" s="43"/>
      <c r="KEQ32" s="43"/>
      <c r="KER32" s="43"/>
      <c r="KES32" s="43"/>
      <c r="KET32" s="43"/>
      <c r="KEU32" s="43"/>
      <c r="KEV32" s="43"/>
      <c r="KEW32" s="43"/>
      <c r="KEX32" s="43"/>
      <c r="KEY32" s="43"/>
      <c r="KEZ32" s="43"/>
      <c r="KFA32" s="43"/>
      <c r="KFB32" s="43"/>
      <c r="KFC32" s="43"/>
      <c r="KFD32" s="43"/>
      <c r="KFE32" s="43"/>
      <c r="KFF32" s="43"/>
      <c r="KFG32" s="43"/>
      <c r="KFH32" s="43"/>
      <c r="KFI32" s="43"/>
      <c r="KFJ32" s="43"/>
      <c r="KFK32" s="43"/>
      <c r="KFL32" s="43"/>
      <c r="KFM32" s="43"/>
      <c r="KFN32" s="43"/>
      <c r="KFO32" s="43"/>
      <c r="KFP32" s="43"/>
      <c r="KFQ32" s="43"/>
      <c r="KFR32" s="43"/>
      <c r="KFS32" s="43"/>
      <c r="KFT32" s="43"/>
      <c r="KFU32" s="43"/>
      <c r="KFV32" s="43"/>
      <c r="KFW32" s="43"/>
      <c r="KFX32" s="43"/>
      <c r="KFY32" s="43"/>
      <c r="KFZ32" s="43"/>
      <c r="KGA32" s="43"/>
      <c r="KGB32" s="43"/>
      <c r="KGC32" s="43"/>
      <c r="KGD32" s="43"/>
      <c r="KGE32" s="43"/>
      <c r="KGF32" s="43"/>
      <c r="KGG32" s="43"/>
      <c r="KGH32" s="43"/>
      <c r="KGI32" s="43"/>
      <c r="KGJ32" s="43"/>
      <c r="KGK32" s="43"/>
      <c r="KGL32" s="43"/>
      <c r="KGM32" s="43"/>
      <c r="KGN32" s="43"/>
      <c r="KGO32" s="43"/>
      <c r="KGP32" s="43"/>
      <c r="KGQ32" s="43"/>
      <c r="KGR32" s="43"/>
      <c r="KGS32" s="43"/>
      <c r="KGT32" s="43"/>
      <c r="KGU32" s="43"/>
      <c r="KGV32" s="43"/>
      <c r="KGW32" s="43"/>
      <c r="KGX32" s="43"/>
      <c r="KGY32" s="43"/>
      <c r="KGZ32" s="43"/>
      <c r="KHA32" s="43"/>
      <c r="KHB32" s="43"/>
      <c r="KHC32" s="43"/>
      <c r="KHD32" s="43"/>
      <c r="KHE32" s="43"/>
      <c r="KHF32" s="43"/>
      <c r="KHG32" s="43"/>
      <c r="KHH32" s="43"/>
      <c r="KHI32" s="43"/>
      <c r="KHJ32" s="43"/>
      <c r="KHK32" s="43"/>
      <c r="KHL32" s="43"/>
      <c r="KHM32" s="43"/>
      <c r="KHN32" s="43"/>
      <c r="KHO32" s="43"/>
      <c r="KHP32" s="43"/>
      <c r="KHQ32" s="43"/>
      <c r="KHR32" s="43"/>
      <c r="KHS32" s="43"/>
      <c r="KHT32" s="43"/>
      <c r="KHU32" s="43"/>
      <c r="KHV32" s="43"/>
      <c r="KHW32" s="43"/>
      <c r="KHX32" s="43"/>
      <c r="KHY32" s="43"/>
      <c r="KHZ32" s="43"/>
      <c r="KIA32" s="43"/>
      <c r="KIB32" s="43"/>
      <c r="KIC32" s="43"/>
      <c r="KID32" s="43"/>
      <c r="KIE32" s="43"/>
      <c r="KIF32" s="43"/>
      <c r="KIG32" s="43"/>
      <c r="KIH32" s="43"/>
      <c r="KII32" s="43"/>
      <c r="KIJ32" s="43"/>
      <c r="KIK32" s="43"/>
      <c r="KIL32" s="43"/>
      <c r="KIM32" s="43"/>
      <c r="KIN32" s="43"/>
      <c r="KIO32" s="43"/>
      <c r="KIP32" s="43"/>
      <c r="KIQ32" s="43"/>
      <c r="KIR32" s="43"/>
      <c r="KIS32" s="43"/>
      <c r="KIT32" s="43"/>
      <c r="KIU32" s="43"/>
      <c r="KIV32" s="43"/>
      <c r="KIW32" s="43"/>
      <c r="KIX32" s="43"/>
      <c r="KIY32" s="43"/>
      <c r="KIZ32" s="43"/>
      <c r="KJA32" s="43"/>
      <c r="KJB32" s="43"/>
      <c r="KJC32" s="43"/>
      <c r="KJD32" s="43"/>
      <c r="KJE32" s="43"/>
      <c r="KJF32" s="43"/>
      <c r="KJG32" s="43"/>
      <c r="KJH32" s="43"/>
      <c r="KJI32" s="43"/>
      <c r="KJJ32" s="43"/>
      <c r="KJK32" s="43"/>
      <c r="KJL32" s="43"/>
      <c r="KJM32" s="43"/>
      <c r="KJN32" s="43"/>
      <c r="KJO32" s="43"/>
      <c r="KJP32" s="43"/>
      <c r="KJQ32" s="43"/>
      <c r="KJR32" s="43"/>
      <c r="KJS32" s="43"/>
      <c r="KJT32" s="43"/>
      <c r="KJU32" s="43"/>
      <c r="KJV32" s="43"/>
      <c r="KJW32" s="43"/>
      <c r="KJX32" s="43"/>
      <c r="KJY32" s="43"/>
      <c r="KJZ32" s="43"/>
      <c r="KKA32" s="43"/>
      <c r="KKB32" s="43"/>
      <c r="KKC32" s="43"/>
      <c r="KKD32" s="43"/>
      <c r="KKE32" s="43"/>
      <c r="KKF32" s="43"/>
      <c r="KKG32" s="43"/>
      <c r="KKH32" s="43"/>
      <c r="KKI32" s="43"/>
      <c r="KKJ32" s="43"/>
      <c r="KKK32" s="43"/>
      <c r="KKL32" s="43"/>
      <c r="KKM32" s="43"/>
      <c r="KKN32" s="43"/>
      <c r="KKO32" s="43"/>
      <c r="KKP32" s="43"/>
      <c r="KKQ32" s="43"/>
      <c r="KKR32" s="43"/>
      <c r="KKS32" s="43"/>
      <c r="KKT32" s="43"/>
      <c r="KKU32" s="43"/>
      <c r="KKV32" s="43"/>
      <c r="KKW32" s="43"/>
      <c r="KKX32" s="43"/>
      <c r="KKY32" s="43"/>
      <c r="KKZ32" s="43"/>
      <c r="KLA32" s="43"/>
      <c r="KLB32" s="43"/>
      <c r="KLC32" s="43"/>
      <c r="KLD32" s="43"/>
      <c r="KLE32" s="43"/>
      <c r="KLF32" s="43"/>
      <c r="KLG32" s="43"/>
      <c r="KLH32" s="43"/>
      <c r="KLI32" s="43"/>
      <c r="KLJ32" s="43"/>
      <c r="KLK32" s="43"/>
      <c r="KLL32" s="43"/>
      <c r="KLM32" s="43"/>
      <c r="KLN32" s="43"/>
      <c r="KLO32" s="43"/>
      <c r="KLP32" s="43"/>
      <c r="KLQ32" s="43"/>
      <c r="KLR32" s="43"/>
      <c r="KLS32" s="43"/>
      <c r="KLT32" s="43"/>
      <c r="KLU32" s="43"/>
      <c r="KLV32" s="43"/>
      <c r="KLW32" s="43"/>
      <c r="KLX32" s="43"/>
      <c r="KLY32" s="43"/>
      <c r="KLZ32" s="43"/>
      <c r="KMA32" s="43"/>
      <c r="KMB32" s="43"/>
      <c r="KMC32" s="43"/>
      <c r="KMD32" s="43"/>
      <c r="KME32" s="43"/>
      <c r="KMF32" s="43"/>
      <c r="KMG32" s="43"/>
      <c r="KMH32" s="43"/>
      <c r="KMI32" s="43"/>
      <c r="KMJ32" s="43"/>
      <c r="KMK32" s="43"/>
      <c r="KML32" s="43"/>
      <c r="KMM32" s="43"/>
      <c r="KMN32" s="43"/>
      <c r="KMO32" s="43"/>
      <c r="KMP32" s="43"/>
      <c r="KMQ32" s="43"/>
      <c r="KMR32" s="43"/>
      <c r="KMS32" s="43"/>
      <c r="KMT32" s="43"/>
      <c r="KMU32" s="43"/>
      <c r="KMV32" s="43"/>
      <c r="KMW32" s="43"/>
      <c r="KMX32" s="43"/>
      <c r="KMY32" s="43"/>
      <c r="KMZ32" s="43"/>
      <c r="KNA32" s="43"/>
      <c r="KNB32" s="43"/>
      <c r="KNC32" s="43"/>
      <c r="KND32" s="43"/>
      <c r="KNE32" s="43"/>
      <c r="KNF32" s="43"/>
      <c r="KNG32" s="43"/>
      <c r="KNH32" s="43"/>
      <c r="KNI32" s="43"/>
      <c r="KNJ32" s="43"/>
      <c r="KNK32" s="43"/>
      <c r="KNL32" s="43"/>
      <c r="KNM32" s="43"/>
      <c r="KNN32" s="43"/>
      <c r="KNO32" s="43"/>
      <c r="KNP32" s="43"/>
      <c r="KNQ32" s="43"/>
      <c r="KNR32" s="43"/>
      <c r="KNS32" s="43"/>
      <c r="KNT32" s="43"/>
      <c r="KNU32" s="43"/>
      <c r="KNV32" s="43"/>
      <c r="KNW32" s="43"/>
      <c r="KNX32" s="43"/>
      <c r="KNY32" s="43"/>
      <c r="KNZ32" s="43"/>
      <c r="KOA32" s="43"/>
      <c r="KOB32" s="43"/>
      <c r="KOC32" s="43"/>
      <c r="KOD32" s="43"/>
      <c r="KOE32" s="43"/>
      <c r="KOF32" s="43"/>
      <c r="KOG32" s="43"/>
      <c r="KOH32" s="43"/>
      <c r="KOI32" s="43"/>
      <c r="KOJ32" s="43"/>
      <c r="KOK32" s="43"/>
      <c r="KOL32" s="43"/>
      <c r="KOM32" s="43"/>
      <c r="KON32" s="43"/>
      <c r="KOO32" s="43"/>
      <c r="KOP32" s="43"/>
      <c r="KOQ32" s="43"/>
      <c r="KOR32" s="43"/>
      <c r="KOS32" s="43"/>
      <c r="KOT32" s="43"/>
      <c r="KOU32" s="43"/>
      <c r="KOV32" s="43"/>
      <c r="KOW32" s="43"/>
      <c r="KOX32" s="43"/>
      <c r="KOY32" s="43"/>
      <c r="KOZ32" s="43"/>
      <c r="KPA32" s="43"/>
      <c r="KPB32" s="43"/>
      <c r="KPC32" s="43"/>
      <c r="KPD32" s="43"/>
      <c r="KPE32" s="43"/>
      <c r="KPF32" s="43"/>
      <c r="KPG32" s="43"/>
      <c r="KPH32" s="43"/>
      <c r="KPI32" s="43"/>
      <c r="KPJ32" s="43"/>
      <c r="KPK32" s="43"/>
      <c r="KPL32" s="43"/>
      <c r="KPM32" s="43"/>
      <c r="KPN32" s="43"/>
      <c r="KPO32" s="43"/>
      <c r="KPP32" s="43"/>
      <c r="KPQ32" s="43"/>
      <c r="KPR32" s="43"/>
      <c r="KPS32" s="43"/>
      <c r="KPT32" s="43"/>
      <c r="KPU32" s="43"/>
      <c r="KPV32" s="43"/>
      <c r="KPW32" s="43"/>
      <c r="KPX32" s="43"/>
      <c r="KPY32" s="43"/>
      <c r="KPZ32" s="43"/>
      <c r="KQA32" s="43"/>
      <c r="KQB32" s="43"/>
      <c r="KQC32" s="43"/>
      <c r="KQD32" s="43"/>
      <c r="KQE32" s="43"/>
      <c r="KQF32" s="43"/>
      <c r="KQG32" s="43"/>
      <c r="KQH32" s="43"/>
      <c r="KQI32" s="43"/>
      <c r="KQJ32" s="43"/>
      <c r="KQK32" s="43"/>
      <c r="KQL32" s="43"/>
      <c r="KQM32" s="43"/>
      <c r="KQN32" s="43"/>
      <c r="KQO32" s="43"/>
      <c r="KQP32" s="43"/>
      <c r="KQQ32" s="43"/>
      <c r="KQR32" s="43"/>
      <c r="KQS32" s="43"/>
      <c r="KQT32" s="43"/>
      <c r="KQU32" s="43"/>
      <c r="KQV32" s="43"/>
      <c r="KQW32" s="43"/>
      <c r="KQX32" s="43"/>
      <c r="KQY32" s="43"/>
      <c r="KQZ32" s="43"/>
      <c r="KRA32" s="43"/>
      <c r="KRB32" s="43"/>
      <c r="KRC32" s="43"/>
      <c r="KRD32" s="43"/>
      <c r="KRE32" s="43"/>
      <c r="KRF32" s="43"/>
      <c r="KRG32" s="43"/>
      <c r="KRH32" s="43"/>
      <c r="KRI32" s="43"/>
      <c r="KRJ32" s="43"/>
      <c r="KRK32" s="43"/>
      <c r="KRL32" s="43"/>
      <c r="KRM32" s="43"/>
      <c r="KRN32" s="43"/>
      <c r="KRO32" s="43"/>
      <c r="KRP32" s="43"/>
      <c r="KRQ32" s="43"/>
      <c r="KRR32" s="43"/>
      <c r="KRS32" s="43"/>
      <c r="KRT32" s="43"/>
      <c r="KRU32" s="43"/>
      <c r="KRV32" s="43"/>
      <c r="KRW32" s="43"/>
      <c r="KRX32" s="43"/>
      <c r="KRY32" s="43"/>
      <c r="KRZ32" s="43"/>
      <c r="KSA32" s="43"/>
      <c r="KSB32" s="43"/>
      <c r="KSC32" s="43"/>
      <c r="KSD32" s="43"/>
      <c r="KSE32" s="43"/>
      <c r="KSF32" s="43"/>
      <c r="KSG32" s="43"/>
      <c r="KSH32" s="43"/>
      <c r="KSI32" s="43"/>
      <c r="KSJ32" s="43"/>
      <c r="KSK32" s="43"/>
      <c r="KSL32" s="43"/>
      <c r="KSM32" s="43"/>
      <c r="KSN32" s="43"/>
      <c r="KSO32" s="43"/>
      <c r="KSP32" s="43"/>
      <c r="KSQ32" s="43"/>
      <c r="KSR32" s="43"/>
      <c r="KSS32" s="43"/>
      <c r="KST32" s="43"/>
      <c r="KSU32" s="43"/>
      <c r="KSV32" s="43"/>
      <c r="KSW32" s="43"/>
      <c r="KSX32" s="43"/>
      <c r="KSY32" s="43"/>
      <c r="KSZ32" s="43"/>
      <c r="KTA32" s="43"/>
      <c r="KTB32" s="43"/>
      <c r="KTC32" s="43"/>
      <c r="KTD32" s="43"/>
      <c r="KTE32" s="43"/>
      <c r="KTF32" s="43"/>
      <c r="KTG32" s="43"/>
      <c r="KTH32" s="43"/>
      <c r="KTI32" s="43"/>
      <c r="KTJ32" s="43"/>
      <c r="KTK32" s="43"/>
      <c r="KTL32" s="43"/>
      <c r="KTM32" s="43"/>
      <c r="KTN32" s="43"/>
      <c r="KTO32" s="43"/>
      <c r="KTP32" s="43"/>
      <c r="KTQ32" s="43"/>
      <c r="KTR32" s="43"/>
      <c r="KTS32" s="43"/>
      <c r="KTT32" s="43"/>
      <c r="KTU32" s="43"/>
      <c r="KTV32" s="43"/>
      <c r="KTW32" s="43"/>
      <c r="KTX32" s="43"/>
      <c r="KTY32" s="43"/>
      <c r="KTZ32" s="43"/>
      <c r="KUA32" s="43"/>
      <c r="KUB32" s="43"/>
      <c r="KUC32" s="43"/>
      <c r="KUD32" s="43"/>
      <c r="KUE32" s="43"/>
      <c r="KUF32" s="43"/>
      <c r="KUG32" s="43"/>
      <c r="KUH32" s="43"/>
      <c r="KUI32" s="43"/>
      <c r="KUJ32" s="43"/>
      <c r="KUK32" s="43"/>
      <c r="KUL32" s="43"/>
      <c r="KUM32" s="43"/>
      <c r="KUN32" s="43"/>
      <c r="KUO32" s="43"/>
      <c r="KUP32" s="43"/>
      <c r="KUQ32" s="43"/>
      <c r="KUR32" s="43"/>
      <c r="KUS32" s="43"/>
      <c r="KUT32" s="43"/>
      <c r="KUU32" s="43"/>
      <c r="KUV32" s="43"/>
      <c r="KUW32" s="43"/>
      <c r="KUX32" s="43"/>
      <c r="KUY32" s="43"/>
      <c r="KUZ32" s="43"/>
      <c r="KVA32" s="43"/>
      <c r="KVB32" s="43"/>
      <c r="KVC32" s="43"/>
      <c r="KVD32" s="43"/>
      <c r="KVE32" s="43"/>
      <c r="KVF32" s="43"/>
      <c r="KVG32" s="43"/>
      <c r="KVH32" s="43"/>
      <c r="KVI32" s="43"/>
      <c r="KVJ32" s="43"/>
      <c r="KVK32" s="43"/>
      <c r="KVL32" s="43"/>
      <c r="KVM32" s="43"/>
      <c r="KVN32" s="43"/>
      <c r="KVO32" s="43"/>
      <c r="KVP32" s="43"/>
      <c r="KVQ32" s="43"/>
      <c r="KVR32" s="43"/>
      <c r="KVS32" s="43"/>
      <c r="KVT32" s="43"/>
      <c r="KVU32" s="43"/>
      <c r="KVV32" s="43"/>
      <c r="KVW32" s="43"/>
      <c r="KVX32" s="43"/>
      <c r="KVY32" s="43"/>
      <c r="KVZ32" s="43"/>
      <c r="KWA32" s="43"/>
      <c r="KWB32" s="43"/>
      <c r="KWC32" s="43"/>
      <c r="KWD32" s="43"/>
      <c r="KWE32" s="43"/>
      <c r="KWF32" s="43"/>
      <c r="KWG32" s="43"/>
      <c r="KWH32" s="43"/>
      <c r="KWI32" s="43"/>
      <c r="KWJ32" s="43"/>
      <c r="KWK32" s="43"/>
      <c r="KWL32" s="43"/>
      <c r="KWM32" s="43"/>
      <c r="KWN32" s="43"/>
      <c r="KWO32" s="43"/>
      <c r="KWP32" s="43"/>
      <c r="KWQ32" s="43"/>
      <c r="KWR32" s="43"/>
      <c r="KWS32" s="43"/>
      <c r="KWT32" s="43"/>
      <c r="KWU32" s="43"/>
      <c r="KWV32" s="43"/>
      <c r="KWW32" s="43"/>
      <c r="KWX32" s="43"/>
      <c r="KWY32" s="43"/>
      <c r="KWZ32" s="43"/>
      <c r="KXA32" s="43"/>
      <c r="KXB32" s="43"/>
      <c r="KXC32" s="43"/>
      <c r="KXD32" s="43"/>
      <c r="KXE32" s="43"/>
      <c r="KXF32" s="43"/>
      <c r="KXG32" s="43"/>
      <c r="KXH32" s="43"/>
      <c r="KXI32" s="43"/>
      <c r="KXJ32" s="43"/>
      <c r="KXK32" s="43"/>
      <c r="KXL32" s="43"/>
      <c r="KXM32" s="43"/>
      <c r="KXN32" s="43"/>
      <c r="KXO32" s="43"/>
      <c r="KXP32" s="43"/>
      <c r="KXQ32" s="43"/>
      <c r="KXR32" s="43"/>
      <c r="KXS32" s="43"/>
      <c r="KXT32" s="43"/>
      <c r="KXU32" s="43"/>
      <c r="KXV32" s="43"/>
      <c r="KXW32" s="43"/>
      <c r="KXX32" s="43"/>
      <c r="KXY32" s="43"/>
      <c r="KXZ32" s="43"/>
      <c r="KYA32" s="43"/>
      <c r="KYB32" s="43"/>
      <c r="KYC32" s="43"/>
      <c r="KYD32" s="43"/>
      <c r="KYE32" s="43"/>
      <c r="KYF32" s="43"/>
      <c r="KYG32" s="43"/>
      <c r="KYH32" s="43"/>
      <c r="KYI32" s="43"/>
      <c r="KYJ32" s="43"/>
      <c r="KYK32" s="43"/>
      <c r="KYL32" s="43"/>
      <c r="KYM32" s="43"/>
      <c r="KYN32" s="43"/>
      <c r="KYO32" s="43"/>
      <c r="KYP32" s="43"/>
      <c r="KYQ32" s="43"/>
      <c r="KYR32" s="43"/>
      <c r="KYS32" s="43"/>
      <c r="KYT32" s="43"/>
      <c r="KYU32" s="43"/>
      <c r="KYV32" s="43"/>
      <c r="KYW32" s="43"/>
      <c r="KYX32" s="43"/>
      <c r="KYY32" s="43"/>
      <c r="KYZ32" s="43"/>
      <c r="KZA32" s="43"/>
      <c r="KZB32" s="43"/>
      <c r="KZC32" s="43"/>
      <c r="KZD32" s="43"/>
      <c r="KZE32" s="43"/>
      <c r="KZF32" s="43"/>
      <c r="KZG32" s="43"/>
      <c r="KZH32" s="43"/>
      <c r="KZI32" s="43"/>
      <c r="KZJ32" s="43"/>
      <c r="KZK32" s="43"/>
      <c r="KZL32" s="43"/>
      <c r="KZM32" s="43"/>
      <c r="KZN32" s="43"/>
      <c r="KZO32" s="43"/>
      <c r="KZP32" s="43"/>
      <c r="KZQ32" s="43"/>
      <c r="KZR32" s="43"/>
      <c r="KZS32" s="43"/>
      <c r="KZT32" s="43"/>
      <c r="KZU32" s="43"/>
      <c r="KZV32" s="43"/>
      <c r="KZW32" s="43"/>
      <c r="KZX32" s="43"/>
      <c r="KZY32" s="43"/>
      <c r="KZZ32" s="43"/>
      <c r="LAA32" s="43"/>
      <c r="LAB32" s="43"/>
      <c r="LAC32" s="43"/>
      <c r="LAD32" s="43"/>
      <c r="LAE32" s="43"/>
      <c r="LAF32" s="43"/>
      <c r="LAG32" s="43"/>
      <c r="LAH32" s="43"/>
      <c r="LAI32" s="43"/>
      <c r="LAJ32" s="43"/>
      <c r="LAK32" s="43"/>
      <c r="LAL32" s="43"/>
      <c r="LAM32" s="43"/>
      <c r="LAN32" s="43"/>
      <c r="LAO32" s="43"/>
      <c r="LAP32" s="43"/>
      <c r="LAQ32" s="43"/>
      <c r="LAR32" s="43"/>
      <c r="LAS32" s="43"/>
      <c r="LAT32" s="43"/>
      <c r="LAU32" s="43"/>
      <c r="LAV32" s="43"/>
      <c r="LAW32" s="43"/>
      <c r="LAX32" s="43"/>
      <c r="LAY32" s="43"/>
      <c r="LAZ32" s="43"/>
      <c r="LBA32" s="43"/>
      <c r="LBB32" s="43"/>
      <c r="LBC32" s="43"/>
      <c r="LBD32" s="43"/>
      <c r="LBE32" s="43"/>
      <c r="LBF32" s="43"/>
      <c r="LBG32" s="43"/>
      <c r="LBH32" s="43"/>
      <c r="LBI32" s="43"/>
      <c r="LBJ32" s="43"/>
      <c r="LBK32" s="43"/>
      <c r="LBL32" s="43"/>
      <c r="LBM32" s="43"/>
      <c r="LBN32" s="43"/>
      <c r="LBO32" s="43"/>
      <c r="LBP32" s="43"/>
      <c r="LBQ32" s="43"/>
      <c r="LBR32" s="43"/>
      <c r="LBS32" s="43"/>
      <c r="LBT32" s="43"/>
      <c r="LBU32" s="43"/>
      <c r="LBV32" s="43"/>
      <c r="LBW32" s="43"/>
      <c r="LBX32" s="43"/>
      <c r="LBY32" s="43"/>
      <c r="LBZ32" s="43"/>
      <c r="LCA32" s="43"/>
      <c r="LCB32" s="43"/>
      <c r="LCC32" s="43"/>
      <c r="LCD32" s="43"/>
      <c r="LCE32" s="43"/>
      <c r="LCF32" s="43"/>
      <c r="LCG32" s="43"/>
      <c r="LCH32" s="43"/>
      <c r="LCI32" s="43"/>
      <c r="LCJ32" s="43"/>
      <c r="LCK32" s="43"/>
      <c r="LCL32" s="43"/>
      <c r="LCM32" s="43"/>
      <c r="LCN32" s="43"/>
      <c r="LCO32" s="43"/>
      <c r="LCP32" s="43"/>
      <c r="LCQ32" s="43"/>
      <c r="LCR32" s="43"/>
      <c r="LCS32" s="43"/>
      <c r="LCT32" s="43"/>
      <c r="LCU32" s="43"/>
      <c r="LCV32" s="43"/>
      <c r="LCW32" s="43"/>
      <c r="LCX32" s="43"/>
      <c r="LCY32" s="43"/>
      <c r="LCZ32" s="43"/>
      <c r="LDA32" s="43"/>
      <c r="LDB32" s="43"/>
      <c r="LDC32" s="43"/>
      <c r="LDD32" s="43"/>
      <c r="LDE32" s="43"/>
      <c r="LDF32" s="43"/>
      <c r="LDG32" s="43"/>
      <c r="LDH32" s="43"/>
      <c r="LDI32" s="43"/>
      <c r="LDJ32" s="43"/>
      <c r="LDK32" s="43"/>
      <c r="LDL32" s="43"/>
      <c r="LDM32" s="43"/>
      <c r="LDN32" s="43"/>
      <c r="LDO32" s="43"/>
      <c r="LDP32" s="43"/>
      <c r="LDQ32" s="43"/>
      <c r="LDR32" s="43"/>
      <c r="LDS32" s="43"/>
      <c r="LDT32" s="43"/>
      <c r="LDU32" s="43"/>
      <c r="LDV32" s="43"/>
      <c r="LDW32" s="43"/>
      <c r="LDX32" s="43"/>
      <c r="LDY32" s="43"/>
      <c r="LDZ32" s="43"/>
      <c r="LEA32" s="43"/>
      <c r="LEB32" s="43"/>
      <c r="LEC32" s="43"/>
      <c r="LED32" s="43"/>
      <c r="LEE32" s="43"/>
      <c r="LEF32" s="43"/>
      <c r="LEG32" s="43"/>
      <c r="LEH32" s="43"/>
      <c r="LEI32" s="43"/>
      <c r="LEJ32" s="43"/>
      <c r="LEK32" s="43"/>
      <c r="LEL32" s="43"/>
      <c r="LEM32" s="43"/>
      <c r="LEN32" s="43"/>
      <c r="LEO32" s="43"/>
      <c r="LEP32" s="43"/>
      <c r="LEQ32" s="43"/>
      <c r="LER32" s="43"/>
      <c r="LES32" s="43"/>
      <c r="LET32" s="43"/>
      <c r="LEU32" s="43"/>
      <c r="LEV32" s="43"/>
      <c r="LEW32" s="43"/>
      <c r="LEX32" s="43"/>
      <c r="LEY32" s="43"/>
      <c r="LEZ32" s="43"/>
      <c r="LFA32" s="43"/>
      <c r="LFB32" s="43"/>
      <c r="LFC32" s="43"/>
      <c r="LFD32" s="43"/>
      <c r="LFE32" s="43"/>
      <c r="LFF32" s="43"/>
      <c r="LFG32" s="43"/>
      <c r="LFH32" s="43"/>
      <c r="LFI32" s="43"/>
      <c r="LFJ32" s="43"/>
      <c r="LFK32" s="43"/>
      <c r="LFL32" s="43"/>
      <c r="LFM32" s="43"/>
      <c r="LFN32" s="43"/>
      <c r="LFO32" s="43"/>
      <c r="LFP32" s="43"/>
      <c r="LFQ32" s="43"/>
      <c r="LFR32" s="43"/>
      <c r="LFS32" s="43"/>
      <c r="LFT32" s="43"/>
      <c r="LFU32" s="43"/>
      <c r="LFV32" s="43"/>
      <c r="LFW32" s="43"/>
      <c r="LFX32" s="43"/>
      <c r="LFY32" s="43"/>
      <c r="LFZ32" s="43"/>
      <c r="LGA32" s="43"/>
      <c r="LGB32" s="43"/>
      <c r="LGC32" s="43"/>
      <c r="LGD32" s="43"/>
      <c r="LGE32" s="43"/>
      <c r="LGF32" s="43"/>
      <c r="LGG32" s="43"/>
      <c r="LGH32" s="43"/>
      <c r="LGI32" s="43"/>
      <c r="LGJ32" s="43"/>
      <c r="LGK32" s="43"/>
      <c r="LGL32" s="43"/>
      <c r="LGM32" s="43"/>
      <c r="LGN32" s="43"/>
      <c r="LGO32" s="43"/>
      <c r="LGP32" s="43"/>
      <c r="LGQ32" s="43"/>
      <c r="LGR32" s="43"/>
      <c r="LGS32" s="43"/>
      <c r="LGT32" s="43"/>
      <c r="LGU32" s="43"/>
      <c r="LGV32" s="43"/>
      <c r="LGW32" s="43"/>
      <c r="LGX32" s="43"/>
      <c r="LGY32" s="43"/>
      <c r="LGZ32" s="43"/>
      <c r="LHA32" s="43"/>
      <c r="LHB32" s="43"/>
      <c r="LHC32" s="43"/>
      <c r="LHD32" s="43"/>
      <c r="LHE32" s="43"/>
      <c r="LHF32" s="43"/>
      <c r="LHG32" s="43"/>
      <c r="LHH32" s="43"/>
      <c r="LHI32" s="43"/>
      <c r="LHJ32" s="43"/>
      <c r="LHK32" s="43"/>
      <c r="LHL32" s="43"/>
      <c r="LHM32" s="43"/>
      <c r="LHN32" s="43"/>
      <c r="LHO32" s="43"/>
      <c r="LHP32" s="43"/>
      <c r="LHQ32" s="43"/>
      <c r="LHR32" s="43"/>
      <c r="LHS32" s="43"/>
      <c r="LHT32" s="43"/>
      <c r="LHU32" s="43"/>
      <c r="LHV32" s="43"/>
      <c r="LHW32" s="43"/>
      <c r="LHX32" s="43"/>
      <c r="LHY32" s="43"/>
      <c r="LHZ32" s="43"/>
      <c r="LIA32" s="43"/>
      <c r="LIB32" s="43"/>
      <c r="LIC32" s="43"/>
      <c r="LID32" s="43"/>
      <c r="LIE32" s="43"/>
      <c r="LIF32" s="43"/>
      <c r="LIG32" s="43"/>
      <c r="LIH32" s="43"/>
      <c r="LII32" s="43"/>
      <c r="LIJ32" s="43"/>
      <c r="LIK32" s="43"/>
      <c r="LIL32" s="43"/>
      <c r="LIM32" s="43"/>
      <c r="LIN32" s="43"/>
      <c r="LIO32" s="43"/>
      <c r="LIP32" s="43"/>
      <c r="LIQ32" s="43"/>
      <c r="LIR32" s="43"/>
      <c r="LIS32" s="43"/>
      <c r="LIT32" s="43"/>
      <c r="LIU32" s="43"/>
      <c r="LIV32" s="43"/>
      <c r="LIW32" s="43"/>
      <c r="LIX32" s="43"/>
      <c r="LIY32" s="43"/>
      <c r="LIZ32" s="43"/>
      <c r="LJA32" s="43"/>
      <c r="LJB32" s="43"/>
      <c r="LJC32" s="43"/>
      <c r="LJD32" s="43"/>
      <c r="LJE32" s="43"/>
      <c r="LJF32" s="43"/>
      <c r="LJG32" s="43"/>
      <c r="LJH32" s="43"/>
      <c r="LJI32" s="43"/>
      <c r="LJJ32" s="43"/>
      <c r="LJK32" s="43"/>
      <c r="LJL32" s="43"/>
      <c r="LJM32" s="43"/>
      <c r="LJN32" s="43"/>
      <c r="LJO32" s="43"/>
      <c r="LJP32" s="43"/>
      <c r="LJQ32" s="43"/>
      <c r="LJR32" s="43"/>
      <c r="LJS32" s="43"/>
      <c r="LJT32" s="43"/>
      <c r="LJU32" s="43"/>
      <c r="LJV32" s="43"/>
      <c r="LJW32" s="43"/>
      <c r="LJX32" s="43"/>
      <c r="LJY32" s="43"/>
      <c r="LJZ32" s="43"/>
      <c r="LKA32" s="43"/>
      <c r="LKB32" s="43"/>
      <c r="LKC32" s="43"/>
      <c r="LKD32" s="43"/>
      <c r="LKE32" s="43"/>
      <c r="LKF32" s="43"/>
      <c r="LKG32" s="43"/>
      <c r="LKH32" s="43"/>
      <c r="LKI32" s="43"/>
      <c r="LKJ32" s="43"/>
      <c r="LKK32" s="43"/>
      <c r="LKL32" s="43"/>
      <c r="LKM32" s="43"/>
      <c r="LKN32" s="43"/>
      <c r="LKO32" s="43"/>
      <c r="LKP32" s="43"/>
      <c r="LKQ32" s="43"/>
      <c r="LKR32" s="43"/>
      <c r="LKS32" s="43"/>
      <c r="LKT32" s="43"/>
      <c r="LKU32" s="43"/>
      <c r="LKV32" s="43"/>
      <c r="LKW32" s="43"/>
      <c r="LKX32" s="43"/>
      <c r="LKY32" s="43"/>
      <c r="LKZ32" s="43"/>
      <c r="LLA32" s="43"/>
      <c r="LLB32" s="43"/>
      <c r="LLC32" s="43"/>
      <c r="LLD32" s="43"/>
      <c r="LLE32" s="43"/>
      <c r="LLF32" s="43"/>
      <c r="LLG32" s="43"/>
      <c r="LLH32" s="43"/>
      <c r="LLI32" s="43"/>
      <c r="LLJ32" s="43"/>
      <c r="LLK32" s="43"/>
      <c r="LLL32" s="43"/>
      <c r="LLM32" s="43"/>
      <c r="LLN32" s="43"/>
      <c r="LLO32" s="43"/>
      <c r="LLP32" s="43"/>
      <c r="LLQ32" s="43"/>
      <c r="LLR32" s="43"/>
      <c r="LLS32" s="43"/>
      <c r="LLT32" s="43"/>
      <c r="LLU32" s="43"/>
      <c r="LLV32" s="43"/>
      <c r="LLW32" s="43"/>
      <c r="LLX32" s="43"/>
      <c r="LLY32" s="43"/>
      <c r="LLZ32" s="43"/>
      <c r="LMA32" s="43"/>
      <c r="LMB32" s="43"/>
      <c r="LMC32" s="43"/>
      <c r="LMD32" s="43"/>
      <c r="LME32" s="43"/>
      <c r="LMF32" s="43"/>
      <c r="LMG32" s="43"/>
      <c r="LMH32" s="43"/>
      <c r="LMI32" s="43"/>
      <c r="LMJ32" s="43"/>
      <c r="LMK32" s="43"/>
      <c r="LML32" s="43"/>
      <c r="LMM32" s="43"/>
      <c r="LMN32" s="43"/>
      <c r="LMO32" s="43"/>
      <c r="LMP32" s="43"/>
      <c r="LMQ32" s="43"/>
      <c r="LMR32" s="43"/>
      <c r="LMS32" s="43"/>
      <c r="LMT32" s="43"/>
      <c r="LMU32" s="43"/>
      <c r="LMV32" s="43"/>
      <c r="LMW32" s="43"/>
      <c r="LMX32" s="43"/>
      <c r="LMY32" s="43"/>
      <c r="LMZ32" s="43"/>
      <c r="LNA32" s="43"/>
      <c r="LNB32" s="43"/>
      <c r="LNC32" s="43"/>
      <c r="LND32" s="43"/>
      <c r="LNE32" s="43"/>
      <c r="LNF32" s="43"/>
      <c r="LNG32" s="43"/>
      <c r="LNH32" s="43"/>
      <c r="LNI32" s="43"/>
      <c r="LNJ32" s="43"/>
      <c r="LNK32" s="43"/>
      <c r="LNL32" s="43"/>
      <c r="LNM32" s="43"/>
      <c r="LNN32" s="43"/>
      <c r="LNO32" s="43"/>
      <c r="LNP32" s="43"/>
      <c r="LNQ32" s="43"/>
      <c r="LNR32" s="43"/>
      <c r="LNS32" s="43"/>
      <c r="LNT32" s="43"/>
      <c r="LNU32" s="43"/>
      <c r="LNV32" s="43"/>
      <c r="LNW32" s="43"/>
      <c r="LNX32" s="43"/>
      <c r="LNY32" s="43"/>
      <c r="LNZ32" s="43"/>
      <c r="LOA32" s="43"/>
      <c r="LOB32" s="43"/>
      <c r="LOC32" s="43"/>
      <c r="LOD32" s="43"/>
      <c r="LOE32" s="43"/>
      <c r="LOF32" s="43"/>
      <c r="LOG32" s="43"/>
      <c r="LOH32" s="43"/>
      <c r="LOI32" s="43"/>
      <c r="LOJ32" s="43"/>
      <c r="LOK32" s="43"/>
      <c r="LOL32" s="43"/>
      <c r="LOM32" s="43"/>
      <c r="LON32" s="43"/>
      <c r="LOO32" s="43"/>
      <c r="LOP32" s="43"/>
      <c r="LOQ32" s="43"/>
      <c r="LOR32" s="43"/>
      <c r="LOS32" s="43"/>
      <c r="LOT32" s="43"/>
      <c r="LOU32" s="43"/>
      <c r="LOV32" s="43"/>
      <c r="LOW32" s="43"/>
      <c r="LOX32" s="43"/>
      <c r="LOY32" s="43"/>
      <c r="LOZ32" s="43"/>
      <c r="LPA32" s="43"/>
      <c r="LPB32" s="43"/>
      <c r="LPC32" s="43"/>
      <c r="LPD32" s="43"/>
      <c r="LPE32" s="43"/>
      <c r="LPF32" s="43"/>
      <c r="LPG32" s="43"/>
      <c r="LPH32" s="43"/>
      <c r="LPI32" s="43"/>
      <c r="LPJ32" s="43"/>
      <c r="LPK32" s="43"/>
      <c r="LPL32" s="43"/>
      <c r="LPM32" s="43"/>
      <c r="LPN32" s="43"/>
      <c r="LPO32" s="43"/>
      <c r="LPP32" s="43"/>
      <c r="LPQ32" s="43"/>
      <c r="LPR32" s="43"/>
      <c r="LPS32" s="43"/>
      <c r="LPT32" s="43"/>
      <c r="LPU32" s="43"/>
      <c r="LPV32" s="43"/>
      <c r="LPW32" s="43"/>
      <c r="LPX32" s="43"/>
      <c r="LPY32" s="43"/>
      <c r="LPZ32" s="43"/>
      <c r="LQA32" s="43"/>
      <c r="LQB32" s="43"/>
      <c r="LQC32" s="43"/>
      <c r="LQD32" s="43"/>
      <c r="LQE32" s="43"/>
      <c r="LQF32" s="43"/>
      <c r="LQG32" s="43"/>
      <c r="LQH32" s="43"/>
      <c r="LQI32" s="43"/>
      <c r="LQJ32" s="43"/>
      <c r="LQK32" s="43"/>
      <c r="LQL32" s="43"/>
      <c r="LQM32" s="43"/>
      <c r="LQN32" s="43"/>
      <c r="LQO32" s="43"/>
      <c r="LQP32" s="43"/>
      <c r="LQQ32" s="43"/>
      <c r="LQR32" s="43"/>
      <c r="LQS32" s="43"/>
      <c r="LQT32" s="43"/>
      <c r="LQU32" s="43"/>
      <c r="LQV32" s="43"/>
      <c r="LQW32" s="43"/>
      <c r="LQX32" s="43"/>
      <c r="LQY32" s="43"/>
      <c r="LQZ32" s="43"/>
      <c r="LRA32" s="43"/>
      <c r="LRB32" s="43"/>
      <c r="LRC32" s="43"/>
      <c r="LRD32" s="43"/>
      <c r="LRE32" s="43"/>
      <c r="LRF32" s="43"/>
      <c r="LRG32" s="43"/>
      <c r="LRH32" s="43"/>
      <c r="LRI32" s="43"/>
      <c r="LRJ32" s="43"/>
      <c r="LRK32" s="43"/>
      <c r="LRL32" s="43"/>
      <c r="LRM32" s="43"/>
      <c r="LRN32" s="43"/>
      <c r="LRO32" s="43"/>
      <c r="LRP32" s="43"/>
      <c r="LRQ32" s="43"/>
      <c r="LRR32" s="43"/>
      <c r="LRS32" s="43"/>
      <c r="LRT32" s="43"/>
      <c r="LRU32" s="43"/>
      <c r="LRV32" s="43"/>
      <c r="LRW32" s="43"/>
      <c r="LRX32" s="43"/>
      <c r="LRY32" s="43"/>
      <c r="LRZ32" s="43"/>
      <c r="LSA32" s="43"/>
      <c r="LSB32" s="43"/>
      <c r="LSC32" s="43"/>
      <c r="LSD32" s="43"/>
      <c r="LSE32" s="43"/>
      <c r="LSF32" s="43"/>
      <c r="LSG32" s="43"/>
      <c r="LSH32" s="43"/>
      <c r="LSI32" s="43"/>
      <c r="LSJ32" s="43"/>
      <c r="LSK32" s="43"/>
      <c r="LSL32" s="43"/>
      <c r="LSM32" s="43"/>
      <c r="LSN32" s="43"/>
      <c r="LSO32" s="43"/>
      <c r="LSP32" s="43"/>
      <c r="LSQ32" s="43"/>
      <c r="LSR32" s="43"/>
      <c r="LSS32" s="43"/>
      <c r="LST32" s="43"/>
      <c r="LSU32" s="43"/>
      <c r="LSV32" s="43"/>
      <c r="LSW32" s="43"/>
      <c r="LSX32" s="43"/>
      <c r="LSY32" s="43"/>
      <c r="LSZ32" s="43"/>
      <c r="LTA32" s="43"/>
      <c r="LTB32" s="43"/>
      <c r="LTC32" s="43"/>
      <c r="LTD32" s="43"/>
      <c r="LTE32" s="43"/>
      <c r="LTF32" s="43"/>
      <c r="LTG32" s="43"/>
      <c r="LTH32" s="43"/>
      <c r="LTI32" s="43"/>
      <c r="LTJ32" s="43"/>
      <c r="LTK32" s="43"/>
      <c r="LTL32" s="43"/>
      <c r="LTM32" s="43"/>
      <c r="LTN32" s="43"/>
      <c r="LTO32" s="43"/>
      <c r="LTP32" s="43"/>
      <c r="LTQ32" s="43"/>
      <c r="LTR32" s="43"/>
      <c r="LTS32" s="43"/>
      <c r="LTT32" s="43"/>
      <c r="LTU32" s="43"/>
      <c r="LTV32" s="43"/>
      <c r="LTW32" s="43"/>
      <c r="LTX32" s="43"/>
      <c r="LTY32" s="43"/>
      <c r="LTZ32" s="43"/>
      <c r="LUA32" s="43"/>
      <c r="LUB32" s="43"/>
      <c r="LUC32" s="43"/>
      <c r="LUD32" s="43"/>
      <c r="LUE32" s="43"/>
      <c r="LUF32" s="43"/>
      <c r="LUG32" s="43"/>
      <c r="LUH32" s="43"/>
      <c r="LUI32" s="43"/>
      <c r="LUJ32" s="43"/>
      <c r="LUK32" s="43"/>
      <c r="LUL32" s="43"/>
      <c r="LUM32" s="43"/>
      <c r="LUN32" s="43"/>
      <c r="LUO32" s="43"/>
      <c r="LUP32" s="43"/>
      <c r="LUQ32" s="43"/>
      <c r="LUR32" s="43"/>
      <c r="LUS32" s="43"/>
      <c r="LUT32" s="43"/>
      <c r="LUU32" s="43"/>
      <c r="LUV32" s="43"/>
      <c r="LUW32" s="43"/>
      <c r="LUX32" s="43"/>
      <c r="LUY32" s="43"/>
      <c r="LUZ32" s="43"/>
      <c r="LVA32" s="43"/>
      <c r="LVB32" s="43"/>
      <c r="LVC32" s="43"/>
      <c r="LVD32" s="43"/>
      <c r="LVE32" s="43"/>
      <c r="LVF32" s="43"/>
      <c r="LVG32" s="43"/>
      <c r="LVH32" s="43"/>
      <c r="LVI32" s="43"/>
      <c r="LVJ32" s="43"/>
      <c r="LVK32" s="43"/>
      <c r="LVL32" s="43"/>
      <c r="LVM32" s="43"/>
      <c r="LVN32" s="43"/>
      <c r="LVO32" s="43"/>
      <c r="LVP32" s="43"/>
      <c r="LVQ32" s="43"/>
      <c r="LVR32" s="43"/>
      <c r="LVS32" s="43"/>
      <c r="LVT32" s="43"/>
      <c r="LVU32" s="43"/>
      <c r="LVV32" s="43"/>
      <c r="LVW32" s="43"/>
      <c r="LVX32" s="43"/>
      <c r="LVY32" s="43"/>
      <c r="LVZ32" s="43"/>
      <c r="LWA32" s="43"/>
      <c r="LWB32" s="43"/>
      <c r="LWC32" s="43"/>
      <c r="LWD32" s="43"/>
      <c r="LWE32" s="43"/>
      <c r="LWF32" s="43"/>
      <c r="LWG32" s="43"/>
      <c r="LWH32" s="43"/>
      <c r="LWI32" s="43"/>
      <c r="LWJ32" s="43"/>
      <c r="LWK32" s="43"/>
      <c r="LWL32" s="43"/>
      <c r="LWM32" s="43"/>
      <c r="LWN32" s="43"/>
      <c r="LWO32" s="43"/>
      <c r="LWP32" s="43"/>
      <c r="LWQ32" s="43"/>
      <c r="LWR32" s="43"/>
      <c r="LWS32" s="43"/>
      <c r="LWT32" s="43"/>
      <c r="LWU32" s="43"/>
      <c r="LWV32" s="43"/>
      <c r="LWW32" s="43"/>
      <c r="LWX32" s="43"/>
      <c r="LWY32" s="43"/>
      <c r="LWZ32" s="43"/>
      <c r="LXA32" s="43"/>
      <c r="LXB32" s="43"/>
      <c r="LXC32" s="43"/>
      <c r="LXD32" s="43"/>
      <c r="LXE32" s="43"/>
      <c r="LXF32" s="43"/>
      <c r="LXG32" s="43"/>
      <c r="LXH32" s="43"/>
      <c r="LXI32" s="43"/>
      <c r="LXJ32" s="43"/>
      <c r="LXK32" s="43"/>
      <c r="LXL32" s="43"/>
      <c r="LXM32" s="43"/>
      <c r="LXN32" s="43"/>
      <c r="LXO32" s="43"/>
      <c r="LXP32" s="43"/>
      <c r="LXQ32" s="43"/>
      <c r="LXR32" s="43"/>
      <c r="LXS32" s="43"/>
      <c r="LXT32" s="43"/>
      <c r="LXU32" s="43"/>
      <c r="LXV32" s="43"/>
      <c r="LXW32" s="43"/>
      <c r="LXX32" s="43"/>
      <c r="LXY32" s="43"/>
      <c r="LXZ32" s="43"/>
      <c r="LYA32" s="43"/>
      <c r="LYB32" s="43"/>
      <c r="LYC32" s="43"/>
      <c r="LYD32" s="43"/>
      <c r="LYE32" s="43"/>
      <c r="LYF32" s="43"/>
      <c r="LYG32" s="43"/>
      <c r="LYH32" s="43"/>
      <c r="LYI32" s="43"/>
      <c r="LYJ32" s="43"/>
      <c r="LYK32" s="43"/>
      <c r="LYL32" s="43"/>
      <c r="LYM32" s="43"/>
      <c r="LYN32" s="43"/>
      <c r="LYO32" s="43"/>
      <c r="LYP32" s="43"/>
      <c r="LYQ32" s="43"/>
      <c r="LYR32" s="43"/>
      <c r="LYS32" s="43"/>
      <c r="LYT32" s="43"/>
      <c r="LYU32" s="43"/>
      <c r="LYV32" s="43"/>
      <c r="LYW32" s="43"/>
      <c r="LYX32" s="43"/>
      <c r="LYY32" s="43"/>
      <c r="LYZ32" s="43"/>
      <c r="LZA32" s="43"/>
      <c r="LZB32" s="43"/>
      <c r="LZC32" s="43"/>
      <c r="LZD32" s="43"/>
      <c r="LZE32" s="43"/>
      <c r="LZF32" s="43"/>
      <c r="LZG32" s="43"/>
      <c r="LZH32" s="43"/>
      <c r="LZI32" s="43"/>
      <c r="LZJ32" s="43"/>
      <c r="LZK32" s="43"/>
      <c r="LZL32" s="43"/>
      <c r="LZM32" s="43"/>
      <c r="LZN32" s="43"/>
      <c r="LZO32" s="43"/>
      <c r="LZP32" s="43"/>
      <c r="LZQ32" s="43"/>
      <c r="LZR32" s="43"/>
      <c r="LZS32" s="43"/>
      <c r="LZT32" s="43"/>
      <c r="LZU32" s="43"/>
      <c r="LZV32" s="43"/>
      <c r="LZW32" s="43"/>
      <c r="LZX32" s="43"/>
      <c r="LZY32" s="43"/>
      <c r="LZZ32" s="43"/>
      <c r="MAA32" s="43"/>
      <c r="MAB32" s="43"/>
      <c r="MAC32" s="43"/>
      <c r="MAD32" s="43"/>
      <c r="MAE32" s="43"/>
      <c r="MAF32" s="43"/>
      <c r="MAG32" s="43"/>
      <c r="MAH32" s="43"/>
      <c r="MAI32" s="43"/>
      <c r="MAJ32" s="43"/>
      <c r="MAK32" s="43"/>
      <c r="MAL32" s="43"/>
      <c r="MAM32" s="43"/>
      <c r="MAN32" s="43"/>
      <c r="MAO32" s="43"/>
      <c r="MAP32" s="43"/>
      <c r="MAQ32" s="43"/>
      <c r="MAR32" s="43"/>
      <c r="MAS32" s="43"/>
      <c r="MAT32" s="43"/>
      <c r="MAU32" s="43"/>
      <c r="MAV32" s="43"/>
      <c r="MAW32" s="43"/>
      <c r="MAX32" s="43"/>
      <c r="MAY32" s="43"/>
      <c r="MAZ32" s="43"/>
      <c r="MBA32" s="43"/>
      <c r="MBB32" s="43"/>
      <c r="MBC32" s="43"/>
      <c r="MBD32" s="43"/>
      <c r="MBE32" s="43"/>
      <c r="MBF32" s="43"/>
      <c r="MBG32" s="43"/>
      <c r="MBH32" s="43"/>
      <c r="MBI32" s="43"/>
      <c r="MBJ32" s="43"/>
      <c r="MBK32" s="43"/>
      <c r="MBL32" s="43"/>
      <c r="MBM32" s="43"/>
      <c r="MBN32" s="43"/>
      <c r="MBO32" s="43"/>
      <c r="MBP32" s="43"/>
      <c r="MBQ32" s="43"/>
      <c r="MBR32" s="43"/>
      <c r="MBS32" s="43"/>
      <c r="MBT32" s="43"/>
      <c r="MBU32" s="43"/>
      <c r="MBV32" s="43"/>
      <c r="MBW32" s="43"/>
      <c r="MBX32" s="43"/>
      <c r="MBY32" s="43"/>
      <c r="MBZ32" s="43"/>
      <c r="MCA32" s="43"/>
      <c r="MCB32" s="43"/>
      <c r="MCC32" s="43"/>
      <c r="MCD32" s="43"/>
      <c r="MCE32" s="43"/>
      <c r="MCF32" s="43"/>
      <c r="MCG32" s="43"/>
      <c r="MCH32" s="43"/>
      <c r="MCI32" s="43"/>
      <c r="MCJ32" s="43"/>
      <c r="MCK32" s="43"/>
      <c r="MCL32" s="43"/>
      <c r="MCM32" s="43"/>
      <c r="MCN32" s="43"/>
      <c r="MCO32" s="43"/>
      <c r="MCP32" s="43"/>
      <c r="MCQ32" s="43"/>
      <c r="MCR32" s="43"/>
      <c r="MCS32" s="43"/>
      <c r="MCT32" s="43"/>
      <c r="MCU32" s="43"/>
      <c r="MCV32" s="43"/>
      <c r="MCW32" s="43"/>
      <c r="MCX32" s="43"/>
      <c r="MCY32" s="43"/>
      <c r="MCZ32" s="43"/>
      <c r="MDA32" s="43"/>
      <c r="MDB32" s="43"/>
      <c r="MDC32" s="43"/>
      <c r="MDD32" s="43"/>
      <c r="MDE32" s="43"/>
      <c r="MDF32" s="43"/>
      <c r="MDG32" s="43"/>
      <c r="MDH32" s="43"/>
      <c r="MDI32" s="43"/>
      <c r="MDJ32" s="43"/>
      <c r="MDK32" s="43"/>
      <c r="MDL32" s="43"/>
      <c r="MDM32" s="43"/>
      <c r="MDN32" s="43"/>
      <c r="MDO32" s="43"/>
      <c r="MDP32" s="43"/>
      <c r="MDQ32" s="43"/>
      <c r="MDR32" s="43"/>
      <c r="MDS32" s="43"/>
      <c r="MDT32" s="43"/>
      <c r="MDU32" s="43"/>
      <c r="MDV32" s="43"/>
      <c r="MDW32" s="43"/>
      <c r="MDX32" s="43"/>
      <c r="MDY32" s="43"/>
      <c r="MDZ32" s="43"/>
      <c r="MEA32" s="43"/>
      <c r="MEB32" s="43"/>
      <c r="MEC32" s="43"/>
      <c r="MED32" s="43"/>
      <c r="MEE32" s="43"/>
      <c r="MEF32" s="43"/>
      <c r="MEG32" s="43"/>
      <c r="MEH32" s="43"/>
      <c r="MEI32" s="43"/>
      <c r="MEJ32" s="43"/>
      <c r="MEK32" s="43"/>
      <c r="MEL32" s="43"/>
      <c r="MEM32" s="43"/>
      <c r="MEN32" s="43"/>
      <c r="MEO32" s="43"/>
      <c r="MEP32" s="43"/>
      <c r="MEQ32" s="43"/>
      <c r="MER32" s="43"/>
      <c r="MES32" s="43"/>
      <c r="MET32" s="43"/>
      <c r="MEU32" s="43"/>
      <c r="MEV32" s="43"/>
      <c r="MEW32" s="43"/>
      <c r="MEX32" s="43"/>
      <c r="MEY32" s="43"/>
      <c r="MEZ32" s="43"/>
      <c r="MFA32" s="43"/>
      <c r="MFB32" s="43"/>
      <c r="MFC32" s="43"/>
      <c r="MFD32" s="43"/>
      <c r="MFE32" s="43"/>
      <c r="MFF32" s="43"/>
      <c r="MFG32" s="43"/>
      <c r="MFH32" s="43"/>
      <c r="MFI32" s="43"/>
      <c r="MFJ32" s="43"/>
      <c r="MFK32" s="43"/>
      <c r="MFL32" s="43"/>
      <c r="MFM32" s="43"/>
      <c r="MFN32" s="43"/>
      <c r="MFO32" s="43"/>
      <c r="MFP32" s="43"/>
      <c r="MFQ32" s="43"/>
      <c r="MFR32" s="43"/>
      <c r="MFS32" s="43"/>
      <c r="MFT32" s="43"/>
      <c r="MFU32" s="43"/>
      <c r="MFV32" s="43"/>
      <c r="MFW32" s="43"/>
      <c r="MFX32" s="43"/>
      <c r="MFY32" s="43"/>
      <c r="MFZ32" s="43"/>
      <c r="MGA32" s="43"/>
      <c r="MGB32" s="43"/>
      <c r="MGC32" s="43"/>
      <c r="MGD32" s="43"/>
      <c r="MGE32" s="43"/>
      <c r="MGF32" s="43"/>
      <c r="MGG32" s="43"/>
      <c r="MGH32" s="43"/>
      <c r="MGI32" s="43"/>
      <c r="MGJ32" s="43"/>
      <c r="MGK32" s="43"/>
      <c r="MGL32" s="43"/>
      <c r="MGM32" s="43"/>
      <c r="MGN32" s="43"/>
      <c r="MGO32" s="43"/>
      <c r="MGP32" s="43"/>
      <c r="MGQ32" s="43"/>
      <c r="MGR32" s="43"/>
      <c r="MGS32" s="43"/>
      <c r="MGT32" s="43"/>
      <c r="MGU32" s="43"/>
      <c r="MGV32" s="43"/>
      <c r="MGW32" s="43"/>
      <c r="MGX32" s="43"/>
      <c r="MGY32" s="43"/>
      <c r="MGZ32" s="43"/>
      <c r="MHA32" s="43"/>
      <c r="MHB32" s="43"/>
      <c r="MHC32" s="43"/>
      <c r="MHD32" s="43"/>
      <c r="MHE32" s="43"/>
      <c r="MHF32" s="43"/>
      <c r="MHG32" s="43"/>
      <c r="MHH32" s="43"/>
      <c r="MHI32" s="43"/>
      <c r="MHJ32" s="43"/>
      <c r="MHK32" s="43"/>
      <c r="MHL32" s="43"/>
      <c r="MHM32" s="43"/>
      <c r="MHN32" s="43"/>
      <c r="MHO32" s="43"/>
      <c r="MHP32" s="43"/>
      <c r="MHQ32" s="43"/>
      <c r="MHR32" s="43"/>
      <c r="MHS32" s="43"/>
      <c r="MHT32" s="43"/>
      <c r="MHU32" s="43"/>
      <c r="MHV32" s="43"/>
      <c r="MHW32" s="43"/>
      <c r="MHX32" s="43"/>
      <c r="MHY32" s="43"/>
      <c r="MHZ32" s="43"/>
      <c r="MIA32" s="43"/>
      <c r="MIB32" s="43"/>
      <c r="MIC32" s="43"/>
      <c r="MID32" s="43"/>
      <c r="MIE32" s="43"/>
      <c r="MIF32" s="43"/>
      <c r="MIG32" s="43"/>
      <c r="MIH32" s="43"/>
      <c r="MII32" s="43"/>
      <c r="MIJ32" s="43"/>
      <c r="MIK32" s="43"/>
      <c r="MIL32" s="43"/>
      <c r="MIM32" s="43"/>
      <c r="MIN32" s="43"/>
      <c r="MIO32" s="43"/>
      <c r="MIP32" s="43"/>
      <c r="MIQ32" s="43"/>
      <c r="MIR32" s="43"/>
      <c r="MIS32" s="43"/>
      <c r="MIT32" s="43"/>
      <c r="MIU32" s="43"/>
      <c r="MIV32" s="43"/>
      <c r="MIW32" s="43"/>
      <c r="MIX32" s="43"/>
      <c r="MIY32" s="43"/>
      <c r="MIZ32" s="43"/>
      <c r="MJA32" s="43"/>
      <c r="MJB32" s="43"/>
      <c r="MJC32" s="43"/>
      <c r="MJD32" s="43"/>
      <c r="MJE32" s="43"/>
      <c r="MJF32" s="43"/>
      <c r="MJG32" s="43"/>
      <c r="MJH32" s="43"/>
      <c r="MJI32" s="43"/>
      <c r="MJJ32" s="43"/>
      <c r="MJK32" s="43"/>
      <c r="MJL32" s="43"/>
      <c r="MJM32" s="43"/>
      <c r="MJN32" s="43"/>
      <c r="MJO32" s="43"/>
      <c r="MJP32" s="43"/>
      <c r="MJQ32" s="43"/>
      <c r="MJR32" s="43"/>
      <c r="MJS32" s="43"/>
      <c r="MJT32" s="43"/>
      <c r="MJU32" s="43"/>
      <c r="MJV32" s="43"/>
      <c r="MJW32" s="43"/>
      <c r="MJX32" s="43"/>
      <c r="MJY32" s="43"/>
      <c r="MJZ32" s="43"/>
      <c r="MKA32" s="43"/>
      <c r="MKB32" s="43"/>
      <c r="MKC32" s="43"/>
      <c r="MKD32" s="43"/>
      <c r="MKE32" s="43"/>
      <c r="MKF32" s="43"/>
      <c r="MKG32" s="43"/>
      <c r="MKH32" s="43"/>
      <c r="MKI32" s="43"/>
      <c r="MKJ32" s="43"/>
      <c r="MKK32" s="43"/>
      <c r="MKL32" s="43"/>
      <c r="MKM32" s="43"/>
      <c r="MKN32" s="43"/>
      <c r="MKO32" s="43"/>
      <c r="MKP32" s="43"/>
      <c r="MKQ32" s="43"/>
      <c r="MKR32" s="43"/>
      <c r="MKS32" s="43"/>
      <c r="MKT32" s="43"/>
      <c r="MKU32" s="43"/>
      <c r="MKV32" s="43"/>
      <c r="MKW32" s="43"/>
      <c r="MKX32" s="43"/>
      <c r="MKY32" s="43"/>
      <c r="MKZ32" s="43"/>
      <c r="MLA32" s="43"/>
      <c r="MLB32" s="43"/>
      <c r="MLC32" s="43"/>
      <c r="MLD32" s="43"/>
      <c r="MLE32" s="43"/>
      <c r="MLF32" s="43"/>
      <c r="MLG32" s="43"/>
      <c r="MLH32" s="43"/>
      <c r="MLI32" s="43"/>
      <c r="MLJ32" s="43"/>
      <c r="MLK32" s="43"/>
      <c r="MLL32" s="43"/>
      <c r="MLM32" s="43"/>
      <c r="MLN32" s="43"/>
      <c r="MLO32" s="43"/>
      <c r="MLP32" s="43"/>
      <c r="MLQ32" s="43"/>
      <c r="MLR32" s="43"/>
      <c r="MLS32" s="43"/>
      <c r="MLT32" s="43"/>
      <c r="MLU32" s="43"/>
      <c r="MLV32" s="43"/>
      <c r="MLW32" s="43"/>
      <c r="MLX32" s="43"/>
      <c r="MLY32" s="43"/>
      <c r="MLZ32" s="43"/>
      <c r="MMA32" s="43"/>
      <c r="MMB32" s="43"/>
      <c r="MMC32" s="43"/>
      <c r="MMD32" s="43"/>
      <c r="MME32" s="43"/>
      <c r="MMF32" s="43"/>
      <c r="MMG32" s="43"/>
      <c r="MMH32" s="43"/>
      <c r="MMI32" s="43"/>
      <c r="MMJ32" s="43"/>
      <c r="MMK32" s="43"/>
      <c r="MML32" s="43"/>
      <c r="MMM32" s="43"/>
      <c r="MMN32" s="43"/>
      <c r="MMO32" s="43"/>
      <c r="MMP32" s="43"/>
      <c r="MMQ32" s="43"/>
      <c r="MMR32" s="43"/>
      <c r="MMS32" s="43"/>
      <c r="MMT32" s="43"/>
      <c r="MMU32" s="43"/>
      <c r="MMV32" s="43"/>
      <c r="MMW32" s="43"/>
      <c r="MMX32" s="43"/>
      <c r="MMY32" s="43"/>
      <c r="MMZ32" s="43"/>
      <c r="MNA32" s="43"/>
      <c r="MNB32" s="43"/>
      <c r="MNC32" s="43"/>
      <c r="MND32" s="43"/>
      <c r="MNE32" s="43"/>
      <c r="MNF32" s="43"/>
      <c r="MNG32" s="43"/>
      <c r="MNH32" s="43"/>
      <c r="MNI32" s="43"/>
      <c r="MNJ32" s="43"/>
      <c r="MNK32" s="43"/>
      <c r="MNL32" s="43"/>
      <c r="MNM32" s="43"/>
      <c r="MNN32" s="43"/>
      <c r="MNO32" s="43"/>
      <c r="MNP32" s="43"/>
      <c r="MNQ32" s="43"/>
      <c r="MNR32" s="43"/>
      <c r="MNS32" s="43"/>
      <c r="MNT32" s="43"/>
      <c r="MNU32" s="43"/>
      <c r="MNV32" s="43"/>
      <c r="MNW32" s="43"/>
      <c r="MNX32" s="43"/>
      <c r="MNY32" s="43"/>
      <c r="MNZ32" s="43"/>
      <c r="MOA32" s="43"/>
      <c r="MOB32" s="43"/>
      <c r="MOC32" s="43"/>
      <c r="MOD32" s="43"/>
      <c r="MOE32" s="43"/>
      <c r="MOF32" s="43"/>
      <c r="MOG32" s="43"/>
      <c r="MOH32" s="43"/>
      <c r="MOI32" s="43"/>
      <c r="MOJ32" s="43"/>
      <c r="MOK32" s="43"/>
      <c r="MOL32" s="43"/>
      <c r="MOM32" s="43"/>
      <c r="MON32" s="43"/>
      <c r="MOO32" s="43"/>
      <c r="MOP32" s="43"/>
      <c r="MOQ32" s="43"/>
      <c r="MOR32" s="43"/>
      <c r="MOS32" s="43"/>
      <c r="MOT32" s="43"/>
      <c r="MOU32" s="43"/>
      <c r="MOV32" s="43"/>
      <c r="MOW32" s="43"/>
      <c r="MOX32" s="43"/>
      <c r="MOY32" s="43"/>
      <c r="MOZ32" s="43"/>
      <c r="MPA32" s="43"/>
      <c r="MPB32" s="43"/>
      <c r="MPC32" s="43"/>
      <c r="MPD32" s="43"/>
      <c r="MPE32" s="43"/>
      <c r="MPF32" s="43"/>
      <c r="MPG32" s="43"/>
      <c r="MPH32" s="43"/>
      <c r="MPI32" s="43"/>
      <c r="MPJ32" s="43"/>
      <c r="MPK32" s="43"/>
      <c r="MPL32" s="43"/>
      <c r="MPM32" s="43"/>
      <c r="MPN32" s="43"/>
      <c r="MPO32" s="43"/>
      <c r="MPP32" s="43"/>
      <c r="MPQ32" s="43"/>
      <c r="MPR32" s="43"/>
      <c r="MPS32" s="43"/>
      <c r="MPT32" s="43"/>
      <c r="MPU32" s="43"/>
      <c r="MPV32" s="43"/>
      <c r="MPW32" s="43"/>
      <c r="MPX32" s="43"/>
      <c r="MPY32" s="43"/>
      <c r="MPZ32" s="43"/>
      <c r="MQA32" s="43"/>
      <c r="MQB32" s="43"/>
      <c r="MQC32" s="43"/>
      <c r="MQD32" s="43"/>
      <c r="MQE32" s="43"/>
      <c r="MQF32" s="43"/>
      <c r="MQG32" s="43"/>
      <c r="MQH32" s="43"/>
      <c r="MQI32" s="43"/>
      <c r="MQJ32" s="43"/>
      <c r="MQK32" s="43"/>
      <c r="MQL32" s="43"/>
      <c r="MQM32" s="43"/>
      <c r="MQN32" s="43"/>
      <c r="MQO32" s="43"/>
      <c r="MQP32" s="43"/>
      <c r="MQQ32" s="43"/>
      <c r="MQR32" s="43"/>
      <c r="MQS32" s="43"/>
      <c r="MQT32" s="43"/>
      <c r="MQU32" s="43"/>
      <c r="MQV32" s="43"/>
      <c r="MQW32" s="43"/>
      <c r="MQX32" s="43"/>
      <c r="MQY32" s="43"/>
      <c r="MQZ32" s="43"/>
      <c r="MRA32" s="43"/>
      <c r="MRB32" s="43"/>
      <c r="MRC32" s="43"/>
      <c r="MRD32" s="43"/>
      <c r="MRE32" s="43"/>
      <c r="MRF32" s="43"/>
      <c r="MRG32" s="43"/>
      <c r="MRH32" s="43"/>
      <c r="MRI32" s="43"/>
      <c r="MRJ32" s="43"/>
      <c r="MRK32" s="43"/>
      <c r="MRL32" s="43"/>
      <c r="MRM32" s="43"/>
      <c r="MRN32" s="43"/>
      <c r="MRO32" s="43"/>
      <c r="MRP32" s="43"/>
      <c r="MRQ32" s="43"/>
      <c r="MRR32" s="43"/>
      <c r="MRS32" s="43"/>
      <c r="MRT32" s="43"/>
      <c r="MRU32" s="43"/>
      <c r="MRV32" s="43"/>
      <c r="MRW32" s="43"/>
      <c r="MRX32" s="43"/>
      <c r="MRY32" s="43"/>
      <c r="MRZ32" s="43"/>
      <c r="MSA32" s="43"/>
      <c r="MSB32" s="43"/>
      <c r="MSC32" s="43"/>
      <c r="MSD32" s="43"/>
      <c r="MSE32" s="43"/>
      <c r="MSF32" s="43"/>
      <c r="MSG32" s="43"/>
      <c r="MSH32" s="43"/>
      <c r="MSI32" s="43"/>
      <c r="MSJ32" s="43"/>
      <c r="MSK32" s="43"/>
      <c r="MSL32" s="43"/>
      <c r="MSM32" s="43"/>
      <c r="MSN32" s="43"/>
      <c r="MSO32" s="43"/>
      <c r="MSP32" s="43"/>
      <c r="MSQ32" s="43"/>
      <c r="MSR32" s="43"/>
      <c r="MSS32" s="43"/>
      <c r="MST32" s="43"/>
      <c r="MSU32" s="43"/>
      <c r="MSV32" s="43"/>
      <c r="MSW32" s="43"/>
      <c r="MSX32" s="43"/>
      <c r="MSY32" s="43"/>
      <c r="MSZ32" s="43"/>
      <c r="MTA32" s="43"/>
      <c r="MTB32" s="43"/>
      <c r="MTC32" s="43"/>
      <c r="MTD32" s="43"/>
      <c r="MTE32" s="43"/>
      <c r="MTF32" s="43"/>
      <c r="MTG32" s="43"/>
      <c r="MTH32" s="43"/>
      <c r="MTI32" s="43"/>
      <c r="MTJ32" s="43"/>
      <c r="MTK32" s="43"/>
      <c r="MTL32" s="43"/>
      <c r="MTM32" s="43"/>
      <c r="MTN32" s="43"/>
      <c r="MTO32" s="43"/>
      <c r="MTP32" s="43"/>
      <c r="MTQ32" s="43"/>
      <c r="MTR32" s="43"/>
      <c r="MTS32" s="43"/>
      <c r="MTT32" s="43"/>
      <c r="MTU32" s="43"/>
      <c r="MTV32" s="43"/>
      <c r="MTW32" s="43"/>
      <c r="MTX32" s="43"/>
      <c r="MTY32" s="43"/>
      <c r="MTZ32" s="43"/>
      <c r="MUA32" s="43"/>
      <c r="MUB32" s="43"/>
      <c r="MUC32" s="43"/>
      <c r="MUD32" s="43"/>
      <c r="MUE32" s="43"/>
      <c r="MUF32" s="43"/>
      <c r="MUG32" s="43"/>
      <c r="MUH32" s="43"/>
      <c r="MUI32" s="43"/>
      <c r="MUJ32" s="43"/>
      <c r="MUK32" s="43"/>
      <c r="MUL32" s="43"/>
      <c r="MUM32" s="43"/>
      <c r="MUN32" s="43"/>
      <c r="MUO32" s="43"/>
      <c r="MUP32" s="43"/>
      <c r="MUQ32" s="43"/>
      <c r="MUR32" s="43"/>
      <c r="MUS32" s="43"/>
      <c r="MUT32" s="43"/>
      <c r="MUU32" s="43"/>
      <c r="MUV32" s="43"/>
      <c r="MUW32" s="43"/>
      <c r="MUX32" s="43"/>
      <c r="MUY32" s="43"/>
      <c r="MUZ32" s="43"/>
      <c r="MVA32" s="43"/>
      <c r="MVB32" s="43"/>
      <c r="MVC32" s="43"/>
      <c r="MVD32" s="43"/>
      <c r="MVE32" s="43"/>
      <c r="MVF32" s="43"/>
      <c r="MVG32" s="43"/>
      <c r="MVH32" s="43"/>
      <c r="MVI32" s="43"/>
      <c r="MVJ32" s="43"/>
      <c r="MVK32" s="43"/>
      <c r="MVL32" s="43"/>
      <c r="MVM32" s="43"/>
      <c r="MVN32" s="43"/>
      <c r="MVO32" s="43"/>
      <c r="MVP32" s="43"/>
      <c r="MVQ32" s="43"/>
      <c r="MVR32" s="43"/>
      <c r="MVS32" s="43"/>
      <c r="MVT32" s="43"/>
      <c r="MVU32" s="43"/>
      <c r="MVV32" s="43"/>
      <c r="MVW32" s="43"/>
      <c r="MVX32" s="43"/>
      <c r="MVY32" s="43"/>
      <c r="MVZ32" s="43"/>
      <c r="MWA32" s="43"/>
      <c r="MWB32" s="43"/>
      <c r="MWC32" s="43"/>
      <c r="MWD32" s="43"/>
      <c r="MWE32" s="43"/>
      <c r="MWF32" s="43"/>
      <c r="MWG32" s="43"/>
      <c r="MWH32" s="43"/>
      <c r="MWI32" s="43"/>
      <c r="MWJ32" s="43"/>
      <c r="MWK32" s="43"/>
      <c r="MWL32" s="43"/>
      <c r="MWM32" s="43"/>
      <c r="MWN32" s="43"/>
      <c r="MWO32" s="43"/>
      <c r="MWP32" s="43"/>
      <c r="MWQ32" s="43"/>
      <c r="MWR32" s="43"/>
      <c r="MWS32" s="43"/>
      <c r="MWT32" s="43"/>
      <c r="MWU32" s="43"/>
      <c r="MWV32" s="43"/>
      <c r="MWW32" s="43"/>
      <c r="MWX32" s="43"/>
      <c r="MWY32" s="43"/>
      <c r="MWZ32" s="43"/>
      <c r="MXA32" s="43"/>
      <c r="MXB32" s="43"/>
      <c r="MXC32" s="43"/>
      <c r="MXD32" s="43"/>
      <c r="MXE32" s="43"/>
      <c r="MXF32" s="43"/>
      <c r="MXG32" s="43"/>
      <c r="MXH32" s="43"/>
      <c r="MXI32" s="43"/>
      <c r="MXJ32" s="43"/>
      <c r="MXK32" s="43"/>
      <c r="MXL32" s="43"/>
      <c r="MXM32" s="43"/>
      <c r="MXN32" s="43"/>
      <c r="MXO32" s="43"/>
      <c r="MXP32" s="43"/>
      <c r="MXQ32" s="43"/>
      <c r="MXR32" s="43"/>
      <c r="MXS32" s="43"/>
      <c r="MXT32" s="43"/>
      <c r="MXU32" s="43"/>
      <c r="MXV32" s="43"/>
      <c r="MXW32" s="43"/>
      <c r="MXX32" s="43"/>
      <c r="MXY32" s="43"/>
      <c r="MXZ32" s="43"/>
      <c r="MYA32" s="43"/>
      <c r="MYB32" s="43"/>
      <c r="MYC32" s="43"/>
      <c r="MYD32" s="43"/>
      <c r="MYE32" s="43"/>
      <c r="MYF32" s="43"/>
      <c r="MYG32" s="43"/>
      <c r="MYH32" s="43"/>
      <c r="MYI32" s="43"/>
      <c r="MYJ32" s="43"/>
      <c r="MYK32" s="43"/>
      <c r="MYL32" s="43"/>
      <c r="MYM32" s="43"/>
      <c r="MYN32" s="43"/>
      <c r="MYO32" s="43"/>
      <c r="MYP32" s="43"/>
      <c r="MYQ32" s="43"/>
      <c r="MYR32" s="43"/>
      <c r="MYS32" s="43"/>
      <c r="MYT32" s="43"/>
      <c r="MYU32" s="43"/>
      <c r="MYV32" s="43"/>
      <c r="MYW32" s="43"/>
      <c r="MYX32" s="43"/>
      <c r="MYY32" s="43"/>
      <c r="MYZ32" s="43"/>
      <c r="MZA32" s="43"/>
      <c r="MZB32" s="43"/>
      <c r="MZC32" s="43"/>
      <c r="MZD32" s="43"/>
      <c r="MZE32" s="43"/>
      <c r="MZF32" s="43"/>
      <c r="MZG32" s="43"/>
      <c r="MZH32" s="43"/>
      <c r="MZI32" s="43"/>
      <c r="MZJ32" s="43"/>
      <c r="MZK32" s="43"/>
      <c r="MZL32" s="43"/>
      <c r="MZM32" s="43"/>
      <c r="MZN32" s="43"/>
      <c r="MZO32" s="43"/>
      <c r="MZP32" s="43"/>
      <c r="MZQ32" s="43"/>
      <c r="MZR32" s="43"/>
      <c r="MZS32" s="43"/>
      <c r="MZT32" s="43"/>
      <c r="MZU32" s="43"/>
      <c r="MZV32" s="43"/>
      <c r="MZW32" s="43"/>
      <c r="MZX32" s="43"/>
      <c r="MZY32" s="43"/>
      <c r="MZZ32" s="43"/>
      <c r="NAA32" s="43"/>
      <c r="NAB32" s="43"/>
      <c r="NAC32" s="43"/>
      <c r="NAD32" s="43"/>
      <c r="NAE32" s="43"/>
      <c r="NAF32" s="43"/>
      <c r="NAG32" s="43"/>
      <c r="NAH32" s="43"/>
      <c r="NAI32" s="43"/>
      <c r="NAJ32" s="43"/>
      <c r="NAK32" s="43"/>
      <c r="NAL32" s="43"/>
      <c r="NAM32" s="43"/>
      <c r="NAN32" s="43"/>
      <c r="NAO32" s="43"/>
      <c r="NAP32" s="43"/>
      <c r="NAQ32" s="43"/>
      <c r="NAR32" s="43"/>
      <c r="NAS32" s="43"/>
      <c r="NAT32" s="43"/>
      <c r="NAU32" s="43"/>
      <c r="NAV32" s="43"/>
      <c r="NAW32" s="43"/>
      <c r="NAX32" s="43"/>
      <c r="NAY32" s="43"/>
      <c r="NAZ32" s="43"/>
      <c r="NBA32" s="43"/>
      <c r="NBB32" s="43"/>
      <c r="NBC32" s="43"/>
      <c r="NBD32" s="43"/>
      <c r="NBE32" s="43"/>
      <c r="NBF32" s="43"/>
      <c r="NBG32" s="43"/>
      <c r="NBH32" s="43"/>
      <c r="NBI32" s="43"/>
      <c r="NBJ32" s="43"/>
      <c r="NBK32" s="43"/>
      <c r="NBL32" s="43"/>
      <c r="NBM32" s="43"/>
      <c r="NBN32" s="43"/>
      <c r="NBO32" s="43"/>
      <c r="NBP32" s="43"/>
      <c r="NBQ32" s="43"/>
      <c r="NBR32" s="43"/>
      <c r="NBS32" s="43"/>
      <c r="NBT32" s="43"/>
      <c r="NBU32" s="43"/>
      <c r="NBV32" s="43"/>
      <c r="NBW32" s="43"/>
      <c r="NBX32" s="43"/>
      <c r="NBY32" s="43"/>
      <c r="NBZ32" s="43"/>
      <c r="NCA32" s="43"/>
      <c r="NCB32" s="43"/>
      <c r="NCC32" s="43"/>
      <c r="NCD32" s="43"/>
      <c r="NCE32" s="43"/>
      <c r="NCF32" s="43"/>
      <c r="NCG32" s="43"/>
      <c r="NCH32" s="43"/>
      <c r="NCI32" s="43"/>
      <c r="NCJ32" s="43"/>
      <c r="NCK32" s="43"/>
      <c r="NCL32" s="43"/>
      <c r="NCM32" s="43"/>
      <c r="NCN32" s="43"/>
      <c r="NCO32" s="43"/>
      <c r="NCP32" s="43"/>
      <c r="NCQ32" s="43"/>
      <c r="NCR32" s="43"/>
      <c r="NCS32" s="43"/>
      <c r="NCT32" s="43"/>
      <c r="NCU32" s="43"/>
      <c r="NCV32" s="43"/>
      <c r="NCW32" s="43"/>
      <c r="NCX32" s="43"/>
      <c r="NCY32" s="43"/>
      <c r="NCZ32" s="43"/>
      <c r="NDA32" s="43"/>
      <c r="NDB32" s="43"/>
      <c r="NDC32" s="43"/>
      <c r="NDD32" s="43"/>
      <c r="NDE32" s="43"/>
      <c r="NDF32" s="43"/>
      <c r="NDG32" s="43"/>
      <c r="NDH32" s="43"/>
      <c r="NDI32" s="43"/>
      <c r="NDJ32" s="43"/>
      <c r="NDK32" s="43"/>
      <c r="NDL32" s="43"/>
      <c r="NDM32" s="43"/>
      <c r="NDN32" s="43"/>
      <c r="NDO32" s="43"/>
      <c r="NDP32" s="43"/>
      <c r="NDQ32" s="43"/>
      <c r="NDR32" s="43"/>
      <c r="NDS32" s="43"/>
      <c r="NDT32" s="43"/>
      <c r="NDU32" s="43"/>
      <c r="NDV32" s="43"/>
      <c r="NDW32" s="43"/>
      <c r="NDX32" s="43"/>
      <c r="NDY32" s="43"/>
      <c r="NDZ32" s="43"/>
      <c r="NEA32" s="43"/>
      <c r="NEB32" s="43"/>
      <c r="NEC32" s="43"/>
      <c r="NED32" s="43"/>
      <c r="NEE32" s="43"/>
      <c r="NEF32" s="43"/>
      <c r="NEG32" s="43"/>
      <c r="NEH32" s="43"/>
      <c r="NEI32" s="43"/>
      <c r="NEJ32" s="43"/>
      <c r="NEK32" s="43"/>
      <c r="NEL32" s="43"/>
      <c r="NEM32" s="43"/>
      <c r="NEN32" s="43"/>
      <c r="NEO32" s="43"/>
      <c r="NEP32" s="43"/>
      <c r="NEQ32" s="43"/>
      <c r="NER32" s="43"/>
      <c r="NES32" s="43"/>
      <c r="NET32" s="43"/>
      <c r="NEU32" s="43"/>
      <c r="NEV32" s="43"/>
      <c r="NEW32" s="43"/>
      <c r="NEX32" s="43"/>
      <c r="NEY32" s="43"/>
      <c r="NEZ32" s="43"/>
      <c r="NFA32" s="43"/>
      <c r="NFB32" s="43"/>
      <c r="NFC32" s="43"/>
      <c r="NFD32" s="43"/>
      <c r="NFE32" s="43"/>
      <c r="NFF32" s="43"/>
      <c r="NFG32" s="43"/>
      <c r="NFH32" s="43"/>
      <c r="NFI32" s="43"/>
      <c r="NFJ32" s="43"/>
      <c r="NFK32" s="43"/>
      <c r="NFL32" s="43"/>
      <c r="NFM32" s="43"/>
      <c r="NFN32" s="43"/>
      <c r="NFO32" s="43"/>
      <c r="NFP32" s="43"/>
      <c r="NFQ32" s="43"/>
      <c r="NFR32" s="43"/>
      <c r="NFS32" s="43"/>
      <c r="NFT32" s="43"/>
      <c r="NFU32" s="43"/>
      <c r="NFV32" s="43"/>
      <c r="NFW32" s="43"/>
      <c r="NFX32" s="43"/>
      <c r="NFY32" s="43"/>
      <c r="NFZ32" s="43"/>
      <c r="NGA32" s="43"/>
      <c r="NGB32" s="43"/>
      <c r="NGC32" s="43"/>
      <c r="NGD32" s="43"/>
      <c r="NGE32" s="43"/>
      <c r="NGF32" s="43"/>
      <c r="NGG32" s="43"/>
      <c r="NGH32" s="43"/>
      <c r="NGI32" s="43"/>
      <c r="NGJ32" s="43"/>
      <c r="NGK32" s="43"/>
      <c r="NGL32" s="43"/>
      <c r="NGM32" s="43"/>
      <c r="NGN32" s="43"/>
      <c r="NGO32" s="43"/>
      <c r="NGP32" s="43"/>
      <c r="NGQ32" s="43"/>
      <c r="NGR32" s="43"/>
      <c r="NGS32" s="43"/>
      <c r="NGT32" s="43"/>
      <c r="NGU32" s="43"/>
      <c r="NGV32" s="43"/>
      <c r="NGW32" s="43"/>
      <c r="NGX32" s="43"/>
      <c r="NGY32" s="43"/>
      <c r="NGZ32" s="43"/>
      <c r="NHA32" s="43"/>
      <c r="NHB32" s="43"/>
      <c r="NHC32" s="43"/>
      <c r="NHD32" s="43"/>
      <c r="NHE32" s="43"/>
      <c r="NHF32" s="43"/>
      <c r="NHG32" s="43"/>
      <c r="NHH32" s="43"/>
      <c r="NHI32" s="43"/>
      <c r="NHJ32" s="43"/>
      <c r="NHK32" s="43"/>
      <c r="NHL32" s="43"/>
      <c r="NHM32" s="43"/>
      <c r="NHN32" s="43"/>
      <c r="NHO32" s="43"/>
      <c r="NHP32" s="43"/>
      <c r="NHQ32" s="43"/>
      <c r="NHR32" s="43"/>
      <c r="NHS32" s="43"/>
      <c r="NHT32" s="43"/>
      <c r="NHU32" s="43"/>
      <c r="NHV32" s="43"/>
      <c r="NHW32" s="43"/>
      <c r="NHX32" s="43"/>
      <c r="NHY32" s="43"/>
      <c r="NHZ32" s="43"/>
      <c r="NIA32" s="43"/>
      <c r="NIB32" s="43"/>
      <c r="NIC32" s="43"/>
      <c r="NID32" s="43"/>
      <c r="NIE32" s="43"/>
      <c r="NIF32" s="43"/>
      <c r="NIG32" s="43"/>
      <c r="NIH32" s="43"/>
      <c r="NII32" s="43"/>
      <c r="NIJ32" s="43"/>
      <c r="NIK32" s="43"/>
      <c r="NIL32" s="43"/>
      <c r="NIM32" s="43"/>
      <c r="NIN32" s="43"/>
      <c r="NIO32" s="43"/>
      <c r="NIP32" s="43"/>
      <c r="NIQ32" s="43"/>
      <c r="NIR32" s="43"/>
      <c r="NIS32" s="43"/>
      <c r="NIT32" s="43"/>
      <c r="NIU32" s="43"/>
      <c r="NIV32" s="43"/>
      <c r="NIW32" s="43"/>
      <c r="NIX32" s="43"/>
      <c r="NIY32" s="43"/>
      <c r="NIZ32" s="43"/>
      <c r="NJA32" s="43"/>
      <c r="NJB32" s="43"/>
      <c r="NJC32" s="43"/>
      <c r="NJD32" s="43"/>
      <c r="NJE32" s="43"/>
      <c r="NJF32" s="43"/>
      <c r="NJG32" s="43"/>
      <c r="NJH32" s="43"/>
      <c r="NJI32" s="43"/>
      <c r="NJJ32" s="43"/>
      <c r="NJK32" s="43"/>
      <c r="NJL32" s="43"/>
      <c r="NJM32" s="43"/>
      <c r="NJN32" s="43"/>
      <c r="NJO32" s="43"/>
      <c r="NJP32" s="43"/>
      <c r="NJQ32" s="43"/>
      <c r="NJR32" s="43"/>
      <c r="NJS32" s="43"/>
      <c r="NJT32" s="43"/>
      <c r="NJU32" s="43"/>
      <c r="NJV32" s="43"/>
      <c r="NJW32" s="43"/>
      <c r="NJX32" s="43"/>
      <c r="NJY32" s="43"/>
      <c r="NJZ32" s="43"/>
      <c r="NKA32" s="43"/>
      <c r="NKB32" s="43"/>
      <c r="NKC32" s="43"/>
      <c r="NKD32" s="43"/>
      <c r="NKE32" s="43"/>
      <c r="NKF32" s="43"/>
      <c r="NKG32" s="43"/>
      <c r="NKH32" s="43"/>
      <c r="NKI32" s="43"/>
      <c r="NKJ32" s="43"/>
      <c r="NKK32" s="43"/>
      <c r="NKL32" s="43"/>
      <c r="NKM32" s="43"/>
      <c r="NKN32" s="43"/>
      <c r="NKO32" s="43"/>
      <c r="NKP32" s="43"/>
      <c r="NKQ32" s="43"/>
      <c r="NKR32" s="43"/>
      <c r="NKS32" s="43"/>
      <c r="NKT32" s="43"/>
      <c r="NKU32" s="43"/>
      <c r="NKV32" s="43"/>
      <c r="NKW32" s="43"/>
      <c r="NKX32" s="43"/>
      <c r="NKY32" s="43"/>
      <c r="NKZ32" s="43"/>
      <c r="NLA32" s="43"/>
      <c r="NLB32" s="43"/>
      <c r="NLC32" s="43"/>
      <c r="NLD32" s="43"/>
      <c r="NLE32" s="43"/>
      <c r="NLF32" s="43"/>
      <c r="NLG32" s="43"/>
      <c r="NLH32" s="43"/>
      <c r="NLI32" s="43"/>
      <c r="NLJ32" s="43"/>
      <c r="NLK32" s="43"/>
      <c r="NLL32" s="43"/>
      <c r="NLM32" s="43"/>
      <c r="NLN32" s="43"/>
      <c r="NLO32" s="43"/>
      <c r="NLP32" s="43"/>
      <c r="NLQ32" s="43"/>
      <c r="NLR32" s="43"/>
      <c r="NLS32" s="43"/>
      <c r="NLT32" s="43"/>
      <c r="NLU32" s="43"/>
      <c r="NLV32" s="43"/>
      <c r="NLW32" s="43"/>
      <c r="NLX32" s="43"/>
      <c r="NLY32" s="43"/>
      <c r="NLZ32" s="43"/>
      <c r="NMA32" s="43"/>
      <c r="NMB32" s="43"/>
      <c r="NMC32" s="43"/>
      <c r="NMD32" s="43"/>
      <c r="NME32" s="43"/>
      <c r="NMF32" s="43"/>
      <c r="NMG32" s="43"/>
      <c r="NMH32" s="43"/>
      <c r="NMI32" s="43"/>
      <c r="NMJ32" s="43"/>
      <c r="NMK32" s="43"/>
      <c r="NML32" s="43"/>
      <c r="NMM32" s="43"/>
      <c r="NMN32" s="43"/>
      <c r="NMO32" s="43"/>
      <c r="NMP32" s="43"/>
      <c r="NMQ32" s="43"/>
      <c r="NMR32" s="43"/>
      <c r="NMS32" s="43"/>
      <c r="NMT32" s="43"/>
      <c r="NMU32" s="43"/>
      <c r="NMV32" s="43"/>
      <c r="NMW32" s="43"/>
      <c r="NMX32" s="43"/>
      <c r="NMY32" s="43"/>
      <c r="NMZ32" s="43"/>
      <c r="NNA32" s="43"/>
      <c r="NNB32" s="43"/>
      <c r="NNC32" s="43"/>
      <c r="NND32" s="43"/>
      <c r="NNE32" s="43"/>
      <c r="NNF32" s="43"/>
      <c r="NNG32" s="43"/>
      <c r="NNH32" s="43"/>
      <c r="NNI32" s="43"/>
      <c r="NNJ32" s="43"/>
      <c r="NNK32" s="43"/>
      <c r="NNL32" s="43"/>
      <c r="NNM32" s="43"/>
      <c r="NNN32" s="43"/>
      <c r="NNO32" s="43"/>
      <c r="NNP32" s="43"/>
      <c r="NNQ32" s="43"/>
      <c r="NNR32" s="43"/>
      <c r="NNS32" s="43"/>
      <c r="NNT32" s="43"/>
      <c r="NNU32" s="43"/>
      <c r="NNV32" s="43"/>
      <c r="NNW32" s="43"/>
      <c r="NNX32" s="43"/>
      <c r="NNY32" s="43"/>
      <c r="NNZ32" s="43"/>
      <c r="NOA32" s="43"/>
      <c r="NOB32" s="43"/>
      <c r="NOC32" s="43"/>
      <c r="NOD32" s="43"/>
      <c r="NOE32" s="43"/>
      <c r="NOF32" s="43"/>
      <c r="NOG32" s="43"/>
      <c r="NOH32" s="43"/>
      <c r="NOI32" s="43"/>
      <c r="NOJ32" s="43"/>
      <c r="NOK32" s="43"/>
      <c r="NOL32" s="43"/>
      <c r="NOM32" s="43"/>
      <c r="NON32" s="43"/>
      <c r="NOO32" s="43"/>
      <c r="NOP32" s="43"/>
      <c r="NOQ32" s="43"/>
      <c r="NOR32" s="43"/>
      <c r="NOS32" s="43"/>
      <c r="NOT32" s="43"/>
      <c r="NOU32" s="43"/>
      <c r="NOV32" s="43"/>
      <c r="NOW32" s="43"/>
      <c r="NOX32" s="43"/>
      <c r="NOY32" s="43"/>
      <c r="NOZ32" s="43"/>
      <c r="NPA32" s="43"/>
      <c r="NPB32" s="43"/>
      <c r="NPC32" s="43"/>
      <c r="NPD32" s="43"/>
      <c r="NPE32" s="43"/>
      <c r="NPF32" s="43"/>
      <c r="NPG32" s="43"/>
      <c r="NPH32" s="43"/>
      <c r="NPI32" s="43"/>
      <c r="NPJ32" s="43"/>
      <c r="NPK32" s="43"/>
      <c r="NPL32" s="43"/>
      <c r="NPM32" s="43"/>
      <c r="NPN32" s="43"/>
      <c r="NPO32" s="43"/>
      <c r="NPP32" s="43"/>
      <c r="NPQ32" s="43"/>
      <c r="NPR32" s="43"/>
      <c r="NPS32" s="43"/>
      <c r="NPT32" s="43"/>
      <c r="NPU32" s="43"/>
      <c r="NPV32" s="43"/>
      <c r="NPW32" s="43"/>
      <c r="NPX32" s="43"/>
      <c r="NPY32" s="43"/>
      <c r="NPZ32" s="43"/>
      <c r="NQA32" s="43"/>
      <c r="NQB32" s="43"/>
      <c r="NQC32" s="43"/>
      <c r="NQD32" s="43"/>
      <c r="NQE32" s="43"/>
      <c r="NQF32" s="43"/>
      <c r="NQG32" s="43"/>
      <c r="NQH32" s="43"/>
      <c r="NQI32" s="43"/>
      <c r="NQJ32" s="43"/>
      <c r="NQK32" s="43"/>
      <c r="NQL32" s="43"/>
      <c r="NQM32" s="43"/>
      <c r="NQN32" s="43"/>
      <c r="NQO32" s="43"/>
      <c r="NQP32" s="43"/>
      <c r="NQQ32" s="43"/>
      <c r="NQR32" s="43"/>
      <c r="NQS32" s="43"/>
      <c r="NQT32" s="43"/>
      <c r="NQU32" s="43"/>
      <c r="NQV32" s="43"/>
      <c r="NQW32" s="43"/>
      <c r="NQX32" s="43"/>
      <c r="NQY32" s="43"/>
      <c r="NQZ32" s="43"/>
      <c r="NRA32" s="43"/>
      <c r="NRB32" s="43"/>
      <c r="NRC32" s="43"/>
      <c r="NRD32" s="43"/>
      <c r="NRE32" s="43"/>
      <c r="NRF32" s="43"/>
      <c r="NRG32" s="43"/>
      <c r="NRH32" s="43"/>
      <c r="NRI32" s="43"/>
      <c r="NRJ32" s="43"/>
      <c r="NRK32" s="43"/>
      <c r="NRL32" s="43"/>
      <c r="NRM32" s="43"/>
      <c r="NRN32" s="43"/>
      <c r="NRO32" s="43"/>
      <c r="NRP32" s="43"/>
      <c r="NRQ32" s="43"/>
      <c r="NRR32" s="43"/>
      <c r="NRS32" s="43"/>
      <c r="NRT32" s="43"/>
      <c r="NRU32" s="43"/>
      <c r="NRV32" s="43"/>
      <c r="NRW32" s="43"/>
      <c r="NRX32" s="43"/>
      <c r="NRY32" s="43"/>
      <c r="NRZ32" s="43"/>
      <c r="NSA32" s="43"/>
      <c r="NSB32" s="43"/>
      <c r="NSC32" s="43"/>
      <c r="NSD32" s="43"/>
      <c r="NSE32" s="43"/>
      <c r="NSF32" s="43"/>
      <c r="NSG32" s="43"/>
      <c r="NSH32" s="43"/>
      <c r="NSI32" s="43"/>
      <c r="NSJ32" s="43"/>
      <c r="NSK32" s="43"/>
      <c r="NSL32" s="43"/>
      <c r="NSM32" s="43"/>
      <c r="NSN32" s="43"/>
      <c r="NSO32" s="43"/>
      <c r="NSP32" s="43"/>
      <c r="NSQ32" s="43"/>
      <c r="NSR32" s="43"/>
      <c r="NSS32" s="43"/>
      <c r="NST32" s="43"/>
      <c r="NSU32" s="43"/>
      <c r="NSV32" s="43"/>
      <c r="NSW32" s="43"/>
      <c r="NSX32" s="43"/>
      <c r="NSY32" s="43"/>
      <c r="NSZ32" s="43"/>
      <c r="NTA32" s="43"/>
      <c r="NTB32" s="43"/>
      <c r="NTC32" s="43"/>
      <c r="NTD32" s="43"/>
      <c r="NTE32" s="43"/>
      <c r="NTF32" s="43"/>
      <c r="NTG32" s="43"/>
      <c r="NTH32" s="43"/>
      <c r="NTI32" s="43"/>
      <c r="NTJ32" s="43"/>
      <c r="NTK32" s="43"/>
      <c r="NTL32" s="43"/>
      <c r="NTM32" s="43"/>
      <c r="NTN32" s="43"/>
      <c r="NTO32" s="43"/>
      <c r="NTP32" s="43"/>
      <c r="NTQ32" s="43"/>
      <c r="NTR32" s="43"/>
      <c r="NTS32" s="43"/>
      <c r="NTT32" s="43"/>
      <c r="NTU32" s="43"/>
      <c r="NTV32" s="43"/>
      <c r="NTW32" s="43"/>
      <c r="NTX32" s="43"/>
      <c r="NTY32" s="43"/>
      <c r="NTZ32" s="43"/>
      <c r="NUA32" s="43"/>
      <c r="NUB32" s="43"/>
      <c r="NUC32" s="43"/>
      <c r="NUD32" s="43"/>
      <c r="NUE32" s="43"/>
      <c r="NUF32" s="43"/>
      <c r="NUG32" s="43"/>
      <c r="NUH32" s="43"/>
      <c r="NUI32" s="43"/>
      <c r="NUJ32" s="43"/>
      <c r="NUK32" s="43"/>
      <c r="NUL32" s="43"/>
      <c r="NUM32" s="43"/>
      <c r="NUN32" s="43"/>
      <c r="NUO32" s="43"/>
      <c r="NUP32" s="43"/>
      <c r="NUQ32" s="43"/>
      <c r="NUR32" s="43"/>
      <c r="NUS32" s="43"/>
      <c r="NUT32" s="43"/>
      <c r="NUU32" s="43"/>
      <c r="NUV32" s="43"/>
      <c r="NUW32" s="43"/>
      <c r="NUX32" s="43"/>
      <c r="NUY32" s="43"/>
      <c r="NUZ32" s="43"/>
      <c r="NVA32" s="43"/>
      <c r="NVB32" s="43"/>
      <c r="NVC32" s="43"/>
      <c r="NVD32" s="43"/>
      <c r="NVE32" s="43"/>
      <c r="NVF32" s="43"/>
      <c r="NVG32" s="43"/>
      <c r="NVH32" s="43"/>
      <c r="NVI32" s="43"/>
      <c r="NVJ32" s="43"/>
      <c r="NVK32" s="43"/>
      <c r="NVL32" s="43"/>
      <c r="NVM32" s="43"/>
      <c r="NVN32" s="43"/>
      <c r="NVO32" s="43"/>
      <c r="NVP32" s="43"/>
      <c r="NVQ32" s="43"/>
      <c r="NVR32" s="43"/>
      <c r="NVS32" s="43"/>
      <c r="NVT32" s="43"/>
      <c r="NVU32" s="43"/>
      <c r="NVV32" s="43"/>
      <c r="NVW32" s="43"/>
      <c r="NVX32" s="43"/>
      <c r="NVY32" s="43"/>
      <c r="NVZ32" s="43"/>
      <c r="NWA32" s="43"/>
      <c r="NWB32" s="43"/>
      <c r="NWC32" s="43"/>
      <c r="NWD32" s="43"/>
      <c r="NWE32" s="43"/>
      <c r="NWF32" s="43"/>
      <c r="NWG32" s="43"/>
      <c r="NWH32" s="43"/>
      <c r="NWI32" s="43"/>
      <c r="NWJ32" s="43"/>
      <c r="NWK32" s="43"/>
      <c r="NWL32" s="43"/>
      <c r="NWM32" s="43"/>
      <c r="NWN32" s="43"/>
      <c r="NWO32" s="43"/>
      <c r="NWP32" s="43"/>
      <c r="NWQ32" s="43"/>
      <c r="NWR32" s="43"/>
      <c r="NWS32" s="43"/>
      <c r="NWT32" s="43"/>
      <c r="NWU32" s="43"/>
      <c r="NWV32" s="43"/>
      <c r="NWW32" s="43"/>
      <c r="NWX32" s="43"/>
      <c r="NWY32" s="43"/>
      <c r="NWZ32" s="43"/>
      <c r="NXA32" s="43"/>
      <c r="NXB32" s="43"/>
      <c r="NXC32" s="43"/>
      <c r="NXD32" s="43"/>
      <c r="NXE32" s="43"/>
      <c r="NXF32" s="43"/>
      <c r="NXG32" s="43"/>
      <c r="NXH32" s="43"/>
      <c r="NXI32" s="43"/>
      <c r="NXJ32" s="43"/>
      <c r="NXK32" s="43"/>
      <c r="NXL32" s="43"/>
      <c r="NXM32" s="43"/>
      <c r="NXN32" s="43"/>
      <c r="NXO32" s="43"/>
      <c r="NXP32" s="43"/>
      <c r="NXQ32" s="43"/>
      <c r="NXR32" s="43"/>
      <c r="NXS32" s="43"/>
      <c r="NXT32" s="43"/>
      <c r="NXU32" s="43"/>
      <c r="NXV32" s="43"/>
      <c r="NXW32" s="43"/>
      <c r="NXX32" s="43"/>
      <c r="NXY32" s="43"/>
      <c r="NXZ32" s="43"/>
      <c r="NYA32" s="43"/>
      <c r="NYB32" s="43"/>
      <c r="NYC32" s="43"/>
      <c r="NYD32" s="43"/>
      <c r="NYE32" s="43"/>
      <c r="NYF32" s="43"/>
      <c r="NYG32" s="43"/>
      <c r="NYH32" s="43"/>
      <c r="NYI32" s="43"/>
      <c r="NYJ32" s="43"/>
      <c r="NYK32" s="43"/>
      <c r="NYL32" s="43"/>
      <c r="NYM32" s="43"/>
      <c r="NYN32" s="43"/>
      <c r="NYO32" s="43"/>
      <c r="NYP32" s="43"/>
      <c r="NYQ32" s="43"/>
      <c r="NYR32" s="43"/>
      <c r="NYS32" s="43"/>
      <c r="NYT32" s="43"/>
      <c r="NYU32" s="43"/>
      <c r="NYV32" s="43"/>
      <c r="NYW32" s="43"/>
      <c r="NYX32" s="43"/>
      <c r="NYY32" s="43"/>
      <c r="NYZ32" s="43"/>
      <c r="NZA32" s="43"/>
      <c r="NZB32" s="43"/>
      <c r="NZC32" s="43"/>
      <c r="NZD32" s="43"/>
      <c r="NZE32" s="43"/>
      <c r="NZF32" s="43"/>
      <c r="NZG32" s="43"/>
      <c r="NZH32" s="43"/>
      <c r="NZI32" s="43"/>
      <c r="NZJ32" s="43"/>
      <c r="NZK32" s="43"/>
      <c r="NZL32" s="43"/>
      <c r="NZM32" s="43"/>
      <c r="NZN32" s="43"/>
      <c r="NZO32" s="43"/>
      <c r="NZP32" s="43"/>
      <c r="NZQ32" s="43"/>
      <c r="NZR32" s="43"/>
      <c r="NZS32" s="43"/>
      <c r="NZT32" s="43"/>
      <c r="NZU32" s="43"/>
      <c r="NZV32" s="43"/>
      <c r="NZW32" s="43"/>
      <c r="NZX32" s="43"/>
      <c r="NZY32" s="43"/>
      <c r="NZZ32" s="43"/>
      <c r="OAA32" s="43"/>
      <c r="OAB32" s="43"/>
      <c r="OAC32" s="43"/>
      <c r="OAD32" s="43"/>
      <c r="OAE32" s="43"/>
      <c r="OAF32" s="43"/>
      <c r="OAG32" s="43"/>
      <c r="OAH32" s="43"/>
      <c r="OAI32" s="43"/>
      <c r="OAJ32" s="43"/>
      <c r="OAK32" s="43"/>
      <c r="OAL32" s="43"/>
      <c r="OAM32" s="43"/>
      <c r="OAN32" s="43"/>
      <c r="OAO32" s="43"/>
      <c r="OAP32" s="43"/>
      <c r="OAQ32" s="43"/>
      <c r="OAR32" s="43"/>
      <c r="OAS32" s="43"/>
      <c r="OAT32" s="43"/>
      <c r="OAU32" s="43"/>
      <c r="OAV32" s="43"/>
      <c r="OAW32" s="43"/>
      <c r="OAX32" s="43"/>
      <c r="OAY32" s="43"/>
      <c r="OAZ32" s="43"/>
      <c r="OBA32" s="43"/>
      <c r="OBB32" s="43"/>
      <c r="OBC32" s="43"/>
      <c r="OBD32" s="43"/>
      <c r="OBE32" s="43"/>
      <c r="OBF32" s="43"/>
      <c r="OBG32" s="43"/>
      <c r="OBH32" s="43"/>
      <c r="OBI32" s="43"/>
      <c r="OBJ32" s="43"/>
      <c r="OBK32" s="43"/>
      <c r="OBL32" s="43"/>
      <c r="OBM32" s="43"/>
      <c r="OBN32" s="43"/>
      <c r="OBO32" s="43"/>
      <c r="OBP32" s="43"/>
      <c r="OBQ32" s="43"/>
      <c r="OBR32" s="43"/>
      <c r="OBS32" s="43"/>
      <c r="OBT32" s="43"/>
      <c r="OBU32" s="43"/>
      <c r="OBV32" s="43"/>
      <c r="OBW32" s="43"/>
      <c r="OBX32" s="43"/>
      <c r="OBY32" s="43"/>
      <c r="OBZ32" s="43"/>
      <c r="OCA32" s="43"/>
      <c r="OCB32" s="43"/>
      <c r="OCC32" s="43"/>
      <c r="OCD32" s="43"/>
      <c r="OCE32" s="43"/>
      <c r="OCF32" s="43"/>
      <c r="OCG32" s="43"/>
      <c r="OCH32" s="43"/>
      <c r="OCI32" s="43"/>
      <c r="OCJ32" s="43"/>
      <c r="OCK32" s="43"/>
      <c r="OCL32" s="43"/>
      <c r="OCM32" s="43"/>
      <c r="OCN32" s="43"/>
      <c r="OCO32" s="43"/>
      <c r="OCP32" s="43"/>
      <c r="OCQ32" s="43"/>
      <c r="OCR32" s="43"/>
      <c r="OCS32" s="43"/>
      <c r="OCT32" s="43"/>
      <c r="OCU32" s="43"/>
      <c r="OCV32" s="43"/>
      <c r="OCW32" s="43"/>
      <c r="OCX32" s="43"/>
      <c r="OCY32" s="43"/>
      <c r="OCZ32" s="43"/>
      <c r="ODA32" s="43"/>
      <c r="ODB32" s="43"/>
      <c r="ODC32" s="43"/>
      <c r="ODD32" s="43"/>
      <c r="ODE32" s="43"/>
      <c r="ODF32" s="43"/>
      <c r="ODG32" s="43"/>
      <c r="ODH32" s="43"/>
      <c r="ODI32" s="43"/>
      <c r="ODJ32" s="43"/>
      <c r="ODK32" s="43"/>
      <c r="ODL32" s="43"/>
      <c r="ODM32" s="43"/>
      <c r="ODN32" s="43"/>
      <c r="ODO32" s="43"/>
      <c r="ODP32" s="43"/>
      <c r="ODQ32" s="43"/>
      <c r="ODR32" s="43"/>
      <c r="ODS32" s="43"/>
      <c r="ODT32" s="43"/>
      <c r="ODU32" s="43"/>
      <c r="ODV32" s="43"/>
      <c r="ODW32" s="43"/>
      <c r="ODX32" s="43"/>
      <c r="ODY32" s="43"/>
      <c r="ODZ32" s="43"/>
      <c r="OEA32" s="43"/>
      <c r="OEB32" s="43"/>
      <c r="OEC32" s="43"/>
      <c r="OED32" s="43"/>
      <c r="OEE32" s="43"/>
      <c r="OEF32" s="43"/>
      <c r="OEG32" s="43"/>
      <c r="OEH32" s="43"/>
      <c r="OEI32" s="43"/>
      <c r="OEJ32" s="43"/>
      <c r="OEK32" s="43"/>
      <c r="OEL32" s="43"/>
      <c r="OEM32" s="43"/>
      <c r="OEN32" s="43"/>
      <c r="OEO32" s="43"/>
      <c r="OEP32" s="43"/>
      <c r="OEQ32" s="43"/>
      <c r="OER32" s="43"/>
      <c r="OES32" s="43"/>
      <c r="OET32" s="43"/>
      <c r="OEU32" s="43"/>
      <c r="OEV32" s="43"/>
      <c r="OEW32" s="43"/>
      <c r="OEX32" s="43"/>
      <c r="OEY32" s="43"/>
      <c r="OEZ32" s="43"/>
      <c r="OFA32" s="43"/>
      <c r="OFB32" s="43"/>
      <c r="OFC32" s="43"/>
      <c r="OFD32" s="43"/>
      <c r="OFE32" s="43"/>
      <c r="OFF32" s="43"/>
      <c r="OFG32" s="43"/>
      <c r="OFH32" s="43"/>
      <c r="OFI32" s="43"/>
      <c r="OFJ32" s="43"/>
      <c r="OFK32" s="43"/>
      <c r="OFL32" s="43"/>
      <c r="OFM32" s="43"/>
      <c r="OFN32" s="43"/>
      <c r="OFO32" s="43"/>
      <c r="OFP32" s="43"/>
      <c r="OFQ32" s="43"/>
      <c r="OFR32" s="43"/>
      <c r="OFS32" s="43"/>
      <c r="OFT32" s="43"/>
      <c r="OFU32" s="43"/>
      <c r="OFV32" s="43"/>
      <c r="OFW32" s="43"/>
      <c r="OFX32" s="43"/>
      <c r="OFY32" s="43"/>
      <c r="OFZ32" s="43"/>
      <c r="OGA32" s="43"/>
      <c r="OGB32" s="43"/>
      <c r="OGC32" s="43"/>
      <c r="OGD32" s="43"/>
      <c r="OGE32" s="43"/>
      <c r="OGF32" s="43"/>
      <c r="OGG32" s="43"/>
      <c r="OGH32" s="43"/>
      <c r="OGI32" s="43"/>
      <c r="OGJ32" s="43"/>
      <c r="OGK32" s="43"/>
      <c r="OGL32" s="43"/>
      <c r="OGM32" s="43"/>
      <c r="OGN32" s="43"/>
      <c r="OGO32" s="43"/>
      <c r="OGP32" s="43"/>
      <c r="OGQ32" s="43"/>
      <c r="OGR32" s="43"/>
      <c r="OGS32" s="43"/>
      <c r="OGT32" s="43"/>
      <c r="OGU32" s="43"/>
      <c r="OGV32" s="43"/>
      <c r="OGW32" s="43"/>
      <c r="OGX32" s="43"/>
      <c r="OGY32" s="43"/>
      <c r="OGZ32" s="43"/>
      <c r="OHA32" s="43"/>
      <c r="OHB32" s="43"/>
      <c r="OHC32" s="43"/>
      <c r="OHD32" s="43"/>
      <c r="OHE32" s="43"/>
      <c r="OHF32" s="43"/>
      <c r="OHG32" s="43"/>
      <c r="OHH32" s="43"/>
      <c r="OHI32" s="43"/>
      <c r="OHJ32" s="43"/>
      <c r="OHK32" s="43"/>
      <c r="OHL32" s="43"/>
      <c r="OHM32" s="43"/>
      <c r="OHN32" s="43"/>
      <c r="OHO32" s="43"/>
      <c r="OHP32" s="43"/>
      <c r="OHQ32" s="43"/>
      <c r="OHR32" s="43"/>
      <c r="OHS32" s="43"/>
      <c r="OHT32" s="43"/>
      <c r="OHU32" s="43"/>
      <c r="OHV32" s="43"/>
      <c r="OHW32" s="43"/>
      <c r="OHX32" s="43"/>
      <c r="OHY32" s="43"/>
      <c r="OHZ32" s="43"/>
      <c r="OIA32" s="43"/>
      <c r="OIB32" s="43"/>
      <c r="OIC32" s="43"/>
      <c r="OID32" s="43"/>
      <c r="OIE32" s="43"/>
      <c r="OIF32" s="43"/>
      <c r="OIG32" s="43"/>
      <c r="OIH32" s="43"/>
      <c r="OII32" s="43"/>
      <c r="OIJ32" s="43"/>
      <c r="OIK32" s="43"/>
      <c r="OIL32" s="43"/>
      <c r="OIM32" s="43"/>
      <c r="OIN32" s="43"/>
      <c r="OIO32" s="43"/>
      <c r="OIP32" s="43"/>
      <c r="OIQ32" s="43"/>
      <c r="OIR32" s="43"/>
      <c r="OIS32" s="43"/>
      <c r="OIT32" s="43"/>
      <c r="OIU32" s="43"/>
      <c r="OIV32" s="43"/>
      <c r="OIW32" s="43"/>
      <c r="OIX32" s="43"/>
      <c r="OIY32" s="43"/>
      <c r="OIZ32" s="43"/>
      <c r="OJA32" s="43"/>
      <c r="OJB32" s="43"/>
      <c r="OJC32" s="43"/>
      <c r="OJD32" s="43"/>
      <c r="OJE32" s="43"/>
      <c r="OJF32" s="43"/>
      <c r="OJG32" s="43"/>
      <c r="OJH32" s="43"/>
      <c r="OJI32" s="43"/>
      <c r="OJJ32" s="43"/>
      <c r="OJK32" s="43"/>
      <c r="OJL32" s="43"/>
      <c r="OJM32" s="43"/>
      <c r="OJN32" s="43"/>
      <c r="OJO32" s="43"/>
      <c r="OJP32" s="43"/>
      <c r="OJQ32" s="43"/>
      <c r="OJR32" s="43"/>
      <c r="OJS32" s="43"/>
      <c r="OJT32" s="43"/>
      <c r="OJU32" s="43"/>
      <c r="OJV32" s="43"/>
      <c r="OJW32" s="43"/>
      <c r="OJX32" s="43"/>
      <c r="OJY32" s="43"/>
      <c r="OJZ32" s="43"/>
      <c r="OKA32" s="43"/>
      <c r="OKB32" s="43"/>
      <c r="OKC32" s="43"/>
      <c r="OKD32" s="43"/>
      <c r="OKE32" s="43"/>
      <c r="OKF32" s="43"/>
      <c r="OKG32" s="43"/>
      <c r="OKH32" s="43"/>
      <c r="OKI32" s="43"/>
      <c r="OKJ32" s="43"/>
      <c r="OKK32" s="43"/>
      <c r="OKL32" s="43"/>
      <c r="OKM32" s="43"/>
      <c r="OKN32" s="43"/>
      <c r="OKO32" s="43"/>
      <c r="OKP32" s="43"/>
      <c r="OKQ32" s="43"/>
      <c r="OKR32" s="43"/>
      <c r="OKS32" s="43"/>
      <c r="OKT32" s="43"/>
      <c r="OKU32" s="43"/>
      <c r="OKV32" s="43"/>
      <c r="OKW32" s="43"/>
      <c r="OKX32" s="43"/>
      <c r="OKY32" s="43"/>
      <c r="OKZ32" s="43"/>
      <c r="OLA32" s="43"/>
      <c r="OLB32" s="43"/>
      <c r="OLC32" s="43"/>
      <c r="OLD32" s="43"/>
      <c r="OLE32" s="43"/>
      <c r="OLF32" s="43"/>
      <c r="OLG32" s="43"/>
      <c r="OLH32" s="43"/>
      <c r="OLI32" s="43"/>
      <c r="OLJ32" s="43"/>
      <c r="OLK32" s="43"/>
      <c r="OLL32" s="43"/>
      <c r="OLM32" s="43"/>
      <c r="OLN32" s="43"/>
      <c r="OLO32" s="43"/>
      <c r="OLP32" s="43"/>
      <c r="OLQ32" s="43"/>
      <c r="OLR32" s="43"/>
      <c r="OLS32" s="43"/>
      <c r="OLT32" s="43"/>
      <c r="OLU32" s="43"/>
      <c r="OLV32" s="43"/>
      <c r="OLW32" s="43"/>
      <c r="OLX32" s="43"/>
      <c r="OLY32" s="43"/>
      <c r="OLZ32" s="43"/>
      <c r="OMA32" s="43"/>
      <c r="OMB32" s="43"/>
      <c r="OMC32" s="43"/>
      <c r="OMD32" s="43"/>
      <c r="OME32" s="43"/>
      <c r="OMF32" s="43"/>
      <c r="OMG32" s="43"/>
      <c r="OMH32" s="43"/>
      <c r="OMI32" s="43"/>
      <c r="OMJ32" s="43"/>
      <c r="OMK32" s="43"/>
      <c r="OML32" s="43"/>
      <c r="OMM32" s="43"/>
      <c r="OMN32" s="43"/>
      <c r="OMO32" s="43"/>
      <c r="OMP32" s="43"/>
      <c r="OMQ32" s="43"/>
      <c r="OMR32" s="43"/>
      <c r="OMS32" s="43"/>
      <c r="OMT32" s="43"/>
      <c r="OMU32" s="43"/>
      <c r="OMV32" s="43"/>
      <c r="OMW32" s="43"/>
      <c r="OMX32" s="43"/>
      <c r="OMY32" s="43"/>
      <c r="OMZ32" s="43"/>
      <c r="ONA32" s="43"/>
      <c r="ONB32" s="43"/>
      <c r="ONC32" s="43"/>
      <c r="OND32" s="43"/>
      <c r="ONE32" s="43"/>
      <c r="ONF32" s="43"/>
      <c r="ONG32" s="43"/>
      <c r="ONH32" s="43"/>
      <c r="ONI32" s="43"/>
      <c r="ONJ32" s="43"/>
      <c r="ONK32" s="43"/>
      <c r="ONL32" s="43"/>
      <c r="ONM32" s="43"/>
      <c r="ONN32" s="43"/>
      <c r="ONO32" s="43"/>
      <c r="ONP32" s="43"/>
      <c r="ONQ32" s="43"/>
      <c r="ONR32" s="43"/>
      <c r="ONS32" s="43"/>
      <c r="ONT32" s="43"/>
      <c r="ONU32" s="43"/>
      <c r="ONV32" s="43"/>
      <c r="ONW32" s="43"/>
      <c r="ONX32" s="43"/>
      <c r="ONY32" s="43"/>
      <c r="ONZ32" s="43"/>
      <c r="OOA32" s="43"/>
      <c r="OOB32" s="43"/>
      <c r="OOC32" s="43"/>
      <c r="OOD32" s="43"/>
      <c r="OOE32" s="43"/>
      <c r="OOF32" s="43"/>
      <c r="OOG32" s="43"/>
      <c r="OOH32" s="43"/>
      <c r="OOI32" s="43"/>
      <c r="OOJ32" s="43"/>
      <c r="OOK32" s="43"/>
      <c r="OOL32" s="43"/>
      <c r="OOM32" s="43"/>
      <c r="OON32" s="43"/>
      <c r="OOO32" s="43"/>
      <c r="OOP32" s="43"/>
      <c r="OOQ32" s="43"/>
      <c r="OOR32" s="43"/>
      <c r="OOS32" s="43"/>
      <c r="OOT32" s="43"/>
      <c r="OOU32" s="43"/>
      <c r="OOV32" s="43"/>
      <c r="OOW32" s="43"/>
      <c r="OOX32" s="43"/>
      <c r="OOY32" s="43"/>
      <c r="OOZ32" s="43"/>
      <c r="OPA32" s="43"/>
      <c r="OPB32" s="43"/>
      <c r="OPC32" s="43"/>
      <c r="OPD32" s="43"/>
      <c r="OPE32" s="43"/>
      <c r="OPF32" s="43"/>
      <c r="OPG32" s="43"/>
      <c r="OPH32" s="43"/>
      <c r="OPI32" s="43"/>
      <c r="OPJ32" s="43"/>
      <c r="OPK32" s="43"/>
      <c r="OPL32" s="43"/>
      <c r="OPM32" s="43"/>
      <c r="OPN32" s="43"/>
      <c r="OPO32" s="43"/>
      <c r="OPP32" s="43"/>
      <c r="OPQ32" s="43"/>
      <c r="OPR32" s="43"/>
      <c r="OPS32" s="43"/>
      <c r="OPT32" s="43"/>
      <c r="OPU32" s="43"/>
      <c r="OPV32" s="43"/>
      <c r="OPW32" s="43"/>
      <c r="OPX32" s="43"/>
      <c r="OPY32" s="43"/>
      <c r="OPZ32" s="43"/>
      <c r="OQA32" s="43"/>
      <c r="OQB32" s="43"/>
      <c r="OQC32" s="43"/>
      <c r="OQD32" s="43"/>
      <c r="OQE32" s="43"/>
      <c r="OQF32" s="43"/>
      <c r="OQG32" s="43"/>
      <c r="OQH32" s="43"/>
      <c r="OQI32" s="43"/>
      <c r="OQJ32" s="43"/>
      <c r="OQK32" s="43"/>
      <c r="OQL32" s="43"/>
      <c r="OQM32" s="43"/>
      <c r="OQN32" s="43"/>
      <c r="OQO32" s="43"/>
      <c r="OQP32" s="43"/>
      <c r="OQQ32" s="43"/>
      <c r="OQR32" s="43"/>
      <c r="OQS32" s="43"/>
      <c r="OQT32" s="43"/>
      <c r="OQU32" s="43"/>
      <c r="OQV32" s="43"/>
      <c r="OQW32" s="43"/>
      <c r="OQX32" s="43"/>
      <c r="OQY32" s="43"/>
      <c r="OQZ32" s="43"/>
      <c r="ORA32" s="43"/>
      <c r="ORB32" s="43"/>
      <c r="ORC32" s="43"/>
      <c r="ORD32" s="43"/>
      <c r="ORE32" s="43"/>
      <c r="ORF32" s="43"/>
      <c r="ORG32" s="43"/>
      <c r="ORH32" s="43"/>
      <c r="ORI32" s="43"/>
      <c r="ORJ32" s="43"/>
      <c r="ORK32" s="43"/>
      <c r="ORL32" s="43"/>
      <c r="ORM32" s="43"/>
      <c r="ORN32" s="43"/>
      <c r="ORO32" s="43"/>
      <c r="ORP32" s="43"/>
      <c r="ORQ32" s="43"/>
      <c r="ORR32" s="43"/>
      <c r="ORS32" s="43"/>
      <c r="ORT32" s="43"/>
      <c r="ORU32" s="43"/>
      <c r="ORV32" s="43"/>
      <c r="ORW32" s="43"/>
      <c r="ORX32" s="43"/>
      <c r="ORY32" s="43"/>
      <c r="ORZ32" s="43"/>
      <c r="OSA32" s="43"/>
      <c r="OSB32" s="43"/>
      <c r="OSC32" s="43"/>
      <c r="OSD32" s="43"/>
      <c r="OSE32" s="43"/>
      <c r="OSF32" s="43"/>
      <c r="OSG32" s="43"/>
      <c r="OSH32" s="43"/>
      <c r="OSI32" s="43"/>
      <c r="OSJ32" s="43"/>
      <c r="OSK32" s="43"/>
      <c r="OSL32" s="43"/>
      <c r="OSM32" s="43"/>
      <c r="OSN32" s="43"/>
      <c r="OSO32" s="43"/>
      <c r="OSP32" s="43"/>
      <c r="OSQ32" s="43"/>
      <c r="OSR32" s="43"/>
      <c r="OSS32" s="43"/>
      <c r="OST32" s="43"/>
      <c r="OSU32" s="43"/>
      <c r="OSV32" s="43"/>
      <c r="OSW32" s="43"/>
      <c r="OSX32" s="43"/>
      <c r="OSY32" s="43"/>
      <c r="OSZ32" s="43"/>
      <c r="OTA32" s="43"/>
      <c r="OTB32" s="43"/>
      <c r="OTC32" s="43"/>
      <c r="OTD32" s="43"/>
      <c r="OTE32" s="43"/>
      <c r="OTF32" s="43"/>
      <c r="OTG32" s="43"/>
      <c r="OTH32" s="43"/>
      <c r="OTI32" s="43"/>
      <c r="OTJ32" s="43"/>
      <c r="OTK32" s="43"/>
      <c r="OTL32" s="43"/>
      <c r="OTM32" s="43"/>
      <c r="OTN32" s="43"/>
      <c r="OTO32" s="43"/>
      <c r="OTP32" s="43"/>
      <c r="OTQ32" s="43"/>
      <c r="OTR32" s="43"/>
      <c r="OTS32" s="43"/>
      <c r="OTT32" s="43"/>
      <c r="OTU32" s="43"/>
      <c r="OTV32" s="43"/>
      <c r="OTW32" s="43"/>
      <c r="OTX32" s="43"/>
      <c r="OTY32" s="43"/>
      <c r="OTZ32" s="43"/>
      <c r="OUA32" s="43"/>
      <c r="OUB32" s="43"/>
      <c r="OUC32" s="43"/>
      <c r="OUD32" s="43"/>
      <c r="OUE32" s="43"/>
      <c r="OUF32" s="43"/>
      <c r="OUG32" s="43"/>
      <c r="OUH32" s="43"/>
      <c r="OUI32" s="43"/>
      <c r="OUJ32" s="43"/>
      <c r="OUK32" s="43"/>
      <c r="OUL32" s="43"/>
      <c r="OUM32" s="43"/>
      <c r="OUN32" s="43"/>
      <c r="OUO32" s="43"/>
      <c r="OUP32" s="43"/>
      <c r="OUQ32" s="43"/>
      <c r="OUR32" s="43"/>
      <c r="OUS32" s="43"/>
      <c r="OUT32" s="43"/>
      <c r="OUU32" s="43"/>
      <c r="OUV32" s="43"/>
      <c r="OUW32" s="43"/>
      <c r="OUX32" s="43"/>
      <c r="OUY32" s="43"/>
      <c r="OUZ32" s="43"/>
      <c r="OVA32" s="43"/>
      <c r="OVB32" s="43"/>
      <c r="OVC32" s="43"/>
      <c r="OVD32" s="43"/>
      <c r="OVE32" s="43"/>
      <c r="OVF32" s="43"/>
      <c r="OVG32" s="43"/>
      <c r="OVH32" s="43"/>
      <c r="OVI32" s="43"/>
      <c r="OVJ32" s="43"/>
      <c r="OVK32" s="43"/>
      <c r="OVL32" s="43"/>
      <c r="OVM32" s="43"/>
      <c r="OVN32" s="43"/>
      <c r="OVO32" s="43"/>
      <c r="OVP32" s="43"/>
      <c r="OVQ32" s="43"/>
      <c r="OVR32" s="43"/>
      <c r="OVS32" s="43"/>
      <c r="OVT32" s="43"/>
      <c r="OVU32" s="43"/>
      <c r="OVV32" s="43"/>
      <c r="OVW32" s="43"/>
      <c r="OVX32" s="43"/>
      <c r="OVY32" s="43"/>
      <c r="OVZ32" s="43"/>
      <c r="OWA32" s="43"/>
      <c r="OWB32" s="43"/>
      <c r="OWC32" s="43"/>
      <c r="OWD32" s="43"/>
      <c r="OWE32" s="43"/>
      <c r="OWF32" s="43"/>
      <c r="OWG32" s="43"/>
      <c r="OWH32" s="43"/>
      <c r="OWI32" s="43"/>
      <c r="OWJ32" s="43"/>
      <c r="OWK32" s="43"/>
      <c r="OWL32" s="43"/>
      <c r="OWM32" s="43"/>
      <c r="OWN32" s="43"/>
      <c r="OWO32" s="43"/>
      <c r="OWP32" s="43"/>
      <c r="OWQ32" s="43"/>
      <c r="OWR32" s="43"/>
      <c r="OWS32" s="43"/>
      <c r="OWT32" s="43"/>
      <c r="OWU32" s="43"/>
      <c r="OWV32" s="43"/>
      <c r="OWW32" s="43"/>
      <c r="OWX32" s="43"/>
      <c r="OWY32" s="43"/>
      <c r="OWZ32" s="43"/>
      <c r="OXA32" s="43"/>
      <c r="OXB32" s="43"/>
      <c r="OXC32" s="43"/>
      <c r="OXD32" s="43"/>
      <c r="OXE32" s="43"/>
      <c r="OXF32" s="43"/>
      <c r="OXG32" s="43"/>
      <c r="OXH32" s="43"/>
      <c r="OXI32" s="43"/>
      <c r="OXJ32" s="43"/>
      <c r="OXK32" s="43"/>
      <c r="OXL32" s="43"/>
      <c r="OXM32" s="43"/>
      <c r="OXN32" s="43"/>
      <c r="OXO32" s="43"/>
      <c r="OXP32" s="43"/>
      <c r="OXQ32" s="43"/>
      <c r="OXR32" s="43"/>
      <c r="OXS32" s="43"/>
      <c r="OXT32" s="43"/>
      <c r="OXU32" s="43"/>
      <c r="OXV32" s="43"/>
      <c r="OXW32" s="43"/>
      <c r="OXX32" s="43"/>
      <c r="OXY32" s="43"/>
      <c r="OXZ32" s="43"/>
      <c r="OYA32" s="43"/>
      <c r="OYB32" s="43"/>
      <c r="OYC32" s="43"/>
      <c r="OYD32" s="43"/>
      <c r="OYE32" s="43"/>
      <c r="OYF32" s="43"/>
      <c r="OYG32" s="43"/>
      <c r="OYH32" s="43"/>
      <c r="OYI32" s="43"/>
      <c r="OYJ32" s="43"/>
      <c r="OYK32" s="43"/>
      <c r="OYL32" s="43"/>
      <c r="OYM32" s="43"/>
      <c r="OYN32" s="43"/>
      <c r="OYO32" s="43"/>
      <c r="OYP32" s="43"/>
      <c r="OYQ32" s="43"/>
      <c r="OYR32" s="43"/>
      <c r="OYS32" s="43"/>
      <c r="OYT32" s="43"/>
      <c r="OYU32" s="43"/>
      <c r="OYV32" s="43"/>
      <c r="OYW32" s="43"/>
      <c r="OYX32" s="43"/>
      <c r="OYY32" s="43"/>
      <c r="OYZ32" s="43"/>
      <c r="OZA32" s="43"/>
      <c r="OZB32" s="43"/>
      <c r="OZC32" s="43"/>
      <c r="OZD32" s="43"/>
      <c r="OZE32" s="43"/>
      <c r="OZF32" s="43"/>
      <c r="OZG32" s="43"/>
      <c r="OZH32" s="43"/>
      <c r="OZI32" s="43"/>
      <c r="OZJ32" s="43"/>
      <c r="OZK32" s="43"/>
      <c r="OZL32" s="43"/>
      <c r="OZM32" s="43"/>
      <c r="OZN32" s="43"/>
      <c r="OZO32" s="43"/>
      <c r="OZP32" s="43"/>
      <c r="OZQ32" s="43"/>
      <c r="OZR32" s="43"/>
      <c r="OZS32" s="43"/>
      <c r="OZT32" s="43"/>
      <c r="OZU32" s="43"/>
      <c r="OZV32" s="43"/>
      <c r="OZW32" s="43"/>
      <c r="OZX32" s="43"/>
      <c r="OZY32" s="43"/>
      <c r="OZZ32" s="43"/>
      <c r="PAA32" s="43"/>
      <c r="PAB32" s="43"/>
      <c r="PAC32" s="43"/>
      <c r="PAD32" s="43"/>
      <c r="PAE32" s="43"/>
      <c r="PAF32" s="43"/>
      <c r="PAG32" s="43"/>
      <c r="PAH32" s="43"/>
      <c r="PAI32" s="43"/>
      <c r="PAJ32" s="43"/>
      <c r="PAK32" s="43"/>
      <c r="PAL32" s="43"/>
      <c r="PAM32" s="43"/>
      <c r="PAN32" s="43"/>
      <c r="PAO32" s="43"/>
      <c r="PAP32" s="43"/>
      <c r="PAQ32" s="43"/>
      <c r="PAR32" s="43"/>
      <c r="PAS32" s="43"/>
      <c r="PAT32" s="43"/>
      <c r="PAU32" s="43"/>
      <c r="PAV32" s="43"/>
      <c r="PAW32" s="43"/>
      <c r="PAX32" s="43"/>
      <c r="PAY32" s="43"/>
      <c r="PAZ32" s="43"/>
      <c r="PBA32" s="43"/>
      <c r="PBB32" s="43"/>
      <c r="PBC32" s="43"/>
      <c r="PBD32" s="43"/>
      <c r="PBE32" s="43"/>
      <c r="PBF32" s="43"/>
      <c r="PBG32" s="43"/>
      <c r="PBH32" s="43"/>
      <c r="PBI32" s="43"/>
      <c r="PBJ32" s="43"/>
      <c r="PBK32" s="43"/>
      <c r="PBL32" s="43"/>
      <c r="PBM32" s="43"/>
      <c r="PBN32" s="43"/>
      <c r="PBO32" s="43"/>
      <c r="PBP32" s="43"/>
      <c r="PBQ32" s="43"/>
      <c r="PBR32" s="43"/>
      <c r="PBS32" s="43"/>
      <c r="PBT32" s="43"/>
      <c r="PBU32" s="43"/>
      <c r="PBV32" s="43"/>
      <c r="PBW32" s="43"/>
      <c r="PBX32" s="43"/>
      <c r="PBY32" s="43"/>
      <c r="PBZ32" s="43"/>
      <c r="PCA32" s="43"/>
      <c r="PCB32" s="43"/>
      <c r="PCC32" s="43"/>
      <c r="PCD32" s="43"/>
      <c r="PCE32" s="43"/>
      <c r="PCF32" s="43"/>
      <c r="PCG32" s="43"/>
      <c r="PCH32" s="43"/>
      <c r="PCI32" s="43"/>
      <c r="PCJ32" s="43"/>
      <c r="PCK32" s="43"/>
      <c r="PCL32" s="43"/>
      <c r="PCM32" s="43"/>
      <c r="PCN32" s="43"/>
      <c r="PCO32" s="43"/>
      <c r="PCP32" s="43"/>
      <c r="PCQ32" s="43"/>
      <c r="PCR32" s="43"/>
      <c r="PCS32" s="43"/>
      <c r="PCT32" s="43"/>
      <c r="PCU32" s="43"/>
      <c r="PCV32" s="43"/>
      <c r="PCW32" s="43"/>
      <c r="PCX32" s="43"/>
      <c r="PCY32" s="43"/>
      <c r="PCZ32" s="43"/>
      <c r="PDA32" s="43"/>
      <c r="PDB32" s="43"/>
      <c r="PDC32" s="43"/>
      <c r="PDD32" s="43"/>
      <c r="PDE32" s="43"/>
      <c r="PDF32" s="43"/>
      <c r="PDG32" s="43"/>
      <c r="PDH32" s="43"/>
      <c r="PDI32" s="43"/>
      <c r="PDJ32" s="43"/>
      <c r="PDK32" s="43"/>
      <c r="PDL32" s="43"/>
      <c r="PDM32" s="43"/>
      <c r="PDN32" s="43"/>
      <c r="PDO32" s="43"/>
      <c r="PDP32" s="43"/>
      <c r="PDQ32" s="43"/>
      <c r="PDR32" s="43"/>
      <c r="PDS32" s="43"/>
      <c r="PDT32" s="43"/>
      <c r="PDU32" s="43"/>
      <c r="PDV32" s="43"/>
      <c r="PDW32" s="43"/>
      <c r="PDX32" s="43"/>
      <c r="PDY32" s="43"/>
      <c r="PDZ32" s="43"/>
      <c r="PEA32" s="43"/>
      <c r="PEB32" s="43"/>
      <c r="PEC32" s="43"/>
      <c r="PED32" s="43"/>
      <c r="PEE32" s="43"/>
      <c r="PEF32" s="43"/>
      <c r="PEG32" s="43"/>
      <c r="PEH32" s="43"/>
      <c r="PEI32" s="43"/>
      <c r="PEJ32" s="43"/>
      <c r="PEK32" s="43"/>
      <c r="PEL32" s="43"/>
      <c r="PEM32" s="43"/>
      <c r="PEN32" s="43"/>
      <c r="PEO32" s="43"/>
      <c r="PEP32" s="43"/>
      <c r="PEQ32" s="43"/>
      <c r="PER32" s="43"/>
      <c r="PES32" s="43"/>
      <c r="PET32" s="43"/>
      <c r="PEU32" s="43"/>
      <c r="PEV32" s="43"/>
      <c r="PEW32" s="43"/>
      <c r="PEX32" s="43"/>
      <c r="PEY32" s="43"/>
      <c r="PEZ32" s="43"/>
      <c r="PFA32" s="43"/>
      <c r="PFB32" s="43"/>
      <c r="PFC32" s="43"/>
      <c r="PFD32" s="43"/>
      <c r="PFE32" s="43"/>
      <c r="PFF32" s="43"/>
      <c r="PFG32" s="43"/>
      <c r="PFH32" s="43"/>
      <c r="PFI32" s="43"/>
      <c r="PFJ32" s="43"/>
      <c r="PFK32" s="43"/>
      <c r="PFL32" s="43"/>
      <c r="PFM32" s="43"/>
      <c r="PFN32" s="43"/>
      <c r="PFO32" s="43"/>
      <c r="PFP32" s="43"/>
      <c r="PFQ32" s="43"/>
      <c r="PFR32" s="43"/>
      <c r="PFS32" s="43"/>
      <c r="PFT32" s="43"/>
      <c r="PFU32" s="43"/>
      <c r="PFV32" s="43"/>
      <c r="PFW32" s="43"/>
      <c r="PFX32" s="43"/>
      <c r="PFY32" s="43"/>
      <c r="PFZ32" s="43"/>
      <c r="PGA32" s="43"/>
      <c r="PGB32" s="43"/>
      <c r="PGC32" s="43"/>
      <c r="PGD32" s="43"/>
      <c r="PGE32" s="43"/>
      <c r="PGF32" s="43"/>
      <c r="PGG32" s="43"/>
      <c r="PGH32" s="43"/>
      <c r="PGI32" s="43"/>
      <c r="PGJ32" s="43"/>
      <c r="PGK32" s="43"/>
      <c r="PGL32" s="43"/>
      <c r="PGM32" s="43"/>
      <c r="PGN32" s="43"/>
      <c r="PGO32" s="43"/>
      <c r="PGP32" s="43"/>
      <c r="PGQ32" s="43"/>
      <c r="PGR32" s="43"/>
      <c r="PGS32" s="43"/>
      <c r="PGT32" s="43"/>
      <c r="PGU32" s="43"/>
      <c r="PGV32" s="43"/>
      <c r="PGW32" s="43"/>
      <c r="PGX32" s="43"/>
      <c r="PGY32" s="43"/>
      <c r="PGZ32" s="43"/>
      <c r="PHA32" s="43"/>
      <c r="PHB32" s="43"/>
      <c r="PHC32" s="43"/>
      <c r="PHD32" s="43"/>
      <c r="PHE32" s="43"/>
      <c r="PHF32" s="43"/>
      <c r="PHG32" s="43"/>
      <c r="PHH32" s="43"/>
      <c r="PHI32" s="43"/>
      <c r="PHJ32" s="43"/>
      <c r="PHK32" s="43"/>
      <c r="PHL32" s="43"/>
      <c r="PHM32" s="43"/>
      <c r="PHN32" s="43"/>
      <c r="PHO32" s="43"/>
      <c r="PHP32" s="43"/>
      <c r="PHQ32" s="43"/>
      <c r="PHR32" s="43"/>
      <c r="PHS32" s="43"/>
      <c r="PHT32" s="43"/>
      <c r="PHU32" s="43"/>
      <c r="PHV32" s="43"/>
      <c r="PHW32" s="43"/>
      <c r="PHX32" s="43"/>
      <c r="PHY32" s="43"/>
      <c r="PHZ32" s="43"/>
      <c r="PIA32" s="43"/>
      <c r="PIB32" s="43"/>
      <c r="PIC32" s="43"/>
      <c r="PID32" s="43"/>
      <c r="PIE32" s="43"/>
      <c r="PIF32" s="43"/>
      <c r="PIG32" s="43"/>
      <c r="PIH32" s="43"/>
      <c r="PII32" s="43"/>
      <c r="PIJ32" s="43"/>
      <c r="PIK32" s="43"/>
      <c r="PIL32" s="43"/>
      <c r="PIM32" s="43"/>
      <c r="PIN32" s="43"/>
      <c r="PIO32" s="43"/>
      <c r="PIP32" s="43"/>
      <c r="PIQ32" s="43"/>
      <c r="PIR32" s="43"/>
      <c r="PIS32" s="43"/>
      <c r="PIT32" s="43"/>
      <c r="PIU32" s="43"/>
      <c r="PIV32" s="43"/>
      <c r="PIW32" s="43"/>
      <c r="PIX32" s="43"/>
      <c r="PIY32" s="43"/>
      <c r="PIZ32" s="43"/>
      <c r="PJA32" s="43"/>
      <c r="PJB32" s="43"/>
      <c r="PJC32" s="43"/>
      <c r="PJD32" s="43"/>
      <c r="PJE32" s="43"/>
      <c r="PJF32" s="43"/>
      <c r="PJG32" s="43"/>
      <c r="PJH32" s="43"/>
      <c r="PJI32" s="43"/>
      <c r="PJJ32" s="43"/>
      <c r="PJK32" s="43"/>
      <c r="PJL32" s="43"/>
      <c r="PJM32" s="43"/>
      <c r="PJN32" s="43"/>
      <c r="PJO32" s="43"/>
      <c r="PJP32" s="43"/>
      <c r="PJQ32" s="43"/>
      <c r="PJR32" s="43"/>
      <c r="PJS32" s="43"/>
      <c r="PJT32" s="43"/>
      <c r="PJU32" s="43"/>
      <c r="PJV32" s="43"/>
      <c r="PJW32" s="43"/>
      <c r="PJX32" s="43"/>
      <c r="PJY32" s="43"/>
      <c r="PJZ32" s="43"/>
      <c r="PKA32" s="43"/>
      <c r="PKB32" s="43"/>
      <c r="PKC32" s="43"/>
      <c r="PKD32" s="43"/>
      <c r="PKE32" s="43"/>
      <c r="PKF32" s="43"/>
      <c r="PKG32" s="43"/>
      <c r="PKH32" s="43"/>
      <c r="PKI32" s="43"/>
      <c r="PKJ32" s="43"/>
      <c r="PKK32" s="43"/>
      <c r="PKL32" s="43"/>
      <c r="PKM32" s="43"/>
      <c r="PKN32" s="43"/>
      <c r="PKO32" s="43"/>
      <c r="PKP32" s="43"/>
      <c r="PKQ32" s="43"/>
      <c r="PKR32" s="43"/>
      <c r="PKS32" s="43"/>
      <c r="PKT32" s="43"/>
      <c r="PKU32" s="43"/>
      <c r="PKV32" s="43"/>
      <c r="PKW32" s="43"/>
      <c r="PKX32" s="43"/>
      <c r="PKY32" s="43"/>
      <c r="PKZ32" s="43"/>
      <c r="PLA32" s="43"/>
      <c r="PLB32" s="43"/>
      <c r="PLC32" s="43"/>
      <c r="PLD32" s="43"/>
      <c r="PLE32" s="43"/>
      <c r="PLF32" s="43"/>
      <c r="PLG32" s="43"/>
      <c r="PLH32" s="43"/>
      <c r="PLI32" s="43"/>
      <c r="PLJ32" s="43"/>
      <c r="PLK32" s="43"/>
      <c r="PLL32" s="43"/>
      <c r="PLM32" s="43"/>
      <c r="PLN32" s="43"/>
      <c r="PLO32" s="43"/>
      <c r="PLP32" s="43"/>
      <c r="PLQ32" s="43"/>
      <c r="PLR32" s="43"/>
      <c r="PLS32" s="43"/>
      <c r="PLT32" s="43"/>
      <c r="PLU32" s="43"/>
      <c r="PLV32" s="43"/>
      <c r="PLW32" s="43"/>
      <c r="PLX32" s="43"/>
      <c r="PLY32" s="43"/>
      <c r="PLZ32" s="43"/>
      <c r="PMA32" s="43"/>
      <c r="PMB32" s="43"/>
      <c r="PMC32" s="43"/>
      <c r="PMD32" s="43"/>
      <c r="PME32" s="43"/>
      <c r="PMF32" s="43"/>
      <c r="PMG32" s="43"/>
      <c r="PMH32" s="43"/>
      <c r="PMI32" s="43"/>
      <c r="PMJ32" s="43"/>
      <c r="PMK32" s="43"/>
      <c r="PML32" s="43"/>
      <c r="PMM32" s="43"/>
      <c r="PMN32" s="43"/>
      <c r="PMO32" s="43"/>
      <c r="PMP32" s="43"/>
      <c r="PMQ32" s="43"/>
      <c r="PMR32" s="43"/>
      <c r="PMS32" s="43"/>
      <c r="PMT32" s="43"/>
      <c r="PMU32" s="43"/>
      <c r="PMV32" s="43"/>
      <c r="PMW32" s="43"/>
      <c r="PMX32" s="43"/>
      <c r="PMY32" s="43"/>
      <c r="PMZ32" s="43"/>
      <c r="PNA32" s="43"/>
      <c r="PNB32" s="43"/>
      <c r="PNC32" s="43"/>
      <c r="PND32" s="43"/>
      <c r="PNE32" s="43"/>
      <c r="PNF32" s="43"/>
      <c r="PNG32" s="43"/>
      <c r="PNH32" s="43"/>
      <c r="PNI32" s="43"/>
      <c r="PNJ32" s="43"/>
      <c r="PNK32" s="43"/>
      <c r="PNL32" s="43"/>
      <c r="PNM32" s="43"/>
      <c r="PNN32" s="43"/>
      <c r="PNO32" s="43"/>
      <c r="PNP32" s="43"/>
      <c r="PNQ32" s="43"/>
      <c r="PNR32" s="43"/>
      <c r="PNS32" s="43"/>
      <c r="PNT32" s="43"/>
      <c r="PNU32" s="43"/>
      <c r="PNV32" s="43"/>
      <c r="PNW32" s="43"/>
      <c r="PNX32" s="43"/>
      <c r="PNY32" s="43"/>
      <c r="PNZ32" s="43"/>
      <c r="POA32" s="43"/>
      <c r="POB32" s="43"/>
      <c r="POC32" s="43"/>
      <c r="POD32" s="43"/>
      <c r="POE32" s="43"/>
      <c r="POF32" s="43"/>
      <c r="POG32" s="43"/>
      <c r="POH32" s="43"/>
      <c r="POI32" s="43"/>
      <c r="POJ32" s="43"/>
      <c r="POK32" s="43"/>
      <c r="POL32" s="43"/>
      <c r="POM32" s="43"/>
      <c r="PON32" s="43"/>
      <c r="POO32" s="43"/>
      <c r="POP32" s="43"/>
      <c r="POQ32" s="43"/>
      <c r="POR32" s="43"/>
      <c r="POS32" s="43"/>
      <c r="POT32" s="43"/>
      <c r="POU32" s="43"/>
      <c r="POV32" s="43"/>
      <c r="POW32" s="43"/>
      <c r="POX32" s="43"/>
      <c r="POY32" s="43"/>
      <c r="POZ32" s="43"/>
      <c r="PPA32" s="43"/>
      <c r="PPB32" s="43"/>
      <c r="PPC32" s="43"/>
      <c r="PPD32" s="43"/>
      <c r="PPE32" s="43"/>
      <c r="PPF32" s="43"/>
      <c r="PPG32" s="43"/>
      <c r="PPH32" s="43"/>
      <c r="PPI32" s="43"/>
      <c r="PPJ32" s="43"/>
      <c r="PPK32" s="43"/>
      <c r="PPL32" s="43"/>
      <c r="PPM32" s="43"/>
      <c r="PPN32" s="43"/>
      <c r="PPO32" s="43"/>
      <c r="PPP32" s="43"/>
      <c r="PPQ32" s="43"/>
      <c r="PPR32" s="43"/>
      <c r="PPS32" s="43"/>
      <c r="PPT32" s="43"/>
      <c r="PPU32" s="43"/>
      <c r="PPV32" s="43"/>
      <c r="PPW32" s="43"/>
      <c r="PPX32" s="43"/>
      <c r="PPY32" s="43"/>
      <c r="PPZ32" s="43"/>
      <c r="PQA32" s="43"/>
      <c r="PQB32" s="43"/>
      <c r="PQC32" s="43"/>
      <c r="PQD32" s="43"/>
      <c r="PQE32" s="43"/>
      <c r="PQF32" s="43"/>
      <c r="PQG32" s="43"/>
      <c r="PQH32" s="43"/>
      <c r="PQI32" s="43"/>
      <c r="PQJ32" s="43"/>
      <c r="PQK32" s="43"/>
      <c r="PQL32" s="43"/>
      <c r="PQM32" s="43"/>
      <c r="PQN32" s="43"/>
      <c r="PQO32" s="43"/>
      <c r="PQP32" s="43"/>
      <c r="PQQ32" s="43"/>
      <c r="PQR32" s="43"/>
      <c r="PQS32" s="43"/>
      <c r="PQT32" s="43"/>
      <c r="PQU32" s="43"/>
      <c r="PQV32" s="43"/>
      <c r="PQW32" s="43"/>
      <c r="PQX32" s="43"/>
      <c r="PQY32" s="43"/>
      <c r="PQZ32" s="43"/>
      <c r="PRA32" s="43"/>
      <c r="PRB32" s="43"/>
      <c r="PRC32" s="43"/>
      <c r="PRD32" s="43"/>
      <c r="PRE32" s="43"/>
      <c r="PRF32" s="43"/>
      <c r="PRG32" s="43"/>
      <c r="PRH32" s="43"/>
      <c r="PRI32" s="43"/>
      <c r="PRJ32" s="43"/>
      <c r="PRK32" s="43"/>
      <c r="PRL32" s="43"/>
      <c r="PRM32" s="43"/>
      <c r="PRN32" s="43"/>
      <c r="PRO32" s="43"/>
      <c r="PRP32" s="43"/>
      <c r="PRQ32" s="43"/>
      <c r="PRR32" s="43"/>
      <c r="PRS32" s="43"/>
      <c r="PRT32" s="43"/>
      <c r="PRU32" s="43"/>
      <c r="PRV32" s="43"/>
      <c r="PRW32" s="43"/>
      <c r="PRX32" s="43"/>
      <c r="PRY32" s="43"/>
      <c r="PRZ32" s="43"/>
      <c r="PSA32" s="43"/>
      <c r="PSB32" s="43"/>
      <c r="PSC32" s="43"/>
      <c r="PSD32" s="43"/>
      <c r="PSE32" s="43"/>
      <c r="PSF32" s="43"/>
      <c r="PSG32" s="43"/>
      <c r="PSH32" s="43"/>
      <c r="PSI32" s="43"/>
      <c r="PSJ32" s="43"/>
      <c r="PSK32" s="43"/>
      <c r="PSL32" s="43"/>
      <c r="PSM32" s="43"/>
      <c r="PSN32" s="43"/>
      <c r="PSO32" s="43"/>
      <c r="PSP32" s="43"/>
      <c r="PSQ32" s="43"/>
      <c r="PSR32" s="43"/>
      <c r="PSS32" s="43"/>
      <c r="PST32" s="43"/>
      <c r="PSU32" s="43"/>
      <c r="PSV32" s="43"/>
      <c r="PSW32" s="43"/>
      <c r="PSX32" s="43"/>
      <c r="PSY32" s="43"/>
      <c r="PSZ32" s="43"/>
      <c r="PTA32" s="43"/>
      <c r="PTB32" s="43"/>
      <c r="PTC32" s="43"/>
      <c r="PTD32" s="43"/>
      <c r="PTE32" s="43"/>
      <c r="PTF32" s="43"/>
      <c r="PTG32" s="43"/>
      <c r="PTH32" s="43"/>
      <c r="PTI32" s="43"/>
      <c r="PTJ32" s="43"/>
      <c r="PTK32" s="43"/>
      <c r="PTL32" s="43"/>
      <c r="PTM32" s="43"/>
      <c r="PTN32" s="43"/>
      <c r="PTO32" s="43"/>
      <c r="PTP32" s="43"/>
      <c r="PTQ32" s="43"/>
      <c r="PTR32" s="43"/>
      <c r="PTS32" s="43"/>
      <c r="PTT32" s="43"/>
      <c r="PTU32" s="43"/>
      <c r="PTV32" s="43"/>
      <c r="PTW32" s="43"/>
      <c r="PTX32" s="43"/>
      <c r="PTY32" s="43"/>
      <c r="PTZ32" s="43"/>
      <c r="PUA32" s="43"/>
      <c r="PUB32" s="43"/>
      <c r="PUC32" s="43"/>
      <c r="PUD32" s="43"/>
      <c r="PUE32" s="43"/>
      <c r="PUF32" s="43"/>
      <c r="PUG32" s="43"/>
      <c r="PUH32" s="43"/>
      <c r="PUI32" s="43"/>
      <c r="PUJ32" s="43"/>
      <c r="PUK32" s="43"/>
      <c r="PUL32" s="43"/>
      <c r="PUM32" s="43"/>
      <c r="PUN32" s="43"/>
      <c r="PUO32" s="43"/>
      <c r="PUP32" s="43"/>
      <c r="PUQ32" s="43"/>
      <c r="PUR32" s="43"/>
      <c r="PUS32" s="43"/>
      <c r="PUT32" s="43"/>
      <c r="PUU32" s="43"/>
      <c r="PUV32" s="43"/>
      <c r="PUW32" s="43"/>
      <c r="PUX32" s="43"/>
      <c r="PUY32" s="43"/>
      <c r="PUZ32" s="43"/>
      <c r="PVA32" s="43"/>
      <c r="PVB32" s="43"/>
      <c r="PVC32" s="43"/>
      <c r="PVD32" s="43"/>
      <c r="PVE32" s="43"/>
      <c r="PVF32" s="43"/>
      <c r="PVG32" s="43"/>
      <c r="PVH32" s="43"/>
      <c r="PVI32" s="43"/>
      <c r="PVJ32" s="43"/>
      <c r="PVK32" s="43"/>
      <c r="PVL32" s="43"/>
      <c r="PVM32" s="43"/>
      <c r="PVN32" s="43"/>
      <c r="PVO32" s="43"/>
      <c r="PVP32" s="43"/>
      <c r="PVQ32" s="43"/>
      <c r="PVR32" s="43"/>
      <c r="PVS32" s="43"/>
      <c r="PVT32" s="43"/>
      <c r="PVU32" s="43"/>
      <c r="PVV32" s="43"/>
      <c r="PVW32" s="43"/>
      <c r="PVX32" s="43"/>
      <c r="PVY32" s="43"/>
      <c r="PVZ32" s="43"/>
      <c r="PWA32" s="43"/>
      <c r="PWB32" s="43"/>
      <c r="PWC32" s="43"/>
      <c r="PWD32" s="43"/>
      <c r="PWE32" s="43"/>
      <c r="PWF32" s="43"/>
      <c r="PWG32" s="43"/>
      <c r="PWH32" s="43"/>
      <c r="PWI32" s="43"/>
      <c r="PWJ32" s="43"/>
      <c r="PWK32" s="43"/>
      <c r="PWL32" s="43"/>
      <c r="PWM32" s="43"/>
      <c r="PWN32" s="43"/>
      <c r="PWO32" s="43"/>
      <c r="PWP32" s="43"/>
      <c r="PWQ32" s="43"/>
      <c r="PWR32" s="43"/>
      <c r="PWS32" s="43"/>
      <c r="PWT32" s="43"/>
      <c r="PWU32" s="43"/>
      <c r="PWV32" s="43"/>
      <c r="PWW32" s="43"/>
      <c r="PWX32" s="43"/>
      <c r="PWY32" s="43"/>
      <c r="PWZ32" s="43"/>
      <c r="PXA32" s="43"/>
      <c r="PXB32" s="43"/>
      <c r="PXC32" s="43"/>
      <c r="PXD32" s="43"/>
      <c r="PXE32" s="43"/>
      <c r="PXF32" s="43"/>
      <c r="PXG32" s="43"/>
      <c r="PXH32" s="43"/>
      <c r="PXI32" s="43"/>
      <c r="PXJ32" s="43"/>
      <c r="PXK32" s="43"/>
      <c r="PXL32" s="43"/>
      <c r="PXM32" s="43"/>
      <c r="PXN32" s="43"/>
      <c r="PXO32" s="43"/>
      <c r="PXP32" s="43"/>
      <c r="PXQ32" s="43"/>
      <c r="PXR32" s="43"/>
      <c r="PXS32" s="43"/>
      <c r="PXT32" s="43"/>
      <c r="PXU32" s="43"/>
      <c r="PXV32" s="43"/>
      <c r="PXW32" s="43"/>
      <c r="PXX32" s="43"/>
      <c r="PXY32" s="43"/>
      <c r="PXZ32" s="43"/>
      <c r="PYA32" s="43"/>
      <c r="PYB32" s="43"/>
      <c r="PYC32" s="43"/>
      <c r="PYD32" s="43"/>
      <c r="PYE32" s="43"/>
      <c r="PYF32" s="43"/>
      <c r="PYG32" s="43"/>
      <c r="PYH32" s="43"/>
      <c r="PYI32" s="43"/>
      <c r="PYJ32" s="43"/>
      <c r="PYK32" s="43"/>
      <c r="PYL32" s="43"/>
      <c r="PYM32" s="43"/>
      <c r="PYN32" s="43"/>
      <c r="PYO32" s="43"/>
      <c r="PYP32" s="43"/>
      <c r="PYQ32" s="43"/>
      <c r="PYR32" s="43"/>
      <c r="PYS32" s="43"/>
      <c r="PYT32" s="43"/>
      <c r="PYU32" s="43"/>
      <c r="PYV32" s="43"/>
      <c r="PYW32" s="43"/>
      <c r="PYX32" s="43"/>
      <c r="PYY32" s="43"/>
      <c r="PYZ32" s="43"/>
      <c r="PZA32" s="43"/>
      <c r="PZB32" s="43"/>
      <c r="PZC32" s="43"/>
      <c r="PZD32" s="43"/>
      <c r="PZE32" s="43"/>
      <c r="PZF32" s="43"/>
      <c r="PZG32" s="43"/>
      <c r="PZH32" s="43"/>
      <c r="PZI32" s="43"/>
      <c r="PZJ32" s="43"/>
      <c r="PZK32" s="43"/>
      <c r="PZL32" s="43"/>
      <c r="PZM32" s="43"/>
      <c r="PZN32" s="43"/>
      <c r="PZO32" s="43"/>
      <c r="PZP32" s="43"/>
      <c r="PZQ32" s="43"/>
      <c r="PZR32" s="43"/>
      <c r="PZS32" s="43"/>
      <c r="PZT32" s="43"/>
      <c r="PZU32" s="43"/>
      <c r="PZV32" s="43"/>
      <c r="PZW32" s="43"/>
      <c r="PZX32" s="43"/>
      <c r="PZY32" s="43"/>
      <c r="PZZ32" s="43"/>
      <c r="QAA32" s="43"/>
      <c r="QAB32" s="43"/>
      <c r="QAC32" s="43"/>
      <c r="QAD32" s="43"/>
      <c r="QAE32" s="43"/>
      <c r="QAF32" s="43"/>
      <c r="QAG32" s="43"/>
      <c r="QAH32" s="43"/>
      <c r="QAI32" s="43"/>
      <c r="QAJ32" s="43"/>
      <c r="QAK32" s="43"/>
      <c r="QAL32" s="43"/>
      <c r="QAM32" s="43"/>
      <c r="QAN32" s="43"/>
      <c r="QAO32" s="43"/>
      <c r="QAP32" s="43"/>
      <c r="QAQ32" s="43"/>
      <c r="QAR32" s="43"/>
      <c r="QAS32" s="43"/>
      <c r="QAT32" s="43"/>
      <c r="QAU32" s="43"/>
      <c r="QAV32" s="43"/>
      <c r="QAW32" s="43"/>
      <c r="QAX32" s="43"/>
      <c r="QAY32" s="43"/>
      <c r="QAZ32" s="43"/>
      <c r="QBA32" s="43"/>
      <c r="QBB32" s="43"/>
      <c r="QBC32" s="43"/>
      <c r="QBD32" s="43"/>
      <c r="QBE32" s="43"/>
      <c r="QBF32" s="43"/>
      <c r="QBG32" s="43"/>
      <c r="QBH32" s="43"/>
      <c r="QBI32" s="43"/>
      <c r="QBJ32" s="43"/>
      <c r="QBK32" s="43"/>
      <c r="QBL32" s="43"/>
      <c r="QBM32" s="43"/>
      <c r="QBN32" s="43"/>
      <c r="QBO32" s="43"/>
      <c r="QBP32" s="43"/>
      <c r="QBQ32" s="43"/>
      <c r="QBR32" s="43"/>
      <c r="QBS32" s="43"/>
      <c r="QBT32" s="43"/>
      <c r="QBU32" s="43"/>
      <c r="QBV32" s="43"/>
      <c r="QBW32" s="43"/>
      <c r="QBX32" s="43"/>
      <c r="QBY32" s="43"/>
      <c r="QBZ32" s="43"/>
      <c r="QCA32" s="43"/>
      <c r="QCB32" s="43"/>
      <c r="QCC32" s="43"/>
      <c r="QCD32" s="43"/>
      <c r="QCE32" s="43"/>
      <c r="QCF32" s="43"/>
      <c r="QCG32" s="43"/>
      <c r="QCH32" s="43"/>
      <c r="QCI32" s="43"/>
      <c r="QCJ32" s="43"/>
      <c r="QCK32" s="43"/>
      <c r="QCL32" s="43"/>
      <c r="QCM32" s="43"/>
      <c r="QCN32" s="43"/>
      <c r="QCO32" s="43"/>
      <c r="QCP32" s="43"/>
      <c r="QCQ32" s="43"/>
      <c r="QCR32" s="43"/>
      <c r="QCS32" s="43"/>
      <c r="QCT32" s="43"/>
      <c r="QCU32" s="43"/>
      <c r="QCV32" s="43"/>
      <c r="QCW32" s="43"/>
      <c r="QCX32" s="43"/>
      <c r="QCY32" s="43"/>
      <c r="QCZ32" s="43"/>
      <c r="QDA32" s="43"/>
      <c r="QDB32" s="43"/>
      <c r="QDC32" s="43"/>
      <c r="QDD32" s="43"/>
      <c r="QDE32" s="43"/>
      <c r="QDF32" s="43"/>
      <c r="QDG32" s="43"/>
      <c r="QDH32" s="43"/>
      <c r="QDI32" s="43"/>
      <c r="QDJ32" s="43"/>
      <c r="QDK32" s="43"/>
      <c r="QDL32" s="43"/>
      <c r="QDM32" s="43"/>
      <c r="QDN32" s="43"/>
      <c r="QDO32" s="43"/>
      <c r="QDP32" s="43"/>
      <c r="QDQ32" s="43"/>
      <c r="QDR32" s="43"/>
      <c r="QDS32" s="43"/>
      <c r="QDT32" s="43"/>
      <c r="QDU32" s="43"/>
      <c r="QDV32" s="43"/>
      <c r="QDW32" s="43"/>
      <c r="QDX32" s="43"/>
      <c r="QDY32" s="43"/>
      <c r="QDZ32" s="43"/>
      <c r="QEA32" s="43"/>
      <c r="QEB32" s="43"/>
      <c r="QEC32" s="43"/>
      <c r="QED32" s="43"/>
      <c r="QEE32" s="43"/>
      <c r="QEF32" s="43"/>
      <c r="QEG32" s="43"/>
      <c r="QEH32" s="43"/>
      <c r="QEI32" s="43"/>
      <c r="QEJ32" s="43"/>
      <c r="QEK32" s="43"/>
      <c r="QEL32" s="43"/>
      <c r="QEM32" s="43"/>
      <c r="QEN32" s="43"/>
      <c r="QEO32" s="43"/>
      <c r="QEP32" s="43"/>
      <c r="QEQ32" s="43"/>
      <c r="QER32" s="43"/>
      <c r="QES32" s="43"/>
      <c r="QET32" s="43"/>
      <c r="QEU32" s="43"/>
      <c r="QEV32" s="43"/>
      <c r="QEW32" s="43"/>
      <c r="QEX32" s="43"/>
      <c r="QEY32" s="43"/>
      <c r="QEZ32" s="43"/>
      <c r="QFA32" s="43"/>
      <c r="QFB32" s="43"/>
      <c r="QFC32" s="43"/>
      <c r="QFD32" s="43"/>
      <c r="QFE32" s="43"/>
      <c r="QFF32" s="43"/>
      <c r="QFG32" s="43"/>
      <c r="QFH32" s="43"/>
      <c r="QFI32" s="43"/>
      <c r="QFJ32" s="43"/>
      <c r="QFK32" s="43"/>
      <c r="QFL32" s="43"/>
      <c r="QFM32" s="43"/>
      <c r="QFN32" s="43"/>
      <c r="QFO32" s="43"/>
      <c r="QFP32" s="43"/>
      <c r="QFQ32" s="43"/>
      <c r="QFR32" s="43"/>
      <c r="QFS32" s="43"/>
      <c r="QFT32" s="43"/>
      <c r="QFU32" s="43"/>
      <c r="QFV32" s="43"/>
      <c r="QFW32" s="43"/>
      <c r="QFX32" s="43"/>
      <c r="QFY32" s="43"/>
      <c r="QFZ32" s="43"/>
      <c r="QGA32" s="43"/>
      <c r="QGB32" s="43"/>
      <c r="QGC32" s="43"/>
      <c r="QGD32" s="43"/>
      <c r="QGE32" s="43"/>
      <c r="QGF32" s="43"/>
      <c r="QGG32" s="43"/>
      <c r="QGH32" s="43"/>
      <c r="QGI32" s="43"/>
      <c r="QGJ32" s="43"/>
      <c r="QGK32" s="43"/>
      <c r="QGL32" s="43"/>
      <c r="QGM32" s="43"/>
      <c r="QGN32" s="43"/>
      <c r="QGO32" s="43"/>
      <c r="QGP32" s="43"/>
      <c r="QGQ32" s="43"/>
      <c r="QGR32" s="43"/>
      <c r="QGS32" s="43"/>
      <c r="QGT32" s="43"/>
      <c r="QGU32" s="43"/>
      <c r="QGV32" s="43"/>
      <c r="QGW32" s="43"/>
      <c r="QGX32" s="43"/>
      <c r="QGY32" s="43"/>
      <c r="QGZ32" s="43"/>
      <c r="QHA32" s="43"/>
      <c r="QHB32" s="43"/>
      <c r="QHC32" s="43"/>
      <c r="QHD32" s="43"/>
      <c r="QHE32" s="43"/>
      <c r="QHF32" s="43"/>
      <c r="QHG32" s="43"/>
      <c r="QHH32" s="43"/>
      <c r="QHI32" s="43"/>
      <c r="QHJ32" s="43"/>
      <c r="QHK32" s="43"/>
      <c r="QHL32" s="43"/>
      <c r="QHM32" s="43"/>
      <c r="QHN32" s="43"/>
      <c r="QHO32" s="43"/>
      <c r="QHP32" s="43"/>
      <c r="QHQ32" s="43"/>
      <c r="QHR32" s="43"/>
      <c r="QHS32" s="43"/>
      <c r="QHT32" s="43"/>
      <c r="QHU32" s="43"/>
      <c r="QHV32" s="43"/>
      <c r="QHW32" s="43"/>
      <c r="QHX32" s="43"/>
      <c r="QHY32" s="43"/>
      <c r="QHZ32" s="43"/>
      <c r="QIA32" s="43"/>
      <c r="QIB32" s="43"/>
      <c r="QIC32" s="43"/>
      <c r="QID32" s="43"/>
      <c r="QIE32" s="43"/>
      <c r="QIF32" s="43"/>
      <c r="QIG32" s="43"/>
      <c r="QIH32" s="43"/>
      <c r="QII32" s="43"/>
      <c r="QIJ32" s="43"/>
      <c r="QIK32" s="43"/>
      <c r="QIL32" s="43"/>
      <c r="QIM32" s="43"/>
      <c r="QIN32" s="43"/>
      <c r="QIO32" s="43"/>
      <c r="QIP32" s="43"/>
      <c r="QIQ32" s="43"/>
      <c r="QIR32" s="43"/>
      <c r="QIS32" s="43"/>
      <c r="QIT32" s="43"/>
      <c r="QIU32" s="43"/>
      <c r="QIV32" s="43"/>
      <c r="QIW32" s="43"/>
      <c r="QIX32" s="43"/>
      <c r="QIY32" s="43"/>
      <c r="QIZ32" s="43"/>
      <c r="QJA32" s="43"/>
      <c r="QJB32" s="43"/>
      <c r="QJC32" s="43"/>
      <c r="QJD32" s="43"/>
      <c r="QJE32" s="43"/>
      <c r="QJF32" s="43"/>
      <c r="QJG32" s="43"/>
      <c r="QJH32" s="43"/>
      <c r="QJI32" s="43"/>
      <c r="QJJ32" s="43"/>
      <c r="QJK32" s="43"/>
      <c r="QJL32" s="43"/>
      <c r="QJM32" s="43"/>
      <c r="QJN32" s="43"/>
      <c r="QJO32" s="43"/>
      <c r="QJP32" s="43"/>
      <c r="QJQ32" s="43"/>
      <c r="QJR32" s="43"/>
      <c r="QJS32" s="43"/>
      <c r="QJT32" s="43"/>
      <c r="QJU32" s="43"/>
      <c r="QJV32" s="43"/>
      <c r="QJW32" s="43"/>
      <c r="QJX32" s="43"/>
      <c r="QJY32" s="43"/>
      <c r="QJZ32" s="43"/>
      <c r="QKA32" s="43"/>
      <c r="QKB32" s="43"/>
      <c r="QKC32" s="43"/>
      <c r="QKD32" s="43"/>
      <c r="QKE32" s="43"/>
      <c r="QKF32" s="43"/>
      <c r="QKG32" s="43"/>
      <c r="QKH32" s="43"/>
      <c r="QKI32" s="43"/>
      <c r="QKJ32" s="43"/>
      <c r="QKK32" s="43"/>
      <c r="QKL32" s="43"/>
      <c r="QKM32" s="43"/>
      <c r="QKN32" s="43"/>
      <c r="QKO32" s="43"/>
      <c r="QKP32" s="43"/>
      <c r="QKQ32" s="43"/>
      <c r="QKR32" s="43"/>
      <c r="QKS32" s="43"/>
      <c r="QKT32" s="43"/>
      <c r="QKU32" s="43"/>
      <c r="QKV32" s="43"/>
      <c r="QKW32" s="43"/>
      <c r="QKX32" s="43"/>
      <c r="QKY32" s="43"/>
      <c r="QKZ32" s="43"/>
      <c r="QLA32" s="43"/>
      <c r="QLB32" s="43"/>
      <c r="QLC32" s="43"/>
      <c r="QLD32" s="43"/>
      <c r="QLE32" s="43"/>
      <c r="QLF32" s="43"/>
      <c r="QLG32" s="43"/>
      <c r="QLH32" s="43"/>
      <c r="QLI32" s="43"/>
      <c r="QLJ32" s="43"/>
      <c r="QLK32" s="43"/>
      <c r="QLL32" s="43"/>
      <c r="QLM32" s="43"/>
      <c r="QLN32" s="43"/>
      <c r="QLO32" s="43"/>
      <c r="QLP32" s="43"/>
      <c r="QLQ32" s="43"/>
      <c r="QLR32" s="43"/>
      <c r="QLS32" s="43"/>
      <c r="QLT32" s="43"/>
      <c r="QLU32" s="43"/>
      <c r="QLV32" s="43"/>
      <c r="QLW32" s="43"/>
      <c r="QLX32" s="43"/>
      <c r="QLY32" s="43"/>
      <c r="QLZ32" s="43"/>
      <c r="QMA32" s="43"/>
      <c r="QMB32" s="43"/>
      <c r="QMC32" s="43"/>
      <c r="QMD32" s="43"/>
      <c r="QME32" s="43"/>
      <c r="QMF32" s="43"/>
      <c r="QMG32" s="43"/>
      <c r="QMH32" s="43"/>
      <c r="QMI32" s="43"/>
      <c r="QMJ32" s="43"/>
      <c r="QMK32" s="43"/>
      <c r="QML32" s="43"/>
      <c r="QMM32" s="43"/>
      <c r="QMN32" s="43"/>
      <c r="QMO32" s="43"/>
      <c r="QMP32" s="43"/>
      <c r="QMQ32" s="43"/>
      <c r="QMR32" s="43"/>
      <c r="QMS32" s="43"/>
      <c r="QMT32" s="43"/>
      <c r="QMU32" s="43"/>
      <c r="QMV32" s="43"/>
      <c r="QMW32" s="43"/>
      <c r="QMX32" s="43"/>
      <c r="QMY32" s="43"/>
      <c r="QMZ32" s="43"/>
      <c r="QNA32" s="43"/>
      <c r="QNB32" s="43"/>
      <c r="QNC32" s="43"/>
      <c r="QND32" s="43"/>
      <c r="QNE32" s="43"/>
      <c r="QNF32" s="43"/>
      <c r="QNG32" s="43"/>
      <c r="QNH32" s="43"/>
      <c r="QNI32" s="43"/>
      <c r="QNJ32" s="43"/>
      <c r="QNK32" s="43"/>
      <c r="QNL32" s="43"/>
      <c r="QNM32" s="43"/>
      <c r="QNN32" s="43"/>
      <c r="QNO32" s="43"/>
      <c r="QNP32" s="43"/>
      <c r="QNQ32" s="43"/>
      <c r="QNR32" s="43"/>
      <c r="QNS32" s="43"/>
      <c r="QNT32" s="43"/>
      <c r="QNU32" s="43"/>
      <c r="QNV32" s="43"/>
      <c r="QNW32" s="43"/>
      <c r="QNX32" s="43"/>
      <c r="QNY32" s="43"/>
      <c r="QNZ32" s="43"/>
      <c r="QOA32" s="43"/>
      <c r="QOB32" s="43"/>
      <c r="QOC32" s="43"/>
      <c r="QOD32" s="43"/>
      <c r="QOE32" s="43"/>
      <c r="QOF32" s="43"/>
      <c r="QOG32" s="43"/>
      <c r="QOH32" s="43"/>
      <c r="QOI32" s="43"/>
      <c r="QOJ32" s="43"/>
      <c r="QOK32" s="43"/>
      <c r="QOL32" s="43"/>
      <c r="QOM32" s="43"/>
      <c r="QON32" s="43"/>
      <c r="QOO32" s="43"/>
      <c r="QOP32" s="43"/>
      <c r="QOQ32" s="43"/>
      <c r="QOR32" s="43"/>
      <c r="QOS32" s="43"/>
      <c r="QOT32" s="43"/>
      <c r="QOU32" s="43"/>
      <c r="QOV32" s="43"/>
      <c r="QOW32" s="43"/>
      <c r="QOX32" s="43"/>
      <c r="QOY32" s="43"/>
      <c r="QOZ32" s="43"/>
      <c r="QPA32" s="43"/>
      <c r="QPB32" s="43"/>
      <c r="QPC32" s="43"/>
      <c r="QPD32" s="43"/>
      <c r="QPE32" s="43"/>
      <c r="QPF32" s="43"/>
      <c r="QPG32" s="43"/>
      <c r="QPH32" s="43"/>
      <c r="QPI32" s="43"/>
      <c r="QPJ32" s="43"/>
      <c r="QPK32" s="43"/>
      <c r="QPL32" s="43"/>
      <c r="QPM32" s="43"/>
      <c r="QPN32" s="43"/>
      <c r="QPO32" s="43"/>
      <c r="QPP32" s="43"/>
      <c r="QPQ32" s="43"/>
      <c r="QPR32" s="43"/>
      <c r="QPS32" s="43"/>
      <c r="QPT32" s="43"/>
      <c r="QPU32" s="43"/>
      <c r="QPV32" s="43"/>
      <c r="QPW32" s="43"/>
      <c r="QPX32" s="43"/>
      <c r="QPY32" s="43"/>
      <c r="QPZ32" s="43"/>
      <c r="QQA32" s="43"/>
      <c r="QQB32" s="43"/>
      <c r="QQC32" s="43"/>
      <c r="QQD32" s="43"/>
      <c r="QQE32" s="43"/>
      <c r="QQF32" s="43"/>
      <c r="QQG32" s="43"/>
      <c r="QQH32" s="43"/>
      <c r="QQI32" s="43"/>
      <c r="QQJ32" s="43"/>
      <c r="QQK32" s="43"/>
      <c r="QQL32" s="43"/>
      <c r="QQM32" s="43"/>
      <c r="QQN32" s="43"/>
      <c r="QQO32" s="43"/>
      <c r="QQP32" s="43"/>
      <c r="QQQ32" s="43"/>
      <c r="QQR32" s="43"/>
      <c r="QQS32" s="43"/>
      <c r="QQT32" s="43"/>
      <c r="QQU32" s="43"/>
      <c r="QQV32" s="43"/>
      <c r="QQW32" s="43"/>
      <c r="QQX32" s="43"/>
      <c r="QQY32" s="43"/>
      <c r="QQZ32" s="43"/>
      <c r="QRA32" s="43"/>
      <c r="QRB32" s="43"/>
      <c r="QRC32" s="43"/>
      <c r="QRD32" s="43"/>
      <c r="QRE32" s="43"/>
      <c r="QRF32" s="43"/>
      <c r="QRG32" s="43"/>
      <c r="QRH32" s="43"/>
      <c r="QRI32" s="43"/>
      <c r="QRJ32" s="43"/>
      <c r="QRK32" s="43"/>
      <c r="QRL32" s="43"/>
      <c r="QRM32" s="43"/>
      <c r="QRN32" s="43"/>
      <c r="QRO32" s="43"/>
      <c r="QRP32" s="43"/>
      <c r="QRQ32" s="43"/>
      <c r="QRR32" s="43"/>
      <c r="QRS32" s="43"/>
      <c r="QRT32" s="43"/>
      <c r="QRU32" s="43"/>
      <c r="QRV32" s="43"/>
      <c r="QRW32" s="43"/>
      <c r="QRX32" s="43"/>
      <c r="QRY32" s="43"/>
      <c r="QRZ32" s="43"/>
      <c r="QSA32" s="43"/>
      <c r="QSB32" s="43"/>
      <c r="QSC32" s="43"/>
      <c r="QSD32" s="43"/>
      <c r="QSE32" s="43"/>
      <c r="QSF32" s="43"/>
      <c r="QSG32" s="43"/>
      <c r="QSH32" s="43"/>
      <c r="QSI32" s="43"/>
      <c r="QSJ32" s="43"/>
      <c r="QSK32" s="43"/>
      <c r="QSL32" s="43"/>
      <c r="QSM32" s="43"/>
      <c r="QSN32" s="43"/>
      <c r="QSO32" s="43"/>
      <c r="QSP32" s="43"/>
      <c r="QSQ32" s="43"/>
      <c r="QSR32" s="43"/>
      <c r="QSS32" s="43"/>
      <c r="QST32" s="43"/>
      <c r="QSU32" s="43"/>
      <c r="QSV32" s="43"/>
      <c r="QSW32" s="43"/>
      <c r="QSX32" s="43"/>
      <c r="QSY32" s="43"/>
      <c r="QSZ32" s="43"/>
      <c r="QTA32" s="43"/>
      <c r="QTB32" s="43"/>
      <c r="QTC32" s="43"/>
      <c r="QTD32" s="43"/>
      <c r="QTE32" s="43"/>
      <c r="QTF32" s="43"/>
      <c r="QTG32" s="43"/>
      <c r="QTH32" s="43"/>
      <c r="QTI32" s="43"/>
      <c r="QTJ32" s="43"/>
      <c r="QTK32" s="43"/>
      <c r="QTL32" s="43"/>
      <c r="QTM32" s="43"/>
      <c r="QTN32" s="43"/>
      <c r="QTO32" s="43"/>
      <c r="QTP32" s="43"/>
      <c r="QTQ32" s="43"/>
      <c r="QTR32" s="43"/>
      <c r="QTS32" s="43"/>
      <c r="QTT32" s="43"/>
      <c r="QTU32" s="43"/>
      <c r="QTV32" s="43"/>
      <c r="QTW32" s="43"/>
      <c r="QTX32" s="43"/>
      <c r="QTY32" s="43"/>
      <c r="QTZ32" s="43"/>
      <c r="QUA32" s="43"/>
      <c r="QUB32" s="43"/>
      <c r="QUC32" s="43"/>
      <c r="QUD32" s="43"/>
      <c r="QUE32" s="43"/>
      <c r="QUF32" s="43"/>
      <c r="QUG32" s="43"/>
      <c r="QUH32" s="43"/>
      <c r="QUI32" s="43"/>
      <c r="QUJ32" s="43"/>
      <c r="QUK32" s="43"/>
      <c r="QUL32" s="43"/>
      <c r="QUM32" s="43"/>
      <c r="QUN32" s="43"/>
      <c r="QUO32" s="43"/>
      <c r="QUP32" s="43"/>
      <c r="QUQ32" s="43"/>
      <c r="QUR32" s="43"/>
      <c r="QUS32" s="43"/>
      <c r="QUT32" s="43"/>
      <c r="QUU32" s="43"/>
      <c r="QUV32" s="43"/>
      <c r="QUW32" s="43"/>
      <c r="QUX32" s="43"/>
      <c r="QUY32" s="43"/>
      <c r="QUZ32" s="43"/>
      <c r="QVA32" s="43"/>
      <c r="QVB32" s="43"/>
      <c r="QVC32" s="43"/>
      <c r="QVD32" s="43"/>
      <c r="QVE32" s="43"/>
      <c r="QVF32" s="43"/>
      <c r="QVG32" s="43"/>
      <c r="QVH32" s="43"/>
      <c r="QVI32" s="43"/>
      <c r="QVJ32" s="43"/>
      <c r="QVK32" s="43"/>
      <c r="QVL32" s="43"/>
      <c r="QVM32" s="43"/>
      <c r="QVN32" s="43"/>
      <c r="QVO32" s="43"/>
      <c r="QVP32" s="43"/>
      <c r="QVQ32" s="43"/>
      <c r="QVR32" s="43"/>
      <c r="QVS32" s="43"/>
      <c r="QVT32" s="43"/>
      <c r="QVU32" s="43"/>
      <c r="QVV32" s="43"/>
      <c r="QVW32" s="43"/>
      <c r="QVX32" s="43"/>
      <c r="QVY32" s="43"/>
      <c r="QVZ32" s="43"/>
      <c r="QWA32" s="43"/>
      <c r="QWB32" s="43"/>
      <c r="QWC32" s="43"/>
      <c r="QWD32" s="43"/>
      <c r="QWE32" s="43"/>
      <c r="QWF32" s="43"/>
      <c r="QWG32" s="43"/>
      <c r="QWH32" s="43"/>
      <c r="QWI32" s="43"/>
      <c r="QWJ32" s="43"/>
      <c r="QWK32" s="43"/>
      <c r="QWL32" s="43"/>
      <c r="QWM32" s="43"/>
      <c r="QWN32" s="43"/>
      <c r="QWO32" s="43"/>
      <c r="QWP32" s="43"/>
      <c r="QWQ32" s="43"/>
      <c r="QWR32" s="43"/>
      <c r="QWS32" s="43"/>
      <c r="QWT32" s="43"/>
      <c r="QWU32" s="43"/>
      <c r="QWV32" s="43"/>
      <c r="QWW32" s="43"/>
      <c r="QWX32" s="43"/>
      <c r="QWY32" s="43"/>
      <c r="QWZ32" s="43"/>
      <c r="QXA32" s="43"/>
      <c r="QXB32" s="43"/>
      <c r="QXC32" s="43"/>
      <c r="QXD32" s="43"/>
      <c r="QXE32" s="43"/>
      <c r="QXF32" s="43"/>
      <c r="QXG32" s="43"/>
      <c r="QXH32" s="43"/>
      <c r="QXI32" s="43"/>
      <c r="QXJ32" s="43"/>
      <c r="QXK32" s="43"/>
      <c r="QXL32" s="43"/>
      <c r="QXM32" s="43"/>
      <c r="QXN32" s="43"/>
      <c r="QXO32" s="43"/>
      <c r="QXP32" s="43"/>
      <c r="QXQ32" s="43"/>
      <c r="QXR32" s="43"/>
      <c r="QXS32" s="43"/>
      <c r="QXT32" s="43"/>
      <c r="QXU32" s="43"/>
      <c r="QXV32" s="43"/>
      <c r="QXW32" s="43"/>
      <c r="QXX32" s="43"/>
      <c r="QXY32" s="43"/>
      <c r="QXZ32" s="43"/>
      <c r="QYA32" s="43"/>
      <c r="QYB32" s="43"/>
      <c r="QYC32" s="43"/>
      <c r="QYD32" s="43"/>
      <c r="QYE32" s="43"/>
      <c r="QYF32" s="43"/>
      <c r="QYG32" s="43"/>
      <c r="QYH32" s="43"/>
      <c r="QYI32" s="43"/>
      <c r="QYJ32" s="43"/>
      <c r="QYK32" s="43"/>
      <c r="QYL32" s="43"/>
      <c r="QYM32" s="43"/>
      <c r="QYN32" s="43"/>
      <c r="QYO32" s="43"/>
      <c r="QYP32" s="43"/>
      <c r="QYQ32" s="43"/>
      <c r="QYR32" s="43"/>
      <c r="QYS32" s="43"/>
      <c r="QYT32" s="43"/>
      <c r="QYU32" s="43"/>
      <c r="QYV32" s="43"/>
      <c r="QYW32" s="43"/>
      <c r="QYX32" s="43"/>
      <c r="QYY32" s="43"/>
      <c r="QYZ32" s="43"/>
      <c r="QZA32" s="43"/>
      <c r="QZB32" s="43"/>
      <c r="QZC32" s="43"/>
      <c r="QZD32" s="43"/>
      <c r="QZE32" s="43"/>
      <c r="QZF32" s="43"/>
      <c r="QZG32" s="43"/>
      <c r="QZH32" s="43"/>
      <c r="QZI32" s="43"/>
      <c r="QZJ32" s="43"/>
      <c r="QZK32" s="43"/>
      <c r="QZL32" s="43"/>
      <c r="QZM32" s="43"/>
      <c r="QZN32" s="43"/>
      <c r="QZO32" s="43"/>
      <c r="QZP32" s="43"/>
      <c r="QZQ32" s="43"/>
      <c r="QZR32" s="43"/>
      <c r="QZS32" s="43"/>
      <c r="QZT32" s="43"/>
      <c r="QZU32" s="43"/>
      <c r="QZV32" s="43"/>
      <c r="QZW32" s="43"/>
      <c r="QZX32" s="43"/>
      <c r="QZY32" s="43"/>
      <c r="QZZ32" s="43"/>
      <c r="RAA32" s="43"/>
      <c r="RAB32" s="43"/>
      <c r="RAC32" s="43"/>
      <c r="RAD32" s="43"/>
      <c r="RAE32" s="43"/>
      <c r="RAF32" s="43"/>
      <c r="RAG32" s="43"/>
      <c r="RAH32" s="43"/>
      <c r="RAI32" s="43"/>
      <c r="RAJ32" s="43"/>
      <c r="RAK32" s="43"/>
      <c r="RAL32" s="43"/>
      <c r="RAM32" s="43"/>
      <c r="RAN32" s="43"/>
      <c r="RAO32" s="43"/>
      <c r="RAP32" s="43"/>
      <c r="RAQ32" s="43"/>
      <c r="RAR32" s="43"/>
      <c r="RAS32" s="43"/>
      <c r="RAT32" s="43"/>
      <c r="RAU32" s="43"/>
      <c r="RAV32" s="43"/>
      <c r="RAW32" s="43"/>
      <c r="RAX32" s="43"/>
      <c r="RAY32" s="43"/>
      <c r="RAZ32" s="43"/>
      <c r="RBA32" s="43"/>
      <c r="RBB32" s="43"/>
      <c r="RBC32" s="43"/>
      <c r="RBD32" s="43"/>
      <c r="RBE32" s="43"/>
      <c r="RBF32" s="43"/>
      <c r="RBG32" s="43"/>
      <c r="RBH32" s="43"/>
      <c r="RBI32" s="43"/>
      <c r="RBJ32" s="43"/>
      <c r="RBK32" s="43"/>
      <c r="RBL32" s="43"/>
      <c r="RBM32" s="43"/>
      <c r="RBN32" s="43"/>
      <c r="RBO32" s="43"/>
      <c r="RBP32" s="43"/>
      <c r="RBQ32" s="43"/>
      <c r="RBR32" s="43"/>
      <c r="RBS32" s="43"/>
      <c r="RBT32" s="43"/>
      <c r="RBU32" s="43"/>
      <c r="RBV32" s="43"/>
      <c r="RBW32" s="43"/>
      <c r="RBX32" s="43"/>
      <c r="RBY32" s="43"/>
      <c r="RBZ32" s="43"/>
      <c r="RCA32" s="43"/>
      <c r="RCB32" s="43"/>
      <c r="RCC32" s="43"/>
      <c r="RCD32" s="43"/>
      <c r="RCE32" s="43"/>
      <c r="RCF32" s="43"/>
      <c r="RCG32" s="43"/>
      <c r="RCH32" s="43"/>
      <c r="RCI32" s="43"/>
      <c r="RCJ32" s="43"/>
      <c r="RCK32" s="43"/>
      <c r="RCL32" s="43"/>
      <c r="RCM32" s="43"/>
      <c r="RCN32" s="43"/>
      <c r="RCO32" s="43"/>
      <c r="RCP32" s="43"/>
      <c r="RCQ32" s="43"/>
      <c r="RCR32" s="43"/>
      <c r="RCS32" s="43"/>
      <c r="RCT32" s="43"/>
      <c r="RCU32" s="43"/>
      <c r="RCV32" s="43"/>
      <c r="RCW32" s="43"/>
      <c r="RCX32" s="43"/>
      <c r="RCY32" s="43"/>
      <c r="RCZ32" s="43"/>
      <c r="RDA32" s="43"/>
      <c r="RDB32" s="43"/>
      <c r="RDC32" s="43"/>
      <c r="RDD32" s="43"/>
      <c r="RDE32" s="43"/>
      <c r="RDF32" s="43"/>
      <c r="RDG32" s="43"/>
      <c r="RDH32" s="43"/>
      <c r="RDI32" s="43"/>
      <c r="RDJ32" s="43"/>
      <c r="RDK32" s="43"/>
      <c r="RDL32" s="43"/>
      <c r="RDM32" s="43"/>
      <c r="RDN32" s="43"/>
      <c r="RDO32" s="43"/>
      <c r="RDP32" s="43"/>
      <c r="RDQ32" s="43"/>
      <c r="RDR32" s="43"/>
      <c r="RDS32" s="43"/>
      <c r="RDT32" s="43"/>
      <c r="RDU32" s="43"/>
      <c r="RDV32" s="43"/>
      <c r="RDW32" s="43"/>
      <c r="RDX32" s="43"/>
      <c r="RDY32" s="43"/>
      <c r="RDZ32" s="43"/>
      <c r="REA32" s="43"/>
      <c r="REB32" s="43"/>
      <c r="REC32" s="43"/>
      <c r="RED32" s="43"/>
      <c r="REE32" s="43"/>
      <c r="REF32" s="43"/>
      <c r="REG32" s="43"/>
      <c r="REH32" s="43"/>
      <c r="REI32" s="43"/>
      <c r="REJ32" s="43"/>
      <c r="REK32" s="43"/>
      <c r="REL32" s="43"/>
      <c r="REM32" s="43"/>
      <c r="REN32" s="43"/>
      <c r="REO32" s="43"/>
      <c r="REP32" s="43"/>
      <c r="REQ32" s="43"/>
      <c r="RER32" s="43"/>
      <c r="RES32" s="43"/>
      <c r="RET32" s="43"/>
      <c r="REU32" s="43"/>
      <c r="REV32" s="43"/>
      <c r="REW32" s="43"/>
      <c r="REX32" s="43"/>
      <c r="REY32" s="43"/>
      <c r="REZ32" s="43"/>
      <c r="RFA32" s="43"/>
      <c r="RFB32" s="43"/>
      <c r="RFC32" s="43"/>
      <c r="RFD32" s="43"/>
      <c r="RFE32" s="43"/>
      <c r="RFF32" s="43"/>
      <c r="RFG32" s="43"/>
      <c r="RFH32" s="43"/>
      <c r="RFI32" s="43"/>
      <c r="RFJ32" s="43"/>
      <c r="RFK32" s="43"/>
      <c r="RFL32" s="43"/>
      <c r="RFM32" s="43"/>
      <c r="RFN32" s="43"/>
      <c r="RFO32" s="43"/>
      <c r="RFP32" s="43"/>
      <c r="RFQ32" s="43"/>
      <c r="RFR32" s="43"/>
      <c r="RFS32" s="43"/>
      <c r="RFT32" s="43"/>
      <c r="RFU32" s="43"/>
      <c r="RFV32" s="43"/>
      <c r="RFW32" s="43"/>
      <c r="RFX32" s="43"/>
      <c r="RFY32" s="43"/>
      <c r="RFZ32" s="43"/>
      <c r="RGA32" s="43"/>
      <c r="RGB32" s="43"/>
      <c r="RGC32" s="43"/>
      <c r="RGD32" s="43"/>
      <c r="RGE32" s="43"/>
      <c r="RGF32" s="43"/>
      <c r="RGG32" s="43"/>
      <c r="RGH32" s="43"/>
      <c r="RGI32" s="43"/>
      <c r="RGJ32" s="43"/>
      <c r="RGK32" s="43"/>
      <c r="RGL32" s="43"/>
      <c r="RGM32" s="43"/>
      <c r="RGN32" s="43"/>
      <c r="RGO32" s="43"/>
      <c r="RGP32" s="43"/>
      <c r="RGQ32" s="43"/>
      <c r="RGR32" s="43"/>
      <c r="RGS32" s="43"/>
      <c r="RGT32" s="43"/>
      <c r="RGU32" s="43"/>
      <c r="RGV32" s="43"/>
      <c r="RGW32" s="43"/>
      <c r="RGX32" s="43"/>
      <c r="RGY32" s="43"/>
      <c r="RGZ32" s="43"/>
      <c r="RHA32" s="43"/>
      <c r="RHB32" s="43"/>
      <c r="RHC32" s="43"/>
      <c r="RHD32" s="43"/>
      <c r="RHE32" s="43"/>
      <c r="RHF32" s="43"/>
      <c r="RHG32" s="43"/>
      <c r="RHH32" s="43"/>
      <c r="RHI32" s="43"/>
      <c r="RHJ32" s="43"/>
      <c r="RHK32" s="43"/>
      <c r="RHL32" s="43"/>
      <c r="RHM32" s="43"/>
      <c r="RHN32" s="43"/>
      <c r="RHO32" s="43"/>
      <c r="RHP32" s="43"/>
      <c r="RHQ32" s="43"/>
      <c r="RHR32" s="43"/>
      <c r="RHS32" s="43"/>
      <c r="RHT32" s="43"/>
      <c r="RHU32" s="43"/>
      <c r="RHV32" s="43"/>
      <c r="RHW32" s="43"/>
      <c r="RHX32" s="43"/>
      <c r="RHY32" s="43"/>
      <c r="RHZ32" s="43"/>
      <c r="RIA32" s="43"/>
      <c r="RIB32" s="43"/>
      <c r="RIC32" s="43"/>
      <c r="RID32" s="43"/>
      <c r="RIE32" s="43"/>
      <c r="RIF32" s="43"/>
      <c r="RIG32" s="43"/>
      <c r="RIH32" s="43"/>
      <c r="RII32" s="43"/>
      <c r="RIJ32" s="43"/>
      <c r="RIK32" s="43"/>
      <c r="RIL32" s="43"/>
      <c r="RIM32" s="43"/>
      <c r="RIN32" s="43"/>
      <c r="RIO32" s="43"/>
      <c r="RIP32" s="43"/>
      <c r="RIQ32" s="43"/>
      <c r="RIR32" s="43"/>
      <c r="RIS32" s="43"/>
      <c r="RIT32" s="43"/>
      <c r="RIU32" s="43"/>
      <c r="RIV32" s="43"/>
      <c r="RIW32" s="43"/>
      <c r="RIX32" s="43"/>
      <c r="RIY32" s="43"/>
      <c r="RIZ32" s="43"/>
      <c r="RJA32" s="43"/>
      <c r="RJB32" s="43"/>
      <c r="RJC32" s="43"/>
      <c r="RJD32" s="43"/>
      <c r="RJE32" s="43"/>
      <c r="RJF32" s="43"/>
      <c r="RJG32" s="43"/>
      <c r="RJH32" s="43"/>
      <c r="RJI32" s="43"/>
      <c r="RJJ32" s="43"/>
      <c r="RJK32" s="43"/>
      <c r="RJL32" s="43"/>
      <c r="RJM32" s="43"/>
      <c r="RJN32" s="43"/>
      <c r="RJO32" s="43"/>
      <c r="RJP32" s="43"/>
      <c r="RJQ32" s="43"/>
      <c r="RJR32" s="43"/>
      <c r="RJS32" s="43"/>
      <c r="RJT32" s="43"/>
      <c r="RJU32" s="43"/>
      <c r="RJV32" s="43"/>
      <c r="RJW32" s="43"/>
      <c r="RJX32" s="43"/>
      <c r="RJY32" s="43"/>
      <c r="RJZ32" s="43"/>
      <c r="RKA32" s="43"/>
      <c r="RKB32" s="43"/>
      <c r="RKC32" s="43"/>
      <c r="RKD32" s="43"/>
      <c r="RKE32" s="43"/>
      <c r="RKF32" s="43"/>
      <c r="RKG32" s="43"/>
      <c r="RKH32" s="43"/>
      <c r="RKI32" s="43"/>
      <c r="RKJ32" s="43"/>
      <c r="RKK32" s="43"/>
      <c r="RKL32" s="43"/>
      <c r="RKM32" s="43"/>
      <c r="RKN32" s="43"/>
      <c r="RKO32" s="43"/>
      <c r="RKP32" s="43"/>
      <c r="RKQ32" s="43"/>
      <c r="RKR32" s="43"/>
      <c r="RKS32" s="43"/>
      <c r="RKT32" s="43"/>
      <c r="RKU32" s="43"/>
      <c r="RKV32" s="43"/>
      <c r="RKW32" s="43"/>
      <c r="RKX32" s="43"/>
      <c r="RKY32" s="43"/>
      <c r="RKZ32" s="43"/>
      <c r="RLA32" s="43"/>
      <c r="RLB32" s="43"/>
      <c r="RLC32" s="43"/>
      <c r="RLD32" s="43"/>
      <c r="RLE32" s="43"/>
      <c r="RLF32" s="43"/>
      <c r="RLG32" s="43"/>
      <c r="RLH32" s="43"/>
      <c r="RLI32" s="43"/>
      <c r="RLJ32" s="43"/>
      <c r="RLK32" s="43"/>
      <c r="RLL32" s="43"/>
      <c r="RLM32" s="43"/>
      <c r="RLN32" s="43"/>
      <c r="RLO32" s="43"/>
      <c r="RLP32" s="43"/>
      <c r="RLQ32" s="43"/>
      <c r="RLR32" s="43"/>
      <c r="RLS32" s="43"/>
      <c r="RLT32" s="43"/>
      <c r="RLU32" s="43"/>
      <c r="RLV32" s="43"/>
      <c r="RLW32" s="43"/>
      <c r="RLX32" s="43"/>
      <c r="RLY32" s="43"/>
      <c r="RLZ32" s="43"/>
      <c r="RMA32" s="43"/>
      <c r="RMB32" s="43"/>
      <c r="RMC32" s="43"/>
      <c r="RMD32" s="43"/>
      <c r="RME32" s="43"/>
      <c r="RMF32" s="43"/>
      <c r="RMG32" s="43"/>
      <c r="RMH32" s="43"/>
      <c r="RMI32" s="43"/>
      <c r="RMJ32" s="43"/>
      <c r="RMK32" s="43"/>
      <c r="RML32" s="43"/>
      <c r="RMM32" s="43"/>
      <c r="RMN32" s="43"/>
      <c r="RMO32" s="43"/>
      <c r="RMP32" s="43"/>
      <c r="RMQ32" s="43"/>
      <c r="RMR32" s="43"/>
      <c r="RMS32" s="43"/>
      <c r="RMT32" s="43"/>
      <c r="RMU32" s="43"/>
      <c r="RMV32" s="43"/>
      <c r="RMW32" s="43"/>
      <c r="RMX32" s="43"/>
      <c r="RMY32" s="43"/>
      <c r="RMZ32" s="43"/>
      <c r="RNA32" s="43"/>
      <c r="RNB32" s="43"/>
      <c r="RNC32" s="43"/>
      <c r="RND32" s="43"/>
      <c r="RNE32" s="43"/>
      <c r="RNF32" s="43"/>
      <c r="RNG32" s="43"/>
      <c r="RNH32" s="43"/>
      <c r="RNI32" s="43"/>
      <c r="RNJ32" s="43"/>
      <c r="RNK32" s="43"/>
      <c r="RNL32" s="43"/>
      <c r="RNM32" s="43"/>
      <c r="RNN32" s="43"/>
      <c r="RNO32" s="43"/>
      <c r="RNP32" s="43"/>
      <c r="RNQ32" s="43"/>
      <c r="RNR32" s="43"/>
      <c r="RNS32" s="43"/>
      <c r="RNT32" s="43"/>
      <c r="RNU32" s="43"/>
      <c r="RNV32" s="43"/>
      <c r="RNW32" s="43"/>
      <c r="RNX32" s="43"/>
      <c r="RNY32" s="43"/>
      <c r="RNZ32" s="43"/>
      <c r="ROA32" s="43"/>
      <c r="ROB32" s="43"/>
      <c r="ROC32" s="43"/>
      <c r="ROD32" s="43"/>
      <c r="ROE32" s="43"/>
      <c r="ROF32" s="43"/>
      <c r="ROG32" s="43"/>
      <c r="ROH32" s="43"/>
      <c r="ROI32" s="43"/>
      <c r="ROJ32" s="43"/>
      <c r="ROK32" s="43"/>
      <c r="ROL32" s="43"/>
      <c r="ROM32" s="43"/>
      <c r="RON32" s="43"/>
      <c r="ROO32" s="43"/>
      <c r="ROP32" s="43"/>
      <c r="ROQ32" s="43"/>
      <c r="ROR32" s="43"/>
      <c r="ROS32" s="43"/>
      <c r="ROT32" s="43"/>
      <c r="ROU32" s="43"/>
      <c r="ROV32" s="43"/>
      <c r="ROW32" s="43"/>
      <c r="ROX32" s="43"/>
      <c r="ROY32" s="43"/>
      <c r="ROZ32" s="43"/>
      <c r="RPA32" s="43"/>
      <c r="RPB32" s="43"/>
      <c r="RPC32" s="43"/>
      <c r="RPD32" s="43"/>
      <c r="RPE32" s="43"/>
      <c r="RPF32" s="43"/>
      <c r="RPG32" s="43"/>
      <c r="RPH32" s="43"/>
      <c r="RPI32" s="43"/>
      <c r="RPJ32" s="43"/>
      <c r="RPK32" s="43"/>
      <c r="RPL32" s="43"/>
      <c r="RPM32" s="43"/>
      <c r="RPN32" s="43"/>
      <c r="RPO32" s="43"/>
      <c r="RPP32" s="43"/>
      <c r="RPQ32" s="43"/>
      <c r="RPR32" s="43"/>
      <c r="RPS32" s="43"/>
      <c r="RPT32" s="43"/>
      <c r="RPU32" s="43"/>
      <c r="RPV32" s="43"/>
      <c r="RPW32" s="43"/>
      <c r="RPX32" s="43"/>
      <c r="RPY32" s="43"/>
      <c r="RPZ32" s="43"/>
      <c r="RQA32" s="43"/>
      <c r="RQB32" s="43"/>
      <c r="RQC32" s="43"/>
      <c r="RQD32" s="43"/>
      <c r="RQE32" s="43"/>
      <c r="RQF32" s="43"/>
      <c r="RQG32" s="43"/>
      <c r="RQH32" s="43"/>
      <c r="RQI32" s="43"/>
      <c r="RQJ32" s="43"/>
      <c r="RQK32" s="43"/>
      <c r="RQL32" s="43"/>
      <c r="RQM32" s="43"/>
      <c r="RQN32" s="43"/>
      <c r="RQO32" s="43"/>
      <c r="RQP32" s="43"/>
      <c r="RQQ32" s="43"/>
      <c r="RQR32" s="43"/>
      <c r="RQS32" s="43"/>
      <c r="RQT32" s="43"/>
      <c r="RQU32" s="43"/>
      <c r="RQV32" s="43"/>
      <c r="RQW32" s="43"/>
      <c r="RQX32" s="43"/>
      <c r="RQY32" s="43"/>
      <c r="RQZ32" s="43"/>
      <c r="RRA32" s="43"/>
      <c r="RRB32" s="43"/>
      <c r="RRC32" s="43"/>
      <c r="RRD32" s="43"/>
      <c r="RRE32" s="43"/>
      <c r="RRF32" s="43"/>
      <c r="RRG32" s="43"/>
      <c r="RRH32" s="43"/>
      <c r="RRI32" s="43"/>
      <c r="RRJ32" s="43"/>
      <c r="RRK32" s="43"/>
      <c r="RRL32" s="43"/>
      <c r="RRM32" s="43"/>
      <c r="RRN32" s="43"/>
      <c r="RRO32" s="43"/>
      <c r="RRP32" s="43"/>
      <c r="RRQ32" s="43"/>
      <c r="RRR32" s="43"/>
      <c r="RRS32" s="43"/>
      <c r="RRT32" s="43"/>
      <c r="RRU32" s="43"/>
      <c r="RRV32" s="43"/>
      <c r="RRW32" s="43"/>
      <c r="RRX32" s="43"/>
      <c r="RRY32" s="43"/>
      <c r="RRZ32" s="43"/>
      <c r="RSA32" s="43"/>
      <c r="RSB32" s="43"/>
      <c r="RSC32" s="43"/>
      <c r="RSD32" s="43"/>
      <c r="RSE32" s="43"/>
      <c r="RSF32" s="43"/>
      <c r="RSG32" s="43"/>
      <c r="RSH32" s="43"/>
      <c r="RSI32" s="43"/>
      <c r="RSJ32" s="43"/>
      <c r="RSK32" s="43"/>
      <c r="RSL32" s="43"/>
      <c r="RSM32" s="43"/>
      <c r="RSN32" s="43"/>
      <c r="RSO32" s="43"/>
      <c r="RSP32" s="43"/>
      <c r="RSQ32" s="43"/>
      <c r="RSR32" s="43"/>
      <c r="RSS32" s="43"/>
      <c r="RST32" s="43"/>
      <c r="RSU32" s="43"/>
      <c r="RSV32" s="43"/>
      <c r="RSW32" s="43"/>
      <c r="RSX32" s="43"/>
      <c r="RSY32" s="43"/>
      <c r="RSZ32" s="43"/>
      <c r="RTA32" s="43"/>
      <c r="RTB32" s="43"/>
      <c r="RTC32" s="43"/>
      <c r="RTD32" s="43"/>
      <c r="RTE32" s="43"/>
      <c r="RTF32" s="43"/>
      <c r="RTG32" s="43"/>
      <c r="RTH32" s="43"/>
      <c r="RTI32" s="43"/>
      <c r="RTJ32" s="43"/>
      <c r="RTK32" s="43"/>
      <c r="RTL32" s="43"/>
      <c r="RTM32" s="43"/>
      <c r="RTN32" s="43"/>
      <c r="RTO32" s="43"/>
      <c r="RTP32" s="43"/>
      <c r="RTQ32" s="43"/>
      <c r="RTR32" s="43"/>
      <c r="RTS32" s="43"/>
      <c r="RTT32" s="43"/>
      <c r="RTU32" s="43"/>
      <c r="RTV32" s="43"/>
      <c r="RTW32" s="43"/>
      <c r="RTX32" s="43"/>
      <c r="RTY32" s="43"/>
      <c r="RTZ32" s="43"/>
      <c r="RUA32" s="43"/>
      <c r="RUB32" s="43"/>
      <c r="RUC32" s="43"/>
      <c r="RUD32" s="43"/>
      <c r="RUE32" s="43"/>
      <c r="RUF32" s="43"/>
      <c r="RUG32" s="43"/>
      <c r="RUH32" s="43"/>
      <c r="RUI32" s="43"/>
      <c r="RUJ32" s="43"/>
      <c r="RUK32" s="43"/>
      <c r="RUL32" s="43"/>
      <c r="RUM32" s="43"/>
      <c r="RUN32" s="43"/>
      <c r="RUO32" s="43"/>
      <c r="RUP32" s="43"/>
      <c r="RUQ32" s="43"/>
      <c r="RUR32" s="43"/>
      <c r="RUS32" s="43"/>
      <c r="RUT32" s="43"/>
      <c r="RUU32" s="43"/>
      <c r="RUV32" s="43"/>
      <c r="RUW32" s="43"/>
      <c r="RUX32" s="43"/>
      <c r="RUY32" s="43"/>
      <c r="RUZ32" s="43"/>
      <c r="RVA32" s="43"/>
      <c r="RVB32" s="43"/>
      <c r="RVC32" s="43"/>
      <c r="RVD32" s="43"/>
      <c r="RVE32" s="43"/>
      <c r="RVF32" s="43"/>
      <c r="RVG32" s="43"/>
      <c r="RVH32" s="43"/>
      <c r="RVI32" s="43"/>
      <c r="RVJ32" s="43"/>
      <c r="RVK32" s="43"/>
      <c r="RVL32" s="43"/>
      <c r="RVM32" s="43"/>
      <c r="RVN32" s="43"/>
      <c r="RVO32" s="43"/>
      <c r="RVP32" s="43"/>
      <c r="RVQ32" s="43"/>
      <c r="RVR32" s="43"/>
      <c r="RVS32" s="43"/>
      <c r="RVT32" s="43"/>
      <c r="RVU32" s="43"/>
      <c r="RVV32" s="43"/>
      <c r="RVW32" s="43"/>
      <c r="RVX32" s="43"/>
      <c r="RVY32" s="43"/>
      <c r="RVZ32" s="43"/>
      <c r="RWA32" s="43"/>
      <c r="RWB32" s="43"/>
      <c r="RWC32" s="43"/>
      <c r="RWD32" s="43"/>
      <c r="RWE32" s="43"/>
      <c r="RWF32" s="43"/>
      <c r="RWG32" s="43"/>
      <c r="RWH32" s="43"/>
      <c r="RWI32" s="43"/>
      <c r="RWJ32" s="43"/>
      <c r="RWK32" s="43"/>
      <c r="RWL32" s="43"/>
      <c r="RWM32" s="43"/>
      <c r="RWN32" s="43"/>
      <c r="RWO32" s="43"/>
      <c r="RWP32" s="43"/>
      <c r="RWQ32" s="43"/>
      <c r="RWR32" s="43"/>
      <c r="RWS32" s="43"/>
      <c r="RWT32" s="43"/>
      <c r="RWU32" s="43"/>
      <c r="RWV32" s="43"/>
      <c r="RWW32" s="43"/>
      <c r="RWX32" s="43"/>
      <c r="RWY32" s="43"/>
      <c r="RWZ32" s="43"/>
      <c r="RXA32" s="43"/>
      <c r="RXB32" s="43"/>
      <c r="RXC32" s="43"/>
      <c r="RXD32" s="43"/>
      <c r="RXE32" s="43"/>
      <c r="RXF32" s="43"/>
      <c r="RXG32" s="43"/>
      <c r="RXH32" s="43"/>
      <c r="RXI32" s="43"/>
      <c r="RXJ32" s="43"/>
      <c r="RXK32" s="43"/>
      <c r="RXL32" s="43"/>
      <c r="RXM32" s="43"/>
      <c r="RXN32" s="43"/>
      <c r="RXO32" s="43"/>
      <c r="RXP32" s="43"/>
      <c r="RXQ32" s="43"/>
      <c r="RXR32" s="43"/>
      <c r="RXS32" s="43"/>
      <c r="RXT32" s="43"/>
      <c r="RXU32" s="43"/>
      <c r="RXV32" s="43"/>
      <c r="RXW32" s="43"/>
      <c r="RXX32" s="43"/>
      <c r="RXY32" s="43"/>
      <c r="RXZ32" s="43"/>
      <c r="RYA32" s="43"/>
      <c r="RYB32" s="43"/>
      <c r="RYC32" s="43"/>
      <c r="RYD32" s="43"/>
      <c r="RYE32" s="43"/>
      <c r="RYF32" s="43"/>
      <c r="RYG32" s="43"/>
      <c r="RYH32" s="43"/>
      <c r="RYI32" s="43"/>
      <c r="RYJ32" s="43"/>
      <c r="RYK32" s="43"/>
      <c r="RYL32" s="43"/>
      <c r="RYM32" s="43"/>
      <c r="RYN32" s="43"/>
      <c r="RYO32" s="43"/>
      <c r="RYP32" s="43"/>
      <c r="RYQ32" s="43"/>
      <c r="RYR32" s="43"/>
      <c r="RYS32" s="43"/>
      <c r="RYT32" s="43"/>
      <c r="RYU32" s="43"/>
      <c r="RYV32" s="43"/>
      <c r="RYW32" s="43"/>
      <c r="RYX32" s="43"/>
      <c r="RYY32" s="43"/>
      <c r="RYZ32" s="43"/>
      <c r="RZA32" s="43"/>
      <c r="RZB32" s="43"/>
      <c r="RZC32" s="43"/>
      <c r="RZD32" s="43"/>
      <c r="RZE32" s="43"/>
      <c r="RZF32" s="43"/>
      <c r="RZG32" s="43"/>
      <c r="RZH32" s="43"/>
      <c r="RZI32" s="43"/>
      <c r="RZJ32" s="43"/>
      <c r="RZK32" s="43"/>
      <c r="RZL32" s="43"/>
      <c r="RZM32" s="43"/>
      <c r="RZN32" s="43"/>
      <c r="RZO32" s="43"/>
      <c r="RZP32" s="43"/>
      <c r="RZQ32" s="43"/>
      <c r="RZR32" s="43"/>
      <c r="RZS32" s="43"/>
      <c r="RZT32" s="43"/>
      <c r="RZU32" s="43"/>
      <c r="RZV32" s="43"/>
      <c r="RZW32" s="43"/>
      <c r="RZX32" s="43"/>
      <c r="RZY32" s="43"/>
      <c r="RZZ32" s="43"/>
      <c r="SAA32" s="43"/>
      <c r="SAB32" s="43"/>
      <c r="SAC32" s="43"/>
      <c r="SAD32" s="43"/>
      <c r="SAE32" s="43"/>
      <c r="SAF32" s="43"/>
      <c r="SAG32" s="43"/>
      <c r="SAH32" s="43"/>
      <c r="SAI32" s="43"/>
      <c r="SAJ32" s="43"/>
      <c r="SAK32" s="43"/>
      <c r="SAL32" s="43"/>
      <c r="SAM32" s="43"/>
      <c r="SAN32" s="43"/>
      <c r="SAO32" s="43"/>
      <c r="SAP32" s="43"/>
      <c r="SAQ32" s="43"/>
      <c r="SAR32" s="43"/>
      <c r="SAS32" s="43"/>
      <c r="SAT32" s="43"/>
      <c r="SAU32" s="43"/>
      <c r="SAV32" s="43"/>
      <c r="SAW32" s="43"/>
      <c r="SAX32" s="43"/>
      <c r="SAY32" s="43"/>
      <c r="SAZ32" s="43"/>
      <c r="SBA32" s="43"/>
      <c r="SBB32" s="43"/>
      <c r="SBC32" s="43"/>
      <c r="SBD32" s="43"/>
      <c r="SBE32" s="43"/>
      <c r="SBF32" s="43"/>
      <c r="SBG32" s="43"/>
      <c r="SBH32" s="43"/>
      <c r="SBI32" s="43"/>
      <c r="SBJ32" s="43"/>
      <c r="SBK32" s="43"/>
      <c r="SBL32" s="43"/>
      <c r="SBM32" s="43"/>
      <c r="SBN32" s="43"/>
      <c r="SBO32" s="43"/>
      <c r="SBP32" s="43"/>
      <c r="SBQ32" s="43"/>
      <c r="SBR32" s="43"/>
      <c r="SBS32" s="43"/>
      <c r="SBT32" s="43"/>
      <c r="SBU32" s="43"/>
      <c r="SBV32" s="43"/>
      <c r="SBW32" s="43"/>
      <c r="SBX32" s="43"/>
      <c r="SBY32" s="43"/>
      <c r="SBZ32" s="43"/>
      <c r="SCA32" s="43"/>
      <c r="SCB32" s="43"/>
      <c r="SCC32" s="43"/>
      <c r="SCD32" s="43"/>
      <c r="SCE32" s="43"/>
      <c r="SCF32" s="43"/>
      <c r="SCG32" s="43"/>
      <c r="SCH32" s="43"/>
      <c r="SCI32" s="43"/>
      <c r="SCJ32" s="43"/>
      <c r="SCK32" s="43"/>
      <c r="SCL32" s="43"/>
      <c r="SCM32" s="43"/>
      <c r="SCN32" s="43"/>
      <c r="SCO32" s="43"/>
      <c r="SCP32" s="43"/>
      <c r="SCQ32" s="43"/>
      <c r="SCR32" s="43"/>
      <c r="SCS32" s="43"/>
      <c r="SCT32" s="43"/>
      <c r="SCU32" s="43"/>
      <c r="SCV32" s="43"/>
      <c r="SCW32" s="43"/>
      <c r="SCX32" s="43"/>
      <c r="SCY32" s="43"/>
      <c r="SCZ32" s="43"/>
      <c r="SDA32" s="43"/>
      <c r="SDB32" s="43"/>
      <c r="SDC32" s="43"/>
      <c r="SDD32" s="43"/>
      <c r="SDE32" s="43"/>
      <c r="SDF32" s="43"/>
      <c r="SDG32" s="43"/>
      <c r="SDH32" s="43"/>
      <c r="SDI32" s="43"/>
      <c r="SDJ32" s="43"/>
      <c r="SDK32" s="43"/>
      <c r="SDL32" s="43"/>
      <c r="SDM32" s="43"/>
      <c r="SDN32" s="43"/>
      <c r="SDO32" s="43"/>
      <c r="SDP32" s="43"/>
      <c r="SDQ32" s="43"/>
      <c r="SDR32" s="43"/>
      <c r="SDS32" s="43"/>
      <c r="SDT32" s="43"/>
      <c r="SDU32" s="43"/>
      <c r="SDV32" s="43"/>
      <c r="SDW32" s="43"/>
      <c r="SDX32" s="43"/>
      <c r="SDY32" s="43"/>
      <c r="SDZ32" s="43"/>
      <c r="SEA32" s="43"/>
      <c r="SEB32" s="43"/>
      <c r="SEC32" s="43"/>
      <c r="SED32" s="43"/>
      <c r="SEE32" s="43"/>
      <c r="SEF32" s="43"/>
      <c r="SEG32" s="43"/>
      <c r="SEH32" s="43"/>
      <c r="SEI32" s="43"/>
      <c r="SEJ32" s="43"/>
      <c r="SEK32" s="43"/>
      <c r="SEL32" s="43"/>
      <c r="SEM32" s="43"/>
      <c r="SEN32" s="43"/>
      <c r="SEO32" s="43"/>
      <c r="SEP32" s="43"/>
      <c r="SEQ32" s="43"/>
      <c r="SER32" s="43"/>
      <c r="SES32" s="43"/>
      <c r="SET32" s="43"/>
      <c r="SEU32" s="43"/>
      <c r="SEV32" s="43"/>
      <c r="SEW32" s="43"/>
      <c r="SEX32" s="43"/>
      <c r="SEY32" s="43"/>
      <c r="SEZ32" s="43"/>
      <c r="SFA32" s="43"/>
      <c r="SFB32" s="43"/>
      <c r="SFC32" s="43"/>
      <c r="SFD32" s="43"/>
      <c r="SFE32" s="43"/>
      <c r="SFF32" s="43"/>
      <c r="SFG32" s="43"/>
      <c r="SFH32" s="43"/>
      <c r="SFI32" s="43"/>
      <c r="SFJ32" s="43"/>
      <c r="SFK32" s="43"/>
      <c r="SFL32" s="43"/>
      <c r="SFM32" s="43"/>
      <c r="SFN32" s="43"/>
      <c r="SFO32" s="43"/>
      <c r="SFP32" s="43"/>
      <c r="SFQ32" s="43"/>
      <c r="SFR32" s="43"/>
      <c r="SFS32" s="43"/>
      <c r="SFT32" s="43"/>
      <c r="SFU32" s="43"/>
      <c r="SFV32" s="43"/>
      <c r="SFW32" s="43"/>
      <c r="SFX32" s="43"/>
      <c r="SFY32" s="43"/>
      <c r="SFZ32" s="43"/>
      <c r="SGA32" s="43"/>
      <c r="SGB32" s="43"/>
      <c r="SGC32" s="43"/>
      <c r="SGD32" s="43"/>
      <c r="SGE32" s="43"/>
      <c r="SGF32" s="43"/>
      <c r="SGG32" s="43"/>
      <c r="SGH32" s="43"/>
      <c r="SGI32" s="43"/>
      <c r="SGJ32" s="43"/>
      <c r="SGK32" s="43"/>
      <c r="SGL32" s="43"/>
      <c r="SGM32" s="43"/>
      <c r="SGN32" s="43"/>
      <c r="SGO32" s="43"/>
      <c r="SGP32" s="43"/>
      <c r="SGQ32" s="43"/>
      <c r="SGR32" s="43"/>
      <c r="SGS32" s="43"/>
      <c r="SGT32" s="43"/>
      <c r="SGU32" s="43"/>
      <c r="SGV32" s="43"/>
      <c r="SGW32" s="43"/>
      <c r="SGX32" s="43"/>
      <c r="SGY32" s="43"/>
      <c r="SGZ32" s="43"/>
      <c r="SHA32" s="43"/>
      <c r="SHB32" s="43"/>
      <c r="SHC32" s="43"/>
      <c r="SHD32" s="43"/>
      <c r="SHE32" s="43"/>
      <c r="SHF32" s="43"/>
      <c r="SHG32" s="43"/>
      <c r="SHH32" s="43"/>
      <c r="SHI32" s="43"/>
      <c r="SHJ32" s="43"/>
      <c r="SHK32" s="43"/>
      <c r="SHL32" s="43"/>
      <c r="SHM32" s="43"/>
      <c r="SHN32" s="43"/>
      <c r="SHO32" s="43"/>
      <c r="SHP32" s="43"/>
      <c r="SHQ32" s="43"/>
      <c r="SHR32" s="43"/>
      <c r="SHS32" s="43"/>
      <c r="SHT32" s="43"/>
      <c r="SHU32" s="43"/>
      <c r="SHV32" s="43"/>
      <c r="SHW32" s="43"/>
      <c r="SHX32" s="43"/>
      <c r="SHY32" s="43"/>
      <c r="SHZ32" s="43"/>
      <c r="SIA32" s="43"/>
      <c r="SIB32" s="43"/>
      <c r="SIC32" s="43"/>
      <c r="SID32" s="43"/>
      <c r="SIE32" s="43"/>
      <c r="SIF32" s="43"/>
      <c r="SIG32" s="43"/>
      <c r="SIH32" s="43"/>
      <c r="SII32" s="43"/>
      <c r="SIJ32" s="43"/>
      <c r="SIK32" s="43"/>
      <c r="SIL32" s="43"/>
      <c r="SIM32" s="43"/>
      <c r="SIN32" s="43"/>
      <c r="SIO32" s="43"/>
      <c r="SIP32" s="43"/>
      <c r="SIQ32" s="43"/>
      <c r="SIR32" s="43"/>
      <c r="SIS32" s="43"/>
      <c r="SIT32" s="43"/>
      <c r="SIU32" s="43"/>
      <c r="SIV32" s="43"/>
      <c r="SIW32" s="43"/>
      <c r="SIX32" s="43"/>
      <c r="SIY32" s="43"/>
      <c r="SIZ32" s="43"/>
      <c r="SJA32" s="43"/>
      <c r="SJB32" s="43"/>
      <c r="SJC32" s="43"/>
      <c r="SJD32" s="43"/>
      <c r="SJE32" s="43"/>
      <c r="SJF32" s="43"/>
      <c r="SJG32" s="43"/>
      <c r="SJH32" s="43"/>
      <c r="SJI32" s="43"/>
      <c r="SJJ32" s="43"/>
      <c r="SJK32" s="43"/>
      <c r="SJL32" s="43"/>
      <c r="SJM32" s="43"/>
      <c r="SJN32" s="43"/>
      <c r="SJO32" s="43"/>
      <c r="SJP32" s="43"/>
      <c r="SJQ32" s="43"/>
      <c r="SJR32" s="43"/>
      <c r="SJS32" s="43"/>
      <c r="SJT32" s="43"/>
      <c r="SJU32" s="43"/>
      <c r="SJV32" s="43"/>
      <c r="SJW32" s="43"/>
      <c r="SJX32" s="43"/>
      <c r="SJY32" s="43"/>
      <c r="SJZ32" s="43"/>
      <c r="SKA32" s="43"/>
      <c r="SKB32" s="43"/>
      <c r="SKC32" s="43"/>
      <c r="SKD32" s="43"/>
      <c r="SKE32" s="43"/>
      <c r="SKF32" s="43"/>
      <c r="SKG32" s="43"/>
      <c r="SKH32" s="43"/>
      <c r="SKI32" s="43"/>
      <c r="SKJ32" s="43"/>
      <c r="SKK32" s="43"/>
      <c r="SKL32" s="43"/>
      <c r="SKM32" s="43"/>
      <c r="SKN32" s="43"/>
      <c r="SKO32" s="43"/>
      <c r="SKP32" s="43"/>
      <c r="SKQ32" s="43"/>
      <c r="SKR32" s="43"/>
      <c r="SKS32" s="43"/>
      <c r="SKT32" s="43"/>
      <c r="SKU32" s="43"/>
      <c r="SKV32" s="43"/>
      <c r="SKW32" s="43"/>
      <c r="SKX32" s="43"/>
      <c r="SKY32" s="43"/>
      <c r="SKZ32" s="43"/>
      <c r="SLA32" s="43"/>
      <c r="SLB32" s="43"/>
      <c r="SLC32" s="43"/>
      <c r="SLD32" s="43"/>
      <c r="SLE32" s="43"/>
      <c r="SLF32" s="43"/>
      <c r="SLG32" s="43"/>
      <c r="SLH32" s="43"/>
      <c r="SLI32" s="43"/>
      <c r="SLJ32" s="43"/>
      <c r="SLK32" s="43"/>
      <c r="SLL32" s="43"/>
      <c r="SLM32" s="43"/>
      <c r="SLN32" s="43"/>
      <c r="SLO32" s="43"/>
      <c r="SLP32" s="43"/>
      <c r="SLQ32" s="43"/>
      <c r="SLR32" s="43"/>
      <c r="SLS32" s="43"/>
      <c r="SLT32" s="43"/>
      <c r="SLU32" s="43"/>
      <c r="SLV32" s="43"/>
      <c r="SLW32" s="43"/>
      <c r="SLX32" s="43"/>
      <c r="SLY32" s="43"/>
      <c r="SLZ32" s="43"/>
      <c r="SMA32" s="43"/>
      <c r="SMB32" s="43"/>
      <c r="SMC32" s="43"/>
      <c r="SMD32" s="43"/>
      <c r="SME32" s="43"/>
      <c r="SMF32" s="43"/>
      <c r="SMG32" s="43"/>
      <c r="SMH32" s="43"/>
      <c r="SMI32" s="43"/>
      <c r="SMJ32" s="43"/>
      <c r="SMK32" s="43"/>
      <c r="SML32" s="43"/>
      <c r="SMM32" s="43"/>
      <c r="SMN32" s="43"/>
      <c r="SMO32" s="43"/>
      <c r="SMP32" s="43"/>
      <c r="SMQ32" s="43"/>
      <c r="SMR32" s="43"/>
      <c r="SMS32" s="43"/>
      <c r="SMT32" s="43"/>
      <c r="SMU32" s="43"/>
      <c r="SMV32" s="43"/>
      <c r="SMW32" s="43"/>
      <c r="SMX32" s="43"/>
      <c r="SMY32" s="43"/>
      <c r="SMZ32" s="43"/>
      <c r="SNA32" s="43"/>
      <c r="SNB32" s="43"/>
      <c r="SNC32" s="43"/>
      <c r="SND32" s="43"/>
      <c r="SNE32" s="43"/>
      <c r="SNF32" s="43"/>
      <c r="SNG32" s="43"/>
      <c r="SNH32" s="43"/>
      <c r="SNI32" s="43"/>
      <c r="SNJ32" s="43"/>
      <c r="SNK32" s="43"/>
      <c r="SNL32" s="43"/>
      <c r="SNM32" s="43"/>
      <c r="SNN32" s="43"/>
      <c r="SNO32" s="43"/>
      <c r="SNP32" s="43"/>
      <c r="SNQ32" s="43"/>
      <c r="SNR32" s="43"/>
      <c r="SNS32" s="43"/>
      <c r="SNT32" s="43"/>
      <c r="SNU32" s="43"/>
      <c r="SNV32" s="43"/>
      <c r="SNW32" s="43"/>
      <c r="SNX32" s="43"/>
      <c r="SNY32" s="43"/>
      <c r="SNZ32" s="43"/>
      <c r="SOA32" s="43"/>
      <c r="SOB32" s="43"/>
      <c r="SOC32" s="43"/>
      <c r="SOD32" s="43"/>
      <c r="SOE32" s="43"/>
      <c r="SOF32" s="43"/>
      <c r="SOG32" s="43"/>
      <c r="SOH32" s="43"/>
      <c r="SOI32" s="43"/>
      <c r="SOJ32" s="43"/>
      <c r="SOK32" s="43"/>
      <c r="SOL32" s="43"/>
      <c r="SOM32" s="43"/>
      <c r="SON32" s="43"/>
      <c r="SOO32" s="43"/>
      <c r="SOP32" s="43"/>
      <c r="SOQ32" s="43"/>
      <c r="SOR32" s="43"/>
      <c r="SOS32" s="43"/>
      <c r="SOT32" s="43"/>
      <c r="SOU32" s="43"/>
      <c r="SOV32" s="43"/>
      <c r="SOW32" s="43"/>
      <c r="SOX32" s="43"/>
      <c r="SOY32" s="43"/>
      <c r="SOZ32" s="43"/>
      <c r="SPA32" s="43"/>
      <c r="SPB32" s="43"/>
      <c r="SPC32" s="43"/>
      <c r="SPD32" s="43"/>
      <c r="SPE32" s="43"/>
      <c r="SPF32" s="43"/>
      <c r="SPG32" s="43"/>
      <c r="SPH32" s="43"/>
      <c r="SPI32" s="43"/>
      <c r="SPJ32" s="43"/>
      <c r="SPK32" s="43"/>
      <c r="SPL32" s="43"/>
      <c r="SPM32" s="43"/>
      <c r="SPN32" s="43"/>
      <c r="SPO32" s="43"/>
      <c r="SPP32" s="43"/>
      <c r="SPQ32" s="43"/>
      <c r="SPR32" s="43"/>
      <c r="SPS32" s="43"/>
      <c r="SPT32" s="43"/>
      <c r="SPU32" s="43"/>
      <c r="SPV32" s="43"/>
      <c r="SPW32" s="43"/>
      <c r="SPX32" s="43"/>
      <c r="SPY32" s="43"/>
      <c r="SPZ32" s="43"/>
      <c r="SQA32" s="43"/>
      <c r="SQB32" s="43"/>
      <c r="SQC32" s="43"/>
      <c r="SQD32" s="43"/>
      <c r="SQE32" s="43"/>
      <c r="SQF32" s="43"/>
      <c r="SQG32" s="43"/>
      <c r="SQH32" s="43"/>
      <c r="SQI32" s="43"/>
      <c r="SQJ32" s="43"/>
      <c r="SQK32" s="43"/>
      <c r="SQL32" s="43"/>
      <c r="SQM32" s="43"/>
      <c r="SQN32" s="43"/>
      <c r="SQO32" s="43"/>
      <c r="SQP32" s="43"/>
      <c r="SQQ32" s="43"/>
      <c r="SQR32" s="43"/>
      <c r="SQS32" s="43"/>
      <c r="SQT32" s="43"/>
      <c r="SQU32" s="43"/>
      <c r="SQV32" s="43"/>
      <c r="SQW32" s="43"/>
      <c r="SQX32" s="43"/>
      <c r="SQY32" s="43"/>
      <c r="SQZ32" s="43"/>
      <c r="SRA32" s="43"/>
      <c r="SRB32" s="43"/>
      <c r="SRC32" s="43"/>
      <c r="SRD32" s="43"/>
      <c r="SRE32" s="43"/>
      <c r="SRF32" s="43"/>
      <c r="SRG32" s="43"/>
      <c r="SRH32" s="43"/>
      <c r="SRI32" s="43"/>
      <c r="SRJ32" s="43"/>
      <c r="SRK32" s="43"/>
      <c r="SRL32" s="43"/>
      <c r="SRM32" s="43"/>
      <c r="SRN32" s="43"/>
      <c r="SRO32" s="43"/>
      <c r="SRP32" s="43"/>
      <c r="SRQ32" s="43"/>
      <c r="SRR32" s="43"/>
      <c r="SRS32" s="43"/>
      <c r="SRT32" s="43"/>
      <c r="SRU32" s="43"/>
      <c r="SRV32" s="43"/>
      <c r="SRW32" s="43"/>
      <c r="SRX32" s="43"/>
      <c r="SRY32" s="43"/>
      <c r="SRZ32" s="43"/>
      <c r="SSA32" s="43"/>
      <c r="SSB32" s="43"/>
      <c r="SSC32" s="43"/>
      <c r="SSD32" s="43"/>
      <c r="SSE32" s="43"/>
      <c r="SSF32" s="43"/>
      <c r="SSG32" s="43"/>
      <c r="SSH32" s="43"/>
      <c r="SSI32" s="43"/>
      <c r="SSJ32" s="43"/>
      <c r="SSK32" s="43"/>
      <c r="SSL32" s="43"/>
      <c r="SSM32" s="43"/>
      <c r="SSN32" s="43"/>
      <c r="SSO32" s="43"/>
      <c r="SSP32" s="43"/>
      <c r="SSQ32" s="43"/>
      <c r="SSR32" s="43"/>
      <c r="SSS32" s="43"/>
      <c r="SST32" s="43"/>
      <c r="SSU32" s="43"/>
      <c r="SSV32" s="43"/>
      <c r="SSW32" s="43"/>
      <c r="SSX32" s="43"/>
      <c r="SSY32" s="43"/>
      <c r="SSZ32" s="43"/>
      <c r="STA32" s="43"/>
      <c r="STB32" s="43"/>
      <c r="STC32" s="43"/>
      <c r="STD32" s="43"/>
      <c r="STE32" s="43"/>
      <c r="STF32" s="43"/>
      <c r="STG32" s="43"/>
      <c r="STH32" s="43"/>
      <c r="STI32" s="43"/>
      <c r="STJ32" s="43"/>
      <c r="STK32" s="43"/>
      <c r="STL32" s="43"/>
      <c r="STM32" s="43"/>
      <c r="STN32" s="43"/>
      <c r="STO32" s="43"/>
      <c r="STP32" s="43"/>
      <c r="STQ32" s="43"/>
      <c r="STR32" s="43"/>
      <c r="STS32" s="43"/>
      <c r="STT32" s="43"/>
      <c r="STU32" s="43"/>
      <c r="STV32" s="43"/>
      <c r="STW32" s="43"/>
      <c r="STX32" s="43"/>
      <c r="STY32" s="43"/>
      <c r="STZ32" s="43"/>
      <c r="SUA32" s="43"/>
      <c r="SUB32" s="43"/>
      <c r="SUC32" s="43"/>
      <c r="SUD32" s="43"/>
      <c r="SUE32" s="43"/>
      <c r="SUF32" s="43"/>
      <c r="SUG32" s="43"/>
      <c r="SUH32" s="43"/>
      <c r="SUI32" s="43"/>
      <c r="SUJ32" s="43"/>
      <c r="SUK32" s="43"/>
      <c r="SUL32" s="43"/>
      <c r="SUM32" s="43"/>
      <c r="SUN32" s="43"/>
      <c r="SUO32" s="43"/>
      <c r="SUP32" s="43"/>
      <c r="SUQ32" s="43"/>
      <c r="SUR32" s="43"/>
      <c r="SUS32" s="43"/>
      <c r="SUT32" s="43"/>
      <c r="SUU32" s="43"/>
      <c r="SUV32" s="43"/>
      <c r="SUW32" s="43"/>
      <c r="SUX32" s="43"/>
      <c r="SUY32" s="43"/>
      <c r="SUZ32" s="43"/>
      <c r="SVA32" s="43"/>
      <c r="SVB32" s="43"/>
      <c r="SVC32" s="43"/>
      <c r="SVD32" s="43"/>
      <c r="SVE32" s="43"/>
      <c r="SVF32" s="43"/>
      <c r="SVG32" s="43"/>
      <c r="SVH32" s="43"/>
      <c r="SVI32" s="43"/>
      <c r="SVJ32" s="43"/>
      <c r="SVK32" s="43"/>
      <c r="SVL32" s="43"/>
      <c r="SVM32" s="43"/>
      <c r="SVN32" s="43"/>
      <c r="SVO32" s="43"/>
      <c r="SVP32" s="43"/>
      <c r="SVQ32" s="43"/>
      <c r="SVR32" s="43"/>
      <c r="SVS32" s="43"/>
      <c r="SVT32" s="43"/>
      <c r="SVU32" s="43"/>
      <c r="SVV32" s="43"/>
      <c r="SVW32" s="43"/>
      <c r="SVX32" s="43"/>
      <c r="SVY32" s="43"/>
      <c r="SVZ32" s="43"/>
      <c r="SWA32" s="43"/>
      <c r="SWB32" s="43"/>
      <c r="SWC32" s="43"/>
      <c r="SWD32" s="43"/>
      <c r="SWE32" s="43"/>
      <c r="SWF32" s="43"/>
      <c r="SWG32" s="43"/>
      <c r="SWH32" s="43"/>
      <c r="SWI32" s="43"/>
      <c r="SWJ32" s="43"/>
      <c r="SWK32" s="43"/>
      <c r="SWL32" s="43"/>
      <c r="SWM32" s="43"/>
      <c r="SWN32" s="43"/>
      <c r="SWO32" s="43"/>
      <c r="SWP32" s="43"/>
      <c r="SWQ32" s="43"/>
      <c r="SWR32" s="43"/>
      <c r="SWS32" s="43"/>
      <c r="SWT32" s="43"/>
      <c r="SWU32" s="43"/>
      <c r="SWV32" s="43"/>
      <c r="SWW32" s="43"/>
      <c r="SWX32" s="43"/>
      <c r="SWY32" s="43"/>
      <c r="SWZ32" s="43"/>
      <c r="SXA32" s="43"/>
      <c r="SXB32" s="43"/>
      <c r="SXC32" s="43"/>
      <c r="SXD32" s="43"/>
      <c r="SXE32" s="43"/>
      <c r="SXF32" s="43"/>
      <c r="SXG32" s="43"/>
      <c r="SXH32" s="43"/>
      <c r="SXI32" s="43"/>
      <c r="SXJ32" s="43"/>
      <c r="SXK32" s="43"/>
      <c r="SXL32" s="43"/>
      <c r="SXM32" s="43"/>
      <c r="SXN32" s="43"/>
      <c r="SXO32" s="43"/>
      <c r="SXP32" s="43"/>
      <c r="SXQ32" s="43"/>
      <c r="SXR32" s="43"/>
      <c r="SXS32" s="43"/>
      <c r="SXT32" s="43"/>
      <c r="SXU32" s="43"/>
      <c r="SXV32" s="43"/>
      <c r="SXW32" s="43"/>
      <c r="SXX32" s="43"/>
      <c r="SXY32" s="43"/>
      <c r="SXZ32" s="43"/>
      <c r="SYA32" s="43"/>
      <c r="SYB32" s="43"/>
      <c r="SYC32" s="43"/>
      <c r="SYD32" s="43"/>
      <c r="SYE32" s="43"/>
      <c r="SYF32" s="43"/>
      <c r="SYG32" s="43"/>
      <c r="SYH32" s="43"/>
      <c r="SYI32" s="43"/>
      <c r="SYJ32" s="43"/>
      <c r="SYK32" s="43"/>
      <c r="SYL32" s="43"/>
      <c r="SYM32" s="43"/>
      <c r="SYN32" s="43"/>
      <c r="SYO32" s="43"/>
      <c r="SYP32" s="43"/>
      <c r="SYQ32" s="43"/>
      <c r="SYR32" s="43"/>
      <c r="SYS32" s="43"/>
      <c r="SYT32" s="43"/>
      <c r="SYU32" s="43"/>
      <c r="SYV32" s="43"/>
      <c r="SYW32" s="43"/>
      <c r="SYX32" s="43"/>
      <c r="SYY32" s="43"/>
      <c r="SYZ32" s="43"/>
      <c r="SZA32" s="43"/>
      <c r="SZB32" s="43"/>
      <c r="SZC32" s="43"/>
      <c r="SZD32" s="43"/>
      <c r="SZE32" s="43"/>
      <c r="SZF32" s="43"/>
      <c r="SZG32" s="43"/>
      <c r="SZH32" s="43"/>
      <c r="SZI32" s="43"/>
      <c r="SZJ32" s="43"/>
      <c r="SZK32" s="43"/>
      <c r="SZL32" s="43"/>
      <c r="SZM32" s="43"/>
      <c r="SZN32" s="43"/>
      <c r="SZO32" s="43"/>
      <c r="SZP32" s="43"/>
      <c r="SZQ32" s="43"/>
      <c r="SZR32" s="43"/>
      <c r="SZS32" s="43"/>
      <c r="SZT32" s="43"/>
      <c r="SZU32" s="43"/>
      <c r="SZV32" s="43"/>
      <c r="SZW32" s="43"/>
      <c r="SZX32" s="43"/>
      <c r="SZY32" s="43"/>
      <c r="SZZ32" s="43"/>
      <c r="TAA32" s="43"/>
      <c r="TAB32" s="43"/>
      <c r="TAC32" s="43"/>
      <c r="TAD32" s="43"/>
      <c r="TAE32" s="43"/>
      <c r="TAF32" s="43"/>
      <c r="TAG32" s="43"/>
      <c r="TAH32" s="43"/>
      <c r="TAI32" s="43"/>
      <c r="TAJ32" s="43"/>
      <c r="TAK32" s="43"/>
      <c r="TAL32" s="43"/>
      <c r="TAM32" s="43"/>
      <c r="TAN32" s="43"/>
      <c r="TAO32" s="43"/>
      <c r="TAP32" s="43"/>
      <c r="TAQ32" s="43"/>
      <c r="TAR32" s="43"/>
      <c r="TAS32" s="43"/>
      <c r="TAT32" s="43"/>
      <c r="TAU32" s="43"/>
      <c r="TAV32" s="43"/>
      <c r="TAW32" s="43"/>
      <c r="TAX32" s="43"/>
      <c r="TAY32" s="43"/>
      <c r="TAZ32" s="43"/>
      <c r="TBA32" s="43"/>
      <c r="TBB32" s="43"/>
      <c r="TBC32" s="43"/>
      <c r="TBD32" s="43"/>
      <c r="TBE32" s="43"/>
      <c r="TBF32" s="43"/>
      <c r="TBG32" s="43"/>
      <c r="TBH32" s="43"/>
      <c r="TBI32" s="43"/>
      <c r="TBJ32" s="43"/>
      <c r="TBK32" s="43"/>
      <c r="TBL32" s="43"/>
      <c r="TBM32" s="43"/>
      <c r="TBN32" s="43"/>
      <c r="TBO32" s="43"/>
      <c r="TBP32" s="43"/>
      <c r="TBQ32" s="43"/>
      <c r="TBR32" s="43"/>
      <c r="TBS32" s="43"/>
      <c r="TBT32" s="43"/>
      <c r="TBU32" s="43"/>
      <c r="TBV32" s="43"/>
      <c r="TBW32" s="43"/>
      <c r="TBX32" s="43"/>
      <c r="TBY32" s="43"/>
      <c r="TBZ32" s="43"/>
      <c r="TCA32" s="43"/>
      <c r="TCB32" s="43"/>
      <c r="TCC32" s="43"/>
      <c r="TCD32" s="43"/>
      <c r="TCE32" s="43"/>
      <c r="TCF32" s="43"/>
      <c r="TCG32" s="43"/>
      <c r="TCH32" s="43"/>
      <c r="TCI32" s="43"/>
      <c r="TCJ32" s="43"/>
      <c r="TCK32" s="43"/>
      <c r="TCL32" s="43"/>
      <c r="TCM32" s="43"/>
      <c r="TCN32" s="43"/>
      <c r="TCO32" s="43"/>
      <c r="TCP32" s="43"/>
      <c r="TCQ32" s="43"/>
      <c r="TCR32" s="43"/>
      <c r="TCS32" s="43"/>
      <c r="TCT32" s="43"/>
      <c r="TCU32" s="43"/>
      <c r="TCV32" s="43"/>
      <c r="TCW32" s="43"/>
      <c r="TCX32" s="43"/>
      <c r="TCY32" s="43"/>
      <c r="TCZ32" s="43"/>
      <c r="TDA32" s="43"/>
      <c r="TDB32" s="43"/>
      <c r="TDC32" s="43"/>
      <c r="TDD32" s="43"/>
      <c r="TDE32" s="43"/>
      <c r="TDF32" s="43"/>
      <c r="TDG32" s="43"/>
      <c r="TDH32" s="43"/>
      <c r="TDI32" s="43"/>
      <c r="TDJ32" s="43"/>
      <c r="TDK32" s="43"/>
      <c r="TDL32" s="43"/>
      <c r="TDM32" s="43"/>
      <c r="TDN32" s="43"/>
      <c r="TDO32" s="43"/>
      <c r="TDP32" s="43"/>
      <c r="TDQ32" s="43"/>
      <c r="TDR32" s="43"/>
      <c r="TDS32" s="43"/>
      <c r="TDT32" s="43"/>
      <c r="TDU32" s="43"/>
      <c r="TDV32" s="43"/>
      <c r="TDW32" s="43"/>
      <c r="TDX32" s="43"/>
      <c r="TDY32" s="43"/>
      <c r="TDZ32" s="43"/>
      <c r="TEA32" s="43"/>
      <c r="TEB32" s="43"/>
      <c r="TEC32" s="43"/>
      <c r="TED32" s="43"/>
      <c r="TEE32" s="43"/>
      <c r="TEF32" s="43"/>
      <c r="TEG32" s="43"/>
      <c r="TEH32" s="43"/>
      <c r="TEI32" s="43"/>
      <c r="TEJ32" s="43"/>
      <c r="TEK32" s="43"/>
      <c r="TEL32" s="43"/>
      <c r="TEM32" s="43"/>
      <c r="TEN32" s="43"/>
      <c r="TEO32" s="43"/>
      <c r="TEP32" s="43"/>
      <c r="TEQ32" s="43"/>
      <c r="TER32" s="43"/>
      <c r="TES32" s="43"/>
      <c r="TET32" s="43"/>
      <c r="TEU32" s="43"/>
      <c r="TEV32" s="43"/>
      <c r="TEW32" s="43"/>
      <c r="TEX32" s="43"/>
      <c r="TEY32" s="43"/>
      <c r="TEZ32" s="43"/>
      <c r="TFA32" s="43"/>
      <c r="TFB32" s="43"/>
      <c r="TFC32" s="43"/>
      <c r="TFD32" s="43"/>
      <c r="TFE32" s="43"/>
      <c r="TFF32" s="43"/>
      <c r="TFG32" s="43"/>
      <c r="TFH32" s="43"/>
      <c r="TFI32" s="43"/>
      <c r="TFJ32" s="43"/>
      <c r="TFK32" s="43"/>
      <c r="TFL32" s="43"/>
      <c r="TFM32" s="43"/>
      <c r="TFN32" s="43"/>
      <c r="TFO32" s="43"/>
      <c r="TFP32" s="43"/>
      <c r="TFQ32" s="43"/>
      <c r="TFR32" s="43"/>
      <c r="TFS32" s="43"/>
      <c r="TFT32" s="43"/>
      <c r="TFU32" s="43"/>
      <c r="TFV32" s="43"/>
      <c r="TFW32" s="43"/>
      <c r="TFX32" s="43"/>
      <c r="TFY32" s="43"/>
      <c r="TFZ32" s="43"/>
      <c r="TGA32" s="43"/>
      <c r="TGB32" s="43"/>
      <c r="TGC32" s="43"/>
      <c r="TGD32" s="43"/>
      <c r="TGE32" s="43"/>
      <c r="TGF32" s="43"/>
      <c r="TGG32" s="43"/>
      <c r="TGH32" s="43"/>
      <c r="TGI32" s="43"/>
      <c r="TGJ32" s="43"/>
      <c r="TGK32" s="43"/>
      <c r="TGL32" s="43"/>
      <c r="TGM32" s="43"/>
      <c r="TGN32" s="43"/>
      <c r="TGO32" s="43"/>
      <c r="TGP32" s="43"/>
      <c r="TGQ32" s="43"/>
      <c r="TGR32" s="43"/>
      <c r="TGS32" s="43"/>
      <c r="TGT32" s="43"/>
      <c r="TGU32" s="43"/>
      <c r="TGV32" s="43"/>
      <c r="TGW32" s="43"/>
      <c r="TGX32" s="43"/>
      <c r="TGY32" s="43"/>
      <c r="TGZ32" s="43"/>
      <c r="THA32" s="43"/>
      <c r="THB32" s="43"/>
      <c r="THC32" s="43"/>
      <c r="THD32" s="43"/>
      <c r="THE32" s="43"/>
      <c r="THF32" s="43"/>
      <c r="THG32" s="43"/>
      <c r="THH32" s="43"/>
      <c r="THI32" s="43"/>
      <c r="THJ32" s="43"/>
      <c r="THK32" s="43"/>
      <c r="THL32" s="43"/>
      <c r="THM32" s="43"/>
      <c r="THN32" s="43"/>
      <c r="THO32" s="43"/>
      <c r="THP32" s="43"/>
      <c r="THQ32" s="43"/>
      <c r="THR32" s="43"/>
      <c r="THS32" s="43"/>
      <c r="THT32" s="43"/>
      <c r="THU32" s="43"/>
      <c r="THV32" s="43"/>
      <c r="THW32" s="43"/>
      <c r="THX32" s="43"/>
      <c r="THY32" s="43"/>
      <c r="THZ32" s="43"/>
      <c r="TIA32" s="43"/>
      <c r="TIB32" s="43"/>
      <c r="TIC32" s="43"/>
      <c r="TID32" s="43"/>
      <c r="TIE32" s="43"/>
      <c r="TIF32" s="43"/>
      <c r="TIG32" s="43"/>
      <c r="TIH32" s="43"/>
      <c r="TII32" s="43"/>
      <c r="TIJ32" s="43"/>
      <c r="TIK32" s="43"/>
      <c r="TIL32" s="43"/>
      <c r="TIM32" s="43"/>
      <c r="TIN32" s="43"/>
      <c r="TIO32" s="43"/>
      <c r="TIP32" s="43"/>
      <c r="TIQ32" s="43"/>
      <c r="TIR32" s="43"/>
      <c r="TIS32" s="43"/>
      <c r="TIT32" s="43"/>
      <c r="TIU32" s="43"/>
      <c r="TIV32" s="43"/>
      <c r="TIW32" s="43"/>
      <c r="TIX32" s="43"/>
      <c r="TIY32" s="43"/>
      <c r="TIZ32" s="43"/>
      <c r="TJA32" s="43"/>
      <c r="TJB32" s="43"/>
      <c r="TJC32" s="43"/>
      <c r="TJD32" s="43"/>
      <c r="TJE32" s="43"/>
      <c r="TJF32" s="43"/>
      <c r="TJG32" s="43"/>
      <c r="TJH32" s="43"/>
      <c r="TJI32" s="43"/>
      <c r="TJJ32" s="43"/>
      <c r="TJK32" s="43"/>
      <c r="TJL32" s="43"/>
      <c r="TJM32" s="43"/>
      <c r="TJN32" s="43"/>
      <c r="TJO32" s="43"/>
      <c r="TJP32" s="43"/>
      <c r="TJQ32" s="43"/>
      <c r="TJR32" s="43"/>
      <c r="TJS32" s="43"/>
      <c r="TJT32" s="43"/>
      <c r="TJU32" s="43"/>
      <c r="TJV32" s="43"/>
      <c r="TJW32" s="43"/>
      <c r="TJX32" s="43"/>
      <c r="TJY32" s="43"/>
      <c r="TJZ32" s="43"/>
      <c r="TKA32" s="43"/>
      <c r="TKB32" s="43"/>
      <c r="TKC32" s="43"/>
      <c r="TKD32" s="43"/>
      <c r="TKE32" s="43"/>
      <c r="TKF32" s="43"/>
      <c r="TKG32" s="43"/>
      <c r="TKH32" s="43"/>
      <c r="TKI32" s="43"/>
      <c r="TKJ32" s="43"/>
      <c r="TKK32" s="43"/>
      <c r="TKL32" s="43"/>
      <c r="TKM32" s="43"/>
      <c r="TKN32" s="43"/>
      <c r="TKO32" s="43"/>
      <c r="TKP32" s="43"/>
      <c r="TKQ32" s="43"/>
      <c r="TKR32" s="43"/>
      <c r="TKS32" s="43"/>
      <c r="TKT32" s="43"/>
      <c r="TKU32" s="43"/>
      <c r="TKV32" s="43"/>
      <c r="TKW32" s="43"/>
      <c r="TKX32" s="43"/>
      <c r="TKY32" s="43"/>
      <c r="TKZ32" s="43"/>
      <c r="TLA32" s="43"/>
      <c r="TLB32" s="43"/>
      <c r="TLC32" s="43"/>
      <c r="TLD32" s="43"/>
      <c r="TLE32" s="43"/>
      <c r="TLF32" s="43"/>
      <c r="TLG32" s="43"/>
      <c r="TLH32" s="43"/>
      <c r="TLI32" s="43"/>
      <c r="TLJ32" s="43"/>
      <c r="TLK32" s="43"/>
      <c r="TLL32" s="43"/>
      <c r="TLM32" s="43"/>
      <c r="TLN32" s="43"/>
      <c r="TLO32" s="43"/>
      <c r="TLP32" s="43"/>
      <c r="TLQ32" s="43"/>
      <c r="TLR32" s="43"/>
      <c r="TLS32" s="43"/>
      <c r="TLT32" s="43"/>
      <c r="TLU32" s="43"/>
      <c r="TLV32" s="43"/>
      <c r="TLW32" s="43"/>
      <c r="TLX32" s="43"/>
      <c r="TLY32" s="43"/>
      <c r="TLZ32" s="43"/>
      <c r="TMA32" s="43"/>
      <c r="TMB32" s="43"/>
      <c r="TMC32" s="43"/>
      <c r="TMD32" s="43"/>
      <c r="TME32" s="43"/>
      <c r="TMF32" s="43"/>
      <c r="TMG32" s="43"/>
      <c r="TMH32" s="43"/>
      <c r="TMI32" s="43"/>
      <c r="TMJ32" s="43"/>
      <c r="TMK32" s="43"/>
      <c r="TML32" s="43"/>
      <c r="TMM32" s="43"/>
      <c r="TMN32" s="43"/>
      <c r="TMO32" s="43"/>
      <c r="TMP32" s="43"/>
      <c r="TMQ32" s="43"/>
      <c r="TMR32" s="43"/>
      <c r="TMS32" s="43"/>
      <c r="TMT32" s="43"/>
      <c r="TMU32" s="43"/>
      <c r="TMV32" s="43"/>
      <c r="TMW32" s="43"/>
      <c r="TMX32" s="43"/>
      <c r="TMY32" s="43"/>
      <c r="TMZ32" s="43"/>
      <c r="TNA32" s="43"/>
      <c r="TNB32" s="43"/>
      <c r="TNC32" s="43"/>
      <c r="TND32" s="43"/>
      <c r="TNE32" s="43"/>
      <c r="TNF32" s="43"/>
      <c r="TNG32" s="43"/>
      <c r="TNH32" s="43"/>
      <c r="TNI32" s="43"/>
      <c r="TNJ32" s="43"/>
      <c r="TNK32" s="43"/>
      <c r="TNL32" s="43"/>
      <c r="TNM32" s="43"/>
      <c r="TNN32" s="43"/>
      <c r="TNO32" s="43"/>
      <c r="TNP32" s="43"/>
      <c r="TNQ32" s="43"/>
      <c r="TNR32" s="43"/>
      <c r="TNS32" s="43"/>
      <c r="TNT32" s="43"/>
      <c r="TNU32" s="43"/>
      <c r="TNV32" s="43"/>
      <c r="TNW32" s="43"/>
      <c r="TNX32" s="43"/>
      <c r="TNY32" s="43"/>
      <c r="TNZ32" s="43"/>
      <c r="TOA32" s="43"/>
      <c r="TOB32" s="43"/>
      <c r="TOC32" s="43"/>
      <c r="TOD32" s="43"/>
      <c r="TOE32" s="43"/>
      <c r="TOF32" s="43"/>
      <c r="TOG32" s="43"/>
      <c r="TOH32" s="43"/>
      <c r="TOI32" s="43"/>
      <c r="TOJ32" s="43"/>
      <c r="TOK32" s="43"/>
      <c r="TOL32" s="43"/>
      <c r="TOM32" s="43"/>
      <c r="TON32" s="43"/>
      <c r="TOO32" s="43"/>
      <c r="TOP32" s="43"/>
      <c r="TOQ32" s="43"/>
      <c r="TOR32" s="43"/>
      <c r="TOS32" s="43"/>
      <c r="TOT32" s="43"/>
      <c r="TOU32" s="43"/>
      <c r="TOV32" s="43"/>
      <c r="TOW32" s="43"/>
      <c r="TOX32" s="43"/>
      <c r="TOY32" s="43"/>
      <c r="TOZ32" s="43"/>
      <c r="TPA32" s="43"/>
      <c r="TPB32" s="43"/>
      <c r="TPC32" s="43"/>
      <c r="TPD32" s="43"/>
      <c r="TPE32" s="43"/>
      <c r="TPF32" s="43"/>
      <c r="TPG32" s="43"/>
      <c r="TPH32" s="43"/>
      <c r="TPI32" s="43"/>
      <c r="TPJ32" s="43"/>
      <c r="TPK32" s="43"/>
      <c r="TPL32" s="43"/>
      <c r="TPM32" s="43"/>
      <c r="TPN32" s="43"/>
      <c r="TPO32" s="43"/>
      <c r="TPP32" s="43"/>
      <c r="TPQ32" s="43"/>
      <c r="TPR32" s="43"/>
      <c r="TPS32" s="43"/>
      <c r="TPT32" s="43"/>
      <c r="TPU32" s="43"/>
      <c r="TPV32" s="43"/>
      <c r="TPW32" s="43"/>
      <c r="TPX32" s="43"/>
      <c r="TPY32" s="43"/>
      <c r="TPZ32" s="43"/>
      <c r="TQA32" s="43"/>
      <c r="TQB32" s="43"/>
      <c r="TQC32" s="43"/>
      <c r="TQD32" s="43"/>
      <c r="TQE32" s="43"/>
      <c r="TQF32" s="43"/>
      <c r="TQG32" s="43"/>
      <c r="TQH32" s="43"/>
      <c r="TQI32" s="43"/>
      <c r="TQJ32" s="43"/>
      <c r="TQK32" s="43"/>
      <c r="TQL32" s="43"/>
      <c r="TQM32" s="43"/>
      <c r="TQN32" s="43"/>
      <c r="TQO32" s="43"/>
      <c r="TQP32" s="43"/>
      <c r="TQQ32" s="43"/>
      <c r="TQR32" s="43"/>
      <c r="TQS32" s="43"/>
      <c r="TQT32" s="43"/>
      <c r="TQU32" s="43"/>
      <c r="TQV32" s="43"/>
      <c r="TQW32" s="43"/>
      <c r="TQX32" s="43"/>
      <c r="TQY32" s="43"/>
      <c r="TQZ32" s="43"/>
      <c r="TRA32" s="43"/>
      <c r="TRB32" s="43"/>
      <c r="TRC32" s="43"/>
      <c r="TRD32" s="43"/>
      <c r="TRE32" s="43"/>
      <c r="TRF32" s="43"/>
      <c r="TRG32" s="43"/>
      <c r="TRH32" s="43"/>
      <c r="TRI32" s="43"/>
      <c r="TRJ32" s="43"/>
      <c r="TRK32" s="43"/>
      <c r="TRL32" s="43"/>
      <c r="TRM32" s="43"/>
      <c r="TRN32" s="43"/>
      <c r="TRO32" s="43"/>
      <c r="TRP32" s="43"/>
      <c r="TRQ32" s="43"/>
      <c r="TRR32" s="43"/>
      <c r="TRS32" s="43"/>
      <c r="TRT32" s="43"/>
      <c r="TRU32" s="43"/>
      <c r="TRV32" s="43"/>
      <c r="TRW32" s="43"/>
      <c r="TRX32" s="43"/>
      <c r="TRY32" s="43"/>
      <c r="TRZ32" s="43"/>
      <c r="TSA32" s="43"/>
      <c r="TSB32" s="43"/>
      <c r="TSC32" s="43"/>
      <c r="TSD32" s="43"/>
      <c r="TSE32" s="43"/>
      <c r="TSF32" s="43"/>
      <c r="TSG32" s="43"/>
      <c r="TSH32" s="43"/>
      <c r="TSI32" s="43"/>
      <c r="TSJ32" s="43"/>
      <c r="TSK32" s="43"/>
      <c r="TSL32" s="43"/>
      <c r="TSM32" s="43"/>
      <c r="TSN32" s="43"/>
      <c r="TSO32" s="43"/>
      <c r="TSP32" s="43"/>
      <c r="TSQ32" s="43"/>
      <c r="TSR32" s="43"/>
      <c r="TSS32" s="43"/>
      <c r="TST32" s="43"/>
      <c r="TSU32" s="43"/>
      <c r="TSV32" s="43"/>
      <c r="TSW32" s="43"/>
      <c r="TSX32" s="43"/>
      <c r="TSY32" s="43"/>
      <c r="TSZ32" s="43"/>
      <c r="TTA32" s="43"/>
      <c r="TTB32" s="43"/>
      <c r="TTC32" s="43"/>
      <c r="TTD32" s="43"/>
      <c r="TTE32" s="43"/>
      <c r="TTF32" s="43"/>
      <c r="TTG32" s="43"/>
      <c r="TTH32" s="43"/>
      <c r="TTI32" s="43"/>
      <c r="TTJ32" s="43"/>
      <c r="TTK32" s="43"/>
      <c r="TTL32" s="43"/>
      <c r="TTM32" s="43"/>
      <c r="TTN32" s="43"/>
      <c r="TTO32" s="43"/>
      <c r="TTP32" s="43"/>
      <c r="TTQ32" s="43"/>
      <c r="TTR32" s="43"/>
      <c r="TTS32" s="43"/>
      <c r="TTT32" s="43"/>
      <c r="TTU32" s="43"/>
      <c r="TTV32" s="43"/>
      <c r="TTW32" s="43"/>
      <c r="TTX32" s="43"/>
      <c r="TTY32" s="43"/>
      <c r="TTZ32" s="43"/>
      <c r="TUA32" s="43"/>
      <c r="TUB32" s="43"/>
      <c r="TUC32" s="43"/>
      <c r="TUD32" s="43"/>
      <c r="TUE32" s="43"/>
      <c r="TUF32" s="43"/>
      <c r="TUG32" s="43"/>
      <c r="TUH32" s="43"/>
      <c r="TUI32" s="43"/>
      <c r="TUJ32" s="43"/>
      <c r="TUK32" s="43"/>
      <c r="TUL32" s="43"/>
      <c r="TUM32" s="43"/>
      <c r="TUN32" s="43"/>
      <c r="TUO32" s="43"/>
      <c r="TUP32" s="43"/>
      <c r="TUQ32" s="43"/>
      <c r="TUR32" s="43"/>
      <c r="TUS32" s="43"/>
      <c r="TUT32" s="43"/>
      <c r="TUU32" s="43"/>
      <c r="TUV32" s="43"/>
      <c r="TUW32" s="43"/>
      <c r="TUX32" s="43"/>
      <c r="TUY32" s="43"/>
      <c r="TUZ32" s="43"/>
      <c r="TVA32" s="43"/>
      <c r="TVB32" s="43"/>
      <c r="TVC32" s="43"/>
      <c r="TVD32" s="43"/>
      <c r="TVE32" s="43"/>
      <c r="TVF32" s="43"/>
      <c r="TVG32" s="43"/>
      <c r="TVH32" s="43"/>
      <c r="TVI32" s="43"/>
      <c r="TVJ32" s="43"/>
      <c r="TVK32" s="43"/>
      <c r="TVL32" s="43"/>
      <c r="TVM32" s="43"/>
      <c r="TVN32" s="43"/>
      <c r="TVO32" s="43"/>
      <c r="TVP32" s="43"/>
      <c r="TVQ32" s="43"/>
      <c r="TVR32" s="43"/>
      <c r="TVS32" s="43"/>
      <c r="TVT32" s="43"/>
      <c r="TVU32" s="43"/>
      <c r="TVV32" s="43"/>
      <c r="TVW32" s="43"/>
      <c r="TVX32" s="43"/>
      <c r="TVY32" s="43"/>
      <c r="TVZ32" s="43"/>
      <c r="TWA32" s="43"/>
      <c r="TWB32" s="43"/>
      <c r="TWC32" s="43"/>
      <c r="TWD32" s="43"/>
      <c r="TWE32" s="43"/>
      <c r="TWF32" s="43"/>
      <c r="TWG32" s="43"/>
      <c r="TWH32" s="43"/>
      <c r="TWI32" s="43"/>
      <c r="TWJ32" s="43"/>
      <c r="TWK32" s="43"/>
      <c r="TWL32" s="43"/>
      <c r="TWM32" s="43"/>
      <c r="TWN32" s="43"/>
      <c r="TWO32" s="43"/>
      <c r="TWP32" s="43"/>
      <c r="TWQ32" s="43"/>
      <c r="TWR32" s="43"/>
      <c r="TWS32" s="43"/>
      <c r="TWT32" s="43"/>
      <c r="TWU32" s="43"/>
      <c r="TWV32" s="43"/>
      <c r="TWW32" s="43"/>
      <c r="TWX32" s="43"/>
      <c r="TWY32" s="43"/>
      <c r="TWZ32" s="43"/>
      <c r="TXA32" s="43"/>
      <c r="TXB32" s="43"/>
      <c r="TXC32" s="43"/>
      <c r="TXD32" s="43"/>
      <c r="TXE32" s="43"/>
      <c r="TXF32" s="43"/>
      <c r="TXG32" s="43"/>
      <c r="TXH32" s="43"/>
      <c r="TXI32" s="43"/>
      <c r="TXJ32" s="43"/>
      <c r="TXK32" s="43"/>
      <c r="TXL32" s="43"/>
      <c r="TXM32" s="43"/>
      <c r="TXN32" s="43"/>
      <c r="TXO32" s="43"/>
      <c r="TXP32" s="43"/>
      <c r="TXQ32" s="43"/>
      <c r="TXR32" s="43"/>
      <c r="TXS32" s="43"/>
      <c r="TXT32" s="43"/>
      <c r="TXU32" s="43"/>
      <c r="TXV32" s="43"/>
      <c r="TXW32" s="43"/>
      <c r="TXX32" s="43"/>
      <c r="TXY32" s="43"/>
      <c r="TXZ32" s="43"/>
      <c r="TYA32" s="43"/>
      <c r="TYB32" s="43"/>
      <c r="TYC32" s="43"/>
      <c r="TYD32" s="43"/>
      <c r="TYE32" s="43"/>
      <c r="TYF32" s="43"/>
      <c r="TYG32" s="43"/>
      <c r="TYH32" s="43"/>
      <c r="TYI32" s="43"/>
      <c r="TYJ32" s="43"/>
      <c r="TYK32" s="43"/>
      <c r="TYL32" s="43"/>
      <c r="TYM32" s="43"/>
      <c r="TYN32" s="43"/>
      <c r="TYO32" s="43"/>
      <c r="TYP32" s="43"/>
      <c r="TYQ32" s="43"/>
      <c r="TYR32" s="43"/>
      <c r="TYS32" s="43"/>
      <c r="TYT32" s="43"/>
      <c r="TYU32" s="43"/>
      <c r="TYV32" s="43"/>
      <c r="TYW32" s="43"/>
      <c r="TYX32" s="43"/>
      <c r="TYY32" s="43"/>
      <c r="TYZ32" s="43"/>
      <c r="TZA32" s="43"/>
      <c r="TZB32" s="43"/>
      <c r="TZC32" s="43"/>
      <c r="TZD32" s="43"/>
      <c r="TZE32" s="43"/>
      <c r="TZF32" s="43"/>
      <c r="TZG32" s="43"/>
      <c r="TZH32" s="43"/>
      <c r="TZI32" s="43"/>
      <c r="TZJ32" s="43"/>
      <c r="TZK32" s="43"/>
      <c r="TZL32" s="43"/>
      <c r="TZM32" s="43"/>
      <c r="TZN32" s="43"/>
      <c r="TZO32" s="43"/>
      <c r="TZP32" s="43"/>
      <c r="TZQ32" s="43"/>
      <c r="TZR32" s="43"/>
      <c r="TZS32" s="43"/>
      <c r="TZT32" s="43"/>
      <c r="TZU32" s="43"/>
      <c r="TZV32" s="43"/>
      <c r="TZW32" s="43"/>
      <c r="TZX32" s="43"/>
      <c r="TZY32" s="43"/>
      <c r="TZZ32" s="43"/>
      <c r="UAA32" s="43"/>
      <c r="UAB32" s="43"/>
      <c r="UAC32" s="43"/>
      <c r="UAD32" s="43"/>
      <c r="UAE32" s="43"/>
      <c r="UAF32" s="43"/>
      <c r="UAG32" s="43"/>
      <c r="UAH32" s="43"/>
      <c r="UAI32" s="43"/>
      <c r="UAJ32" s="43"/>
      <c r="UAK32" s="43"/>
      <c r="UAL32" s="43"/>
      <c r="UAM32" s="43"/>
      <c r="UAN32" s="43"/>
      <c r="UAO32" s="43"/>
      <c r="UAP32" s="43"/>
      <c r="UAQ32" s="43"/>
      <c r="UAR32" s="43"/>
      <c r="UAS32" s="43"/>
      <c r="UAT32" s="43"/>
      <c r="UAU32" s="43"/>
      <c r="UAV32" s="43"/>
      <c r="UAW32" s="43"/>
      <c r="UAX32" s="43"/>
      <c r="UAY32" s="43"/>
      <c r="UAZ32" s="43"/>
      <c r="UBA32" s="43"/>
      <c r="UBB32" s="43"/>
      <c r="UBC32" s="43"/>
      <c r="UBD32" s="43"/>
      <c r="UBE32" s="43"/>
      <c r="UBF32" s="43"/>
      <c r="UBG32" s="43"/>
      <c r="UBH32" s="43"/>
      <c r="UBI32" s="43"/>
      <c r="UBJ32" s="43"/>
      <c r="UBK32" s="43"/>
      <c r="UBL32" s="43"/>
      <c r="UBM32" s="43"/>
      <c r="UBN32" s="43"/>
      <c r="UBO32" s="43"/>
      <c r="UBP32" s="43"/>
      <c r="UBQ32" s="43"/>
      <c r="UBR32" s="43"/>
      <c r="UBS32" s="43"/>
      <c r="UBT32" s="43"/>
      <c r="UBU32" s="43"/>
      <c r="UBV32" s="43"/>
      <c r="UBW32" s="43"/>
      <c r="UBX32" s="43"/>
      <c r="UBY32" s="43"/>
      <c r="UBZ32" s="43"/>
      <c r="UCA32" s="43"/>
      <c r="UCB32" s="43"/>
      <c r="UCC32" s="43"/>
      <c r="UCD32" s="43"/>
      <c r="UCE32" s="43"/>
      <c r="UCF32" s="43"/>
      <c r="UCG32" s="43"/>
      <c r="UCH32" s="43"/>
      <c r="UCI32" s="43"/>
      <c r="UCJ32" s="43"/>
      <c r="UCK32" s="43"/>
      <c r="UCL32" s="43"/>
      <c r="UCM32" s="43"/>
      <c r="UCN32" s="43"/>
      <c r="UCO32" s="43"/>
      <c r="UCP32" s="43"/>
      <c r="UCQ32" s="43"/>
      <c r="UCR32" s="43"/>
      <c r="UCS32" s="43"/>
      <c r="UCT32" s="43"/>
      <c r="UCU32" s="43"/>
      <c r="UCV32" s="43"/>
      <c r="UCW32" s="43"/>
      <c r="UCX32" s="43"/>
      <c r="UCY32" s="43"/>
      <c r="UCZ32" s="43"/>
      <c r="UDA32" s="43"/>
      <c r="UDB32" s="43"/>
      <c r="UDC32" s="43"/>
      <c r="UDD32" s="43"/>
      <c r="UDE32" s="43"/>
      <c r="UDF32" s="43"/>
      <c r="UDG32" s="43"/>
      <c r="UDH32" s="43"/>
      <c r="UDI32" s="43"/>
      <c r="UDJ32" s="43"/>
      <c r="UDK32" s="43"/>
      <c r="UDL32" s="43"/>
      <c r="UDM32" s="43"/>
      <c r="UDN32" s="43"/>
      <c r="UDO32" s="43"/>
      <c r="UDP32" s="43"/>
      <c r="UDQ32" s="43"/>
      <c r="UDR32" s="43"/>
      <c r="UDS32" s="43"/>
      <c r="UDT32" s="43"/>
      <c r="UDU32" s="43"/>
      <c r="UDV32" s="43"/>
      <c r="UDW32" s="43"/>
      <c r="UDX32" s="43"/>
      <c r="UDY32" s="43"/>
      <c r="UDZ32" s="43"/>
      <c r="UEA32" s="43"/>
      <c r="UEB32" s="43"/>
      <c r="UEC32" s="43"/>
      <c r="UED32" s="43"/>
      <c r="UEE32" s="43"/>
      <c r="UEF32" s="43"/>
      <c r="UEG32" s="43"/>
      <c r="UEH32" s="43"/>
      <c r="UEI32" s="43"/>
      <c r="UEJ32" s="43"/>
      <c r="UEK32" s="43"/>
      <c r="UEL32" s="43"/>
      <c r="UEM32" s="43"/>
      <c r="UEN32" s="43"/>
      <c r="UEO32" s="43"/>
      <c r="UEP32" s="43"/>
      <c r="UEQ32" s="43"/>
      <c r="UER32" s="43"/>
      <c r="UES32" s="43"/>
      <c r="UET32" s="43"/>
      <c r="UEU32" s="43"/>
      <c r="UEV32" s="43"/>
      <c r="UEW32" s="43"/>
      <c r="UEX32" s="43"/>
      <c r="UEY32" s="43"/>
      <c r="UEZ32" s="43"/>
      <c r="UFA32" s="43"/>
      <c r="UFB32" s="43"/>
      <c r="UFC32" s="43"/>
      <c r="UFD32" s="43"/>
      <c r="UFE32" s="43"/>
      <c r="UFF32" s="43"/>
      <c r="UFG32" s="43"/>
      <c r="UFH32" s="43"/>
      <c r="UFI32" s="43"/>
      <c r="UFJ32" s="43"/>
      <c r="UFK32" s="43"/>
      <c r="UFL32" s="43"/>
      <c r="UFM32" s="43"/>
      <c r="UFN32" s="43"/>
      <c r="UFO32" s="43"/>
      <c r="UFP32" s="43"/>
      <c r="UFQ32" s="43"/>
      <c r="UFR32" s="43"/>
      <c r="UFS32" s="43"/>
      <c r="UFT32" s="43"/>
      <c r="UFU32" s="43"/>
      <c r="UFV32" s="43"/>
      <c r="UFW32" s="43"/>
      <c r="UFX32" s="43"/>
      <c r="UFY32" s="43"/>
      <c r="UFZ32" s="43"/>
      <c r="UGA32" s="43"/>
      <c r="UGB32" s="43"/>
      <c r="UGC32" s="43"/>
      <c r="UGD32" s="43"/>
      <c r="UGE32" s="43"/>
      <c r="UGF32" s="43"/>
      <c r="UGG32" s="43"/>
      <c r="UGH32" s="43"/>
      <c r="UGI32" s="43"/>
      <c r="UGJ32" s="43"/>
      <c r="UGK32" s="43"/>
      <c r="UGL32" s="43"/>
      <c r="UGM32" s="43"/>
      <c r="UGN32" s="43"/>
      <c r="UGO32" s="43"/>
      <c r="UGP32" s="43"/>
      <c r="UGQ32" s="43"/>
      <c r="UGR32" s="43"/>
      <c r="UGS32" s="43"/>
      <c r="UGT32" s="43"/>
      <c r="UGU32" s="43"/>
      <c r="UGV32" s="43"/>
      <c r="UGW32" s="43"/>
      <c r="UGX32" s="43"/>
      <c r="UGY32" s="43"/>
      <c r="UGZ32" s="43"/>
      <c r="UHA32" s="43"/>
      <c r="UHB32" s="43"/>
      <c r="UHC32" s="43"/>
      <c r="UHD32" s="43"/>
      <c r="UHE32" s="43"/>
      <c r="UHF32" s="43"/>
      <c r="UHG32" s="43"/>
      <c r="UHH32" s="43"/>
      <c r="UHI32" s="43"/>
      <c r="UHJ32" s="43"/>
      <c r="UHK32" s="43"/>
      <c r="UHL32" s="43"/>
      <c r="UHM32" s="43"/>
      <c r="UHN32" s="43"/>
      <c r="UHO32" s="43"/>
      <c r="UHP32" s="43"/>
      <c r="UHQ32" s="43"/>
      <c r="UHR32" s="43"/>
      <c r="UHS32" s="43"/>
      <c r="UHT32" s="43"/>
      <c r="UHU32" s="43"/>
      <c r="UHV32" s="43"/>
      <c r="UHW32" s="43"/>
      <c r="UHX32" s="43"/>
      <c r="UHY32" s="43"/>
      <c r="UHZ32" s="43"/>
      <c r="UIA32" s="43"/>
      <c r="UIB32" s="43"/>
      <c r="UIC32" s="43"/>
      <c r="UID32" s="43"/>
      <c r="UIE32" s="43"/>
      <c r="UIF32" s="43"/>
      <c r="UIG32" s="43"/>
      <c r="UIH32" s="43"/>
      <c r="UII32" s="43"/>
      <c r="UIJ32" s="43"/>
      <c r="UIK32" s="43"/>
      <c r="UIL32" s="43"/>
      <c r="UIM32" s="43"/>
      <c r="UIN32" s="43"/>
      <c r="UIO32" s="43"/>
      <c r="UIP32" s="43"/>
      <c r="UIQ32" s="43"/>
      <c r="UIR32" s="43"/>
      <c r="UIS32" s="43"/>
      <c r="UIT32" s="43"/>
      <c r="UIU32" s="43"/>
      <c r="UIV32" s="43"/>
      <c r="UIW32" s="43"/>
      <c r="UIX32" s="43"/>
      <c r="UIY32" s="43"/>
      <c r="UIZ32" s="43"/>
      <c r="UJA32" s="43"/>
      <c r="UJB32" s="43"/>
      <c r="UJC32" s="43"/>
      <c r="UJD32" s="43"/>
      <c r="UJE32" s="43"/>
      <c r="UJF32" s="43"/>
      <c r="UJG32" s="43"/>
      <c r="UJH32" s="43"/>
      <c r="UJI32" s="43"/>
      <c r="UJJ32" s="43"/>
      <c r="UJK32" s="43"/>
      <c r="UJL32" s="43"/>
      <c r="UJM32" s="43"/>
      <c r="UJN32" s="43"/>
      <c r="UJO32" s="43"/>
      <c r="UJP32" s="43"/>
      <c r="UJQ32" s="43"/>
      <c r="UJR32" s="43"/>
      <c r="UJS32" s="43"/>
      <c r="UJT32" s="43"/>
      <c r="UJU32" s="43"/>
      <c r="UJV32" s="43"/>
      <c r="UJW32" s="43"/>
      <c r="UJX32" s="43"/>
      <c r="UJY32" s="43"/>
      <c r="UJZ32" s="43"/>
      <c r="UKA32" s="43"/>
      <c r="UKB32" s="43"/>
      <c r="UKC32" s="43"/>
      <c r="UKD32" s="43"/>
      <c r="UKE32" s="43"/>
      <c r="UKF32" s="43"/>
      <c r="UKG32" s="43"/>
      <c r="UKH32" s="43"/>
      <c r="UKI32" s="43"/>
      <c r="UKJ32" s="43"/>
      <c r="UKK32" s="43"/>
      <c r="UKL32" s="43"/>
      <c r="UKM32" s="43"/>
      <c r="UKN32" s="43"/>
      <c r="UKO32" s="43"/>
      <c r="UKP32" s="43"/>
      <c r="UKQ32" s="43"/>
      <c r="UKR32" s="43"/>
      <c r="UKS32" s="43"/>
      <c r="UKT32" s="43"/>
      <c r="UKU32" s="43"/>
      <c r="UKV32" s="43"/>
      <c r="UKW32" s="43"/>
      <c r="UKX32" s="43"/>
      <c r="UKY32" s="43"/>
      <c r="UKZ32" s="43"/>
      <c r="ULA32" s="43"/>
      <c r="ULB32" s="43"/>
      <c r="ULC32" s="43"/>
      <c r="ULD32" s="43"/>
      <c r="ULE32" s="43"/>
      <c r="ULF32" s="43"/>
      <c r="ULG32" s="43"/>
      <c r="ULH32" s="43"/>
      <c r="ULI32" s="43"/>
      <c r="ULJ32" s="43"/>
      <c r="ULK32" s="43"/>
      <c r="ULL32" s="43"/>
      <c r="ULM32" s="43"/>
      <c r="ULN32" s="43"/>
      <c r="ULO32" s="43"/>
      <c r="ULP32" s="43"/>
      <c r="ULQ32" s="43"/>
      <c r="ULR32" s="43"/>
      <c r="ULS32" s="43"/>
      <c r="ULT32" s="43"/>
      <c r="ULU32" s="43"/>
      <c r="ULV32" s="43"/>
      <c r="ULW32" s="43"/>
      <c r="ULX32" s="43"/>
      <c r="ULY32" s="43"/>
      <c r="ULZ32" s="43"/>
      <c r="UMA32" s="43"/>
      <c r="UMB32" s="43"/>
      <c r="UMC32" s="43"/>
      <c r="UMD32" s="43"/>
      <c r="UME32" s="43"/>
      <c r="UMF32" s="43"/>
      <c r="UMG32" s="43"/>
      <c r="UMH32" s="43"/>
      <c r="UMI32" s="43"/>
      <c r="UMJ32" s="43"/>
      <c r="UMK32" s="43"/>
      <c r="UML32" s="43"/>
      <c r="UMM32" s="43"/>
      <c r="UMN32" s="43"/>
      <c r="UMO32" s="43"/>
      <c r="UMP32" s="43"/>
      <c r="UMQ32" s="43"/>
      <c r="UMR32" s="43"/>
      <c r="UMS32" s="43"/>
      <c r="UMT32" s="43"/>
      <c r="UMU32" s="43"/>
      <c r="UMV32" s="43"/>
      <c r="UMW32" s="43"/>
      <c r="UMX32" s="43"/>
      <c r="UMY32" s="43"/>
      <c r="UMZ32" s="43"/>
      <c r="UNA32" s="43"/>
      <c r="UNB32" s="43"/>
      <c r="UNC32" s="43"/>
      <c r="UND32" s="43"/>
      <c r="UNE32" s="43"/>
      <c r="UNF32" s="43"/>
      <c r="UNG32" s="43"/>
      <c r="UNH32" s="43"/>
      <c r="UNI32" s="43"/>
      <c r="UNJ32" s="43"/>
      <c r="UNK32" s="43"/>
      <c r="UNL32" s="43"/>
      <c r="UNM32" s="43"/>
      <c r="UNN32" s="43"/>
      <c r="UNO32" s="43"/>
      <c r="UNP32" s="43"/>
      <c r="UNQ32" s="43"/>
      <c r="UNR32" s="43"/>
      <c r="UNS32" s="43"/>
      <c r="UNT32" s="43"/>
      <c r="UNU32" s="43"/>
      <c r="UNV32" s="43"/>
      <c r="UNW32" s="43"/>
      <c r="UNX32" s="43"/>
      <c r="UNY32" s="43"/>
      <c r="UNZ32" s="43"/>
      <c r="UOA32" s="43"/>
      <c r="UOB32" s="43"/>
      <c r="UOC32" s="43"/>
      <c r="UOD32" s="43"/>
      <c r="UOE32" s="43"/>
      <c r="UOF32" s="43"/>
      <c r="UOG32" s="43"/>
      <c r="UOH32" s="43"/>
      <c r="UOI32" s="43"/>
      <c r="UOJ32" s="43"/>
      <c r="UOK32" s="43"/>
      <c r="UOL32" s="43"/>
      <c r="UOM32" s="43"/>
      <c r="UON32" s="43"/>
      <c r="UOO32" s="43"/>
      <c r="UOP32" s="43"/>
      <c r="UOQ32" s="43"/>
      <c r="UOR32" s="43"/>
      <c r="UOS32" s="43"/>
      <c r="UOT32" s="43"/>
      <c r="UOU32" s="43"/>
      <c r="UOV32" s="43"/>
      <c r="UOW32" s="43"/>
      <c r="UOX32" s="43"/>
      <c r="UOY32" s="43"/>
      <c r="UOZ32" s="43"/>
      <c r="UPA32" s="43"/>
      <c r="UPB32" s="43"/>
      <c r="UPC32" s="43"/>
      <c r="UPD32" s="43"/>
      <c r="UPE32" s="43"/>
      <c r="UPF32" s="43"/>
      <c r="UPG32" s="43"/>
      <c r="UPH32" s="43"/>
      <c r="UPI32" s="43"/>
      <c r="UPJ32" s="43"/>
      <c r="UPK32" s="43"/>
      <c r="UPL32" s="43"/>
      <c r="UPM32" s="43"/>
      <c r="UPN32" s="43"/>
      <c r="UPO32" s="43"/>
      <c r="UPP32" s="43"/>
      <c r="UPQ32" s="43"/>
      <c r="UPR32" s="43"/>
      <c r="UPS32" s="43"/>
      <c r="UPT32" s="43"/>
      <c r="UPU32" s="43"/>
      <c r="UPV32" s="43"/>
      <c r="UPW32" s="43"/>
      <c r="UPX32" s="43"/>
      <c r="UPY32" s="43"/>
      <c r="UPZ32" s="43"/>
      <c r="UQA32" s="43"/>
      <c r="UQB32" s="43"/>
      <c r="UQC32" s="43"/>
      <c r="UQD32" s="43"/>
      <c r="UQE32" s="43"/>
      <c r="UQF32" s="43"/>
      <c r="UQG32" s="43"/>
      <c r="UQH32" s="43"/>
      <c r="UQI32" s="43"/>
      <c r="UQJ32" s="43"/>
      <c r="UQK32" s="43"/>
      <c r="UQL32" s="43"/>
      <c r="UQM32" s="43"/>
      <c r="UQN32" s="43"/>
      <c r="UQO32" s="43"/>
      <c r="UQP32" s="43"/>
      <c r="UQQ32" s="43"/>
      <c r="UQR32" s="43"/>
      <c r="UQS32" s="43"/>
      <c r="UQT32" s="43"/>
      <c r="UQU32" s="43"/>
      <c r="UQV32" s="43"/>
      <c r="UQW32" s="43"/>
      <c r="UQX32" s="43"/>
      <c r="UQY32" s="43"/>
      <c r="UQZ32" s="43"/>
      <c r="URA32" s="43"/>
      <c r="URB32" s="43"/>
      <c r="URC32" s="43"/>
      <c r="URD32" s="43"/>
      <c r="URE32" s="43"/>
      <c r="URF32" s="43"/>
      <c r="URG32" s="43"/>
      <c r="URH32" s="43"/>
      <c r="URI32" s="43"/>
      <c r="URJ32" s="43"/>
      <c r="URK32" s="43"/>
      <c r="URL32" s="43"/>
      <c r="URM32" s="43"/>
      <c r="URN32" s="43"/>
      <c r="URO32" s="43"/>
      <c r="URP32" s="43"/>
      <c r="URQ32" s="43"/>
      <c r="URR32" s="43"/>
      <c r="URS32" s="43"/>
      <c r="URT32" s="43"/>
      <c r="URU32" s="43"/>
      <c r="URV32" s="43"/>
      <c r="URW32" s="43"/>
      <c r="URX32" s="43"/>
      <c r="URY32" s="43"/>
      <c r="URZ32" s="43"/>
      <c r="USA32" s="43"/>
      <c r="USB32" s="43"/>
      <c r="USC32" s="43"/>
      <c r="USD32" s="43"/>
      <c r="USE32" s="43"/>
      <c r="USF32" s="43"/>
      <c r="USG32" s="43"/>
      <c r="USH32" s="43"/>
      <c r="USI32" s="43"/>
      <c r="USJ32" s="43"/>
      <c r="USK32" s="43"/>
      <c r="USL32" s="43"/>
      <c r="USM32" s="43"/>
      <c r="USN32" s="43"/>
      <c r="USO32" s="43"/>
      <c r="USP32" s="43"/>
      <c r="USQ32" s="43"/>
      <c r="USR32" s="43"/>
      <c r="USS32" s="43"/>
      <c r="UST32" s="43"/>
      <c r="USU32" s="43"/>
      <c r="USV32" s="43"/>
      <c r="USW32" s="43"/>
      <c r="USX32" s="43"/>
      <c r="USY32" s="43"/>
      <c r="USZ32" s="43"/>
      <c r="UTA32" s="43"/>
      <c r="UTB32" s="43"/>
      <c r="UTC32" s="43"/>
      <c r="UTD32" s="43"/>
      <c r="UTE32" s="43"/>
      <c r="UTF32" s="43"/>
      <c r="UTG32" s="43"/>
      <c r="UTH32" s="43"/>
      <c r="UTI32" s="43"/>
      <c r="UTJ32" s="43"/>
      <c r="UTK32" s="43"/>
      <c r="UTL32" s="43"/>
      <c r="UTM32" s="43"/>
      <c r="UTN32" s="43"/>
      <c r="UTO32" s="43"/>
      <c r="UTP32" s="43"/>
      <c r="UTQ32" s="43"/>
      <c r="UTR32" s="43"/>
      <c r="UTS32" s="43"/>
      <c r="UTT32" s="43"/>
      <c r="UTU32" s="43"/>
      <c r="UTV32" s="43"/>
      <c r="UTW32" s="43"/>
      <c r="UTX32" s="43"/>
      <c r="UTY32" s="43"/>
      <c r="UTZ32" s="43"/>
      <c r="UUA32" s="43"/>
      <c r="UUB32" s="43"/>
      <c r="UUC32" s="43"/>
      <c r="UUD32" s="43"/>
      <c r="UUE32" s="43"/>
      <c r="UUF32" s="43"/>
      <c r="UUG32" s="43"/>
      <c r="UUH32" s="43"/>
      <c r="UUI32" s="43"/>
      <c r="UUJ32" s="43"/>
      <c r="UUK32" s="43"/>
      <c r="UUL32" s="43"/>
      <c r="UUM32" s="43"/>
      <c r="UUN32" s="43"/>
      <c r="UUO32" s="43"/>
      <c r="UUP32" s="43"/>
      <c r="UUQ32" s="43"/>
      <c r="UUR32" s="43"/>
      <c r="UUS32" s="43"/>
      <c r="UUT32" s="43"/>
      <c r="UUU32" s="43"/>
      <c r="UUV32" s="43"/>
      <c r="UUW32" s="43"/>
      <c r="UUX32" s="43"/>
      <c r="UUY32" s="43"/>
      <c r="UUZ32" s="43"/>
      <c r="UVA32" s="43"/>
      <c r="UVB32" s="43"/>
      <c r="UVC32" s="43"/>
      <c r="UVD32" s="43"/>
      <c r="UVE32" s="43"/>
      <c r="UVF32" s="43"/>
      <c r="UVG32" s="43"/>
      <c r="UVH32" s="43"/>
      <c r="UVI32" s="43"/>
      <c r="UVJ32" s="43"/>
      <c r="UVK32" s="43"/>
      <c r="UVL32" s="43"/>
      <c r="UVM32" s="43"/>
      <c r="UVN32" s="43"/>
      <c r="UVO32" s="43"/>
      <c r="UVP32" s="43"/>
      <c r="UVQ32" s="43"/>
      <c r="UVR32" s="43"/>
      <c r="UVS32" s="43"/>
      <c r="UVT32" s="43"/>
      <c r="UVU32" s="43"/>
      <c r="UVV32" s="43"/>
      <c r="UVW32" s="43"/>
      <c r="UVX32" s="43"/>
      <c r="UVY32" s="43"/>
      <c r="UVZ32" s="43"/>
      <c r="UWA32" s="43"/>
      <c r="UWB32" s="43"/>
      <c r="UWC32" s="43"/>
      <c r="UWD32" s="43"/>
      <c r="UWE32" s="43"/>
      <c r="UWF32" s="43"/>
      <c r="UWG32" s="43"/>
      <c r="UWH32" s="43"/>
      <c r="UWI32" s="43"/>
      <c r="UWJ32" s="43"/>
      <c r="UWK32" s="43"/>
      <c r="UWL32" s="43"/>
      <c r="UWM32" s="43"/>
      <c r="UWN32" s="43"/>
      <c r="UWO32" s="43"/>
      <c r="UWP32" s="43"/>
      <c r="UWQ32" s="43"/>
      <c r="UWR32" s="43"/>
      <c r="UWS32" s="43"/>
      <c r="UWT32" s="43"/>
      <c r="UWU32" s="43"/>
      <c r="UWV32" s="43"/>
      <c r="UWW32" s="43"/>
      <c r="UWX32" s="43"/>
      <c r="UWY32" s="43"/>
      <c r="UWZ32" s="43"/>
      <c r="UXA32" s="43"/>
      <c r="UXB32" s="43"/>
      <c r="UXC32" s="43"/>
      <c r="UXD32" s="43"/>
      <c r="UXE32" s="43"/>
      <c r="UXF32" s="43"/>
      <c r="UXG32" s="43"/>
      <c r="UXH32" s="43"/>
      <c r="UXI32" s="43"/>
      <c r="UXJ32" s="43"/>
      <c r="UXK32" s="43"/>
      <c r="UXL32" s="43"/>
      <c r="UXM32" s="43"/>
      <c r="UXN32" s="43"/>
      <c r="UXO32" s="43"/>
      <c r="UXP32" s="43"/>
      <c r="UXQ32" s="43"/>
      <c r="UXR32" s="43"/>
      <c r="UXS32" s="43"/>
      <c r="UXT32" s="43"/>
      <c r="UXU32" s="43"/>
      <c r="UXV32" s="43"/>
      <c r="UXW32" s="43"/>
      <c r="UXX32" s="43"/>
      <c r="UXY32" s="43"/>
      <c r="UXZ32" s="43"/>
      <c r="UYA32" s="43"/>
      <c r="UYB32" s="43"/>
      <c r="UYC32" s="43"/>
      <c r="UYD32" s="43"/>
      <c r="UYE32" s="43"/>
      <c r="UYF32" s="43"/>
      <c r="UYG32" s="43"/>
      <c r="UYH32" s="43"/>
      <c r="UYI32" s="43"/>
      <c r="UYJ32" s="43"/>
      <c r="UYK32" s="43"/>
      <c r="UYL32" s="43"/>
      <c r="UYM32" s="43"/>
      <c r="UYN32" s="43"/>
      <c r="UYO32" s="43"/>
      <c r="UYP32" s="43"/>
      <c r="UYQ32" s="43"/>
      <c r="UYR32" s="43"/>
      <c r="UYS32" s="43"/>
      <c r="UYT32" s="43"/>
      <c r="UYU32" s="43"/>
      <c r="UYV32" s="43"/>
      <c r="UYW32" s="43"/>
      <c r="UYX32" s="43"/>
      <c r="UYY32" s="43"/>
      <c r="UYZ32" s="43"/>
      <c r="UZA32" s="43"/>
      <c r="UZB32" s="43"/>
      <c r="UZC32" s="43"/>
      <c r="UZD32" s="43"/>
      <c r="UZE32" s="43"/>
      <c r="UZF32" s="43"/>
      <c r="UZG32" s="43"/>
      <c r="UZH32" s="43"/>
      <c r="UZI32" s="43"/>
      <c r="UZJ32" s="43"/>
      <c r="UZK32" s="43"/>
      <c r="UZL32" s="43"/>
      <c r="UZM32" s="43"/>
      <c r="UZN32" s="43"/>
      <c r="UZO32" s="43"/>
      <c r="UZP32" s="43"/>
      <c r="UZQ32" s="43"/>
      <c r="UZR32" s="43"/>
      <c r="UZS32" s="43"/>
      <c r="UZT32" s="43"/>
      <c r="UZU32" s="43"/>
      <c r="UZV32" s="43"/>
      <c r="UZW32" s="43"/>
      <c r="UZX32" s="43"/>
      <c r="UZY32" s="43"/>
      <c r="UZZ32" s="43"/>
      <c r="VAA32" s="43"/>
      <c r="VAB32" s="43"/>
      <c r="VAC32" s="43"/>
      <c r="VAD32" s="43"/>
      <c r="VAE32" s="43"/>
      <c r="VAF32" s="43"/>
      <c r="VAG32" s="43"/>
      <c r="VAH32" s="43"/>
      <c r="VAI32" s="43"/>
      <c r="VAJ32" s="43"/>
      <c r="VAK32" s="43"/>
      <c r="VAL32" s="43"/>
      <c r="VAM32" s="43"/>
      <c r="VAN32" s="43"/>
      <c r="VAO32" s="43"/>
      <c r="VAP32" s="43"/>
      <c r="VAQ32" s="43"/>
      <c r="VAR32" s="43"/>
      <c r="VAS32" s="43"/>
      <c r="VAT32" s="43"/>
      <c r="VAU32" s="43"/>
      <c r="VAV32" s="43"/>
      <c r="VAW32" s="43"/>
      <c r="VAX32" s="43"/>
      <c r="VAY32" s="43"/>
      <c r="VAZ32" s="43"/>
      <c r="VBA32" s="43"/>
      <c r="VBB32" s="43"/>
      <c r="VBC32" s="43"/>
      <c r="VBD32" s="43"/>
      <c r="VBE32" s="43"/>
      <c r="VBF32" s="43"/>
      <c r="VBG32" s="43"/>
      <c r="VBH32" s="43"/>
      <c r="VBI32" s="43"/>
      <c r="VBJ32" s="43"/>
      <c r="VBK32" s="43"/>
      <c r="VBL32" s="43"/>
      <c r="VBM32" s="43"/>
      <c r="VBN32" s="43"/>
      <c r="VBO32" s="43"/>
      <c r="VBP32" s="43"/>
      <c r="VBQ32" s="43"/>
      <c r="VBR32" s="43"/>
      <c r="VBS32" s="43"/>
      <c r="VBT32" s="43"/>
      <c r="VBU32" s="43"/>
      <c r="VBV32" s="43"/>
      <c r="VBW32" s="43"/>
      <c r="VBX32" s="43"/>
      <c r="VBY32" s="43"/>
      <c r="VBZ32" s="43"/>
      <c r="VCA32" s="43"/>
      <c r="VCB32" s="43"/>
      <c r="VCC32" s="43"/>
      <c r="VCD32" s="43"/>
      <c r="VCE32" s="43"/>
      <c r="VCF32" s="43"/>
      <c r="VCG32" s="43"/>
      <c r="VCH32" s="43"/>
      <c r="VCI32" s="43"/>
      <c r="VCJ32" s="43"/>
      <c r="VCK32" s="43"/>
      <c r="VCL32" s="43"/>
      <c r="VCM32" s="43"/>
      <c r="VCN32" s="43"/>
      <c r="VCO32" s="43"/>
      <c r="VCP32" s="43"/>
      <c r="VCQ32" s="43"/>
      <c r="VCR32" s="43"/>
      <c r="VCS32" s="43"/>
      <c r="VCT32" s="43"/>
      <c r="VCU32" s="43"/>
      <c r="VCV32" s="43"/>
      <c r="VCW32" s="43"/>
      <c r="VCX32" s="43"/>
      <c r="VCY32" s="43"/>
      <c r="VCZ32" s="43"/>
      <c r="VDA32" s="43"/>
      <c r="VDB32" s="43"/>
      <c r="VDC32" s="43"/>
      <c r="VDD32" s="43"/>
      <c r="VDE32" s="43"/>
      <c r="VDF32" s="43"/>
      <c r="VDG32" s="43"/>
      <c r="VDH32" s="43"/>
      <c r="VDI32" s="43"/>
      <c r="VDJ32" s="43"/>
      <c r="VDK32" s="43"/>
      <c r="VDL32" s="43"/>
      <c r="VDM32" s="43"/>
      <c r="VDN32" s="43"/>
      <c r="VDO32" s="43"/>
      <c r="VDP32" s="43"/>
      <c r="VDQ32" s="43"/>
      <c r="VDR32" s="43"/>
      <c r="VDS32" s="43"/>
      <c r="VDT32" s="43"/>
      <c r="VDU32" s="43"/>
      <c r="VDV32" s="43"/>
      <c r="VDW32" s="43"/>
      <c r="VDX32" s="43"/>
      <c r="VDY32" s="43"/>
      <c r="VDZ32" s="43"/>
      <c r="VEA32" s="43"/>
      <c r="VEB32" s="43"/>
      <c r="VEC32" s="43"/>
      <c r="VED32" s="43"/>
      <c r="VEE32" s="43"/>
      <c r="VEF32" s="43"/>
      <c r="VEG32" s="43"/>
      <c r="VEH32" s="43"/>
      <c r="VEI32" s="43"/>
      <c r="VEJ32" s="43"/>
      <c r="VEK32" s="43"/>
      <c r="VEL32" s="43"/>
      <c r="VEM32" s="43"/>
      <c r="VEN32" s="43"/>
      <c r="VEO32" s="43"/>
      <c r="VEP32" s="43"/>
      <c r="VEQ32" s="43"/>
      <c r="VER32" s="43"/>
      <c r="VES32" s="43"/>
      <c r="VET32" s="43"/>
      <c r="VEU32" s="43"/>
      <c r="VEV32" s="43"/>
      <c r="VEW32" s="43"/>
      <c r="VEX32" s="43"/>
      <c r="VEY32" s="43"/>
      <c r="VEZ32" s="43"/>
      <c r="VFA32" s="43"/>
      <c r="VFB32" s="43"/>
      <c r="VFC32" s="43"/>
      <c r="VFD32" s="43"/>
      <c r="VFE32" s="43"/>
      <c r="VFF32" s="43"/>
      <c r="VFG32" s="43"/>
      <c r="VFH32" s="43"/>
      <c r="VFI32" s="43"/>
      <c r="VFJ32" s="43"/>
      <c r="VFK32" s="43"/>
      <c r="VFL32" s="43"/>
      <c r="VFM32" s="43"/>
      <c r="VFN32" s="43"/>
      <c r="VFO32" s="43"/>
      <c r="VFP32" s="43"/>
      <c r="VFQ32" s="43"/>
      <c r="VFR32" s="43"/>
      <c r="VFS32" s="43"/>
      <c r="VFT32" s="43"/>
      <c r="VFU32" s="43"/>
      <c r="VFV32" s="43"/>
      <c r="VFW32" s="43"/>
      <c r="VFX32" s="43"/>
      <c r="VFY32" s="43"/>
      <c r="VFZ32" s="43"/>
      <c r="VGA32" s="43"/>
      <c r="VGB32" s="43"/>
      <c r="VGC32" s="43"/>
      <c r="VGD32" s="43"/>
      <c r="VGE32" s="43"/>
      <c r="VGF32" s="43"/>
      <c r="VGG32" s="43"/>
      <c r="VGH32" s="43"/>
      <c r="VGI32" s="43"/>
      <c r="VGJ32" s="43"/>
      <c r="VGK32" s="43"/>
      <c r="VGL32" s="43"/>
      <c r="VGM32" s="43"/>
      <c r="VGN32" s="43"/>
      <c r="VGO32" s="43"/>
      <c r="VGP32" s="43"/>
      <c r="VGQ32" s="43"/>
      <c r="VGR32" s="43"/>
      <c r="VGS32" s="43"/>
      <c r="VGT32" s="43"/>
      <c r="VGU32" s="43"/>
      <c r="VGV32" s="43"/>
      <c r="VGW32" s="43"/>
      <c r="VGX32" s="43"/>
      <c r="VGY32" s="43"/>
      <c r="VGZ32" s="43"/>
      <c r="VHA32" s="43"/>
      <c r="VHB32" s="43"/>
      <c r="VHC32" s="43"/>
      <c r="VHD32" s="43"/>
      <c r="VHE32" s="43"/>
      <c r="VHF32" s="43"/>
      <c r="VHG32" s="43"/>
      <c r="VHH32" s="43"/>
      <c r="VHI32" s="43"/>
      <c r="VHJ32" s="43"/>
      <c r="VHK32" s="43"/>
      <c r="VHL32" s="43"/>
      <c r="VHM32" s="43"/>
      <c r="VHN32" s="43"/>
      <c r="VHO32" s="43"/>
      <c r="VHP32" s="43"/>
      <c r="VHQ32" s="43"/>
      <c r="VHR32" s="43"/>
      <c r="VHS32" s="43"/>
      <c r="VHT32" s="43"/>
      <c r="VHU32" s="43"/>
      <c r="VHV32" s="43"/>
      <c r="VHW32" s="43"/>
      <c r="VHX32" s="43"/>
      <c r="VHY32" s="43"/>
      <c r="VHZ32" s="43"/>
      <c r="VIA32" s="43"/>
      <c r="VIB32" s="43"/>
      <c r="VIC32" s="43"/>
      <c r="VID32" s="43"/>
      <c r="VIE32" s="43"/>
      <c r="VIF32" s="43"/>
      <c r="VIG32" s="43"/>
      <c r="VIH32" s="43"/>
      <c r="VII32" s="43"/>
      <c r="VIJ32" s="43"/>
      <c r="VIK32" s="43"/>
      <c r="VIL32" s="43"/>
      <c r="VIM32" s="43"/>
      <c r="VIN32" s="43"/>
      <c r="VIO32" s="43"/>
      <c r="VIP32" s="43"/>
      <c r="VIQ32" s="43"/>
      <c r="VIR32" s="43"/>
      <c r="VIS32" s="43"/>
      <c r="VIT32" s="43"/>
      <c r="VIU32" s="43"/>
      <c r="VIV32" s="43"/>
      <c r="VIW32" s="43"/>
      <c r="VIX32" s="43"/>
      <c r="VIY32" s="43"/>
      <c r="VIZ32" s="43"/>
      <c r="VJA32" s="43"/>
      <c r="VJB32" s="43"/>
      <c r="VJC32" s="43"/>
      <c r="VJD32" s="43"/>
      <c r="VJE32" s="43"/>
      <c r="VJF32" s="43"/>
      <c r="VJG32" s="43"/>
      <c r="VJH32" s="43"/>
      <c r="VJI32" s="43"/>
      <c r="VJJ32" s="43"/>
      <c r="VJK32" s="43"/>
      <c r="VJL32" s="43"/>
      <c r="VJM32" s="43"/>
      <c r="VJN32" s="43"/>
      <c r="VJO32" s="43"/>
      <c r="VJP32" s="43"/>
      <c r="VJQ32" s="43"/>
      <c r="VJR32" s="43"/>
      <c r="VJS32" s="43"/>
      <c r="VJT32" s="43"/>
      <c r="VJU32" s="43"/>
      <c r="VJV32" s="43"/>
      <c r="VJW32" s="43"/>
      <c r="VJX32" s="43"/>
      <c r="VJY32" s="43"/>
      <c r="VJZ32" s="43"/>
      <c r="VKA32" s="43"/>
      <c r="VKB32" s="43"/>
      <c r="VKC32" s="43"/>
      <c r="VKD32" s="43"/>
      <c r="VKE32" s="43"/>
      <c r="VKF32" s="43"/>
      <c r="VKG32" s="43"/>
      <c r="VKH32" s="43"/>
      <c r="VKI32" s="43"/>
      <c r="VKJ32" s="43"/>
      <c r="VKK32" s="43"/>
      <c r="VKL32" s="43"/>
      <c r="VKM32" s="43"/>
      <c r="VKN32" s="43"/>
      <c r="VKO32" s="43"/>
      <c r="VKP32" s="43"/>
      <c r="VKQ32" s="43"/>
      <c r="VKR32" s="43"/>
      <c r="VKS32" s="43"/>
      <c r="VKT32" s="43"/>
      <c r="VKU32" s="43"/>
      <c r="VKV32" s="43"/>
      <c r="VKW32" s="43"/>
      <c r="VKX32" s="43"/>
      <c r="VKY32" s="43"/>
      <c r="VKZ32" s="43"/>
      <c r="VLA32" s="43"/>
      <c r="VLB32" s="43"/>
      <c r="VLC32" s="43"/>
      <c r="VLD32" s="43"/>
      <c r="VLE32" s="43"/>
      <c r="VLF32" s="43"/>
      <c r="VLG32" s="43"/>
      <c r="VLH32" s="43"/>
      <c r="VLI32" s="43"/>
      <c r="VLJ32" s="43"/>
      <c r="VLK32" s="43"/>
      <c r="VLL32" s="43"/>
      <c r="VLM32" s="43"/>
      <c r="VLN32" s="43"/>
      <c r="VLO32" s="43"/>
      <c r="VLP32" s="43"/>
      <c r="VLQ32" s="43"/>
      <c r="VLR32" s="43"/>
      <c r="VLS32" s="43"/>
      <c r="VLT32" s="43"/>
      <c r="VLU32" s="43"/>
      <c r="VLV32" s="43"/>
      <c r="VLW32" s="43"/>
      <c r="VLX32" s="43"/>
      <c r="VLY32" s="43"/>
      <c r="VLZ32" s="43"/>
      <c r="VMA32" s="43"/>
      <c r="VMB32" s="43"/>
      <c r="VMC32" s="43"/>
      <c r="VMD32" s="43"/>
      <c r="VME32" s="43"/>
      <c r="VMF32" s="43"/>
      <c r="VMG32" s="43"/>
      <c r="VMH32" s="43"/>
      <c r="VMI32" s="43"/>
      <c r="VMJ32" s="43"/>
      <c r="VMK32" s="43"/>
      <c r="VML32" s="43"/>
      <c r="VMM32" s="43"/>
      <c r="VMN32" s="43"/>
      <c r="VMO32" s="43"/>
      <c r="VMP32" s="43"/>
      <c r="VMQ32" s="43"/>
      <c r="VMR32" s="43"/>
      <c r="VMS32" s="43"/>
      <c r="VMT32" s="43"/>
      <c r="VMU32" s="43"/>
      <c r="VMV32" s="43"/>
      <c r="VMW32" s="43"/>
      <c r="VMX32" s="43"/>
      <c r="VMY32" s="43"/>
      <c r="VMZ32" s="43"/>
      <c r="VNA32" s="43"/>
      <c r="VNB32" s="43"/>
      <c r="VNC32" s="43"/>
      <c r="VND32" s="43"/>
      <c r="VNE32" s="43"/>
      <c r="VNF32" s="43"/>
      <c r="VNG32" s="43"/>
      <c r="VNH32" s="43"/>
      <c r="VNI32" s="43"/>
      <c r="VNJ32" s="43"/>
      <c r="VNK32" s="43"/>
      <c r="VNL32" s="43"/>
      <c r="VNM32" s="43"/>
      <c r="VNN32" s="43"/>
      <c r="VNO32" s="43"/>
      <c r="VNP32" s="43"/>
      <c r="VNQ32" s="43"/>
      <c r="VNR32" s="43"/>
      <c r="VNS32" s="43"/>
      <c r="VNT32" s="43"/>
      <c r="VNU32" s="43"/>
      <c r="VNV32" s="43"/>
      <c r="VNW32" s="43"/>
      <c r="VNX32" s="43"/>
      <c r="VNY32" s="43"/>
      <c r="VNZ32" s="43"/>
      <c r="VOA32" s="43"/>
      <c r="VOB32" s="43"/>
      <c r="VOC32" s="43"/>
      <c r="VOD32" s="43"/>
      <c r="VOE32" s="43"/>
      <c r="VOF32" s="43"/>
      <c r="VOG32" s="43"/>
      <c r="VOH32" s="43"/>
      <c r="VOI32" s="43"/>
      <c r="VOJ32" s="43"/>
      <c r="VOK32" s="43"/>
      <c r="VOL32" s="43"/>
      <c r="VOM32" s="43"/>
      <c r="VON32" s="43"/>
      <c r="VOO32" s="43"/>
      <c r="VOP32" s="43"/>
      <c r="VOQ32" s="43"/>
      <c r="VOR32" s="43"/>
      <c r="VOS32" s="43"/>
      <c r="VOT32" s="43"/>
      <c r="VOU32" s="43"/>
      <c r="VOV32" s="43"/>
      <c r="VOW32" s="43"/>
      <c r="VOX32" s="43"/>
      <c r="VOY32" s="43"/>
      <c r="VOZ32" s="43"/>
      <c r="VPA32" s="43"/>
      <c r="VPB32" s="43"/>
      <c r="VPC32" s="43"/>
      <c r="VPD32" s="43"/>
      <c r="VPE32" s="43"/>
      <c r="VPF32" s="43"/>
      <c r="VPG32" s="43"/>
      <c r="VPH32" s="43"/>
      <c r="VPI32" s="43"/>
      <c r="VPJ32" s="43"/>
      <c r="VPK32" s="43"/>
      <c r="VPL32" s="43"/>
      <c r="VPM32" s="43"/>
      <c r="VPN32" s="43"/>
      <c r="VPO32" s="43"/>
      <c r="VPP32" s="43"/>
      <c r="VPQ32" s="43"/>
      <c r="VPR32" s="43"/>
      <c r="VPS32" s="43"/>
      <c r="VPT32" s="43"/>
      <c r="VPU32" s="43"/>
      <c r="VPV32" s="43"/>
      <c r="VPW32" s="43"/>
      <c r="VPX32" s="43"/>
      <c r="VPY32" s="43"/>
      <c r="VPZ32" s="43"/>
      <c r="VQA32" s="43"/>
      <c r="VQB32" s="43"/>
      <c r="VQC32" s="43"/>
      <c r="VQD32" s="43"/>
      <c r="VQE32" s="43"/>
      <c r="VQF32" s="43"/>
      <c r="VQG32" s="43"/>
      <c r="VQH32" s="43"/>
      <c r="VQI32" s="43"/>
      <c r="VQJ32" s="43"/>
      <c r="VQK32" s="43"/>
      <c r="VQL32" s="43"/>
      <c r="VQM32" s="43"/>
      <c r="VQN32" s="43"/>
      <c r="VQO32" s="43"/>
      <c r="VQP32" s="43"/>
      <c r="VQQ32" s="43"/>
      <c r="VQR32" s="43"/>
      <c r="VQS32" s="43"/>
      <c r="VQT32" s="43"/>
      <c r="VQU32" s="43"/>
      <c r="VQV32" s="43"/>
      <c r="VQW32" s="43"/>
      <c r="VQX32" s="43"/>
      <c r="VQY32" s="43"/>
      <c r="VQZ32" s="43"/>
      <c r="VRA32" s="43"/>
      <c r="VRB32" s="43"/>
      <c r="VRC32" s="43"/>
      <c r="VRD32" s="43"/>
      <c r="VRE32" s="43"/>
      <c r="VRF32" s="43"/>
      <c r="VRG32" s="43"/>
      <c r="VRH32" s="43"/>
      <c r="VRI32" s="43"/>
      <c r="VRJ32" s="43"/>
      <c r="VRK32" s="43"/>
      <c r="VRL32" s="43"/>
      <c r="VRM32" s="43"/>
      <c r="VRN32" s="43"/>
      <c r="VRO32" s="43"/>
      <c r="VRP32" s="43"/>
      <c r="VRQ32" s="43"/>
      <c r="VRR32" s="43"/>
      <c r="VRS32" s="43"/>
      <c r="VRT32" s="43"/>
      <c r="VRU32" s="43"/>
      <c r="VRV32" s="43"/>
      <c r="VRW32" s="43"/>
      <c r="VRX32" s="43"/>
      <c r="VRY32" s="43"/>
      <c r="VRZ32" s="43"/>
      <c r="VSA32" s="43"/>
      <c r="VSB32" s="43"/>
      <c r="VSC32" s="43"/>
      <c r="VSD32" s="43"/>
      <c r="VSE32" s="43"/>
      <c r="VSF32" s="43"/>
      <c r="VSG32" s="43"/>
      <c r="VSH32" s="43"/>
      <c r="VSI32" s="43"/>
      <c r="VSJ32" s="43"/>
      <c r="VSK32" s="43"/>
      <c r="VSL32" s="43"/>
      <c r="VSM32" s="43"/>
      <c r="VSN32" s="43"/>
      <c r="VSO32" s="43"/>
      <c r="VSP32" s="43"/>
      <c r="VSQ32" s="43"/>
      <c r="VSR32" s="43"/>
      <c r="VSS32" s="43"/>
      <c r="VST32" s="43"/>
      <c r="VSU32" s="43"/>
      <c r="VSV32" s="43"/>
      <c r="VSW32" s="43"/>
      <c r="VSX32" s="43"/>
      <c r="VSY32" s="43"/>
      <c r="VSZ32" s="43"/>
      <c r="VTA32" s="43"/>
      <c r="VTB32" s="43"/>
      <c r="VTC32" s="43"/>
      <c r="VTD32" s="43"/>
      <c r="VTE32" s="43"/>
      <c r="VTF32" s="43"/>
      <c r="VTG32" s="43"/>
      <c r="VTH32" s="43"/>
      <c r="VTI32" s="43"/>
      <c r="VTJ32" s="43"/>
      <c r="VTK32" s="43"/>
      <c r="VTL32" s="43"/>
      <c r="VTM32" s="43"/>
      <c r="VTN32" s="43"/>
      <c r="VTO32" s="43"/>
      <c r="VTP32" s="43"/>
      <c r="VTQ32" s="43"/>
      <c r="VTR32" s="43"/>
      <c r="VTS32" s="43"/>
      <c r="VTT32" s="43"/>
      <c r="VTU32" s="43"/>
      <c r="VTV32" s="43"/>
      <c r="VTW32" s="43"/>
      <c r="VTX32" s="43"/>
      <c r="VTY32" s="43"/>
      <c r="VTZ32" s="43"/>
      <c r="VUA32" s="43"/>
      <c r="VUB32" s="43"/>
      <c r="VUC32" s="43"/>
      <c r="VUD32" s="43"/>
      <c r="VUE32" s="43"/>
      <c r="VUF32" s="43"/>
      <c r="VUG32" s="43"/>
      <c r="VUH32" s="43"/>
      <c r="VUI32" s="43"/>
      <c r="VUJ32" s="43"/>
      <c r="VUK32" s="43"/>
      <c r="VUL32" s="43"/>
      <c r="VUM32" s="43"/>
      <c r="VUN32" s="43"/>
      <c r="VUO32" s="43"/>
      <c r="VUP32" s="43"/>
      <c r="VUQ32" s="43"/>
      <c r="VUR32" s="43"/>
      <c r="VUS32" s="43"/>
      <c r="VUT32" s="43"/>
      <c r="VUU32" s="43"/>
      <c r="VUV32" s="43"/>
      <c r="VUW32" s="43"/>
      <c r="VUX32" s="43"/>
      <c r="VUY32" s="43"/>
      <c r="VUZ32" s="43"/>
      <c r="VVA32" s="43"/>
      <c r="VVB32" s="43"/>
      <c r="VVC32" s="43"/>
      <c r="VVD32" s="43"/>
      <c r="VVE32" s="43"/>
      <c r="VVF32" s="43"/>
      <c r="VVG32" s="43"/>
      <c r="VVH32" s="43"/>
      <c r="VVI32" s="43"/>
      <c r="VVJ32" s="43"/>
      <c r="VVK32" s="43"/>
      <c r="VVL32" s="43"/>
      <c r="VVM32" s="43"/>
      <c r="VVN32" s="43"/>
      <c r="VVO32" s="43"/>
      <c r="VVP32" s="43"/>
      <c r="VVQ32" s="43"/>
      <c r="VVR32" s="43"/>
      <c r="VVS32" s="43"/>
      <c r="VVT32" s="43"/>
      <c r="VVU32" s="43"/>
      <c r="VVV32" s="43"/>
      <c r="VVW32" s="43"/>
      <c r="VVX32" s="43"/>
      <c r="VVY32" s="43"/>
      <c r="VVZ32" s="43"/>
      <c r="VWA32" s="43"/>
      <c r="VWB32" s="43"/>
      <c r="VWC32" s="43"/>
      <c r="VWD32" s="43"/>
      <c r="VWE32" s="43"/>
      <c r="VWF32" s="43"/>
      <c r="VWG32" s="43"/>
      <c r="VWH32" s="43"/>
      <c r="VWI32" s="43"/>
      <c r="VWJ32" s="43"/>
      <c r="VWK32" s="43"/>
      <c r="VWL32" s="43"/>
      <c r="VWM32" s="43"/>
      <c r="VWN32" s="43"/>
      <c r="VWO32" s="43"/>
      <c r="VWP32" s="43"/>
      <c r="VWQ32" s="43"/>
      <c r="VWR32" s="43"/>
      <c r="VWS32" s="43"/>
      <c r="VWT32" s="43"/>
      <c r="VWU32" s="43"/>
      <c r="VWV32" s="43"/>
      <c r="VWW32" s="43"/>
      <c r="VWX32" s="43"/>
      <c r="VWY32" s="43"/>
      <c r="VWZ32" s="43"/>
      <c r="VXA32" s="43"/>
      <c r="VXB32" s="43"/>
      <c r="VXC32" s="43"/>
      <c r="VXD32" s="43"/>
      <c r="VXE32" s="43"/>
      <c r="VXF32" s="43"/>
      <c r="VXG32" s="43"/>
      <c r="VXH32" s="43"/>
      <c r="VXI32" s="43"/>
      <c r="VXJ32" s="43"/>
      <c r="VXK32" s="43"/>
      <c r="VXL32" s="43"/>
      <c r="VXM32" s="43"/>
      <c r="VXN32" s="43"/>
      <c r="VXO32" s="43"/>
      <c r="VXP32" s="43"/>
      <c r="VXQ32" s="43"/>
      <c r="VXR32" s="43"/>
      <c r="VXS32" s="43"/>
      <c r="VXT32" s="43"/>
      <c r="VXU32" s="43"/>
      <c r="VXV32" s="43"/>
      <c r="VXW32" s="43"/>
      <c r="VXX32" s="43"/>
      <c r="VXY32" s="43"/>
      <c r="VXZ32" s="43"/>
      <c r="VYA32" s="43"/>
      <c r="VYB32" s="43"/>
      <c r="VYC32" s="43"/>
      <c r="VYD32" s="43"/>
      <c r="VYE32" s="43"/>
      <c r="VYF32" s="43"/>
      <c r="VYG32" s="43"/>
      <c r="VYH32" s="43"/>
      <c r="VYI32" s="43"/>
      <c r="VYJ32" s="43"/>
      <c r="VYK32" s="43"/>
      <c r="VYL32" s="43"/>
      <c r="VYM32" s="43"/>
      <c r="VYN32" s="43"/>
      <c r="VYO32" s="43"/>
      <c r="VYP32" s="43"/>
      <c r="VYQ32" s="43"/>
      <c r="VYR32" s="43"/>
      <c r="VYS32" s="43"/>
      <c r="VYT32" s="43"/>
      <c r="VYU32" s="43"/>
      <c r="VYV32" s="43"/>
      <c r="VYW32" s="43"/>
      <c r="VYX32" s="43"/>
      <c r="VYY32" s="43"/>
      <c r="VYZ32" s="43"/>
      <c r="VZA32" s="43"/>
      <c r="VZB32" s="43"/>
      <c r="VZC32" s="43"/>
      <c r="VZD32" s="43"/>
      <c r="VZE32" s="43"/>
      <c r="VZF32" s="43"/>
      <c r="VZG32" s="43"/>
      <c r="VZH32" s="43"/>
      <c r="VZI32" s="43"/>
      <c r="VZJ32" s="43"/>
      <c r="VZK32" s="43"/>
      <c r="VZL32" s="43"/>
      <c r="VZM32" s="43"/>
      <c r="VZN32" s="43"/>
      <c r="VZO32" s="43"/>
      <c r="VZP32" s="43"/>
      <c r="VZQ32" s="43"/>
      <c r="VZR32" s="43"/>
      <c r="VZS32" s="43"/>
      <c r="VZT32" s="43"/>
      <c r="VZU32" s="43"/>
      <c r="VZV32" s="43"/>
      <c r="VZW32" s="43"/>
      <c r="VZX32" s="43"/>
      <c r="VZY32" s="43"/>
      <c r="VZZ32" s="43"/>
      <c r="WAA32" s="43"/>
      <c r="WAB32" s="43"/>
      <c r="WAC32" s="43"/>
      <c r="WAD32" s="43"/>
      <c r="WAE32" s="43"/>
      <c r="WAF32" s="43"/>
      <c r="WAG32" s="43"/>
      <c r="WAH32" s="43"/>
      <c r="WAI32" s="43"/>
      <c r="WAJ32" s="43"/>
      <c r="WAK32" s="43"/>
      <c r="WAL32" s="43"/>
      <c r="WAM32" s="43"/>
      <c r="WAN32" s="43"/>
      <c r="WAO32" s="43"/>
      <c r="WAP32" s="43"/>
      <c r="WAQ32" s="43"/>
      <c r="WAR32" s="43"/>
      <c r="WAS32" s="43"/>
      <c r="WAT32" s="43"/>
      <c r="WAU32" s="43"/>
      <c r="WAV32" s="43"/>
      <c r="WAW32" s="43"/>
      <c r="WAX32" s="43"/>
      <c r="WAY32" s="43"/>
      <c r="WAZ32" s="43"/>
      <c r="WBA32" s="43"/>
      <c r="WBB32" s="43"/>
      <c r="WBC32" s="43"/>
      <c r="WBD32" s="43"/>
      <c r="WBE32" s="43"/>
      <c r="WBF32" s="43"/>
      <c r="WBG32" s="43"/>
      <c r="WBH32" s="43"/>
      <c r="WBI32" s="43"/>
      <c r="WBJ32" s="43"/>
      <c r="WBK32" s="43"/>
      <c r="WBL32" s="43"/>
      <c r="WBM32" s="43"/>
      <c r="WBN32" s="43"/>
      <c r="WBO32" s="43"/>
      <c r="WBP32" s="43"/>
      <c r="WBQ32" s="43"/>
      <c r="WBR32" s="43"/>
      <c r="WBS32" s="43"/>
      <c r="WBT32" s="43"/>
      <c r="WBU32" s="43"/>
      <c r="WBV32" s="43"/>
      <c r="WBW32" s="43"/>
      <c r="WBX32" s="43"/>
      <c r="WBY32" s="43"/>
      <c r="WBZ32" s="43"/>
      <c r="WCA32" s="43"/>
      <c r="WCB32" s="43"/>
      <c r="WCC32" s="43"/>
      <c r="WCD32" s="43"/>
      <c r="WCE32" s="43"/>
      <c r="WCF32" s="43"/>
      <c r="WCG32" s="43"/>
      <c r="WCH32" s="43"/>
      <c r="WCI32" s="43"/>
      <c r="WCJ32" s="43"/>
      <c r="WCK32" s="43"/>
      <c r="WCL32" s="43"/>
      <c r="WCM32" s="43"/>
      <c r="WCN32" s="43"/>
      <c r="WCO32" s="43"/>
      <c r="WCP32" s="43"/>
      <c r="WCQ32" s="43"/>
      <c r="WCR32" s="43"/>
      <c r="WCS32" s="43"/>
      <c r="WCT32" s="43"/>
      <c r="WCU32" s="43"/>
      <c r="WCV32" s="43"/>
      <c r="WCW32" s="43"/>
      <c r="WCX32" s="43"/>
      <c r="WCY32" s="43"/>
      <c r="WCZ32" s="43"/>
      <c r="WDA32" s="43"/>
      <c r="WDB32" s="43"/>
      <c r="WDC32" s="43"/>
      <c r="WDD32" s="43"/>
      <c r="WDE32" s="43"/>
      <c r="WDF32" s="43"/>
      <c r="WDG32" s="43"/>
      <c r="WDH32" s="43"/>
      <c r="WDI32" s="43"/>
      <c r="WDJ32" s="43"/>
      <c r="WDK32" s="43"/>
      <c r="WDL32" s="43"/>
      <c r="WDM32" s="43"/>
      <c r="WDN32" s="43"/>
      <c r="WDO32" s="43"/>
      <c r="WDP32" s="43"/>
      <c r="WDQ32" s="43"/>
      <c r="WDR32" s="43"/>
      <c r="WDS32" s="43"/>
      <c r="WDT32" s="43"/>
      <c r="WDU32" s="43"/>
      <c r="WDV32" s="43"/>
      <c r="WDW32" s="43"/>
      <c r="WDX32" s="43"/>
      <c r="WDY32" s="43"/>
      <c r="WDZ32" s="43"/>
      <c r="WEA32" s="43"/>
      <c r="WEB32" s="43"/>
      <c r="WEC32" s="43"/>
      <c r="WED32" s="43"/>
      <c r="WEE32" s="43"/>
      <c r="WEF32" s="43"/>
      <c r="WEG32" s="43"/>
      <c r="WEH32" s="43"/>
      <c r="WEI32" s="43"/>
      <c r="WEJ32" s="43"/>
      <c r="WEK32" s="43"/>
      <c r="WEL32" s="43"/>
      <c r="WEM32" s="43"/>
      <c r="WEN32" s="43"/>
      <c r="WEO32" s="43"/>
      <c r="WEP32" s="43"/>
      <c r="WEQ32" s="43"/>
      <c r="WER32" s="43"/>
      <c r="WES32" s="43"/>
      <c r="WET32" s="43"/>
      <c r="WEU32" s="43"/>
      <c r="WEV32" s="43"/>
      <c r="WEW32" s="43"/>
      <c r="WEX32" s="43"/>
      <c r="WEY32" s="43"/>
      <c r="WEZ32" s="43"/>
      <c r="WFA32" s="43"/>
      <c r="WFB32" s="43"/>
      <c r="WFC32" s="43"/>
      <c r="WFD32" s="43"/>
      <c r="WFE32" s="43"/>
      <c r="WFF32" s="43"/>
      <c r="WFG32" s="43"/>
      <c r="WFH32" s="43"/>
      <c r="WFI32" s="43"/>
      <c r="WFJ32" s="43"/>
      <c r="WFK32" s="43"/>
      <c r="WFL32" s="43"/>
      <c r="WFM32" s="43"/>
      <c r="WFN32" s="43"/>
      <c r="WFO32" s="43"/>
      <c r="WFP32" s="43"/>
      <c r="WFQ32" s="43"/>
      <c r="WFR32" s="43"/>
      <c r="WFS32" s="43"/>
      <c r="WFT32" s="43"/>
      <c r="WFU32" s="43"/>
      <c r="WFV32" s="43"/>
      <c r="WFW32" s="43"/>
      <c r="WFX32" s="43"/>
      <c r="WFY32" s="43"/>
      <c r="WFZ32" s="43"/>
      <c r="WGA32" s="43"/>
      <c r="WGB32" s="43"/>
      <c r="WGC32" s="43"/>
      <c r="WGD32" s="43"/>
      <c r="WGE32" s="43"/>
      <c r="WGF32" s="43"/>
      <c r="WGG32" s="43"/>
      <c r="WGH32" s="43"/>
      <c r="WGI32" s="43"/>
      <c r="WGJ32" s="43"/>
      <c r="WGK32" s="43"/>
      <c r="WGL32" s="43"/>
      <c r="WGM32" s="43"/>
      <c r="WGN32" s="43"/>
      <c r="WGO32" s="43"/>
      <c r="WGP32" s="43"/>
      <c r="WGQ32" s="43"/>
      <c r="WGR32" s="43"/>
      <c r="WGS32" s="43"/>
      <c r="WGT32" s="43"/>
      <c r="WGU32" s="43"/>
      <c r="WGV32" s="43"/>
      <c r="WGW32" s="43"/>
      <c r="WGX32" s="43"/>
      <c r="WGY32" s="43"/>
      <c r="WGZ32" s="43"/>
      <c r="WHA32" s="43"/>
      <c r="WHB32" s="43"/>
      <c r="WHC32" s="43"/>
      <c r="WHD32" s="43"/>
      <c r="WHE32" s="43"/>
      <c r="WHF32" s="43"/>
      <c r="WHG32" s="43"/>
      <c r="WHH32" s="43"/>
      <c r="WHI32" s="43"/>
      <c r="WHJ32" s="43"/>
      <c r="WHK32" s="43"/>
      <c r="WHL32" s="43"/>
      <c r="WHM32" s="43"/>
      <c r="WHN32" s="43"/>
      <c r="WHO32" s="43"/>
      <c r="WHP32" s="43"/>
      <c r="WHQ32" s="43"/>
      <c r="WHR32" s="43"/>
      <c r="WHS32" s="43"/>
      <c r="WHT32" s="43"/>
      <c r="WHU32" s="43"/>
      <c r="WHV32" s="43"/>
      <c r="WHW32" s="43"/>
      <c r="WHX32" s="43"/>
      <c r="WHY32" s="43"/>
      <c r="WHZ32" s="43"/>
      <c r="WIA32" s="43"/>
      <c r="WIB32" s="43"/>
      <c r="WIC32" s="43"/>
      <c r="WID32" s="43"/>
      <c r="WIE32" s="43"/>
      <c r="WIF32" s="43"/>
      <c r="WIG32" s="43"/>
      <c r="WIH32" s="43"/>
      <c r="WII32" s="43"/>
      <c r="WIJ32" s="43"/>
      <c r="WIK32" s="43"/>
      <c r="WIL32" s="43"/>
      <c r="WIM32" s="43"/>
      <c r="WIN32" s="43"/>
      <c r="WIO32" s="43"/>
      <c r="WIP32" s="43"/>
      <c r="WIQ32" s="43"/>
      <c r="WIR32" s="43"/>
      <c r="WIS32" s="43"/>
      <c r="WIT32" s="43"/>
      <c r="WIU32" s="43"/>
      <c r="WIV32" s="43"/>
      <c r="WIW32" s="43"/>
      <c r="WIX32" s="43"/>
      <c r="WIY32" s="43"/>
      <c r="WIZ32" s="43"/>
      <c r="WJA32" s="43"/>
      <c r="WJB32" s="43"/>
      <c r="WJC32" s="43"/>
      <c r="WJD32" s="43"/>
      <c r="WJE32" s="43"/>
      <c r="WJF32" s="43"/>
      <c r="WJG32" s="43"/>
      <c r="WJH32" s="43"/>
      <c r="WJI32" s="43"/>
      <c r="WJJ32" s="43"/>
      <c r="WJK32" s="43"/>
      <c r="WJL32" s="43"/>
      <c r="WJM32" s="43"/>
      <c r="WJN32" s="43"/>
      <c r="WJO32" s="43"/>
      <c r="WJP32" s="43"/>
      <c r="WJQ32" s="43"/>
      <c r="WJR32" s="43"/>
      <c r="WJS32" s="43"/>
      <c r="WJT32" s="43"/>
      <c r="WJU32" s="43"/>
      <c r="WJV32" s="43"/>
      <c r="WJW32" s="43"/>
      <c r="WJX32" s="43"/>
      <c r="WJY32" s="43"/>
      <c r="WJZ32" s="43"/>
      <c r="WKA32" s="43"/>
      <c r="WKB32" s="43"/>
      <c r="WKC32" s="43"/>
      <c r="WKD32" s="43"/>
      <c r="WKE32" s="43"/>
      <c r="WKF32" s="43"/>
      <c r="WKG32" s="43"/>
      <c r="WKH32" s="43"/>
      <c r="WKI32" s="43"/>
      <c r="WKJ32" s="43"/>
      <c r="WKK32" s="43"/>
      <c r="WKL32" s="43"/>
      <c r="WKM32" s="43"/>
      <c r="WKN32" s="43"/>
      <c r="WKO32" s="43"/>
      <c r="WKP32" s="43"/>
      <c r="WKQ32" s="43"/>
      <c r="WKR32" s="43"/>
      <c r="WKS32" s="43"/>
      <c r="WKT32" s="43"/>
      <c r="WKU32" s="43"/>
      <c r="WKV32" s="43"/>
      <c r="WKW32" s="43"/>
      <c r="WKX32" s="43"/>
      <c r="WKY32" s="43"/>
      <c r="WKZ32" s="43"/>
      <c r="WLA32" s="43"/>
      <c r="WLB32" s="43"/>
      <c r="WLC32" s="43"/>
      <c r="WLD32" s="43"/>
      <c r="WLE32" s="43"/>
      <c r="WLF32" s="43"/>
      <c r="WLG32" s="43"/>
      <c r="WLH32" s="43"/>
      <c r="WLI32" s="43"/>
      <c r="WLJ32" s="43"/>
      <c r="WLK32" s="43"/>
      <c r="WLL32" s="43"/>
      <c r="WLM32" s="43"/>
      <c r="WLN32" s="43"/>
      <c r="WLO32" s="43"/>
      <c r="WLP32" s="43"/>
      <c r="WLQ32" s="43"/>
      <c r="WLR32" s="43"/>
      <c r="WLS32" s="43"/>
      <c r="WLT32" s="43"/>
      <c r="WLU32" s="43"/>
      <c r="WLV32" s="43"/>
      <c r="WLW32" s="43"/>
      <c r="WLX32" s="43"/>
      <c r="WLY32" s="43"/>
      <c r="WLZ32" s="43"/>
      <c r="WMA32" s="43"/>
      <c r="WMB32" s="43"/>
      <c r="WMC32" s="43"/>
      <c r="WMD32" s="43"/>
      <c r="WME32" s="43"/>
      <c r="WMF32" s="43"/>
      <c r="WMG32" s="43"/>
      <c r="WMH32" s="43"/>
      <c r="WMI32" s="43"/>
      <c r="WMJ32" s="43"/>
      <c r="WMK32" s="43"/>
      <c r="WML32" s="43"/>
      <c r="WMM32" s="43"/>
      <c r="WMN32" s="43"/>
      <c r="WMO32" s="43"/>
      <c r="WMP32" s="43"/>
      <c r="WMQ32" s="43"/>
      <c r="WMR32" s="43"/>
      <c r="WMS32" s="43"/>
      <c r="WMT32" s="43"/>
      <c r="WMU32" s="43"/>
      <c r="WMV32" s="43"/>
      <c r="WMW32" s="43"/>
      <c r="WMX32" s="43"/>
      <c r="WMY32" s="43"/>
      <c r="WMZ32" s="43"/>
      <c r="WNA32" s="43"/>
      <c r="WNB32" s="43"/>
      <c r="WNC32" s="43"/>
      <c r="WND32" s="43"/>
      <c r="WNE32" s="43"/>
      <c r="WNF32" s="43"/>
      <c r="WNG32" s="43"/>
      <c r="WNH32" s="43"/>
      <c r="WNI32" s="43"/>
      <c r="WNJ32" s="43"/>
      <c r="WNK32" s="43"/>
      <c r="WNL32" s="43"/>
      <c r="WNM32" s="43"/>
      <c r="WNN32" s="43"/>
      <c r="WNO32" s="43"/>
      <c r="WNP32" s="43"/>
      <c r="WNQ32" s="43"/>
      <c r="WNR32" s="43"/>
      <c r="WNS32" s="43"/>
      <c r="WNT32" s="43"/>
      <c r="WNU32" s="43"/>
      <c r="WNV32" s="43"/>
      <c r="WNW32" s="43"/>
      <c r="WNX32" s="43"/>
      <c r="WNY32" s="43"/>
      <c r="WNZ32" s="43"/>
      <c r="WOA32" s="43"/>
      <c r="WOB32" s="43"/>
      <c r="WOC32" s="43"/>
      <c r="WOD32" s="43"/>
      <c r="WOE32" s="43"/>
      <c r="WOF32" s="43"/>
      <c r="WOG32" s="43"/>
      <c r="WOH32" s="43"/>
      <c r="WOI32" s="43"/>
      <c r="WOJ32" s="43"/>
      <c r="WOK32" s="43"/>
      <c r="WOL32" s="43"/>
      <c r="WOM32" s="43"/>
      <c r="WON32" s="43"/>
      <c r="WOO32" s="43"/>
      <c r="WOP32" s="43"/>
      <c r="WOQ32" s="43"/>
      <c r="WOR32" s="43"/>
      <c r="WOS32" s="43"/>
      <c r="WOT32" s="43"/>
      <c r="WOU32" s="43"/>
      <c r="WOV32" s="43"/>
      <c r="WOW32" s="43"/>
      <c r="WOX32" s="43"/>
      <c r="WOY32" s="43"/>
      <c r="WOZ32" s="43"/>
      <c r="WPA32" s="43"/>
      <c r="WPB32" s="43"/>
      <c r="WPC32" s="43"/>
      <c r="WPD32" s="43"/>
      <c r="WPE32" s="43"/>
      <c r="WPF32" s="43"/>
      <c r="WPG32" s="43"/>
      <c r="WPH32" s="43"/>
      <c r="WPI32" s="43"/>
      <c r="WPJ32" s="43"/>
      <c r="WPK32" s="43"/>
      <c r="WPL32" s="43"/>
      <c r="WPM32" s="43"/>
      <c r="WPN32" s="43"/>
      <c r="WPO32" s="43"/>
      <c r="WPP32" s="43"/>
      <c r="WPQ32" s="43"/>
      <c r="WPR32" s="43"/>
      <c r="WPS32" s="43"/>
      <c r="WPT32" s="43"/>
      <c r="WPU32" s="43"/>
      <c r="WPV32" s="43"/>
      <c r="WPW32" s="43"/>
      <c r="WPX32" s="43"/>
      <c r="WPY32" s="43"/>
      <c r="WPZ32" s="43"/>
      <c r="WQA32" s="43"/>
      <c r="WQB32" s="43"/>
      <c r="WQC32" s="43"/>
      <c r="WQD32" s="43"/>
      <c r="WQE32" s="43"/>
      <c r="WQF32" s="43"/>
      <c r="WQG32" s="43"/>
      <c r="WQH32" s="43"/>
      <c r="WQI32" s="43"/>
      <c r="WQJ32" s="43"/>
      <c r="WQK32" s="43"/>
      <c r="WQL32" s="43"/>
      <c r="WQM32" s="43"/>
      <c r="WQN32" s="43"/>
      <c r="WQO32" s="43"/>
      <c r="WQP32" s="43"/>
      <c r="WQQ32" s="43"/>
      <c r="WQR32" s="43"/>
      <c r="WQS32" s="43"/>
      <c r="WQT32" s="43"/>
      <c r="WQU32" s="43"/>
      <c r="WQV32" s="43"/>
      <c r="WQW32" s="43"/>
      <c r="WQX32" s="43"/>
      <c r="WQY32" s="43"/>
      <c r="WQZ32" s="43"/>
      <c r="WRA32" s="43"/>
      <c r="WRB32" s="43"/>
      <c r="WRC32" s="43"/>
      <c r="WRD32" s="43"/>
      <c r="WRE32" s="43"/>
      <c r="WRF32" s="43"/>
      <c r="WRG32" s="43"/>
      <c r="WRH32" s="43"/>
      <c r="WRI32" s="43"/>
      <c r="WRJ32" s="43"/>
      <c r="WRK32" s="43"/>
      <c r="WRL32" s="43"/>
      <c r="WRM32" s="43"/>
      <c r="WRN32" s="43"/>
      <c r="WRO32" s="43"/>
      <c r="WRP32" s="43"/>
      <c r="WRQ32" s="43"/>
      <c r="WRR32" s="43"/>
      <c r="WRS32" s="43"/>
      <c r="WRT32" s="43"/>
      <c r="WRU32" s="43"/>
      <c r="WRV32" s="43"/>
      <c r="WRW32" s="43"/>
      <c r="WRX32" s="43"/>
      <c r="WRY32" s="43"/>
      <c r="WRZ32" s="43"/>
      <c r="WSA32" s="43"/>
      <c r="WSB32" s="43"/>
      <c r="WSC32" s="43"/>
      <c r="WSD32" s="43"/>
      <c r="WSE32" s="43"/>
      <c r="WSF32" s="43"/>
      <c r="WSG32" s="43"/>
      <c r="WSH32" s="43"/>
      <c r="WSI32" s="43"/>
      <c r="WSJ32" s="43"/>
      <c r="WSK32" s="43"/>
      <c r="WSL32" s="43"/>
      <c r="WSM32" s="43"/>
      <c r="WSN32" s="43"/>
      <c r="WSO32" s="43"/>
      <c r="WSP32" s="43"/>
      <c r="WSQ32" s="43"/>
      <c r="WSR32" s="43"/>
      <c r="WSS32" s="43"/>
      <c r="WST32" s="43"/>
      <c r="WSU32" s="43"/>
      <c r="WSV32" s="43"/>
      <c r="WSW32" s="43"/>
      <c r="WSX32" s="43"/>
      <c r="WSY32" s="43"/>
      <c r="WSZ32" s="43"/>
      <c r="WTA32" s="43"/>
      <c r="WTB32" s="43"/>
      <c r="WTC32" s="43"/>
      <c r="WTD32" s="43"/>
      <c r="WTE32" s="43"/>
      <c r="WTF32" s="43"/>
      <c r="WTG32" s="43"/>
      <c r="WTH32" s="43"/>
      <c r="WTI32" s="43"/>
      <c r="WTJ32" s="43"/>
      <c r="WTK32" s="43"/>
      <c r="WTL32" s="43"/>
      <c r="WTM32" s="43"/>
      <c r="WTN32" s="43"/>
      <c r="WTO32" s="43"/>
      <c r="WTP32" s="43"/>
      <c r="WTQ32" s="43"/>
      <c r="WTR32" s="43"/>
      <c r="WTS32" s="43"/>
      <c r="WTT32" s="43"/>
      <c r="WTU32" s="43"/>
      <c r="WTV32" s="43"/>
      <c r="WTW32" s="43"/>
      <c r="WTX32" s="43"/>
      <c r="WTY32" s="43"/>
      <c r="WTZ32" s="43"/>
      <c r="WUA32" s="43"/>
      <c r="WUB32" s="43"/>
      <c r="WUC32" s="43"/>
      <c r="WUD32" s="43"/>
      <c r="WUE32" s="43"/>
      <c r="WUF32" s="43"/>
      <c r="WUG32" s="43"/>
      <c r="WUH32" s="43"/>
      <c r="WUI32" s="43"/>
      <c r="WUJ32" s="43"/>
      <c r="WUK32" s="43"/>
      <c r="WUL32" s="43"/>
      <c r="WUM32" s="43"/>
      <c r="WUN32" s="43"/>
      <c r="WUO32" s="43"/>
      <c r="WUP32" s="43"/>
      <c r="WUQ32" s="43"/>
      <c r="WUR32" s="43"/>
      <c r="WUS32" s="43"/>
      <c r="WUT32" s="43"/>
      <c r="WUU32" s="43"/>
      <c r="WUV32" s="43"/>
      <c r="WUW32" s="43"/>
      <c r="WUX32" s="43"/>
      <c r="WUY32" s="43"/>
      <c r="WUZ32" s="43"/>
      <c r="WVA32" s="43"/>
      <c r="WVB32" s="43"/>
      <c r="WVC32" s="43"/>
      <c r="WVD32" s="43"/>
      <c r="WVE32" s="43"/>
      <c r="WVF32" s="43"/>
      <c r="WVG32" s="43"/>
      <c r="WVH32" s="43"/>
      <c r="WVI32" s="43"/>
      <c r="WVJ32" s="43"/>
      <c r="WVK32" s="43"/>
      <c r="WVL32" s="43"/>
      <c r="WVM32" s="43"/>
      <c r="WVN32" s="43"/>
      <c r="WVO32" s="43"/>
      <c r="WVP32" s="43"/>
      <c r="WVQ32" s="43"/>
      <c r="WVR32" s="43"/>
      <c r="WVS32" s="43"/>
      <c r="WVT32" s="43"/>
      <c r="WVU32" s="43"/>
      <c r="WVV32" s="43"/>
      <c r="WVW32" s="43"/>
      <c r="WVX32" s="43"/>
      <c r="WVY32" s="43"/>
      <c r="WVZ32" s="43"/>
      <c r="WWA32" s="43"/>
      <c r="WWB32" s="43"/>
      <c r="WWC32" s="43"/>
      <c r="WWD32" s="43"/>
      <c r="WWE32" s="43"/>
      <c r="WWF32" s="43"/>
      <c r="WWG32" s="43"/>
      <c r="WWH32" s="43"/>
      <c r="WWI32" s="43"/>
      <c r="WWJ32" s="43"/>
      <c r="WWK32" s="43"/>
      <c r="WWL32" s="43"/>
      <c r="WWM32" s="43"/>
      <c r="WWN32" s="43"/>
      <c r="WWO32" s="43"/>
      <c r="WWP32" s="43"/>
      <c r="WWQ32" s="43"/>
      <c r="WWR32" s="43"/>
      <c r="WWS32" s="43"/>
      <c r="WWT32" s="43"/>
      <c r="WWU32" s="43"/>
      <c r="WWV32" s="43"/>
      <c r="WWW32" s="43"/>
      <c r="WWX32" s="43"/>
      <c r="WWY32" s="43"/>
      <c r="WWZ32" s="43"/>
      <c r="WXA32" s="43"/>
      <c r="WXB32" s="43"/>
      <c r="WXC32" s="43"/>
      <c r="WXD32" s="43"/>
      <c r="WXE32" s="43"/>
      <c r="WXF32" s="43"/>
      <c r="WXG32" s="43"/>
      <c r="WXH32" s="43"/>
      <c r="WXI32" s="43"/>
      <c r="WXJ32" s="43"/>
      <c r="WXK32" s="43"/>
      <c r="WXL32" s="43"/>
      <c r="WXM32" s="43"/>
      <c r="WXN32" s="43"/>
      <c r="WXO32" s="43"/>
      <c r="WXP32" s="43"/>
      <c r="WXQ32" s="43"/>
      <c r="WXR32" s="43"/>
      <c r="WXS32" s="43"/>
      <c r="WXT32" s="43"/>
      <c r="WXU32" s="43"/>
      <c r="WXV32" s="43"/>
      <c r="WXW32" s="43"/>
      <c r="WXX32" s="43"/>
      <c r="WXY32" s="43"/>
      <c r="WXZ32" s="43"/>
      <c r="WYA32" s="43"/>
      <c r="WYB32" s="43"/>
      <c r="WYC32" s="43"/>
      <c r="WYD32" s="43"/>
      <c r="WYE32" s="43"/>
      <c r="WYF32" s="43"/>
      <c r="WYG32" s="43"/>
      <c r="WYH32" s="43"/>
      <c r="WYI32" s="43"/>
      <c r="WYJ32" s="43"/>
      <c r="WYK32" s="43"/>
      <c r="WYL32" s="43"/>
      <c r="WYM32" s="43"/>
      <c r="WYN32" s="43"/>
      <c r="WYO32" s="43"/>
      <c r="WYP32" s="43"/>
      <c r="WYQ32" s="43"/>
      <c r="WYR32" s="43"/>
      <c r="WYS32" s="43"/>
      <c r="WYT32" s="43"/>
      <c r="WYU32" s="43"/>
      <c r="WYV32" s="43"/>
      <c r="WYW32" s="43"/>
      <c r="WYX32" s="43"/>
      <c r="WYY32" s="43"/>
      <c r="WYZ32" s="43"/>
      <c r="WZA32" s="43"/>
      <c r="WZB32" s="43"/>
      <c r="WZC32" s="43"/>
      <c r="WZD32" s="43"/>
      <c r="WZE32" s="43"/>
      <c r="WZF32" s="43"/>
      <c r="WZG32" s="43"/>
      <c r="WZH32" s="43"/>
      <c r="WZI32" s="43"/>
      <c r="WZJ32" s="43"/>
      <c r="WZK32" s="43"/>
      <c r="WZL32" s="43"/>
      <c r="WZM32" s="43"/>
      <c r="WZN32" s="43"/>
      <c r="WZO32" s="43"/>
      <c r="WZP32" s="43"/>
      <c r="WZQ32" s="43"/>
      <c r="WZR32" s="43"/>
      <c r="WZS32" s="43"/>
      <c r="WZT32" s="43"/>
      <c r="WZU32" s="43"/>
      <c r="WZV32" s="43"/>
      <c r="WZW32" s="43"/>
      <c r="WZX32" s="43"/>
      <c r="WZY32" s="43"/>
      <c r="WZZ32" s="43"/>
      <c r="XAA32" s="43"/>
      <c r="XAB32" s="43"/>
      <c r="XAC32" s="43"/>
      <c r="XAD32" s="43"/>
      <c r="XAE32" s="43"/>
      <c r="XAF32" s="43"/>
      <c r="XAG32" s="43"/>
      <c r="XAH32" s="43"/>
      <c r="XAI32" s="43"/>
      <c r="XAJ32" s="43"/>
      <c r="XAK32" s="43"/>
      <c r="XAL32" s="43"/>
      <c r="XAM32" s="43"/>
      <c r="XAN32" s="43"/>
      <c r="XAO32" s="43"/>
      <c r="XAP32" s="43"/>
      <c r="XAQ32" s="43"/>
      <c r="XAR32" s="43"/>
      <c r="XAS32" s="43"/>
      <c r="XAT32" s="43"/>
      <c r="XAU32" s="43"/>
      <c r="XAV32" s="43"/>
      <c r="XAW32" s="43"/>
      <c r="XAX32" s="43"/>
      <c r="XAY32" s="43"/>
      <c r="XAZ32" s="43"/>
      <c r="XBA32" s="43"/>
      <c r="XBB32" s="43"/>
      <c r="XBC32" s="43"/>
      <c r="XBD32" s="43"/>
      <c r="XBE32" s="43"/>
      <c r="XBF32" s="43"/>
      <c r="XBG32" s="43"/>
      <c r="XBH32" s="43"/>
      <c r="XBI32" s="43"/>
      <c r="XBJ32" s="43"/>
      <c r="XBK32" s="43"/>
      <c r="XBL32" s="43"/>
      <c r="XBM32" s="43"/>
      <c r="XBN32" s="43"/>
      <c r="XBO32" s="43"/>
      <c r="XBP32" s="43"/>
      <c r="XBQ32" s="43"/>
      <c r="XBR32" s="43"/>
      <c r="XBS32" s="43"/>
      <c r="XBT32" s="43"/>
      <c r="XBU32" s="43"/>
      <c r="XBV32" s="43"/>
      <c r="XBW32" s="43"/>
      <c r="XBX32" s="43"/>
      <c r="XBY32" s="43"/>
      <c r="XBZ32" s="43"/>
      <c r="XCA32" s="43"/>
      <c r="XCB32" s="43"/>
      <c r="XCC32" s="43"/>
      <c r="XCD32" s="43"/>
      <c r="XCE32" s="43"/>
      <c r="XCF32" s="43"/>
      <c r="XCG32" s="43"/>
      <c r="XCH32" s="43"/>
      <c r="XCI32" s="43"/>
      <c r="XCJ32" s="43"/>
      <c r="XCK32" s="43"/>
      <c r="XCL32" s="43"/>
      <c r="XCM32" s="43"/>
      <c r="XCN32" s="43"/>
      <c r="XCO32" s="43"/>
      <c r="XCP32" s="43"/>
      <c r="XCQ32" s="43"/>
      <c r="XCR32" s="43"/>
      <c r="XCS32" s="43"/>
      <c r="XCT32" s="43"/>
      <c r="XCU32" s="43"/>
      <c r="XCV32" s="43"/>
      <c r="XCW32" s="43"/>
      <c r="XCX32" s="43"/>
      <c r="XCY32" s="43"/>
      <c r="XCZ32" s="43"/>
      <c r="XDA32" s="43"/>
      <c r="XDB32" s="43"/>
      <c r="XDC32" s="43"/>
      <c r="XDD32" s="43"/>
      <c r="XDE32" s="43"/>
      <c r="XDF32" s="43"/>
      <c r="XDG32" s="43"/>
      <c r="XDH32" s="43"/>
      <c r="XDI32" s="43"/>
      <c r="XDJ32" s="43"/>
      <c r="XDK32" s="43"/>
      <c r="XDL32" s="43"/>
      <c r="XDM32" s="43"/>
      <c r="XDN32" s="43"/>
      <c r="XDO32" s="43"/>
      <c r="XDP32" s="43"/>
      <c r="XDQ32" s="43"/>
      <c r="XDR32" s="43"/>
      <c r="XDS32" s="43"/>
      <c r="XDT32" s="43"/>
      <c r="XDU32" s="43"/>
      <c r="XDV32" s="43"/>
      <c r="XDW32" s="43"/>
      <c r="XDX32" s="43"/>
      <c r="XDY32" s="43"/>
      <c r="XDZ32" s="43"/>
      <c r="XEA32" s="43"/>
      <c r="XEB32" s="43"/>
      <c r="XEC32" s="43"/>
      <c r="XED32" s="43"/>
      <c r="XEE32" s="43"/>
      <c r="XEF32" s="43"/>
      <c r="XEG32" s="43"/>
      <c r="XEH32" s="43"/>
      <c r="XEI32" s="43"/>
      <c r="XEJ32" s="43"/>
      <c r="XEK32" s="43"/>
      <c r="XEL32" s="43"/>
      <c r="XEM32" s="43"/>
      <c r="XEN32" s="43"/>
      <c r="XEO32" s="43"/>
      <c r="XEP32" s="43"/>
      <c r="XEQ32" s="43"/>
      <c r="XER32" s="43"/>
      <c r="XES32" s="43"/>
      <c r="XET32" s="43"/>
      <c r="XEU32" s="43"/>
      <c r="XEV32" s="43"/>
      <c r="XEW32" s="43"/>
      <c r="XEX32" s="43"/>
      <c r="XEY32" s="43"/>
      <c r="XEZ32" s="43"/>
      <c r="XFA32" s="43"/>
      <c r="XFB32" s="43"/>
      <c r="XFC32" s="43"/>
      <c r="XFD32" s="43"/>
    </row>
    <row r="33" s="227" customFormat="1" ht="32" customHeight="1" spans="1:16384">
      <c r="A33" s="263" t="s">
        <v>43</v>
      </c>
      <c r="B33" s="264" t="s">
        <v>44</v>
      </c>
      <c r="C33" s="252">
        <f>SUM(C34:C38)</f>
        <v>13722</v>
      </c>
      <c r="D33" s="252">
        <f>SUM(D34:D38)</f>
        <v>11709</v>
      </c>
      <c r="E33" s="265">
        <f t="shared" ref="E33:E38" si="4">D33-C33</f>
        <v>-2013</v>
      </c>
      <c r="F33" s="266">
        <f t="shared" si="1"/>
        <v>-0.146698731963271</v>
      </c>
      <c r="G33" s="267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  <c r="WVV33" s="43"/>
      <c r="WVW33" s="43"/>
      <c r="WVX33" s="43"/>
      <c r="WVY33" s="43"/>
      <c r="WVZ33" s="43"/>
      <c r="WWA33" s="43"/>
      <c r="WWB33" s="43"/>
      <c r="WWC33" s="43"/>
      <c r="WWD33" s="43"/>
      <c r="WWE33" s="43"/>
      <c r="WWF33" s="43"/>
      <c r="WWG33" s="43"/>
      <c r="WWH33" s="43"/>
      <c r="WWI33" s="43"/>
      <c r="WWJ33" s="43"/>
      <c r="WWK33" s="43"/>
      <c r="WWL33" s="43"/>
      <c r="WWM33" s="43"/>
      <c r="WWN33" s="43"/>
      <c r="WWO33" s="43"/>
      <c r="WWP33" s="43"/>
      <c r="WWQ33" s="43"/>
      <c r="WWR33" s="43"/>
      <c r="WWS33" s="43"/>
      <c r="WWT33" s="43"/>
      <c r="WWU33" s="43"/>
      <c r="WWV33" s="43"/>
      <c r="WWW33" s="43"/>
      <c r="WWX33" s="43"/>
      <c r="WWY33" s="43"/>
      <c r="WWZ33" s="43"/>
      <c r="WXA33" s="43"/>
      <c r="WXB33" s="43"/>
      <c r="WXC33" s="43"/>
      <c r="WXD33" s="43"/>
      <c r="WXE33" s="43"/>
      <c r="WXF33" s="43"/>
      <c r="WXG33" s="43"/>
      <c r="WXH33" s="43"/>
      <c r="WXI33" s="43"/>
      <c r="WXJ33" s="43"/>
      <c r="WXK33" s="43"/>
      <c r="WXL33" s="43"/>
      <c r="WXM33" s="43"/>
      <c r="WXN33" s="43"/>
      <c r="WXO33" s="43"/>
      <c r="WXP33" s="43"/>
      <c r="WXQ33" s="43"/>
      <c r="WXR33" s="43"/>
      <c r="WXS33" s="43"/>
      <c r="WXT33" s="43"/>
      <c r="WXU33" s="43"/>
      <c r="WXV33" s="43"/>
      <c r="WXW33" s="43"/>
      <c r="WXX33" s="43"/>
      <c r="WXY33" s="43"/>
      <c r="WXZ33" s="43"/>
      <c r="WYA33" s="43"/>
      <c r="WYB33" s="43"/>
      <c r="WYC33" s="43"/>
      <c r="WYD33" s="43"/>
      <c r="WYE33" s="43"/>
      <c r="WYF33" s="43"/>
      <c r="WYG33" s="43"/>
      <c r="WYH33" s="43"/>
      <c r="WYI33" s="43"/>
      <c r="WYJ33" s="43"/>
      <c r="WYK33" s="43"/>
      <c r="WYL33" s="43"/>
      <c r="WYM33" s="43"/>
      <c r="WYN33" s="43"/>
      <c r="WYO33" s="43"/>
      <c r="WYP33" s="43"/>
      <c r="WYQ33" s="43"/>
      <c r="WYR33" s="43"/>
      <c r="WYS33" s="43"/>
      <c r="WYT33" s="43"/>
      <c r="WYU33" s="43"/>
      <c r="WYV33" s="43"/>
      <c r="WYW33" s="43"/>
      <c r="WYX33" s="43"/>
      <c r="WYY33" s="43"/>
      <c r="WYZ33" s="43"/>
      <c r="WZA33" s="43"/>
      <c r="WZB33" s="43"/>
      <c r="WZC33" s="43"/>
      <c r="WZD33" s="43"/>
      <c r="WZE33" s="43"/>
      <c r="WZF33" s="43"/>
      <c r="WZG33" s="43"/>
      <c r="WZH33" s="43"/>
      <c r="WZI33" s="43"/>
      <c r="WZJ33" s="43"/>
      <c r="WZK33" s="43"/>
      <c r="WZL33" s="43"/>
      <c r="WZM33" s="43"/>
      <c r="WZN33" s="43"/>
      <c r="WZO33" s="43"/>
      <c r="WZP33" s="43"/>
      <c r="WZQ33" s="43"/>
      <c r="WZR33" s="43"/>
      <c r="WZS33" s="43"/>
      <c r="WZT33" s="43"/>
      <c r="WZU33" s="43"/>
      <c r="WZV33" s="43"/>
      <c r="WZW33" s="43"/>
      <c r="WZX33" s="43"/>
      <c r="WZY33" s="43"/>
      <c r="WZZ33" s="43"/>
      <c r="XAA33" s="43"/>
      <c r="XAB33" s="43"/>
      <c r="XAC33" s="43"/>
      <c r="XAD33" s="43"/>
      <c r="XAE33" s="43"/>
      <c r="XAF33" s="43"/>
      <c r="XAG33" s="43"/>
      <c r="XAH33" s="43"/>
      <c r="XAI33" s="43"/>
      <c r="XAJ33" s="43"/>
      <c r="XAK33" s="43"/>
      <c r="XAL33" s="43"/>
      <c r="XAM33" s="43"/>
      <c r="XAN33" s="43"/>
      <c r="XAO33" s="43"/>
      <c r="XAP33" s="43"/>
      <c r="XAQ33" s="43"/>
      <c r="XAR33" s="43"/>
      <c r="XAS33" s="43"/>
      <c r="XAT33" s="43"/>
      <c r="XAU33" s="43"/>
      <c r="XAV33" s="43"/>
      <c r="XAW33" s="43"/>
      <c r="XAX33" s="43"/>
      <c r="XAY33" s="43"/>
      <c r="XAZ33" s="43"/>
      <c r="XBA33" s="43"/>
      <c r="XBB33" s="43"/>
      <c r="XBC33" s="43"/>
      <c r="XBD33" s="43"/>
      <c r="XBE33" s="43"/>
      <c r="XBF33" s="43"/>
      <c r="XBG33" s="43"/>
      <c r="XBH33" s="43"/>
      <c r="XBI33" s="43"/>
      <c r="XBJ33" s="43"/>
      <c r="XBK33" s="43"/>
      <c r="XBL33" s="43"/>
      <c r="XBM33" s="43"/>
      <c r="XBN33" s="43"/>
      <c r="XBO33" s="43"/>
      <c r="XBP33" s="43"/>
      <c r="XBQ33" s="43"/>
      <c r="XBR33" s="43"/>
      <c r="XBS33" s="43"/>
      <c r="XBT33" s="43"/>
      <c r="XBU33" s="43"/>
      <c r="XBV33" s="43"/>
      <c r="XBW33" s="43"/>
      <c r="XBX33" s="43"/>
      <c r="XBY33" s="43"/>
      <c r="XBZ33" s="43"/>
      <c r="XCA33" s="43"/>
      <c r="XCB33" s="43"/>
      <c r="XCC33" s="43"/>
      <c r="XCD33" s="43"/>
      <c r="XCE33" s="43"/>
      <c r="XCF33" s="43"/>
      <c r="XCG33" s="43"/>
      <c r="XCH33" s="43"/>
      <c r="XCI33" s="43"/>
      <c r="XCJ33" s="43"/>
      <c r="XCK33" s="43"/>
      <c r="XCL33" s="43"/>
      <c r="XCM33" s="43"/>
      <c r="XCN33" s="43"/>
      <c r="XCO33" s="43"/>
      <c r="XCP33" s="43"/>
      <c r="XCQ33" s="43"/>
      <c r="XCR33" s="43"/>
      <c r="XCS33" s="43"/>
      <c r="XCT33" s="43"/>
      <c r="XCU33" s="43"/>
      <c r="XCV33" s="43"/>
      <c r="XCW33" s="43"/>
      <c r="XCX33" s="43"/>
      <c r="XCY33" s="43"/>
      <c r="XCZ33" s="43"/>
      <c r="XDA33" s="43"/>
      <c r="XDB33" s="43"/>
      <c r="XDC33" s="43"/>
      <c r="XDD33" s="43"/>
      <c r="XDE33" s="43"/>
      <c r="XDF33" s="43"/>
      <c r="XDG33" s="43"/>
      <c r="XDH33" s="43"/>
      <c r="XDI33" s="43"/>
      <c r="XDJ33" s="43"/>
      <c r="XDK33" s="43"/>
      <c r="XDL33" s="43"/>
      <c r="XDM33" s="43"/>
      <c r="XDN33" s="43"/>
      <c r="XDO33" s="43"/>
      <c r="XDP33" s="43"/>
      <c r="XDQ33" s="43"/>
      <c r="XDR33" s="43"/>
      <c r="XDS33" s="43"/>
      <c r="XDT33" s="43"/>
      <c r="XDU33" s="43"/>
      <c r="XDV33" s="43"/>
      <c r="XDW33" s="43"/>
      <c r="XDX33" s="43"/>
      <c r="XDY33" s="43"/>
      <c r="XDZ33" s="43"/>
      <c r="XEA33" s="43"/>
      <c r="XEB33" s="43"/>
      <c r="XEC33" s="43"/>
      <c r="XED33" s="43"/>
      <c r="XEE33" s="43"/>
      <c r="XEF33" s="43"/>
      <c r="XEG33" s="43"/>
      <c r="XEH33" s="43"/>
      <c r="XEI33" s="43"/>
      <c r="XEJ33" s="43"/>
      <c r="XEK33" s="43"/>
      <c r="XEL33" s="43"/>
      <c r="XEM33" s="43"/>
      <c r="XEN33" s="43"/>
      <c r="XEO33" s="43"/>
      <c r="XEP33" s="43"/>
      <c r="XEQ33" s="43"/>
      <c r="XER33" s="43"/>
      <c r="XES33" s="43"/>
      <c r="XET33" s="43"/>
      <c r="XEU33" s="43"/>
      <c r="XEV33" s="43"/>
      <c r="XEW33" s="43"/>
      <c r="XEX33" s="43"/>
      <c r="XEY33" s="43"/>
      <c r="XEZ33" s="43"/>
      <c r="XFA33" s="43"/>
      <c r="XFB33" s="43"/>
      <c r="XFC33" s="43"/>
      <c r="XFD33" s="43"/>
    </row>
    <row r="34" customFormat="1" ht="32" customHeight="1" spans="1:16384">
      <c r="A34" s="268">
        <v>1</v>
      </c>
      <c r="B34" s="254" t="s">
        <v>45</v>
      </c>
      <c r="C34" s="252">
        <v>145</v>
      </c>
      <c r="D34" s="252">
        <v>273</v>
      </c>
      <c r="E34" s="265">
        <f t="shared" si="4"/>
        <v>128</v>
      </c>
      <c r="F34" s="266">
        <f t="shared" si="1"/>
        <v>0.882758620689655</v>
      </c>
      <c r="G34" s="269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43"/>
      <c r="XEB34" s="43"/>
      <c r="XEC34" s="43"/>
      <c r="XED34" s="43"/>
      <c r="XEE34" s="43"/>
      <c r="XEF34" s="43"/>
      <c r="XEG34" s="43"/>
      <c r="XEH34" s="43"/>
      <c r="XEI34" s="43"/>
      <c r="XEJ34" s="43"/>
      <c r="XEK34" s="43"/>
      <c r="XEL34" s="43"/>
      <c r="XEM34" s="43"/>
      <c r="XEN34" s="43"/>
      <c r="XEO34" s="43"/>
      <c r="XEP34" s="43"/>
      <c r="XEQ34" s="43"/>
      <c r="XER34" s="43"/>
      <c r="XES34" s="43"/>
      <c r="XET34" s="43"/>
      <c r="XEU34" s="43"/>
      <c r="XEV34" s="43"/>
      <c r="XEW34" s="43"/>
      <c r="XEX34" s="43"/>
      <c r="XEY34" s="43"/>
      <c r="XEZ34" s="43"/>
      <c r="XFA34" s="43"/>
      <c r="XFB34" s="43"/>
      <c r="XFC34" s="43"/>
      <c r="XFD34" s="43"/>
    </row>
    <row r="35" customFormat="1" ht="32" customHeight="1" spans="1:16384">
      <c r="A35" s="268">
        <v>2</v>
      </c>
      <c r="B35" s="256" t="s">
        <v>46</v>
      </c>
      <c r="C35" s="252">
        <v>1440</v>
      </c>
      <c r="D35" s="252">
        <v>1986</v>
      </c>
      <c r="E35" s="265">
        <f t="shared" si="4"/>
        <v>546</v>
      </c>
      <c r="F35" s="266">
        <f t="shared" si="1"/>
        <v>0.379166666666667</v>
      </c>
      <c r="G35" s="269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43"/>
      <c r="XDY35" s="43"/>
      <c r="XDZ35" s="43"/>
      <c r="XEA35" s="43"/>
      <c r="XEB35" s="43"/>
      <c r="XEC35" s="43"/>
      <c r="XED35" s="43"/>
      <c r="XEE35" s="43"/>
      <c r="XEF35" s="43"/>
      <c r="XEG35" s="43"/>
      <c r="XEH35" s="43"/>
      <c r="XEI35" s="43"/>
      <c r="XEJ35" s="43"/>
      <c r="XEK35" s="43"/>
      <c r="XEL35" s="43"/>
      <c r="XEM35" s="43"/>
      <c r="XEN35" s="43"/>
      <c r="XEO35" s="43"/>
      <c r="XEP35" s="43"/>
      <c r="XEQ35" s="43"/>
      <c r="XER35" s="43"/>
      <c r="XES35" s="43"/>
      <c r="XET35" s="43"/>
      <c r="XEU35" s="43"/>
      <c r="XEV35" s="43"/>
      <c r="XEW35" s="43"/>
      <c r="XEX35" s="43"/>
      <c r="XEY35" s="43"/>
      <c r="XEZ35" s="43"/>
      <c r="XFA35" s="43"/>
      <c r="XFB35" s="43"/>
      <c r="XFC35" s="43"/>
      <c r="XFD35" s="43"/>
    </row>
    <row r="36" customFormat="1" ht="32" customHeight="1" spans="1:16384">
      <c r="A36" s="268">
        <v>3</v>
      </c>
      <c r="B36" s="256" t="s">
        <v>47</v>
      </c>
      <c r="C36" s="252">
        <v>1803</v>
      </c>
      <c r="D36" s="252">
        <v>4485</v>
      </c>
      <c r="E36" s="265">
        <f t="shared" si="4"/>
        <v>2682</v>
      </c>
      <c r="F36" s="266">
        <f t="shared" si="1"/>
        <v>1.48752079866889</v>
      </c>
      <c r="G36" s="269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43"/>
      <c r="XEG36" s="43"/>
      <c r="XEH36" s="43"/>
      <c r="XEI36" s="43"/>
      <c r="XEJ36" s="43"/>
      <c r="XEK36" s="43"/>
      <c r="XEL36" s="43"/>
      <c r="XEM36" s="43"/>
      <c r="XEN36" s="43"/>
      <c r="XEO36" s="43"/>
      <c r="XEP36" s="43"/>
      <c r="XEQ36" s="43"/>
      <c r="XER36" s="43"/>
      <c r="XES36" s="43"/>
      <c r="XET36" s="43"/>
      <c r="XEU36" s="43"/>
      <c r="XEV36" s="43"/>
      <c r="XEW36" s="43"/>
      <c r="XEX36" s="43"/>
      <c r="XEY36" s="43"/>
      <c r="XEZ36" s="43"/>
      <c r="XFA36" s="43"/>
      <c r="XFB36" s="43"/>
      <c r="XFC36" s="43"/>
      <c r="XFD36" s="43"/>
    </row>
    <row r="37" customFormat="1" ht="32" customHeight="1" spans="1:16384">
      <c r="A37" s="268">
        <v>4</v>
      </c>
      <c r="B37" s="256" t="s">
        <v>48</v>
      </c>
      <c r="C37" s="252">
        <v>9261</v>
      </c>
      <c r="D37" s="252">
        <v>4682</v>
      </c>
      <c r="E37" s="265">
        <f t="shared" si="4"/>
        <v>-4579</v>
      </c>
      <c r="F37" s="266">
        <f t="shared" si="1"/>
        <v>-0.494439045459454</v>
      </c>
      <c r="G37" s="269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43"/>
      <c r="XDY37" s="43"/>
      <c r="XDZ37" s="43"/>
      <c r="XEA37" s="43"/>
      <c r="XEB37" s="43"/>
      <c r="XEC37" s="43"/>
      <c r="XED37" s="43"/>
      <c r="XEE37" s="43"/>
      <c r="XEF37" s="43"/>
      <c r="XEG37" s="43"/>
      <c r="XEH37" s="43"/>
      <c r="XEI37" s="43"/>
      <c r="XEJ37" s="43"/>
      <c r="XEK37" s="43"/>
      <c r="XEL37" s="43"/>
      <c r="XEM37" s="43"/>
      <c r="XEN37" s="43"/>
      <c r="XEO37" s="43"/>
      <c r="XEP37" s="43"/>
      <c r="XEQ37" s="43"/>
      <c r="XER37" s="43"/>
      <c r="XES37" s="43"/>
      <c r="XET37" s="43"/>
      <c r="XEU37" s="43"/>
      <c r="XEV37" s="43"/>
      <c r="XEW37" s="43"/>
      <c r="XEX37" s="43"/>
      <c r="XEY37" s="43"/>
      <c r="XEZ37" s="43"/>
      <c r="XFA37" s="43"/>
      <c r="XFB37" s="43"/>
      <c r="XFC37" s="43"/>
      <c r="XFD37" s="43"/>
    </row>
    <row r="38" customFormat="1" ht="32" customHeight="1" spans="1:16384">
      <c r="A38" s="268">
        <v>5</v>
      </c>
      <c r="B38" s="254" t="s">
        <v>49</v>
      </c>
      <c r="C38" s="252">
        <v>1073</v>
      </c>
      <c r="D38" s="252">
        <v>283</v>
      </c>
      <c r="E38" s="252">
        <f t="shared" si="4"/>
        <v>-790</v>
      </c>
      <c r="F38" s="253">
        <f t="shared" si="1"/>
        <v>-0.736253494874185</v>
      </c>
      <c r="G38" s="269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43"/>
      <c r="XDY38" s="43"/>
      <c r="XDZ38" s="43"/>
      <c r="XEA38" s="43"/>
      <c r="XEB38" s="43"/>
      <c r="XEC38" s="43"/>
      <c r="XED38" s="43"/>
      <c r="XEE38" s="43"/>
      <c r="XEF38" s="43"/>
      <c r="XEG38" s="43"/>
      <c r="XEH38" s="43"/>
      <c r="XEI38" s="43"/>
      <c r="XEJ38" s="43"/>
      <c r="XEK38" s="43"/>
      <c r="XEL38" s="43"/>
      <c r="XEM38" s="43"/>
      <c r="XEN38" s="43"/>
      <c r="XEO38" s="43"/>
      <c r="XEP38" s="43"/>
      <c r="XEQ38" s="43"/>
      <c r="XER38" s="43"/>
      <c r="XES38" s="43"/>
      <c r="XET38" s="43"/>
      <c r="XEU38" s="43"/>
      <c r="XEV38" s="43"/>
      <c r="XEW38" s="43"/>
      <c r="XEX38" s="43"/>
      <c r="XEY38" s="43"/>
      <c r="XEZ38" s="43"/>
      <c r="XFA38" s="43"/>
      <c r="XFB38" s="43"/>
      <c r="XFC38" s="43"/>
      <c r="XFD38" s="43"/>
    </row>
  </sheetData>
  <mergeCells count="10">
    <mergeCell ref="A1:B1"/>
    <mergeCell ref="B2:G2"/>
    <mergeCell ref="A3:B3"/>
    <mergeCell ref="C3:D3"/>
    <mergeCell ref="D4:F4"/>
    <mergeCell ref="A6:B6"/>
    <mergeCell ref="A4:A5"/>
    <mergeCell ref="B4:B5"/>
    <mergeCell ref="C4:C5"/>
    <mergeCell ref="G4:G5"/>
  </mergeCells>
  <printOptions horizontalCentered="1"/>
  <pageMargins left="0.550694444444444" right="0.550694444444444" top="0.822222222222222" bottom="0.822222222222222" header="0.200694444444444" footer="0.279166666666667"/>
  <pageSetup paperSize="9" firstPageNumber="26" orientation="portrait" useFirstPageNumber="1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V34"/>
  <sheetViews>
    <sheetView showZeros="0" view="pageBreakPreview" zoomScaleNormal="100" workbookViewId="0">
      <pane xSplit="3" ySplit="4" topLeftCell="D17" activePane="bottomRight" state="frozen"/>
      <selection/>
      <selection pane="topRight"/>
      <selection pane="bottomLeft"/>
      <selection pane="bottomRight" activeCell="F15" sqref="F15"/>
    </sheetView>
  </sheetViews>
  <sheetFormatPr defaultColWidth="9" defaultRowHeight="14.25"/>
  <cols>
    <col min="1" max="1" width="33.4166666666667" style="166" customWidth="1"/>
    <col min="2" max="2" width="8.75" style="166" hidden="1" customWidth="1"/>
    <col min="3" max="3" width="8.13333333333333" style="166" hidden="1" customWidth="1"/>
    <col min="4" max="4" width="13.2833333333333" style="166" customWidth="1"/>
    <col min="5" max="5" width="13.4" style="166" customWidth="1"/>
    <col min="6" max="6" width="11.5" style="166" customWidth="1"/>
    <col min="7" max="7" width="9.88333333333333" style="166" customWidth="1"/>
    <col min="8" max="8" width="32" style="166" customWidth="1"/>
    <col min="9" max="9" width="8.88333333333333" style="167" hidden="1" customWidth="1"/>
    <col min="10" max="10" width="8.13333333333333" style="167" hidden="1" customWidth="1"/>
    <col min="11" max="12" width="13.875" style="167" customWidth="1"/>
    <col min="13" max="13" width="11.8" style="167" customWidth="1"/>
    <col min="14" max="14" width="11.6416666666667" style="167" customWidth="1"/>
    <col min="15" max="254" width="9" style="168"/>
    <col min="255" max="256" width="9" style="44"/>
    <col min="257" max="16384" width="9" style="43"/>
  </cols>
  <sheetData>
    <row r="1" s="43" customFormat="1" ht="18" customHeight="1" spans="1:256">
      <c r="A1" s="169" t="s">
        <v>50</v>
      </c>
      <c r="B1" s="166"/>
      <c r="C1" s="166"/>
      <c r="D1" s="166"/>
      <c r="E1" s="166"/>
      <c r="F1" s="166"/>
      <c r="G1" s="166"/>
      <c r="H1" s="166"/>
      <c r="I1" s="167"/>
      <c r="J1" s="167"/>
      <c r="K1" s="167"/>
      <c r="L1" s="167"/>
      <c r="M1" s="167"/>
      <c r="N1" s="201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8"/>
      <c r="DG1" s="168"/>
      <c r="DH1" s="168"/>
      <c r="DI1" s="168"/>
      <c r="DJ1" s="168"/>
      <c r="DK1" s="168"/>
      <c r="DL1" s="168"/>
      <c r="DM1" s="168"/>
      <c r="DN1" s="168"/>
      <c r="DO1" s="168"/>
      <c r="DP1" s="168"/>
      <c r="DQ1" s="168"/>
      <c r="DR1" s="168"/>
      <c r="DS1" s="168"/>
      <c r="DT1" s="168"/>
      <c r="DU1" s="168"/>
      <c r="DV1" s="168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168"/>
      <c r="EQ1" s="168"/>
      <c r="ER1" s="168"/>
      <c r="ES1" s="168"/>
      <c r="ET1" s="168"/>
      <c r="EU1" s="168"/>
      <c r="EV1" s="168"/>
      <c r="EW1" s="168"/>
      <c r="EX1" s="168"/>
      <c r="EY1" s="168"/>
      <c r="EZ1" s="168"/>
      <c r="FA1" s="168"/>
      <c r="FB1" s="168"/>
      <c r="FC1" s="168"/>
      <c r="FD1" s="168"/>
      <c r="FE1" s="168"/>
      <c r="FF1" s="168"/>
      <c r="FG1" s="168"/>
      <c r="FH1" s="168"/>
      <c r="FI1" s="168"/>
      <c r="FJ1" s="168"/>
      <c r="FK1" s="168"/>
      <c r="FL1" s="168"/>
      <c r="FM1" s="168"/>
      <c r="FN1" s="168"/>
      <c r="FO1" s="168"/>
      <c r="FP1" s="168"/>
      <c r="FQ1" s="168"/>
      <c r="FR1" s="168"/>
      <c r="FS1" s="168"/>
      <c r="FT1" s="168"/>
      <c r="FU1" s="168"/>
      <c r="FV1" s="168"/>
      <c r="FW1" s="168"/>
      <c r="FX1" s="168"/>
      <c r="FY1" s="168"/>
      <c r="FZ1" s="168"/>
      <c r="GA1" s="168"/>
      <c r="GB1" s="168"/>
      <c r="GC1" s="168"/>
      <c r="GD1" s="168"/>
      <c r="GE1" s="168"/>
      <c r="GF1" s="168"/>
      <c r="GG1" s="168"/>
      <c r="GH1" s="168"/>
      <c r="GI1" s="168"/>
      <c r="GJ1" s="168"/>
      <c r="GK1" s="168"/>
      <c r="GL1" s="168"/>
      <c r="GM1" s="168"/>
      <c r="GN1" s="168"/>
      <c r="GO1" s="168"/>
      <c r="GP1" s="168"/>
      <c r="GQ1" s="168"/>
      <c r="GR1" s="168"/>
      <c r="GS1" s="168"/>
      <c r="GT1" s="168"/>
      <c r="GU1" s="168"/>
      <c r="GV1" s="168"/>
      <c r="GW1" s="168"/>
      <c r="GX1" s="168"/>
      <c r="GY1" s="168"/>
      <c r="GZ1" s="168"/>
      <c r="HA1" s="168"/>
      <c r="HB1" s="168"/>
      <c r="HC1" s="168"/>
      <c r="HD1" s="168"/>
      <c r="HE1" s="168"/>
      <c r="HF1" s="168"/>
      <c r="HG1" s="168"/>
      <c r="HH1" s="168"/>
      <c r="HI1" s="168"/>
      <c r="HJ1" s="168"/>
      <c r="HK1" s="168"/>
      <c r="HL1" s="168"/>
      <c r="HM1" s="168"/>
      <c r="HN1" s="168"/>
      <c r="HO1" s="168"/>
      <c r="HP1" s="168"/>
      <c r="HQ1" s="168"/>
      <c r="HR1" s="168"/>
      <c r="HS1" s="168"/>
      <c r="HT1" s="168"/>
      <c r="HU1" s="168"/>
      <c r="HV1" s="168"/>
      <c r="HW1" s="168"/>
      <c r="HX1" s="168"/>
      <c r="HY1" s="168"/>
      <c r="HZ1" s="168"/>
      <c r="IA1" s="168"/>
      <c r="IB1" s="168"/>
      <c r="IC1" s="168"/>
      <c r="ID1" s="168"/>
      <c r="IE1" s="168"/>
      <c r="IF1" s="168"/>
      <c r="IG1" s="168"/>
      <c r="IH1" s="168"/>
      <c r="II1" s="168"/>
      <c r="IJ1" s="168"/>
      <c r="IK1" s="168"/>
      <c r="IL1" s="168"/>
      <c r="IM1" s="168"/>
      <c r="IN1" s="168"/>
      <c r="IO1" s="168"/>
      <c r="IP1" s="168"/>
      <c r="IQ1" s="168"/>
      <c r="IR1" s="168"/>
      <c r="IS1" s="168"/>
      <c r="IT1" s="168"/>
      <c r="IU1" s="44"/>
      <c r="IV1" s="44"/>
    </row>
    <row r="2" s="164" customFormat="1" ht="26.1" customHeight="1" spans="1:254">
      <c r="A2" s="87" t="s">
        <v>51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8"/>
      <c r="BE2" s="168"/>
      <c r="BF2" s="168"/>
      <c r="BG2" s="168"/>
      <c r="BH2" s="168"/>
      <c r="BI2" s="168"/>
      <c r="BJ2" s="168"/>
      <c r="BK2" s="168"/>
      <c r="BL2" s="168"/>
      <c r="BM2" s="168"/>
      <c r="BN2" s="168"/>
      <c r="BO2" s="168"/>
      <c r="BP2" s="168"/>
      <c r="BQ2" s="168"/>
      <c r="BR2" s="168"/>
      <c r="BS2" s="168"/>
      <c r="BT2" s="168"/>
      <c r="BU2" s="168"/>
      <c r="BV2" s="168"/>
      <c r="BW2" s="168"/>
      <c r="BX2" s="168"/>
      <c r="BY2" s="168"/>
      <c r="BZ2" s="168"/>
      <c r="CA2" s="168"/>
      <c r="CB2" s="168"/>
      <c r="CC2" s="168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  <c r="DQ2" s="168"/>
      <c r="DR2" s="168"/>
      <c r="DS2" s="168"/>
      <c r="DT2" s="168"/>
      <c r="DU2" s="168"/>
      <c r="DV2" s="168"/>
      <c r="DW2" s="168"/>
      <c r="DX2" s="168"/>
      <c r="DY2" s="168"/>
      <c r="DZ2" s="168"/>
      <c r="EA2" s="168"/>
      <c r="EB2" s="168"/>
      <c r="EC2" s="168"/>
      <c r="ED2" s="168"/>
      <c r="EE2" s="168"/>
      <c r="EF2" s="168"/>
      <c r="EG2" s="168"/>
      <c r="EH2" s="168"/>
      <c r="EI2" s="168"/>
      <c r="EJ2" s="168"/>
      <c r="EK2" s="168"/>
      <c r="EL2" s="168"/>
      <c r="EM2" s="168"/>
      <c r="EN2" s="168"/>
      <c r="EO2" s="168"/>
      <c r="EP2" s="168"/>
      <c r="EQ2" s="168"/>
      <c r="ER2" s="168"/>
      <c r="ES2" s="168"/>
      <c r="ET2" s="168"/>
      <c r="EU2" s="168"/>
      <c r="EV2" s="168"/>
      <c r="EW2" s="168"/>
      <c r="EX2" s="168"/>
      <c r="EY2" s="168"/>
      <c r="EZ2" s="168"/>
      <c r="FA2" s="168"/>
      <c r="FB2" s="168"/>
      <c r="FC2" s="168"/>
      <c r="FD2" s="168"/>
      <c r="FE2" s="168"/>
      <c r="FF2" s="168"/>
      <c r="FG2" s="168"/>
      <c r="FH2" s="168"/>
      <c r="FI2" s="168"/>
      <c r="FJ2" s="168"/>
      <c r="FK2" s="168"/>
      <c r="FL2" s="168"/>
      <c r="FM2" s="168"/>
      <c r="FN2" s="168"/>
      <c r="FO2" s="168"/>
      <c r="FP2" s="168"/>
      <c r="FQ2" s="168"/>
      <c r="FR2" s="168"/>
      <c r="FS2" s="168"/>
      <c r="FT2" s="168"/>
      <c r="FU2" s="168"/>
      <c r="FV2" s="168"/>
      <c r="FW2" s="168"/>
      <c r="FX2" s="168"/>
      <c r="FY2" s="168"/>
      <c r="FZ2" s="168"/>
      <c r="GA2" s="168"/>
      <c r="GB2" s="168"/>
      <c r="GC2" s="168"/>
      <c r="GD2" s="168"/>
      <c r="GE2" s="168"/>
      <c r="GF2" s="168"/>
      <c r="GG2" s="168"/>
      <c r="GH2" s="168"/>
      <c r="GI2" s="168"/>
      <c r="GJ2" s="168"/>
      <c r="GK2" s="168"/>
      <c r="GL2" s="168"/>
      <c r="GM2" s="168"/>
      <c r="GN2" s="168"/>
      <c r="GO2" s="168"/>
      <c r="GP2" s="168"/>
      <c r="GQ2" s="168"/>
      <c r="GR2" s="168"/>
      <c r="GS2" s="168"/>
      <c r="GT2" s="168"/>
      <c r="GU2" s="168"/>
      <c r="GV2" s="168"/>
      <c r="GW2" s="168"/>
      <c r="GX2" s="168"/>
      <c r="GY2" s="168"/>
      <c r="GZ2" s="168"/>
      <c r="HA2" s="168"/>
      <c r="HB2" s="168"/>
      <c r="HC2" s="168"/>
      <c r="HD2" s="168"/>
      <c r="HE2" s="168"/>
      <c r="HF2" s="168"/>
      <c r="HG2" s="168"/>
      <c r="HH2" s="168"/>
      <c r="HI2" s="168"/>
      <c r="HJ2" s="168"/>
      <c r="HK2" s="168"/>
      <c r="HL2" s="168"/>
      <c r="HM2" s="168"/>
      <c r="HN2" s="168"/>
      <c r="HO2" s="168"/>
      <c r="HP2" s="168"/>
      <c r="HQ2" s="168"/>
      <c r="HR2" s="168"/>
      <c r="HS2" s="168"/>
      <c r="HT2" s="168"/>
      <c r="HU2" s="168"/>
      <c r="HV2" s="168"/>
      <c r="HW2" s="168"/>
      <c r="HX2" s="168"/>
      <c r="HY2" s="168"/>
      <c r="HZ2" s="168"/>
      <c r="IA2" s="168"/>
      <c r="IB2" s="168"/>
      <c r="IC2" s="168"/>
      <c r="ID2" s="168"/>
      <c r="IE2" s="168"/>
      <c r="IF2" s="168"/>
      <c r="IG2" s="168"/>
      <c r="IH2" s="168"/>
      <c r="II2" s="168"/>
      <c r="IJ2" s="168"/>
      <c r="IK2" s="168"/>
      <c r="IL2" s="168"/>
      <c r="IM2" s="168"/>
      <c r="IN2" s="168"/>
      <c r="IO2" s="168"/>
      <c r="IP2" s="168"/>
      <c r="IQ2" s="168"/>
      <c r="IR2" s="168"/>
      <c r="IS2" s="168"/>
      <c r="IT2" s="168"/>
    </row>
    <row r="3" s="111" customFormat="1" ht="20.1" customHeight="1" spans="1:254">
      <c r="A3" s="85" t="s">
        <v>2</v>
      </c>
      <c r="B3" s="170"/>
      <c r="C3" s="170"/>
      <c r="D3" s="170"/>
      <c r="E3" s="171">
        <v>44485</v>
      </c>
      <c r="F3" s="171"/>
      <c r="G3" s="171"/>
      <c r="H3" s="171"/>
      <c r="I3" s="202"/>
      <c r="J3" s="202"/>
      <c r="K3" s="203"/>
      <c r="L3" s="203"/>
      <c r="M3" s="204" t="s">
        <v>3</v>
      </c>
      <c r="N3" s="204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</row>
    <row r="4" s="165" customFormat="1" ht="30" customHeight="1" spans="1:254">
      <c r="A4" s="172" t="s">
        <v>52</v>
      </c>
      <c r="B4" s="173" t="s">
        <v>53</v>
      </c>
      <c r="C4" s="173" t="s">
        <v>54</v>
      </c>
      <c r="D4" s="173" t="s">
        <v>6</v>
      </c>
      <c r="E4" s="173" t="s">
        <v>55</v>
      </c>
      <c r="F4" s="173" t="s">
        <v>56</v>
      </c>
      <c r="G4" s="173" t="s">
        <v>57</v>
      </c>
      <c r="H4" s="174" t="s">
        <v>58</v>
      </c>
      <c r="I4" s="173" t="s">
        <v>53</v>
      </c>
      <c r="J4" s="173" t="s">
        <v>54</v>
      </c>
      <c r="K4" s="173" t="s">
        <v>6</v>
      </c>
      <c r="L4" s="173" t="s">
        <v>55</v>
      </c>
      <c r="M4" s="173" t="s">
        <v>56</v>
      </c>
      <c r="N4" s="173" t="s">
        <v>57</v>
      </c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</row>
    <row r="5" s="164" customFormat="1" ht="27.95" customHeight="1" spans="1:254">
      <c r="A5" s="175" t="s">
        <v>59</v>
      </c>
      <c r="B5" s="175">
        <v>54706</v>
      </c>
      <c r="C5" s="175">
        <v>55902</v>
      </c>
      <c r="D5" s="175">
        <v>66163</v>
      </c>
      <c r="E5" s="175">
        <v>69471</v>
      </c>
      <c r="F5" s="176">
        <f t="shared" ref="F5:F24" si="0">E5-D5</f>
        <v>3308</v>
      </c>
      <c r="G5" s="177">
        <f t="shared" ref="G5:G14" si="1">F5/D5</f>
        <v>0.0499977328718468</v>
      </c>
      <c r="H5" s="178" t="s">
        <v>60</v>
      </c>
      <c r="I5" s="206">
        <f>SUM(I6:I26)</f>
        <v>292633</v>
      </c>
      <c r="J5" s="206">
        <f>SUM(J6:J26)</f>
        <v>313918</v>
      </c>
      <c r="K5" s="206">
        <f>SUM(K6:K27)</f>
        <v>308746</v>
      </c>
      <c r="L5" s="206">
        <f>SUM(L6:L27)</f>
        <v>288100</v>
      </c>
      <c r="M5" s="206">
        <f t="shared" ref="M5:M25" si="2">L5-K5</f>
        <v>-20646</v>
      </c>
      <c r="N5" s="177">
        <f t="shared" ref="N5:N25" si="3">M5/K5</f>
        <v>-0.0668705019660174</v>
      </c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68"/>
      <c r="HX5" s="168"/>
      <c r="HY5" s="168"/>
      <c r="HZ5" s="168"/>
      <c r="IA5" s="168"/>
      <c r="IB5" s="168"/>
      <c r="IC5" s="168"/>
      <c r="ID5" s="168"/>
      <c r="IE5" s="168"/>
      <c r="IF5" s="168"/>
      <c r="IG5" s="168"/>
      <c r="IH5" s="168"/>
      <c r="II5" s="168"/>
      <c r="IJ5" s="168"/>
      <c r="IK5" s="168"/>
      <c r="IL5" s="168"/>
      <c r="IM5" s="168"/>
      <c r="IN5" s="168"/>
      <c r="IO5" s="168"/>
      <c r="IP5" s="168"/>
      <c r="IQ5" s="168"/>
      <c r="IR5" s="168"/>
      <c r="IS5" s="168"/>
      <c r="IT5" s="168"/>
    </row>
    <row r="6" s="164" customFormat="1" ht="27.95" customHeight="1" spans="1:254">
      <c r="A6" s="175" t="s">
        <v>61</v>
      </c>
      <c r="B6" s="175">
        <f>B7+B20</f>
        <v>230675</v>
      </c>
      <c r="C6" s="175">
        <f>C7+C20</f>
        <v>224052</v>
      </c>
      <c r="D6" s="175">
        <f>D7+D20</f>
        <v>209673</v>
      </c>
      <c r="E6" s="175">
        <f>E7+E20</f>
        <v>214673</v>
      </c>
      <c r="F6" s="176">
        <f t="shared" si="0"/>
        <v>5000</v>
      </c>
      <c r="G6" s="177">
        <f t="shared" si="1"/>
        <v>0.0238466564602977</v>
      </c>
      <c r="H6" s="179" t="s">
        <v>62</v>
      </c>
      <c r="I6" s="207">
        <v>26079</v>
      </c>
      <c r="J6" s="208">
        <v>27967</v>
      </c>
      <c r="K6" s="208">
        <v>26319</v>
      </c>
      <c r="L6" s="208">
        <v>23233</v>
      </c>
      <c r="M6" s="208">
        <f t="shared" si="2"/>
        <v>-3086</v>
      </c>
      <c r="N6" s="183">
        <f t="shared" si="3"/>
        <v>-0.117253695049204</v>
      </c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8"/>
      <c r="GY6" s="168"/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68"/>
      <c r="HK6" s="168"/>
      <c r="HL6" s="168"/>
      <c r="HM6" s="168"/>
      <c r="HN6" s="168"/>
      <c r="HO6" s="168"/>
      <c r="HP6" s="168"/>
      <c r="HQ6" s="168"/>
      <c r="HR6" s="168"/>
      <c r="HS6" s="168"/>
      <c r="HT6" s="168"/>
      <c r="HU6" s="168"/>
      <c r="HV6" s="168"/>
      <c r="HW6" s="168"/>
      <c r="HX6" s="168"/>
      <c r="HY6" s="168"/>
      <c r="HZ6" s="168"/>
      <c r="IA6" s="168"/>
      <c r="IB6" s="168"/>
      <c r="IC6" s="168"/>
      <c r="ID6" s="168"/>
      <c r="IE6" s="168"/>
      <c r="IF6" s="168"/>
      <c r="IG6" s="168"/>
      <c r="IH6" s="168"/>
      <c r="II6" s="168"/>
      <c r="IJ6" s="168"/>
      <c r="IK6" s="168"/>
      <c r="IL6" s="168"/>
      <c r="IM6" s="168"/>
      <c r="IN6" s="168"/>
      <c r="IO6" s="168"/>
      <c r="IP6" s="168"/>
      <c r="IQ6" s="168"/>
      <c r="IR6" s="168"/>
      <c r="IS6" s="168"/>
      <c r="IT6" s="168"/>
    </row>
    <row r="7" s="164" customFormat="1" ht="27.95" customHeight="1" spans="1:254">
      <c r="A7" s="175" t="s">
        <v>63</v>
      </c>
      <c r="B7" s="175">
        <f>SUM(B8:B19)</f>
        <v>104109</v>
      </c>
      <c r="C7" s="175">
        <f>SUM(C8:C19)</f>
        <v>103252</v>
      </c>
      <c r="D7" s="175">
        <f>SUM(D8:D19)</f>
        <v>93135</v>
      </c>
      <c r="E7" s="175">
        <f>SUM(E8:E19)</f>
        <v>98135</v>
      </c>
      <c r="F7" s="176">
        <f t="shared" si="0"/>
        <v>5000</v>
      </c>
      <c r="G7" s="177">
        <f t="shared" si="1"/>
        <v>0.0536855102807752</v>
      </c>
      <c r="H7" s="179" t="s">
        <v>64</v>
      </c>
      <c r="I7" s="207">
        <v>430</v>
      </c>
      <c r="J7" s="208">
        <v>455</v>
      </c>
      <c r="K7" s="208">
        <v>781</v>
      </c>
      <c r="L7" s="208">
        <v>581</v>
      </c>
      <c r="M7" s="208">
        <f t="shared" si="2"/>
        <v>-200</v>
      </c>
      <c r="N7" s="183">
        <f t="shared" si="3"/>
        <v>-0.256081946222791</v>
      </c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</row>
    <row r="8" s="164" customFormat="1" ht="27.95" customHeight="1" spans="1:254">
      <c r="A8" s="180" t="s">
        <v>65</v>
      </c>
      <c r="B8" s="180">
        <v>6603</v>
      </c>
      <c r="C8" s="180">
        <v>6603</v>
      </c>
      <c r="D8" s="180">
        <v>6603</v>
      </c>
      <c r="E8" s="180">
        <v>6603</v>
      </c>
      <c r="F8" s="176">
        <f t="shared" si="0"/>
        <v>0</v>
      </c>
      <c r="G8" s="177">
        <f t="shared" si="1"/>
        <v>0</v>
      </c>
      <c r="H8" s="179" t="s">
        <v>66</v>
      </c>
      <c r="I8" s="209">
        <v>9450</v>
      </c>
      <c r="J8" s="208">
        <v>10920</v>
      </c>
      <c r="K8" s="208">
        <v>10338</v>
      </c>
      <c r="L8" s="208">
        <v>9255</v>
      </c>
      <c r="M8" s="208">
        <f t="shared" si="2"/>
        <v>-1083</v>
      </c>
      <c r="N8" s="183">
        <f t="shared" si="3"/>
        <v>-0.104759141033082</v>
      </c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  <c r="GS8" s="168"/>
      <c r="GT8" s="168"/>
      <c r="GU8" s="168"/>
      <c r="GV8" s="168"/>
      <c r="GW8" s="168"/>
      <c r="GX8" s="168"/>
      <c r="GY8" s="168"/>
      <c r="GZ8" s="168"/>
      <c r="HA8" s="168"/>
      <c r="HB8" s="168"/>
      <c r="HC8" s="168"/>
      <c r="HD8" s="168"/>
      <c r="HE8" s="168"/>
      <c r="HF8" s="168"/>
      <c r="HG8" s="168"/>
      <c r="HH8" s="168"/>
      <c r="HI8" s="168"/>
      <c r="HJ8" s="168"/>
      <c r="HK8" s="168"/>
      <c r="HL8" s="168"/>
      <c r="HM8" s="168"/>
      <c r="HN8" s="168"/>
      <c r="HO8" s="168"/>
      <c r="HP8" s="168"/>
      <c r="HQ8" s="168"/>
      <c r="HR8" s="168"/>
      <c r="HS8" s="168"/>
      <c r="HT8" s="168"/>
      <c r="HU8" s="168"/>
      <c r="HV8" s="168"/>
      <c r="HW8" s="168"/>
      <c r="HX8" s="168"/>
      <c r="HY8" s="168"/>
      <c r="HZ8" s="168"/>
      <c r="IA8" s="168"/>
      <c r="IB8" s="168"/>
      <c r="IC8" s="168"/>
      <c r="ID8" s="168"/>
      <c r="IE8" s="168"/>
      <c r="IF8" s="168"/>
      <c r="IG8" s="168"/>
      <c r="IH8" s="168"/>
      <c r="II8" s="168"/>
      <c r="IJ8" s="168"/>
      <c r="IK8" s="168"/>
      <c r="IL8" s="168"/>
      <c r="IM8" s="168"/>
      <c r="IN8" s="168"/>
      <c r="IO8" s="168"/>
      <c r="IP8" s="168"/>
      <c r="IQ8" s="168"/>
      <c r="IR8" s="168"/>
      <c r="IS8" s="168"/>
      <c r="IT8" s="168"/>
    </row>
    <row r="9" s="164" customFormat="1" ht="27.95" customHeight="1" spans="1:254">
      <c r="A9" s="181" t="s">
        <v>67</v>
      </c>
      <c r="B9" s="180">
        <v>48713</v>
      </c>
      <c r="C9" s="180">
        <v>47651</v>
      </c>
      <c r="D9" s="180">
        <v>46922</v>
      </c>
      <c r="E9" s="180">
        <v>46922</v>
      </c>
      <c r="F9" s="182">
        <f t="shared" si="0"/>
        <v>0</v>
      </c>
      <c r="G9" s="183">
        <f t="shared" si="1"/>
        <v>0</v>
      </c>
      <c r="H9" s="179" t="s">
        <v>68</v>
      </c>
      <c r="I9" s="207">
        <v>53913</v>
      </c>
      <c r="J9" s="208">
        <v>56351</v>
      </c>
      <c r="K9" s="208">
        <v>58384</v>
      </c>
      <c r="L9" s="208">
        <v>53933</v>
      </c>
      <c r="M9" s="208">
        <f t="shared" si="2"/>
        <v>-4451</v>
      </c>
      <c r="N9" s="183">
        <f t="shared" si="3"/>
        <v>-0.0762366401753905</v>
      </c>
      <c r="O9" s="168"/>
      <c r="P9" s="168"/>
      <c r="Q9" s="223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  <c r="GS9" s="168"/>
      <c r="GT9" s="168"/>
      <c r="GU9" s="168"/>
      <c r="GV9" s="168"/>
      <c r="GW9" s="168"/>
      <c r="GX9" s="168"/>
      <c r="GY9" s="168"/>
      <c r="GZ9" s="168"/>
      <c r="HA9" s="168"/>
      <c r="HB9" s="168"/>
      <c r="HC9" s="168"/>
      <c r="HD9" s="168"/>
      <c r="HE9" s="168"/>
      <c r="HF9" s="168"/>
      <c r="HG9" s="168"/>
      <c r="HH9" s="168"/>
      <c r="HI9" s="168"/>
      <c r="HJ9" s="168"/>
      <c r="HK9" s="168"/>
      <c r="HL9" s="168"/>
      <c r="HM9" s="168"/>
      <c r="HN9" s="168"/>
      <c r="HO9" s="168"/>
      <c r="HP9" s="168"/>
      <c r="HQ9" s="168"/>
      <c r="HR9" s="168"/>
      <c r="HS9" s="168"/>
      <c r="HT9" s="168"/>
      <c r="HU9" s="168"/>
      <c r="HV9" s="168"/>
      <c r="HW9" s="168"/>
      <c r="HX9" s="168"/>
      <c r="HY9" s="168"/>
      <c r="HZ9" s="168"/>
      <c r="IA9" s="168"/>
      <c r="IB9" s="168"/>
      <c r="IC9" s="168"/>
      <c r="ID9" s="168"/>
      <c r="IE9" s="168"/>
      <c r="IF9" s="168"/>
      <c r="IG9" s="168"/>
      <c r="IH9" s="168"/>
      <c r="II9" s="168"/>
      <c r="IJ9" s="168"/>
      <c r="IK9" s="168"/>
      <c r="IL9" s="168"/>
      <c r="IM9" s="168"/>
      <c r="IN9" s="168"/>
      <c r="IO9" s="168"/>
      <c r="IP9" s="168"/>
      <c r="IQ9" s="168"/>
      <c r="IR9" s="168"/>
      <c r="IS9" s="168"/>
      <c r="IT9" s="168"/>
    </row>
    <row r="10" s="164" customFormat="1" ht="27.95" customHeight="1" spans="1:254">
      <c r="A10" s="181" t="s">
        <v>69</v>
      </c>
      <c r="B10" s="180">
        <v>11018</v>
      </c>
      <c r="C10" s="180">
        <v>11018</v>
      </c>
      <c r="D10" s="180">
        <v>10539</v>
      </c>
      <c r="E10" s="180">
        <v>10539</v>
      </c>
      <c r="F10" s="182">
        <f t="shared" si="0"/>
        <v>0</v>
      </c>
      <c r="G10" s="183">
        <f t="shared" si="1"/>
        <v>0</v>
      </c>
      <c r="H10" s="179" t="s">
        <v>70</v>
      </c>
      <c r="I10" s="210">
        <v>4389</v>
      </c>
      <c r="J10" s="208">
        <v>5027</v>
      </c>
      <c r="K10" s="208">
        <v>2387</v>
      </c>
      <c r="L10" s="208">
        <v>1868</v>
      </c>
      <c r="M10" s="208">
        <f t="shared" si="2"/>
        <v>-519</v>
      </c>
      <c r="N10" s="183">
        <f t="shared" si="3"/>
        <v>-0.217427733556766</v>
      </c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/>
      <c r="DW10" s="168"/>
      <c r="DX10" s="168"/>
      <c r="DY10" s="168"/>
      <c r="DZ10" s="168"/>
      <c r="EA10" s="168"/>
      <c r="EB10" s="168"/>
      <c r="EC10" s="168"/>
      <c r="ED10" s="168"/>
      <c r="EE10" s="168"/>
      <c r="EF10" s="168"/>
      <c r="EG10" s="168"/>
      <c r="EH10" s="168"/>
      <c r="EI10" s="168"/>
      <c r="EJ10" s="168"/>
      <c r="EK10" s="168"/>
      <c r="EL10" s="168"/>
      <c r="EM10" s="168"/>
      <c r="EN10" s="168"/>
      <c r="EO10" s="168"/>
      <c r="EP10" s="168"/>
      <c r="EQ10" s="168"/>
      <c r="ER10" s="168"/>
      <c r="ES10" s="168"/>
      <c r="ET10" s="168"/>
      <c r="EU10" s="168"/>
      <c r="EV10" s="168"/>
      <c r="EW10" s="168"/>
      <c r="EX10" s="168"/>
      <c r="EY10" s="168"/>
      <c r="EZ10" s="168"/>
      <c r="FA10" s="168"/>
      <c r="FB10" s="168"/>
      <c r="FC10" s="168"/>
      <c r="FD10" s="168"/>
      <c r="FE10" s="168"/>
      <c r="FF10" s="168"/>
      <c r="FG10" s="168"/>
      <c r="FH10" s="168"/>
      <c r="FI10" s="168"/>
      <c r="FJ10" s="168"/>
      <c r="FK10" s="168"/>
      <c r="FL10" s="168"/>
      <c r="FM10" s="168"/>
      <c r="FN10" s="168"/>
      <c r="FO10" s="168"/>
      <c r="FP10" s="168"/>
      <c r="FQ10" s="168"/>
      <c r="FR10" s="168"/>
      <c r="FS10" s="168"/>
      <c r="FT10" s="168"/>
      <c r="FU10" s="168"/>
      <c r="FV10" s="168"/>
      <c r="FW10" s="168"/>
      <c r="FX10" s="168"/>
      <c r="FY10" s="168"/>
      <c r="FZ10" s="168"/>
      <c r="GA10" s="168"/>
      <c r="GB10" s="168"/>
      <c r="GC10" s="168"/>
      <c r="GD10" s="168"/>
      <c r="GE10" s="168"/>
      <c r="GF10" s="168"/>
      <c r="GG10" s="168"/>
      <c r="GH10" s="168"/>
      <c r="GI10" s="168"/>
      <c r="GJ10" s="168"/>
      <c r="GK10" s="168"/>
      <c r="GL10" s="168"/>
      <c r="GM10" s="168"/>
      <c r="GN10" s="168"/>
      <c r="GO10" s="168"/>
      <c r="GP10" s="168"/>
      <c r="GQ10" s="168"/>
      <c r="GR10" s="168"/>
      <c r="GS10" s="168"/>
      <c r="GT10" s="168"/>
      <c r="GU10" s="168"/>
      <c r="GV10" s="168"/>
      <c r="GW10" s="168"/>
      <c r="GX10" s="168"/>
      <c r="GY10" s="168"/>
      <c r="GZ10" s="168"/>
      <c r="HA10" s="168"/>
      <c r="HB10" s="168"/>
      <c r="HC10" s="168"/>
      <c r="HD10" s="168"/>
      <c r="HE10" s="168"/>
      <c r="HF10" s="168"/>
      <c r="HG10" s="168"/>
      <c r="HH10" s="168"/>
      <c r="HI10" s="168"/>
      <c r="HJ10" s="168"/>
      <c r="HK10" s="168"/>
      <c r="HL10" s="168"/>
      <c r="HM10" s="168"/>
      <c r="HN10" s="168"/>
      <c r="HO10" s="168"/>
      <c r="HP10" s="168"/>
      <c r="HQ10" s="168"/>
      <c r="HR10" s="168"/>
      <c r="HS10" s="168"/>
      <c r="HT10" s="168"/>
      <c r="HU10" s="168"/>
      <c r="HV10" s="168"/>
      <c r="HW10" s="168"/>
      <c r="HX10" s="168"/>
      <c r="HY10" s="168"/>
      <c r="HZ10" s="168"/>
      <c r="IA10" s="168"/>
      <c r="IB10" s="168"/>
      <c r="IC10" s="168"/>
      <c r="ID10" s="168"/>
      <c r="IE10" s="168"/>
      <c r="IF10" s="168"/>
      <c r="IG10" s="168"/>
      <c r="IH10" s="168"/>
      <c r="II10" s="168"/>
      <c r="IJ10" s="168"/>
      <c r="IK10" s="168"/>
      <c r="IL10" s="168"/>
      <c r="IM10" s="168"/>
      <c r="IN10" s="168"/>
      <c r="IO10" s="168"/>
      <c r="IP10" s="168"/>
      <c r="IQ10" s="168"/>
      <c r="IR10" s="168"/>
      <c r="IS10" s="168"/>
      <c r="IT10" s="168"/>
    </row>
    <row r="11" s="164" customFormat="1" ht="27.95" customHeight="1" spans="1:254">
      <c r="A11" s="181" t="s">
        <v>71</v>
      </c>
      <c r="B11" s="180">
        <v>14220</v>
      </c>
      <c r="C11" s="180">
        <v>14356</v>
      </c>
      <c r="D11" s="180">
        <v>16722</v>
      </c>
      <c r="E11" s="180">
        <v>16722</v>
      </c>
      <c r="F11" s="182">
        <f t="shared" si="0"/>
        <v>0</v>
      </c>
      <c r="G11" s="183">
        <f t="shared" si="1"/>
        <v>0</v>
      </c>
      <c r="H11" s="179" t="s">
        <v>72</v>
      </c>
      <c r="I11" s="211">
        <v>9289</v>
      </c>
      <c r="J11" s="208">
        <v>10411</v>
      </c>
      <c r="K11" s="208">
        <v>5012</v>
      </c>
      <c r="L11" s="208">
        <v>4711</v>
      </c>
      <c r="M11" s="208">
        <f t="shared" si="2"/>
        <v>-301</v>
      </c>
      <c r="N11" s="183">
        <f t="shared" si="3"/>
        <v>-0.0600558659217877</v>
      </c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  <c r="ED11" s="168"/>
      <c r="EE11" s="168"/>
      <c r="EF11" s="168"/>
      <c r="EG11" s="168"/>
      <c r="EH11" s="168"/>
      <c r="EI11" s="168"/>
      <c r="EJ11" s="168"/>
      <c r="EK11" s="168"/>
      <c r="EL11" s="168"/>
      <c r="EM11" s="168"/>
      <c r="EN11" s="168"/>
      <c r="EO11" s="168"/>
      <c r="EP11" s="168"/>
      <c r="EQ11" s="168"/>
      <c r="ER11" s="168"/>
      <c r="ES11" s="168"/>
      <c r="ET11" s="168"/>
      <c r="EU11" s="168"/>
      <c r="EV11" s="168"/>
      <c r="EW11" s="168"/>
      <c r="EX11" s="168"/>
      <c r="EY11" s="168"/>
      <c r="EZ11" s="16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  <c r="FU11" s="168"/>
      <c r="FV11" s="168"/>
      <c r="FW11" s="168"/>
      <c r="FX11" s="168"/>
      <c r="FY11" s="168"/>
      <c r="FZ11" s="168"/>
      <c r="GA11" s="168"/>
      <c r="GB11" s="168"/>
      <c r="GC11" s="168"/>
      <c r="GD11" s="168"/>
      <c r="GE11" s="168"/>
      <c r="GF11" s="168"/>
      <c r="GG11" s="168"/>
      <c r="GH11" s="168"/>
      <c r="GI11" s="168"/>
      <c r="GJ11" s="168"/>
      <c r="GK11" s="168"/>
      <c r="GL11" s="168"/>
      <c r="GM11" s="168"/>
      <c r="GN11" s="168"/>
      <c r="GO11" s="168"/>
      <c r="GP11" s="168"/>
      <c r="GQ11" s="168"/>
      <c r="GR11" s="168"/>
      <c r="GS11" s="168"/>
      <c r="GT11" s="168"/>
      <c r="GU11" s="168"/>
      <c r="GV11" s="168"/>
      <c r="GW11" s="168"/>
      <c r="GX11" s="168"/>
      <c r="GY11" s="168"/>
      <c r="GZ11" s="168"/>
      <c r="HA11" s="168"/>
      <c r="HB11" s="168"/>
      <c r="HC11" s="168"/>
      <c r="HD11" s="168"/>
      <c r="HE11" s="168"/>
      <c r="HF11" s="168"/>
      <c r="HG11" s="168"/>
      <c r="HH11" s="168"/>
      <c r="HI11" s="168"/>
      <c r="HJ11" s="168"/>
      <c r="HK11" s="168"/>
      <c r="HL11" s="168"/>
      <c r="HM11" s="168"/>
      <c r="HN11" s="168"/>
      <c r="HO11" s="168"/>
      <c r="HP11" s="168"/>
      <c r="HQ11" s="168"/>
      <c r="HR11" s="168"/>
      <c r="HS11" s="168"/>
      <c r="HT11" s="168"/>
      <c r="HU11" s="168"/>
      <c r="HV11" s="168"/>
      <c r="HW11" s="168"/>
      <c r="HX11" s="168"/>
      <c r="HY11" s="168"/>
      <c r="HZ11" s="168"/>
      <c r="IA11" s="168"/>
      <c r="IB11" s="168"/>
      <c r="IC11" s="168"/>
      <c r="ID11" s="168"/>
      <c r="IE11" s="168"/>
      <c r="IF11" s="168"/>
      <c r="IG11" s="168"/>
      <c r="IH11" s="168"/>
      <c r="II11" s="168"/>
      <c r="IJ11" s="168"/>
      <c r="IK11" s="168"/>
      <c r="IL11" s="168"/>
      <c r="IM11" s="168"/>
      <c r="IN11" s="168"/>
      <c r="IO11" s="168"/>
      <c r="IP11" s="168"/>
      <c r="IQ11" s="168"/>
      <c r="IR11" s="168"/>
      <c r="IS11" s="168"/>
      <c r="IT11" s="168"/>
    </row>
    <row r="12" s="164" customFormat="1" ht="27.95" customHeight="1" spans="1:254">
      <c r="A12" s="181" t="s">
        <v>73</v>
      </c>
      <c r="B12" s="180">
        <v>2116</v>
      </c>
      <c r="C12" s="180">
        <v>2116</v>
      </c>
      <c r="D12" s="180">
        <v>2167</v>
      </c>
      <c r="E12" s="180">
        <v>2167</v>
      </c>
      <c r="F12" s="182">
        <f t="shared" si="0"/>
        <v>0</v>
      </c>
      <c r="G12" s="183">
        <f t="shared" si="1"/>
        <v>0</v>
      </c>
      <c r="H12" s="179" t="s">
        <v>74</v>
      </c>
      <c r="I12" s="211">
        <v>57820</v>
      </c>
      <c r="J12" s="208">
        <v>62290</v>
      </c>
      <c r="K12" s="208">
        <v>64893</v>
      </c>
      <c r="L12" s="208">
        <v>61387</v>
      </c>
      <c r="M12" s="208">
        <f t="shared" si="2"/>
        <v>-3506</v>
      </c>
      <c r="N12" s="183">
        <f t="shared" si="3"/>
        <v>-0.0540273989490392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68"/>
      <c r="CM12" s="168"/>
      <c r="CN12" s="168"/>
      <c r="CO12" s="168"/>
      <c r="CP12" s="168"/>
      <c r="CQ12" s="168"/>
      <c r="CR12" s="168"/>
      <c r="CS12" s="168"/>
      <c r="CT12" s="168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68"/>
      <c r="DN12" s="168"/>
      <c r="DO12" s="168"/>
      <c r="DP12" s="168"/>
      <c r="DQ12" s="168"/>
      <c r="DR12" s="168"/>
      <c r="DS12" s="168"/>
      <c r="DT12" s="168"/>
      <c r="DU12" s="168"/>
      <c r="DV12" s="168"/>
      <c r="DW12" s="168"/>
      <c r="DX12" s="168"/>
      <c r="DY12" s="168"/>
      <c r="DZ12" s="168"/>
      <c r="EA12" s="168"/>
      <c r="EB12" s="168"/>
      <c r="EC12" s="168"/>
      <c r="ED12" s="168"/>
      <c r="EE12" s="168"/>
      <c r="EF12" s="168"/>
      <c r="EG12" s="168"/>
      <c r="EH12" s="168"/>
      <c r="EI12" s="168"/>
      <c r="EJ12" s="168"/>
      <c r="EK12" s="168"/>
      <c r="EL12" s="168"/>
      <c r="EM12" s="168"/>
      <c r="EN12" s="168"/>
      <c r="EO12" s="168"/>
      <c r="EP12" s="168"/>
      <c r="EQ12" s="168"/>
      <c r="ER12" s="168"/>
      <c r="ES12" s="168"/>
      <c r="ET12" s="168"/>
      <c r="EU12" s="168"/>
      <c r="EV12" s="168"/>
      <c r="EW12" s="168"/>
      <c r="EX12" s="168"/>
      <c r="EY12" s="168"/>
      <c r="EZ12" s="168"/>
      <c r="FA12" s="168"/>
      <c r="FB12" s="168"/>
      <c r="FC12" s="168"/>
      <c r="FD12" s="168"/>
      <c r="FE12" s="168"/>
      <c r="FF12" s="168"/>
      <c r="FG12" s="168"/>
      <c r="FH12" s="168"/>
      <c r="FI12" s="168"/>
      <c r="FJ12" s="168"/>
      <c r="FK12" s="168"/>
      <c r="FL12" s="168"/>
      <c r="FM12" s="168"/>
      <c r="FN12" s="168"/>
      <c r="FO12" s="168"/>
      <c r="FP12" s="168"/>
      <c r="FQ12" s="168"/>
      <c r="FR12" s="168"/>
      <c r="FS12" s="168"/>
      <c r="FT12" s="168"/>
      <c r="FU12" s="168"/>
      <c r="FV12" s="168"/>
      <c r="FW12" s="168"/>
      <c r="FX12" s="168"/>
      <c r="FY12" s="168"/>
      <c r="FZ12" s="168"/>
      <c r="GA12" s="168"/>
      <c r="GB12" s="168"/>
      <c r="GC12" s="168"/>
      <c r="GD12" s="168"/>
      <c r="GE12" s="168"/>
      <c r="GF12" s="168"/>
      <c r="GG12" s="168"/>
      <c r="GH12" s="168"/>
      <c r="GI12" s="168"/>
      <c r="GJ12" s="168"/>
      <c r="GK12" s="168"/>
      <c r="GL12" s="168"/>
      <c r="GM12" s="168"/>
      <c r="GN12" s="168"/>
      <c r="GO12" s="168"/>
      <c r="GP12" s="168"/>
      <c r="GQ12" s="168"/>
      <c r="GR12" s="168"/>
      <c r="GS12" s="168"/>
      <c r="GT12" s="168"/>
      <c r="GU12" s="168"/>
      <c r="GV12" s="168"/>
      <c r="GW12" s="168"/>
      <c r="GX12" s="168"/>
      <c r="GY12" s="168"/>
      <c r="GZ12" s="168"/>
      <c r="HA12" s="168"/>
      <c r="HB12" s="168"/>
      <c r="HC12" s="168"/>
      <c r="HD12" s="168"/>
      <c r="HE12" s="168"/>
      <c r="HF12" s="168"/>
      <c r="HG12" s="168"/>
      <c r="HH12" s="168"/>
      <c r="HI12" s="168"/>
      <c r="HJ12" s="168"/>
      <c r="HK12" s="168"/>
      <c r="HL12" s="168"/>
      <c r="HM12" s="168"/>
      <c r="HN12" s="168"/>
      <c r="HO12" s="168"/>
      <c r="HP12" s="168"/>
      <c r="HQ12" s="168"/>
      <c r="HR12" s="168"/>
      <c r="HS12" s="168"/>
      <c r="HT12" s="168"/>
      <c r="HU12" s="168"/>
      <c r="HV12" s="168"/>
      <c r="HW12" s="168"/>
      <c r="HX12" s="168"/>
      <c r="HY12" s="168"/>
      <c r="HZ12" s="168"/>
      <c r="IA12" s="168"/>
      <c r="IB12" s="168"/>
      <c r="IC12" s="168"/>
      <c r="ID12" s="168"/>
      <c r="IE12" s="168"/>
      <c r="IF12" s="168"/>
      <c r="IG12" s="168"/>
      <c r="IH12" s="168"/>
      <c r="II12" s="168"/>
      <c r="IJ12" s="168"/>
      <c r="IK12" s="168"/>
      <c r="IL12" s="168"/>
      <c r="IM12" s="168"/>
      <c r="IN12" s="168"/>
      <c r="IO12" s="168"/>
      <c r="IP12" s="168"/>
      <c r="IQ12" s="168"/>
      <c r="IR12" s="168"/>
      <c r="IS12" s="168"/>
      <c r="IT12" s="168"/>
    </row>
    <row r="13" s="164" customFormat="1" ht="27.95" customHeight="1" spans="1:254">
      <c r="A13" s="181" t="s">
        <v>75</v>
      </c>
      <c r="B13" s="180">
        <v>332</v>
      </c>
      <c r="C13" s="180">
        <v>332</v>
      </c>
      <c r="D13" s="180">
        <v>332</v>
      </c>
      <c r="E13" s="180">
        <v>332</v>
      </c>
      <c r="F13" s="182">
        <f t="shared" si="0"/>
        <v>0</v>
      </c>
      <c r="G13" s="183">
        <f t="shared" si="1"/>
        <v>0</v>
      </c>
      <c r="H13" s="179" t="s">
        <v>76</v>
      </c>
      <c r="I13" s="211">
        <v>34745</v>
      </c>
      <c r="J13" s="208">
        <v>37269</v>
      </c>
      <c r="K13" s="208">
        <v>39692</v>
      </c>
      <c r="L13" s="208">
        <v>36370</v>
      </c>
      <c r="M13" s="208">
        <f t="shared" si="2"/>
        <v>-3322</v>
      </c>
      <c r="N13" s="183">
        <f t="shared" si="3"/>
        <v>-0.0836944472437771</v>
      </c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8"/>
      <c r="CT13" s="168"/>
      <c r="CU13" s="168"/>
      <c r="CV13" s="168"/>
      <c r="CW13" s="168"/>
      <c r="CX13" s="168"/>
      <c r="CY13" s="168"/>
      <c r="CZ13" s="168"/>
      <c r="DA13" s="168"/>
      <c r="DB13" s="168"/>
      <c r="DC13" s="168"/>
      <c r="DD13" s="168"/>
      <c r="DE13" s="168"/>
      <c r="DF13" s="168"/>
      <c r="DG13" s="168"/>
      <c r="DH13" s="168"/>
      <c r="DI13" s="168"/>
      <c r="DJ13" s="168"/>
      <c r="DK13" s="168"/>
      <c r="DL13" s="168"/>
      <c r="DM13" s="168"/>
      <c r="DN13" s="168"/>
      <c r="DO13" s="168"/>
      <c r="DP13" s="168"/>
      <c r="DQ13" s="168"/>
      <c r="DR13" s="168"/>
      <c r="DS13" s="168"/>
      <c r="DT13" s="168"/>
      <c r="DU13" s="168"/>
      <c r="DV13" s="168"/>
      <c r="DW13" s="168"/>
      <c r="DX13" s="168"/>
      <c r="DY13" s="168"/>
      <c r="DZ13" s="168"/>
      <c r="EA13" s="168"/>
      <c r="EB13" s="168"/>
      <c r="EC13" s="168"/>
      <c r="ED13" s="168"/>
      <c r="EE13" s="168"/>
      <c r="EF13" s="168"/>
      <c r="EG13" s="168"/>
      <c r="EH13" s="168"/>
      <c r="EI13" s="168"/>
      <c r="EJ13" s="168"/>
      <c r="EK13" s="168"/>
      <c r="EL13" s="168"/>
      <c r="EM13" s="168"/>
      <c r="EN13" s="168"/>
      <c r="EO13" s="168"/>
      <c r="EP13" s="168"/>
      <c r="EQ13" s="168"/>
      <c r="ER13" s="168"/>
      <c r="ES13" s="168"/>
      <c r="ET13" s="168"/>
      <c r="EU13" s="168"/>
      <c r="EV13" s="168"/>
      <c r="EW13" s="168"/>
      <c r="EX13" s="168"/>
      <c r="EY13" s="168"/>
      <c r="EZ13" s="168"/>
      <c r="FA13" s="168"/>
      <c r="FB13" s="168"/>
      <c r="FC13" s="168"/>
      <c r="FD13" s="168"/>
      <c r="FE13" s="168"/>
      <c r="FF13" s="168"/>
      <c r="FG13" s="168"/>
      <c r="FH13" s="168"/>
      <c r="FI13" s="168"/>
      <c r="FJ13" s="168"/>
      <c r="FK13" s="168"/>
      <c r="FL13" s="168"/>
      <c r="FM13" s="168"/>
      <c r="FN13" s="168"/>
      <c r="FO13" s="168"/>
      <c r="FP13" s="168"/>
      <c r="FQ13" s="168"/>
      <c r="FR13" s="168"/>
      <c r="FS13" s="168"/>
      <c r="FT13" s="168"/>
      <c r="FU13" s="168"/>
      <c r="FV13" s="168"/>
      <c r="FW13" s="168"/>
      <c r="FX13" s="168"/>
      <c r="FY13" s="168"/>
      <c r="FZ13" s="168"/>
      <c r="GA13" s="168"/>
      <c r="GB13" s="168"/>
      <c r="GC13" s="168"/>
      <c r="GD13" s="168"/>
      <c r="GE13" s="168"/>
      <c r="GF13" s="168"/>
      <c r="GG13" s="168"/>
      <c r="GH13" s="168"/>
      <c r="GI13" s="168"/>
      <c r="GJ13" s="168"/>
      <c r="GK13" s="168"/>
      <c r="GL13" s="168"/>
      <c r="GM13" s="168"/>
      <c r="GN13" s="168"/>
      <c r="GO13" s="168"/>
      <c r="GP13" s="168"/>
      <c r="GQ13" s="168"/>
      <c r="GR13" s="168"/>
      <c r="GS13" s="168"/>
      <c r="GT13" s="168"/>
      <c r="GU13" s="168"/>
      <c r="GV13" s="168"/>
      <c r="GW13" s="168"/>
      <c r="GX13" s="168"/>
      <c r="GY13" s="168"/>
      <c r="GZ13" s="168"/>
      <c r="HA13" s="168"/>
      <c r="HB13" s="168"/>
      <c r="HC13" s="168"/>
      <c r="HD13" s="168"/>
      <c r="HE13" s="168"/>
      <c r="HF13" s="168"/>
      <c r="HG13" s="168"/>
      <c r="HH13" s="168"/>
      <c r="HI13" s="168"/>
      <c r="HJ13" s="168"/>
      <c r="HK13" s="168"/>
      <c r="HL13" s="168"/>
      <c r="HM13" s="168"/>
      <c r="HN13" s="168"/>
      <c r="HO13" s="168"/>
      <c r="HP13" s="168"/>
      <c r="HQ13" s="168"/>
      <c r="HR13" s="168"/>
      <c r="HS13" s="168"/>
      <c r="HT13" s="168"/>
      <c r="HU13" s="168"/>
      <c r="HV13" s="168"/>
      <c r="HW13" s="168"/>
      <c r="HX13" s="168"/>
      <c r="HY13" s="168"/>
      <c r="HZ13" s="168"/>
      <c r="IA13" s="168"/>
      <c r="IB13" s="168"/>
      <c r="IC13" s="168"/>
      <c r="ID13" s="168"/>
      <c r="IE13" s="168"/>
      <c r="IF13" s="168"/>
      <c r="IG13" s="168"/>
      <c r="IH13" s="168"/>
      <c r="II13" s="168"/>
      <c r="IJ13" s="168"/>
      <c r="IK13" s="168"/>
      <c r="IL13" s="168"/>
      <c r="IM13" s="168"/>
      <c r="IN13" s="168"/>
      <c r="IO13" s="168"/>
      <c r="IP13" s="168"/>
      <c r="IQ13" s="168"/>
      <c r="IR13" s="168"/>
      <c r="IS13" s="168"/>
      <c r="IT13" s="168"/>
    </row>
    <row r="14" s="164" customFormat="1" ht="27.95" customHeight="1" spans="1:254">
      <c r="A14" s="184" t="s">
        <v>77</v>
      </c>
      <c r="B14" s="180">
        <v>1010</v>
      </c>
      <c r="C14" s="180">
        <v>1010</v>
      </c>
      <c r="D14" s="180">
        <v>1010</v>
      </c>
      <c r="E14" s="180">
        <v>1010</v>
      </c>
      <c r="F14" s="182">
        <f t="shared" si="0"/>
        <v>0</v>
      </c>
      <c r="G14" s="183">
        <f t="shared" si="1"/>
        <v>0</v>
      </c>
      <c r="H14" s="179" t="s">
        <v>78</v>
      </c>
      <c r="I14" s="211">
        <v>8052</v>
      </c>
      <c r="J14" s="208">
        <v>8597</v>
      </c>
      <c r="K14" s="208">
        <v>8197</v>
      </c>
      <c r="L14" s="208">
        <v>7423</v>
      </c>
      <c r="M14" s="208">
        <f t="shared" si="2"/>
        <v>-774</v>
      </c>
      <c r="N14" s="183">
        <f t="shared" si="3"/>
        <v>-0.0944247895571551</v>
      </c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  <c r="EK14" s="168"/>
      <c r="EL14" s="168"/>
      <c r="EM14" s="168"/>
      <c r="EN14" s="168"/>
      <c r="EO14" s="168"/>
      <c r="EP14" s="168"/>
      <c r="EQ14" s="168"/>
      <c r="ER14" s="168"/>
      <c r="ES14" s="168"/>
      <c r="ET14" s="168"/>
      <c r="EU14" s="168"/>
      <c r="EV14" s="168"/>
      <c r="EW14" s="168"/>
      <c r="EX14" s="168"/>
      <c r="EY14" s="168"/>
      <c r="EZ14" s="168"/>
      <c r="FA14" s="168"/>
      <c r="FB14" s="168"/>
      <c r="FC14" s="168"/>
      <c r="FD14" s="168"/>
      <c r="FE14" s="168"/>
      <c r="FF14" s="168"/>
      <c r="FG14" s="168"/>
      <c r="FH14" s="168"/>
      <c r="FI14" s="168"/>
      <c r="FJ14" s="168"/>
      <c r="FK14" s="168"/>
      <c r="FL14" s="168"/>
      <c r="FM14" s="168"/>
      <c r="FN14" s="168"/>
      <c r="FO14" s="168"/>
      <c r="FP14" s="168"/>
      <c r="FQ14" s="168"/>
      <c r="FR14" s="168"/>
      <c r="FS14" s="168"/>
      <c r="FT14" s="168"/>
      <c r="FU14" s="168"/>
      <c r="FV14" s="168"/>
      <c r="FW14" s="168"/>
      <c r="FX14" s="168"/>
      <c r="FY14" s="168"/>
      <c r="FZ14" s="168"/>
      <c r="GA14" s="168"/>
      <c r="GB14" s="168"/>
      <c r="GC14" s="168"/>
      <c r="GD14" s="168"/>
      <c r="GE14" s="168"/>
      <c r="GF14" s="168"/>
      <c r="GG14" s="168"/>
      <c r="GH14" s="168"/>
      <c r="GI14" s="168"/>
      <c r="GJ14" s="168"/>
      <c r="GK14" s="168"/>
      <c r="GL14" s="168"/>
      <c r="GM14" s="168"/>
      <c r="GN14" s="168"/>
      <c r="GO14" s="168"/>
      <c r="GP14" s="168"/>
      <c r="GQ14" s="168"/>
      <c r="GR14" s="168"/>
      <c r="GS14" s="168"/>
      <c r="GT14" s="168"/>
      <c r="GU14" s="168"/>
      <c r="GV14" s="168"/>
      <c r="GW14" s="168"/>
      <c r="GX14" s="168"/>
      <c r="GY14" s="168"/>
      <c r="GZ14" s="168"/>
      <c r="HA14" s="168"/>
      <c r="HB14" s="168"/>
      <c r="HC14" s="168"/>
      <c r="HD14" s="168"/>
      <c r="HE14" s="168"/>
      <c r="HF14" s="168"/>
      <c r="HG14" s="168"/>
      <c r="HH14" s="168"/>
      <c r="HI14" s="168"/>
      <c r="HJ14" s="168"/>
      <c r="HK14" s="168"/>
      <c r="HL14" s="168"/>
      <c r="HM14" s="168"/>
      <c r="HN14" s="168"/>
      <c r="HO14" s="168"/>
      <c r="HP14" s="168"/>
      <c r="HQ14" s="168"/>
      <c r="HR14" s="168"/>
      <c r="HS14" s="168"/>
      <c r="HT14" s="168"/>
      <c r="HU14" s="168"/>
      <c r="HV14" s="168"/>
      <c r="HW14" s="168"/>
      <c r="HX14" s="168"/>
      <c r="HY14" s="168"/>
      <c r="HZ14" s="168"/>
      <c r="IA14" s="168"/>
      <c r="IB14" s="168"/>
      <c r="IC14" s="168"/>
      <c r="ID14" s="168"/>
      <c r="IE14" s="168"/>
      <c r="IF14" s="168"/>
      <c r="IG14" s="168"/>
      <c r="IH14" s="168"/>
      <c r="II14" s="168"/>
      <c r="IJ14" s="168"/>
      <c r="IK14" s="168"/>
      <c r="IL14" s="168"/>
      <c r="IM14" s="168"/>
      <c r="IN14" s="168"/>
      <c r="IO14" s="168"/>
      <c r="IP14" s="168"/>
      <c r="IQ14" s="168"/>
      <c r="IR14" s="168"/>
      <c r="IS14" s="168"/>
      <c r="IT14" s="168"/>
    </row>
    <row r="15" s="164" customFormat="1" ht="27.95" customHeight="1" spans="1:254">
      <c r="A15" s="185" t="s">
        <v>79</v>
      </c>
      <c r="B15" s="180">
        <v>373</v>
      </c>
      <c r="C15" s="180">
        <v>373</v>
      </c>
      <c r="D15" s="180">
        <v>725</v>
      </c>
      <c r="E15" s="180">
        <v>725</v>
      </c>
      <c r="F15" s="182">
        <f t="shared" si="0"/>
        <v>0</v>
      </c>
      <c r="G15" s="183"/>
      <c r="H15" s="179" t="s">
        <v>80</v>
      </c>
      <c r="I15" s="210">
        <v>5642</v>
      </c>
      <c r="J15" s="208">
        <v>6176</v>
      </c>
      <c r="K15" s="208">
        <v>7764</v>
      </c>
      <c r="L15" s="208">
        <v>6792</v>
      </c>
      <c r="M15" s="208">
        <f t="shared" si="2"/>
        <v>-972</v>
      </c>
      <c r="N15" s="183">
        <f t="shared" si="3"/>
        <v>-0.125193199381762</v>
      </c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  <c r="FW15" s="168"/>
      <c r="FX15" s="168"/>
      <c r="FY15" s="168"/>
      <c r="FZ15" s="168"/>
      <c r="GA15" s="168"/>
      <c r="GB15" s="168"/>
      <c r="GC15" s="168"/>
      <c r="GD15" s="168"/>
      <c r="GE15" s="168"/>
      <c r="GF15" s="168"/>
      <c r="GG15" s="168"/>
      <c r="GH15" s="168"/>
      <c r="GI15" s="168"/>
      <c r="GJ15" s="168"/>
      <c r="GK15" s="168"/>
      <c r="GL15" s="168"/>
      <c r="GM15" s="168"/>
      <c r="GN15" s="168"/>
      <c r="GO15" s="168"/>
      <c r="GP15" s="168"/>
      <c r="GQ15" s="168"/>
      <c r="GR15" s="168"/>
      <c r="GS15" s="168"/>
      <c r="GT15" s="168"/>
      <c r="GU15" s="168"/>
      <c r="GV15" s="168"/>
      <c r="GW15" s="168"/>
      <c r="GX15" s="168"/>
      <c r="GY15" s="168"/>
      <c r="GZ15" s="168"/>
      <c r="HA15" s="168"/>
      <c r="HB15" s="168"/>
      <c r="HC15" s="168"/>
      <c r="HD15" s="168"/>
      <c r="HE15" s="168"/>
      <c r="HF15" s="168"/>
      <c r="HG15" s="168"/>
      <c r="HH15" s="168"/>
      <c r="HI15" s="168"/>
      <c r="HJ15" s="168"/>
      <c r="HK15" s="168"/>
      <c r="HL15" s="168"/>
      <c r="HM15" s="168"/>
      <c r="HN15" s="168"/>
      <c r="HO15" s="168"/>
      <c r="HP15" s="168"/>
      <c r="HQ15" s="168"/>
      <c r="HR15" s="168"/>
      <c r="HS15" s="168"/>
      <c r="HT15" s="168"/>
      <c r="HU15" s="168"/>
      <c r="HV15" s="168"/>
      <c r="HW15" s="168"/>
      <c r="HX15" s="168"/>
      <c r="HY15" s="168"/>
      <c r="HZ15" s="168"/>
      <c r="IA15" s="168"/>
      <c r="IB15" s="168"/>
      <c r="IC15" s="168"/>
      <c r="ID15" s="168"/>
      <c r="IE15" s="168"/>
      <c r="IF15" s="168"/>
      <c r="IG15" s="168"/>
      <c r="IH15" s="168"/>
      <c r="II15" s="168"/>
      <c r="IJ15" s="168"/>
      <c r="IK15" s="168"/>
      <c r="IL15" s="168"/>
      <c r="IM15" s="168"/>
      <c r="IN15" s="168"/>
      <c r="IO15" s="168"/>
      <c r="IP15" s="168"/>
      <c r="IQ15" s="168"/>
      <c r="IR15" s="168"/>
      <c r="IS15" s="168"/>
      <c r="IT15" s="168"/>
    </row>
    <row r="16" s="164" customFormat="1" ht="27.95" customHeight="1" spans="1:254">
      <c r="A16" s="185" t="s">
        <v>81</v>
      </c>
      <c r="B16" s="180">
        <v>4929</v>
      </c>
      <c r="C16" s="180">
        <v>4929</v>
      </c>
      <c r="D16" s="180">
        <v>5894</v>
      </c>
      <c r="E16" s="180">
        <v>5894</v>
      </c>
      <c r="F16" s="182">
        <f t="shared" si="0"/>
        <v>0</v>
      </c>
      <c r="G16" s="183">
        <f t="shared" ref="G16:G18" si="4">F16/D16</f>
        <v>0</v>
      </c>
      <c r="H16" s="179" t="s">
        <v>82</v>
      </c>
      <c r="I16" s="212">
        <v>45410</v>
      </c>
      <c r="J16" s="208">
        <v>47951</v>
      </c>
      <c r="K16" s="208">
        <v>49748</v>
      </c>
      <c r="L16" s="208">
        <v>45254</v>
      </c>
      <c r="M16" s="208">
        <f t="shared" si="2"/>
        <v>-4494</v>
      </c>
      <c r="N16" s="183">
        <f t="shared" si="3"/>
        <v>-0.0903352898608989</v>
      </c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  <c r="ED16" s="168"/>
      <c r="EE16" s="168"/>
      <c r="EF16" s="168"/>
      <c r="EG16" s="168"/>
      <c r="EH16" s="168"/>
      <c r="EI16" s="168"/>
      <c r="EJ16" s="168"/>
      <c r="EK16" s="168"/>
      <c r="EL16" s="168"/>
      <c r="EM16" s="168"/>
      <c r="EN16" s="168"/>
      <c r="EO16" s="168"/>
      <c r="EP16" s="168"/>
      <c r="EQ16" s="168"/>
      <c r="ER16" s="168"/>
      <c r="ES16" s="168"/>
      <c r="ET16" s="168"/>
      <c r="EU16" s="168"/>
      <c r="EV16" s="168"/>
      <c r="EW16" s="168"/>
      <c r="EX16" s="168"/>
      <c r="EY16" s="168"/>
      <c r="EZ16" s="16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  <c r="FU16" s="168"/>
      <c r="FV16" s="168"/>
      <c r="FW16" s="168"/>
      <c r="FX16" s="168"/>
      <c r="FY16" s="168"/>
      <c r="FZ16" s="168"/>
      <c r="GA16" s="168"/>
      <c r="GB16" s="168"/>
      <c r="GC16" s="168"/>
      <c r="GD16" s="168"/>
      <c r="GE16" s="168"/>
      <c r="GF16" s="168"/>
      <c r="GG16" s="168"/>
      <c r="GH16" s="168"/>
      <c r="GI16" s="168"/>
      <c r="GJ16" s="168"/>
      <c r="GK16" s="168"/>
      <c r="GL16" s="168"/>
      <c r="GM16" s="168"/>
      <c r="GN16" s="168"/>
      <c r="GO16" s="168"/>
      <c r="GP16" s="168"/>
      <c r="GQ16" s="168"/>
      <c r="GR16" s="168"/>
      <c r="GS16" s="168"/>
      <c r="GT16" s="168"/>
      <c r="GU16" s="168"/>
      <c r="GV16" s="168"/>
      <c r="GW16" s="168"/>
      <c r="GX16" s="168"/>
      <c r="GY16" s="168"/>
      <c r="GZ16" s="168"/>
      <c r="HA16" s="168"/>
      <c r="HB16" s="168"/>
      <c r="HC16" s="168"/>
      <c r="HD16" s="168"/>
      <c r="HE16" s="168"/>
      <c r="HF16" s="168"/>
      <c r="HG16" s="168"/>
      <c r="HH16" s="168"/>
      <c r="HI16" s="168"/>
      <c r="HJ16" s="168"/>
      <c r="HK16" s="168"/>
      <c r="HL16" s="168"/>
      <c r="HM16" s="168"/>
      <c r="HN16" s="168"/>
      <c r="HO16" s="168"/>
      <c r="HP16" s="168"/>
      <c r="HQ16" s="168"/>
      <c r="HR16" s="168"/>
      <c r="HS16" s="168"/>
      <c r="HT16" s="168"/>
      <c r="HU16" s="168"/>
      <c r="HV16" s="168"/>
      <c r="HW16" s="168"/>
      <c r="HX16" s="168"/>
      <c r="HY16" s="168"/>
      <c r="HZ16" s="168"/>
      <c r="IA16" s="168"/>
      <c r="IB16" s="168"/>
      <c r="IC16" s="168"/>
      <c r="ID16" s="168"/>
      <c r="IE16" s="168"/>
      <c r="IF16" s="168"/>
      <c r="IG16" s="168"/>
      <c r="IH16" s="168"/>
      <c r="II16" s="168"/>
      <c r="IJ16" s="168"/>
      <c r="IK16" s="168"/>
      <c r="IL16" s="168"/>
      <c r="IM16" s="168"/>
      <c r="IN16" s="168"/>
      <c r="IO16" s="168"/>
      <c r="IP16" s="168"/>
      <c r="IQ16" s="168"/>
      <c r="IR16" s="168"/>
      <c r="IS16" s="168"/>
      <c r="IT16" s="168"/>
    </row>
    <row r="17" s="164" customFormat="1" ht="27.95" customHeight="1" spans="1:254">
      <c r="A17" s="181" t="s">
        <v>83</v>
      </c>
      <c r="B17" s="180">
        <v>1795</v>
      </c>
      <c r="C17" s="180">
        <v>1864</v>
      </c>
      <c r="D17" s="180">
        <v>2221</v>
      </c>
      <c r="E17" s="180">
        <v>2221</v>
      </c>
      <c r="F17" s="182">
        <f t="shared" si="0"/>
        <v>0</v>
      </c>
      <c r="G17" s="183">
        <f t="shared" si="4"/>
        <v>0</v>
      </c>
      <c r="H17" s="186" t="s">
        <v>84</v>
      </c>
      <c r="I17" s="213">
        <v>8062</v>
      </c>
      <c r="J17" s="214">
        <v>8818</v>
      </c>
      <c r="K17" s="208">
        <v>10939</v>
      </c>
      <c r="L17" s="208">
        <v>9974</v>
      </c>
      <c r="M17" s="215">
        <f t="shared" si="2"/>
        <v>-965</v>
      </c>
      <c r="N17" s="183">
        <f t="shared" si="3"/>
        <v>-0.0882164731693939</v>
      </c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  <c r="HQ17" s="168"/>
      <c r="HR17" s="168"/>
      <c r="HS17" s="168"/>
      <c r="HT17" s="168"/>
      <c r="HU17" s="168"/>
      <c r="HV17" s="168"/>
      <c r="HW17" s="168"/>
      <c r="HX17" s="168"/>
      <c r="HY17" s="168"/>
      <c r="HZ17" s="168"/>
      <c r="IA17" s="168"/>
      <c r="IB17" s="168"/>
      <c r="IC17" s="168"/>
      <c r="ID17" s="168"/>
      <c r="IE17" s="168"/>
      <c r="IF17" s="168"/>
      <c r="IG17" s="168"/>
      <c r="IH17" s="168"/>
      <c r="II17" s="168"/>
      <c r="IJ17" s="168"/>
      <c r="IK17" s="168"/>
      <c r="IL17" s="168"/>
      <c r="IM17" s="168"/>
      <c r="IN17" s="168"/>
      <c r="IO17" s="168"/>
      <c r="IP17" s="168"/>
      <c r="IQ17" s="168"/>
      <c r="IR17" s="168"/>
      <c r="IS17" s="168"/>
      <c r="IT17" s="168"/>
    </row>
    <row r="18" s="164" customFormat="1" ht="27.95" customHeight="1" spans="1:254">
      <c r="A18" s="181" t="s">
        <v>85</v>
      </c>
      <c r="B18" s="180">
        <v>13000</v>
      </c>
      <c r="C18" s="180">
        <v>13000</v>
      </c>
      <c r="D18" s="180"/>
      <c r="E18" s="180"/>
      <c r="F18" s="182">
        <f t="shared" si="0"/>
        <v>0</v>
      </c>
      <c r="G18" s="183" t="e">
        <f t="shared" si="4"/>
        <v>#DIV/0!</v>
      </c>
      <c r="H18" s="179" t="s">
        <v>86</v>
      </c>
      <c r="I18" s="216">
        <v>3251</v>
      </c>
      <c r="J18" s="214">
        <v>3506</v>
      </c>
      <c r="K18" s="208">
        <v>1947</v>
      </c>
      <c r="L18" s="208">
        <v>1911</v>
      </c>
      <c r="M18" s="208">
        <f t="shared" si="2"/>
        <v>-36</v>
      </c>
      <c r="N18" s="183">
        <f t="shared" si="3"/>
        <v>-0.0184899845916795</v>
      </c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168"/>
      <c r="HI18" s="168"/>
      <c r="HJ18" s="168"/>
      <c r="HK18" s="168"/>
      <c r="HL18" s="168"/>
      <c r="HM18" s="168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68"/>
      <c r="IA18" s="168"/>
      <c r="IB18" s="168"/>
      <c r="IC18" s="168"/>
      <c r="ID18" s="168"/>
      <c r="IE18" s="168"/>
      <c r="IF18" s="168"/>
      <c r="IG18" s="168"/>
      <c r="IH18" s="168"/>
      <c r="II18" s="168"/>
      <c r="IJ18" s="168"/>
      <c r="IK18" s="168"/>
      <c r="IL18" s="168"/>
      <c r="IM18" s="168"/>
      <c r="IN18" s="168"/>
      <c r="IO18" s="168"/>
      <c r="IP18" s="168"/>
      <c r="IQ18" s="168"/>
      <c r="IR18" s="168"/>
      <c r="IS18" s="168"/>
      <c r="IT18" s="168"/>
    </row>
    <row r="19" s="164" customFormat="1" ht="27.95" customHeight="1" spans="1:254">
      <c r="A19" s="181" t="s">
        <v>87</v>
      </c>
      <c r="B19" s="180"/>
      <c r="C19" s="180"/>
      <c r="D19" s="180"/>
      <c r="E19" s="180">
        <v>5000</v>
      </c>
      <c r="F19" s="176">
        <f t="shared" si="0"/>
        <v>5000</v>
      </c>
      <c r="G19" s="177"/>
      <c r="H19" s="187" t="s">
        <v>88</v>
      </c>
      <c r="I19" s="210">
        <v>1255</v>
      </c>
      <c r="J19" s="217">
        <v>1129</v>
      </c>
      <c r="K19" s="208">
        <v>370</v>
      </c>
      <c r="L19" s="208">
        <v>313</v>
      </c>
      <c r="M19" s="208">
        <f t="shared" si="2"/>
        <v>-57</v>
      </c>
      <c r="N19" s="183">
        <f t="shared" si="3"/>
        <v>-0.154054054054054</v>
      </c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  <c r="GY19" s="168"/>
      <c r="GZ19" s="168"/>
      <c r="HA19" s="168"/>
      <c r="HB19" s="168"/>
      <c r="HC19" s="168"/>
      <c r="HD19" s="168"/>
      <c r="HE19" s="168"/>
      <c r="HF19" s="168"/>
      <c r="HG19" s="168"/>
      <c r="HH19" s="168"/>
      <c r="HI19" s="168"/>
      <c r="HJ19" s="168"/>
      <c r="HK19" s="168"/>
      <c r="HL19" s="168"/>
      <c r="HM19" s="168"/>
      <c r="HN19" s="168"/>
      <c r="HO19" s="168"/>
      <c r="HP19" s="168"/>
      <c r="HQ19" s="168"/>
      <c r="HR19" s="168"/>
      <c r="HS19" s="168"/>
      <c r="HT19" s="168"/>
      <c r="HU19" s="168"/>
      <c r="HV19" s="168"/>
      <c r="HW19" s="168"/>
      <c r="HX19" s="168"/>
      <c r="HY19" s="168"/>
      <c r="HZ19" s="168"/>
      <c r="IA19" s="168"/>
      <c r="IB19" s="168"/>
      <c r="IC19" s="168"/>
      <c r="ID19" s="168"/>
      <c r="IE19" s="168"/>
      <c r="IF19" s="168"/>
      <c r="IG19" s="168"/>
      <c r="IH19" s="168"/>
      <c r="II19" s="168"/>
      <c r="IJ19" s="168"/>
      <c r="IK19" s="168"/>
      <c r="IL19" s="168"/>
      <c r="IM19" s="168"/>
      <c r="IN19" s="168"/>
      <c r="IO19" s="168"/>
      <c r="IP19" s="168"/>
      <c r="IQ19" s="168"/>
      <c r="IR19" s="168"/>
      <c r="IS19" s="168"/>
      <c r="IT19" s="168"/>
    </row>
    <row r="20" s="164" customFormat="1" ht="27.95" customHeight="1" spans="1:254">
      <c r="A20" s="175" t="s">
        <v>89</v>
      </c>
      <c r="B20" s="175">
        <v>126566</v>
      </c>
      <c r="C20" s="175">
        <v>120800</v>
      </c>
      <c r="D20" s="175">
        <f>SUM(D21)</f>
        <v>116538</v>
      </c>
      <c r="E20" s="175">
        <f>SUM(E21)</f>
        <v>116538</v>
      </c>
      <c r="F20" s="182">
        <f t="shared" si="0"/>
        <v>0</v>
      </c>
      <c r="G20" s="183">
        <f t="shared" ref="G20:G23" si="5">F20/D20</f>
        <v>0</v>
      </c>
      <c r="H20" s="187" t="s">
        <v>90</v>
      </c>
      <c r="I20" s="210"/>
      <c r="J20" s="217"/>
      <c r="K20" s="208">
        <v>117</v>
      </c>
      <c r="L20" s="208">
        <v>70</v>
      </c>
      <c r="M20" s="208">
        <f t="shared" si="2"/>
        <v>-47</v>
      </c>
      <c r="N20" s="183">
        <f t="shared" si="3"/>
        <v>-0.401709401709402</v>
      </c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  <c r="ED20" s="168"/>
      <c r="EE20" s="168"/>
      <c r="EF20" s="168"/>
      <c r="EG20" s="168"/>
      <c r="EH20" s="168"/>
      <c r="EI20" s="168"/>
      <c r="EJ20" s="168"/>
      <c r="EK20" s="168"/>
      <c r="EL20" s="168"/>
      <c r="EM20" s="168"/>
      <c r="EN20" s="168"/>
      <c r="EO20" s="168"/>
      <c r="EP20" s="168"/>
      <c r="EQ20" s="168"/>
      <c r="ER20" s="168"/>
      <c r="ES20" s="168"/>
      <c r="ET20" s="168"/>
      <c r="EU20" s="168"/>
      <c r="EV20" s="168"/>
      <c r="EW20" s="168"/>
      <c r="EX20" s="168"/>
      <c r="EY20" s="168"/>
      <c r="EZ20" s="168"/>
      <c r="FA20" s="168"/>
      <c r="FB20" s="168"/>
      <c r="FC20" s="168"/>
      <c r="FD20" s="168"/>
      <c r="FE20" s="168"/>
      <c r="FF20" s="168"/>
      <c r="FG20" s="168"/>
      <c r="FH20" s="168"/>
      <c r="FI20" s="168"/>
      <c r="FJ20" s="168"/>
      <c r="FK20" s="168"/>
      <c r="FL20" s="168"/>
      <c r="FM20" s="168"/>
      <c r="FN20" s="168"/>
      <c r="FO20" s="168"/>
      <c r="FP20" s="168"/>
      <c r="FQ20" s="168"/>
      <c r="FR20" s="168"/>
      <c r="FS20" s="168"/>
      <c r="FT20" s="168"/>
      <c r="FU20" s="168"/>
      <c r="FV20" s="168"/>
      <c r="FW20" s="168"/>
      <c r="FX20" s="168"/>
      <c r="FY20" s="168"/>
      <c r="FZ20" s="168"/>
      <c r="GA20" s="168"/>
      <c r="GB20" s="168"/>
      <c r="GC20" s="168"/>
      <c r="GD20" s="168"/>
      <c r="GE20" s="168"/>
      <c r="GF20" s="168"/>
      <c r="GG20" s="168"/>
      <c r="GH20" s="168"/>
      <c r="GI20" s="168"/>
      <c r="GJ20" s="168"/>
      <c r="GK20" s="168"/>
      <c r="GL20" s="168"/>
      <c r="GM20" s="168"/>
      <c r="GN20" s="168"/>
      <c r="GO20" s="168"/>
      <c r="GP20" s="168"/>
      <c r="GQ20" s="168"/>
      <c r="GR20" s="168"/>
      <c r="GS20" s="168"/>
      <c r="GT20" s="168"/>
      <c r="GU20" s="168"/>
      <c r="GV20" s="168"/>
      <c r="GW20" s="168"/>
      <c r="GX20" s="168"/>
      <c r="GY20" s="168"/>
      <c r="GZ20" s="168"/>
      <c r="HA20" s="168"/>
      <c r="HB20" s="168"/>
      <c r="HC20" s="168"/>
      <c r="HD20" s="168"/>
      <c r="HE20" s="168"/>
      <c r="HF20" s="168"/>
      <c r="HG20" s="168"/>
      <c r="HH20" s="168"/>
      <c r="HI20" s="168"/>
      <c r="HJ20" s="168"/>
      <c r="HK20" s="168"/>
      <c r="HL20" s="168"/>
      <c r="HM20" s="168"/>
      <c r="HN20" s="168"/>
      <c r="HO20" s="168"/>
      <c r="HP20" s="168"/>
      <c r="HQ20" s="168"/>
      <c r="HR20" s="168"/>
      <c r="HS20" s="168"/>
      <c r="HT20" s="168"/>
      <c r="HU20" s="168"/>
      <c r="HV20" s="168"/>
      <c r="HW20" s="168"/>
      <c r="HX20" s="168"/>
      <c r="HY20" s="168"/>
      <c r="HZ20" s="168"/>
      <c r="IA20" s="168"/>
      <c r="IB20" s="168"/>
      <c r="IC20" s="168"/>
      <c r="ID20" s="168"/>
      <c r="IE20" s="168"/>
      <c r="IF20" s="168"/>
      <c r="IG20" s="168"/>
      <c r="IH20" s="168"/>
      <c r="II20" s="168"/>
      <c r="IJ20" s="168"/>
      <c r="IK20" s="168"/>
      <c r="IL20" s="168"/>
      <c r="IM20" s="168"/>
      <c r="IN20" s="168"/>
      <c r="IO20" s="168"/>
      <c r="IP20" s="168"/>
      <c r="IQ20" s="168"/>
      <c r="IR20" s="168"/>
      <c r="IS20" s="168"/>
      <c r="IT20" s="168"/>
    </row>
    <row r="21" s="164" customFormat="1" ht="27.95" customHeight="1" spans="1:254">
      <c r="A21" s="180" t="s">
        <v>91</v>
      </c>
      <c r="B21" s="180">
        <v>26560</v>
      </c>
      <c r="C21" s="180"/>
      <c r="D21" s="180">
        <v>116538</v>
      </c>
      <c r="E21" s="180">
        <v>116538</v>
      </c>
      <c r="F21" s="176">
        <f t="shared" si="0"/>
        <v>0</v>
      </c>
      <c r="G21" s="177"/>
      <c r="H21" s="187" t="s">
        <v>92</v>
      </c>
      <c r="I21" s="210">
        <v>2842</v>
      </c>
      <c r="J21" s="217">
        <v>3106</v>
      </c>
      <c r="K21" s="208">
        <v>2839</v>
      </c>
      <c r="L21" s="208">
        <v>2561</v>
      </c>
      <c r="M21" s="208">
        <f t="shared" si="2"/>
        <v>-278</v>
      </c>
      <c r="N21" s="183">
        <f t="shared" si="3"/>
        <v>-0.0979218034519197</v>
      </c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  <c r="DY21" s="168"/>
      <c r="DZ21" s="168"/>
      <c r="EA21" s="168"/>
      <c r="EB21" s="168"/>
      <c r="EC21" s="168"/>
      <c r="ED21" s="168"/>
      <c r="EE21" s="168"/>
      <c r="EF21" s="168"/>
      <c r="EG21" s="168"/>
      <c r="EH21" s="168"/>
      <c r="EI21" s="168"/>
      <c r="EJ21" s="168"/>
      <c r="EK21" s="168"/>
      <c r="EL21" s="168"/>
      <c r="EM21" s="168"/>
      <c r="EN21" s="168"/>
      <c r="EO21" s="168"/>
      <c r="EP21" s="168"/>
      <c r="EQ21" s="168"/>
      <c r="ER21" s="168"/>
      <c r="ES21" s="168"/>
      <c r="ET21" s="168"/>
      <c r="EU21" s="168"/>
      <c r="EV21" s="168"/>
      <c r="EW21" s="168"/>
      <c r="EX21" s="168"/>
      <c r="EY21" s="168"/>
      <c r="EZ21" s="168"/>
      <c r="FA21" s="168"/>
      <c r="FB21" s="168"/>
      <c r="FC21" s="168"/>
      <c r="FD21" s="168"/>
      <c r="FE21" s="168"/>
      <c r="FF21" s="168"/>
      <c r="FG21" s="168"/>
      <c r="FH21" s="168"/>
      <c r="FI21" s="168"/>
      <c r="FJ21" s="168"/>
      <c r="FK21" s="168"/>
      <c r="FL21" s="168"/>
      <c r="FM21" s="168"/>
      <c r="FN21" s="168"/>
      <c r="FO21" s="168"/>
      <c r="FP21" s="168"/>
      <c r="FQ21" s="168"/>
      <c r="FR21" s="168"/>
      <c r="FS21" s="168"/>
      <c r="FT21" s="168"/>
      <c r="FU21" s="168"/>
      <c r="FV21" s="168"/>
      <c r="FW21" s="168"/>
      <c r="FX21" s="168"/>
      <c r="FY21" s="168"/>
      <c r="FZ21" s="168"/>
      <c r="GA21" s="168"/>
      <c r="GB21" s="168"/>
      <c r="GC21" s="168"/>
      <c r="GD21" s="168"/>
      <c r="GE21" s="168"/>
      <c r="GF21" s="168"/>
      <c r="GG21" s="168"/>
      <c r="GH21" s="168"/>
      <c r="GI21" s="168"/>
      <c r="GJ21" s="168"/>
      <c r="GK21" s="168"/>
      <c r="GL21" s="168"/>
      <c r="GM21" s="168"/>
      <c r="GN21" s="168"/>
      <c r="GO21" s="168"/>
      <c r="GP21" s="168"/>
      <c r="GQ21" s="168"/>
      <c r="GR21" s="168"/>
      <c r="GS21" s="168"/>
      <c r="GT21" s="168"/>
      <c r="GU21" s="168"/>
      <c r="GV21" s="168"/>
      <c r="GW21" s="168"/>
      <c r="GX21" s="168"/>
      <c r="GY21" s="168"/>
      <c r="GZ21" s="168"/>
      <c r="HA21" s="168"/>
      <c r="HB21" s="168"/>
      <c r="HC21" s="168"/>
      <c r="HD21" s="168"/>
      <c r="HE21" s="168"/>
      <c r="HF21" s="168"/>
      <c r="HG21" s="168"/>
      <c r="HH21" s="168"/>
      <c r="HI21" s="168"/>
      <c r="HJ21" s="168"/>
      <c r="HK21" s="168"/>
      <c r="HL21" s="168"/>
      <c r="HM21" s="168"/>
      <c r="HN21" s="168"/>
      <c r="HO21" s="168"/>
      <c r="HP21" s="168"/>
      <c r="HQ21" s="168"/>
      <c r="HR21" s="168"/>
      <c r="HS21" s="168"/>
      <c r="HT21" s="168"/>
      <c r="HU21" s="168"/>
      <c r="HV21" s="168"/>
      <c r="HW21" s="168"/>
      <c r="HX21" s="168"/>
      <c r="HY21" s="168"/>
      <c r="HZ21" s="168"/>
      <c r="IA21" s="168"/>
      <c r="IB21" s="168"/>
      <c r="IC21" s="168"/>
      <c r="ID21" s="168"/>
      <c r="IE21" s="168"/>
      <c r="IF21" s="168"/>
      <c r="IG21" s="168"/>
      <c r="IH21" s="168"/>
      <c r="II21" s="168"/>
      <c r="IJ21" s="168"/>
      <c r="IK21" s="168"/>
      <c r="IL21" s="168"/>
      <c r="IM21" s="168"/>
      <c r="IN21" s="168"/>
      <c r="IO21" s="168"/>
      <c r="IP21" s="168"/>
      <c r="IQ21" s="168"/>
      <c r="IR21" s="168"/>
      <c r="IS21" s="168"/>
      <c r="IT21" s="168"/>
    </row>
    <row r="22" s="164" customFormat="1" ht="27.95" customHeight="1" spans="1:254">
      <c r="A22" s="188" t="s">
        <v>93</v>
      </c>
      <c r="B22" s="175">
        <v>115</v>
      </c>
      <c r="C22" s="175">
        <v>115</v>
      </c>
      <c r="D22" s="175"/>
      <c r="E22" s="175">
        <v>0</v>
      </c>
      <c r="F22" s="176">
        <f t="shared" si="0"/>
        <v>0</v>
      </c>
      <c r="G22" s="177" t="e">
        <f t="shared" si="5"/>
        <v>#DIV/0!</v>
      </c>
      <c r="H22" s="187" t="s">
        <v>94</v>
      </c>
      <c r="I22" s="210">
        <v>14452</v>
      </c>
      <c r="J22" s="217">
        <v>15180</v>
      </c>
      <c r="K22" s="208">
        <v>10503</v>
      </c>
      <c r="L22" s="208">
        <v>10200</v>
      </c>
      <c r="M22" s="208">
        <f t="shared" si="2"/>
        <v>-303</v>
      </c>
      <c r="N22" s="183">
        <f t="shared" si="3"/>
        <v>-0.0288489003141959</v>
      </c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  <c r="FN22" s="168"/>
      <c r="FO22" s="168"/>
      <c r="FP22" s="168"/>
      <c r="FQ22" s="168"/>
      <c r="FR22" s="168"/>
      <c r="FS22" s="168"/>
      <c r="FT22" s="168"/>
      <c r="FU22" s="168"/>
      <c r="FV22" s="168"/>
      <c r="FW22" s="168"/>
      <c r="FX22" s="168"/>
      <c r="FY22" s="168"/>
      <c r="FZ22" s="168"/>
      <c r="GA22" s="168"/>
      <c r="GB22" s="168"/>
      <c r="GC22" s="168"/>
      <c r="GD22" s="168"/>
      <c r="GE22" s="168"/>
      <c r="GF22" s="168"/>
      <c r="GG22" s="168"/>
      <c r="GH22" s="168"/>
      <c r="GI22" s="168"/>
      <c r="GJ22" s="168"/>
      <c r="GK22" s="168"/>
      <c r="GL22" s="168"/>
      <c r="GM22" s="168"/>
      <c r="GN22" s="168"/>
      <c r="GO22" s="168"/>
      <c r="GP22" s="168"/>
      <c r="GQ22" s="168"/>
      <c r="GR22" s="168"/>
      <c r="GS22" s="168"/>
      <c r="GT22" s="168"/>
      <c r="GU22" s="168"/>
      <c r="GV22" s="168"/>
      <c r="GW22" s="168"/>
      <c r="GX22" s="168"/>
      <c r="GY22" s="168"/>
      <c r="GZ22" s="168"/>
      <c r="HA22" s="168"/>
      <c r="HB22" s="168"/>
      <c r="HC22" s="168"/>
      <c r="HD22" s="168"/>
      <c r="HE22" s="168"/>
      <c r="HF22" s="168"/>
      <c r="HG22" s="168"/>
      <c r="HH22" s="168"/>
      <c r="HI22" s="168"/>
      <c r="HJ22" s="168"/>
      <c r="HK22" s="168"/>
      <c r="HL22" s="168"/>
      <c r="HM22" s="168"/>
      <c r="HN22" s="168"/>
      <c r="HO22" s="168"/>
      <c r="HP22" s="168"/>
      <c r="HQ22" s="168"/>
      <c r="HR22" s="168"/>
      <c r="HS22" s="168"/>
      <c r="HT22" s="168"/>
      <c r="HU22" s="168"/>
      <c r="HV22" s="168"/>
      <c r="HW22" s="168"/>
      <c r="HX22" s="168"/>
      <c r="HY22" s="168"/>
      <c r="HZ22" s="168"/>
      <c r="IA22" s="168"/>
      <c r="IB22" s="168"/>
      <c r="IC22" s="168"/>
      <c r="ID22" s="168"/>
      <c r="IE22" s="168"/>
      <c r="IF22" s="168"/>
      <c r="IG22" s="168"/>
      <c r="IH22" s="168"/>
      <c r="II22" s="168"/>
      <c r="IJ22" s="168"/>
      <c r="IK22" s="168"/>
      <c r="IL22" s="168"/>
      <c r="IM22" s="168"/>
      <c r="IN22" s="168"/>
      <c r="IO22" s="168"/>
      <c r="IP22" s="168"/>
      <c r="IQ22" s="168"/>
      <c r="IR22" s="168"/>
      <c r="IS22" s="168"/>
      <c r="IT22" s="168"/>
    </row>
    <row r="23" s="43" customFormat="1" ht="27.95" customHeight="1" spans="1:256">
      <c r="A23" s="175" t="s">
        <v>95</v>
      </c>
      <c r="B23" s="175">
        <f>SUM(B24:B25)</f>
        <v>22300</v>
      </c>
      <c r="C23" s="175">
        <f>SUM(C24:C25)</f>
        <v>17300</v>
      </c>
      <c r="D23" s="175">
        <f>SUM(D24:D25)</f>
        <v>25197</v>
      </c>
      <c r="E23" s="175">
        <f>SUM(E24:E25)</f>
        <v>9143</v>
      </c>
      <c r="F23" s="182">
        <f t="shared" si="0"/>
        <v>-16054</v>
      </c>
      <c r="G23" s="183">
        <f t="shared" si="5"/>
        <v>-0.637139341985157</v>
      </c>
      <c r="H23" s="187" t="s">
        <v>96</v>
      </c>
      <c r="I23" s="210">
        <v>320</v>
      </c>
      <c r="J23" s="217">
        <v>365</v>
      </c>
      <c r="K23" s="208">
        <v>599</v>
      </c>
      <c r="L23" s="208">
        <v>211</v>
      </c>
      <c r="M23" s="208">
        <f t="shared" si="2"/>
        <v>-388</v>
      </c>
      <c r="N23" s="183">
        <f t="shared" si="3"/>
        <v>-0.647746243739566</v>
      </c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68"/>
      <c r="HU23" s="168"/>
      <c r="HV23" s="168"/>
      <c r="HW23" s="168"/>
      <c r="HX23" s="168"/>
      <c r="HY23" s="168"/>
      <c r="HZ23" s="168"/>
      <c r="IA23" s="168"/>
      <c r="IB23" s="168"/>
      <c r="IC23" s="168"/>
      <c r="ID23" s="168"/>
      <c r="IE23" s="168"/>
      <c r="IF23" s="168"/>
      <c r="IG23" s="168"/>
      <c r="IH23" s="168"/>
      <c r="II23" s="168"/>
      <c r="IJ23" s="168"/>
      <c r="IK23" s="168"/>
      <c r="IL23" s="168"/>
      <c r="IM23" s="168"/>
      <c r="IN23" s="168"/>
      <c r="IO23" s="168"/>
      <c r="IP23" s="168"/>
      <c r="IQ23" s="168"/>
      <c r="IR23" s="168"/>
      <c r="IS23" s="168"/>
      <c r="IT23" s="168"/>
      <c r="IU23" s="44"/>
      <c r="IV23" s="44"/>
    </row>
    <row r="24" s="43" customFormat="1" ht="27.95" customHeight="1" spans="1:256">
      <c r="A24" s="189" t="s">
        <v>97</v>
      </c>
      <c r="B24" s="180">
        <v>18000</v>
      </c>
      <c r="C24" s="180">
        <v>13000</v>
      </c>
      <c r="D24" s="180">
        <v>17440</v>
      </c>
      <c r="E24" s="180">
        <v>9143</v>
      </c>
      <c r="F24" s="176">
        <f t="shared" si="0"/>
        <v>-8297</v>
      </c>
      <c r="G24" s="177"/>
      <c r="H24" s="187" t="s">
        <v>98</v>
      </c>
      <c r="I24" s="210">
        <v>3616</v>
      </c>
      <c r="J24" s="217">
        <v>4200</v>
      </c>
      <c r="K24" s="208">
        <v>3003</v>
      </c>
      <c r="L24" s="208">
        <v>2690</v>
      </c>
      <c r="M24" s="208">
        <f t="shared" si="2"/>
        <v>-313</v>
      </c>
      <c r="N24" s="183">
        <f t="shared" si="3"/>
        <v>-0.104229104229104</v>
      </c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  <c r="GU24" s="168"/>
      <c r="GV24" s="168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8"/>
      <c r="HL24" s="168"/>
      <c r="HM24" s="168"/>
      <c r="HN24" s="168"/>
      <c r="HO24" s="168"/>
      <c r="HP24" s="168"/>
      <c r="HQ24" s="168"/>
      <c r="HR24" s="168"/>
      <c r="HS24" s="168"/>
      <c r="HT24" s="168"/>
      <c r="HU24" s="168"/>
      <c r="HV24" s="168"/>
      <c r="HW24" s="168"/>
      <c r="HX24" s="168"/>
      <c r="HY24" s="168"/>
      <c r="HZ24" s="168"/>
      <c r="IA24" s="168"/>
      <c r="IB24" s="168"/>
      <c r="IC24" s="168"/>
      <c r="ID24" s="168"/>
      <c r="IE24" s="168"/>
      <c r="IF24" s="168"/>
      <c r="IG24" s="168"/>
      <c r="IH24" s="168"/>
      <c r="II24" s="168"/>
      <c r="IJ24" s="168"/>
      <c r="IK24" s="168"/>
      <c r="IL24" s="168"/>
      <c r="IM24" s="168"/>
      <c r="IN24" s="168"/>
      <c r="IO24" s="168"/>
      <c r="IP24" s="168"/>
      <c r="IQ24" s="168"/>
      <c r="IR24" s="168"/>
      <c r="IS24" s="168"/>
      <c r="IT24" s="168"/>
      <c r="IU24" s="44"/>
      <c r="IV24" s="44"/>
    </row>
    <row r="25" s="43" customFormat="1" ht="27.95" customHeight="1" spans="1:256">
      <c r="A25" s="190" t="s">
        <v>99</v>
      </c>
      <c r="B25" s="180">
        <v>4300</v>
      </c>
      <c r="C25" s="180">
        <v>4300</v>
      </c>
      <c r="D25" s="180">
        <v>7757</v>
      </c>
      <c r="E25" s="180"/>
      <c r="F25" s="176"/>
      <c r="G25" s="177"/>
      <c r="H25" s="187" t="s">
        <v>100</v>
      </c>
      <c r="I25" s="210">
        <v>3616</v>
      </c>
      <c r="J25" s="217">
        <v>4200</v>
      </c>
      <c r="K25" s="208">
        <v>4914</v>
      </c>
      <c r="L25" s="208">
        <v>5363</v>
      </c>
      <c r="M25" s="208">
        <f t="shared" si="2"/>
        <v>449</v>
      </c>
      <c r="N25" s="183">
        <f t="shared" si="3"/>
        <v>0.0913715913715914</v>
      </c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  <c r="GU25" s="168"/>
      <c r="GV25" s="168"/>
      <c r="GW25" s="168"/>
      <c r="GX25" s="168"/>
      <c r="GY25" s="168"/>
      <c r="GZ25" s="168"/>
      <c r="HA25" s="168"/>
      <c r="HB25" s="168"/>
      <c r="HC25" s="168"/>
      <c r="HD25" s="168"/>
      <c r="HE25" s="168"/>
      <c r="HF25" s="168"/>
      <c r="HG25" s="168"/>
      <c r="HH25" s="168"/>
      <c r="HI25" s="168"/>
      <c r="HJ25" s="168"/>
      <c r="HK25" s="168"/>
      <c r="HL25" s="168"/>
      <c r="HM25" s="168"/>
      <c r="HN25" s="168"/>
      <c r="HO25" s="168"/>
      <c r="HP25" s="168"/>
      <c r="HQ25" s="168"/>
      <c r="HR25" s="168"/>
      <c r="HS25" s="168"/>
      <c r="HT25" s="168"/>
      <c r="HU25" s="168"/>
      <c r="HV25" s="168"/>
      <c r="HW25" s="168"/>
      <c r="HX25" s="168"/>
      <c r="HY25" s="168"/>
      <c r="HZ25" s="168"/>
      <c r="IA25" s="168"/>
      <c r="IB25" s="168"/>
      <c r="IC25" s="168"/>
      <c r="ID25" s="168"/>
      <c r="IE25" s="168"/>
      <c r="IF25" s="168"/>
      <c r="IG25" s="168"/>
      <c r="IH25" s="168"/>
      <c r="II25" s="168"/>
      <c r="IJ25" s="168"/>
      <c r="IK25" s="168"/>
      <c r="IL25" s="168"/>
      <c r="IM25" s="168"/>
      <c r="IN25" s="168"/>
      <c r="IO25" s="168"/>
      <c r="IP25" s="168"/>
      <c r="IQ25" s="168"/>
      <c r="IR25" s="168"/>
      <c r="IS25" s="168"/>
      <c r="IT25" s="168"/>
      <c r="IU25" s="44"/>
      <c r="IV25" s="44"/>
    </row>
    <row r="26" s="43" customFormat="1" ht="27.95" customHeight="1" spans="1:256">
      <c r="A26" s="191" t="s">
        <v>101</v>
      </c>
      <c r="B26" s="175">
        <f>SUM(B27:B28)</f>
        <v>20930</v>
      </c>
      <c r="C26" s="175">
        <f>SUM(C27:C28)</f>
        <v>20930</v>
      </c>
      <c r="D26" s="175">
        <f>SUM(D27:D28)</f>
        <v>29095</v>
      </c>
      <c r="E26" s="175">
        <f>SUM(E27:E28)</f>
        <v>10273</v>
      </c>
      <c r="F26" s="176">
        <f t="shared" ref="F26:F28" si="6">E26-D26</f>
        <v>-18822</v>
      </c>
      <c r="G26" s="177">
        <f t="shared" ref="G26:G28" si="7">F26/D26</f>
        <v>-0.646915277539096</v>
      </c>
      <c r="H26" s="187" t="s">
        <v>102</v>
      </c>
      <c r="I26" s="210"/>
      <c r="J26" s="210"/>
      <c r="K26" s="208"/>
      <c r="L26" s="208"/>
      <c r="M26" s="208"/>
      <c r="N26" s="183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  <c r="HF26" s="168"/>
      <c r="HG26" s="168"/>
      <c r="HH26" s="168"/>
      <c r="HI26" s="168"/>
      <c r="HJ26" s="168"/>
      <c r="HK26" s="168"/>
      <c r="HL26" s="168"/>
      <c r="HM26" s="168"/>
      <c r="HN26" s="168"/>
      <c r="HO26" s="168"/>
      <c r="HP26" s="168"/>
      <c r="HQ26" s="168"/>
      <c r="HR26" s="168"/>
      <c r="HS26" s="168"/>
      <c r="HT26" s="168"/>
      <c r="HU26" s="168"/>
      <c r="HV26" s="168"/>
      <c r="HW26" s="168"/>
      <c r="HX26" s="168"/>
      <c r="HY26" s="168"/>
      <c r="HZ26" s="168"/>
      <c r="IA26" s="168"/>
      <c r="IB26" s="168"/>
      <c r="IC26" s="168"/>
      <c r="ID26" s="168"/>
      <c r="IE26" s="168"/>
      <c r="IF26" s="168"/>
      <c r="IG26" s="168"/>
      <c r="IH26" s="168"/>
      <c r="II26" s="168"/>
      <c r="IJ26" s="168"/>
      <c r="IK26" s="168"/>
      <c r="IL26" s="168"/>
      <c r="IM26" s="168"/>
      <c r="IN26" s="168"/>
      <c r="IO26" s="168"/>
      <c r="IP26" s="168"/>
      <c r="IQ26" s="168"/>
      <c r="IR26" s="168"/>
      <c r="IS26" s="168"/>
      <c r="IT26" s="168"/>
      <c r="IU26" s="44"/>
      <c r="IV26" s="44"/>
    </row>
    <row r="27" s="43" customFormat="1" ht="27.95" customHeight="1" spans="1:256">
      <c r="A27" s="192" t="s">
        <v>103</v>
      </c>
      <c r="B27" s="180">
        <v>9400</v>
      </c>
      <c r="C27" s="180">
        <v>9400</v>
      </c>
      <c r="D27" s="180">
        <v>12900</v>
      </c>
      <c r="E27" s="180"/>
      <c r="F27" s="182">
        <f t="shared" si="6"/>
        <v>-12900</v>
      </c>
      <c r="G27" s="183">
        <f t="shared" si="7"/>
        <v>-1</v>
      </c>
      <c r="H27" s="187" t="s">
        <v>104</v>
      </c>
      <c r="I27" s="210"/>
      <c r="J27" s="210">
        <v>4000</v>
      </c>
      <c r="K27" s="208"/>
      <c r="L27" s="208">
        <v>4000</v>
      </c>
      <c r="M27" s="208"/>
      <c r="N27" s="183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  <c r="GU27" s="168"/>
      <c r="GV27" s="168"/>
      <c r="GW27" s="168"/>
      <c r="GX27" s="168"/>
      <c r="GY27" s="168"/>
      <c r="GZ27" s="168"/>
      <c r="HA27" s="168"/>
      <c r="HB27" s="168"/>
      <c r="HC27" s="168"/>
      <c r="HD27" s="168"/>
      <c r="HE27" s="168"/>
      <c r="HF27" s="168"/>
      <c r="HG27" s="168"/>
      <c r="HH27" s="168"/>
      <c r="HI27" s="168"/>
      <c r="HJ27" s="168"/>
      <c r="HK27" s="168"/>
      <c r="HL27" s="168"/>
      <c r="HM27" s="168"/>
      <c r="HN27" s="168"/>
      <c r="HO27" s="168"/>
      <c r="HP27" s="168"/>
      <c r="HQ27" s="168"/>
      <c r="HR27" s="168"/>
      <c r="HS27" s="168"/>
      <c r="HT27" s="168"/>
      <c r="HU27" s="168"/>
      <c r="HV27" s="168"/>
      <c r="HW27" s="168"/>
      <c r="HX27" s="168"/>
      <c r="HY27" s="168"/>
      <c r="HZ27" s="168"/>
      <c r="IA27" s="168"/>
      <c r="IB27" s="168"/>
      <c r="IC27" s="168"/>
      <c r="ID27" s="168"/>
      <c r="IE27" s="168"/>
      <c r="IF27" s="168"/>
      <c r="IG27" s="168"/>
      <c r="IH27" s="168"/>
      <c r="II27" s="168"/>
      <c r="IJ27" s="168"/>
      <c r="IK27" s="168"/>
      <c r="IL27" s="168"/>
      <c r="IM27" s="168"/>
      <c r="IN27" s="168"/>
      <c r="IO27" s="168"/>
      <c r="IP27" s="168"/>
      <c r="IQ27" s="168"/>
      <c r="IR27" s="168"/>
      <c r="IS27" s="168"/>
      <c r="IT27" s="168"/>
      <c r="IU27" s="44"/>
      <c r="IV27" s="44"/>
    </row>
    <row r="28" s="43" customFormat="1" ht="27.95" customHeight="1" spans="1:256">
      <c r="A28" s="193" t="s">
        <v>105</v>
      </c>
      <c r="B28" s="180">
        <v>11530</v>
      </c>
      <c r="C28" s="180">
        <v>11530</v>
      </c>
      <c r="D28" s="180">
        <v>16195</v>
      </c>
      <c r="E28" s="180">
        <v>10273</v>
      </c>
      <c r="F28" s="182">
        <f t="shared" si="6"/>
        <v>-5922</v>
      </c>
      <c r="G28" s="183">
        <f t="shared" si="7"/>
        <v>-0.365668416177833</v>
      </c>
      <c r="H28" s="175" t="s">
        <v>106</v>
      </c>
      <c r="I28" s="218">
        <v>3782</v>
      </c>
      <c r="J28" s="218">
        <v>3782</v>
      </c>
      <c r="K28" s="206">
        <v>5187</v>
      </c>
      <c r="L28" s="206">
        <v>5187</v>
      </c>
      <c r="M28" s="208">
        <f t="shared" ref="M28:M32" si="8">L28-K28</f>
        <v>0</v>
      </c>
      <c r="N28" s="177">
        <f t="shared" ref="N28:N32" si="9">M28/K28</f>
        <v>0</v>
      </c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  <c r="ER28" s="168"/>
      <c r="ES28" s="168"/>
      <c r="ET28" s="168"/>
      <c r="EU28" s="168"/>
      <c r="EV28" s="168"/>
      <c r="EW28" s="168"/>
      <c r="EX28" s="168"/>
      <c r="EY28" s="168"/>
      <c r="EZ28" s="168"/>
      <c r="FA28" s="168"/>
      <c r="FB28" s="168"/>
      <c r="FC28" s="168"/>
      <c r="FD28" s="168"/>
      <c r="FE28" s="168"/>
      <c r="FF28" s="168"/>
      <c r="FG28" s="168"/>
      <c r="FH28" s="168"/>
      <c r="FI28" s="168"/>
      <c r="FJ28" s="168"/>
      <c r="FK28" s="168"/>
      <c r="FL28" s="168"/>
      <c r="FM28" s="168"/>
      <c r="FN28" s="168"/>
      <c r="FO28" s="168"/>
      <c r="FP28" s="168"/>
      <c r="FQ28" s="168"/>
      <c r="FR28" s="168"/>
      <c r="FS28" s="168"/>
      <c r="FT28" s="168"/>
      <c r="FU28" s="168"/>
      <c r="FV28" s="168"/>
      <c r="FW28" s="168"/>
      <c r="FX28" s="168"/>
      <c r="FY28" s="168"/>
      <c r="FZ28" s="168"/>
      <c r="GA28" s="168"/>
      <c r="GB28" s="168"/>
      <c r="GC28" s="168"/>
      <c r="GD28" s="168"/>
      <c r="GE28" s="168"/>
      <c r="GF28" s="168"/>
      <c r="GG28" s="168"/>
      <c r="GH28" s="168"/>
      <c r="GI28" s="168"/>
      <c r="GJ28" s="168"/>
      <c r="GK28" s="168"/>
      <c r="GL28" s="168"/>
      <c r="GM28" s="168"/>
      <c r="GN28" s="168"/>
      <c r="GO28" s="168"/>
      <c r="GP28" s="168"/>
      <c r="GQ28" s="168"/>
      <c r="GR28" s="168"/>
      <c r="GS28" s="168"/>
      <c r="GT28" s="168"/>
      <c r="GU28" s="168"/>
      <c r="GV28" s="168"/>
      <c r="GW28" s="168"/>
      <c r="GX28" s="168"/>
      <c r="GY28" s="168"/>
      <c r="GZ28" s="168"/>
      <c r="HA28" s="168"/>
      <c r="HB28" s="168"/>
      <c r="HC28" s="168"/>
      <c r="HD28" s="168"/>
      <c r="HE28" s="168"/>
      <c r="HF28" s="168"/>
      <c r="HG28" s="168"/>
      <c r="HH28" s="168"/>
      <c r="HI28" s="168"/>
      <c r="HJ28" s="168"/>
      <c r="HK28" s="168"/>
      <c r="HL28" s="168"/>
      <c r="HM28" s="168"/>
      <c r="HN28" s="168"/>
      <c r="HO28" s="168"/>
      <c r="HP28" s="168"/>
      <c r="HQ28" s="168"/>
      <c r="HR28" s="168"/>
      <c r="HS28" s="168"/>
      <c r="HT28" s="168"/>
      <c r="HU28" s="168"/>
      <c r="HV28" s="168"/>
      <c r="HW28" s="168"/>
      <c r="HX28" s="168"/>
      <c r="HY28" s="168"/>
      <c r="HZ28" s="168"/>
      <c r="IA28" s="168"/>
      <c r="IB28" s="168"/>
      <c r="IC28" s="168"/>
      <c r="ID28" s="168"/>
      <c r="IE28" s="168"/>
      <c r="IF28" s="168"/>
      <c r="IG28" s="168"/>
      <c r="IH28" s="168"/>
      <c r="II28" s="168"/>
      <c r="IJ28" s="168"/>
      <c r="IK28" s="168"/>
      <c r="IL28" s="168"/>
      <c r="IM28" s="168"/>
      <c r="IN28" s="168"/>
      <c r="IO28" s="168"/>
      <c r="IP28" s="168"/>
      <c r="IQ28" s="168"/>
      <c r="IR28" s="168"/>
      <c r="IS28" s="168"/>
      <c r="IT28" s="168"/>
      <c r="IU28" s="44"/>
      <c r="IV28" s="44"/>
    </row>
    <row r="29" s="43" customFormat="1" ht="27.95" customHeight="1" spans="1:256">
      <c r="A29" s="194" t="s">
        <v>107</v>
      </c>
      <c r="B29" s="175"/>
      <c r="C29" s="175"/>
      <c r="D29" s="175"/>
      <c r="E29" s="175"/>
      <c r="F29" s="195"/>
      <c r="G29" s="183"/>
      <c r="H29" s="175" t="s">
        <v>108</v>
      </c>
      <c r="I29" s="219">
        <v>13161</v>
      </c>
      <c r="J29" s="220">
        <v>26600</v>
      </c>
      <c r="K29" s="206">
        <v>16195</v>
      </c>
      <c r="L29" s="206">
        <v>10273</v>
      </c>
      <c r="M29" s="206">
        <f t="shared" si="8"/>
        <v>-5922</v>
      </c>
      <c r="N29" s="177">
        <f t="shared" si="9"/>
        <v>-0.365668416177833</v>
      </c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68"/>
      <c r="HH29" s="168"/>
      <c r="HI29" s="168"/>
      <c r="HJ29" s="168"/>
      <c r="HK29" s="168"/>
      <c r="HL29" s="168"/>
      <c r="HM29" s="168"/>
      <c r="HN29" s="168"/>
      <c r="HO29" s="168"/>
      <c r="HP29" s="168"/>
      <c r="HQ29" s="168"/>
      <c r="HR29" s="168"/>
      <c r="HS29" s="168"/>
      <c r="HT29" s="168"/>
      <c r="HU29" s="168"/>
      <c r="HV29" s="168"/>
      <c r="HW29" s="168"/>
      <c r="HX29" s="168"/>
      <c r="HY29" s="168"/>
      <c r="HZ29" s="168"/>
      <c r="IA29" s="168"/>
      <c r="IB29" s="168"/>
      <c r="IC29" s="168"/>
      <c r="ID29" s="168"/>
      <c r="IE29" s="168"/>
      <c r="IF29" s="168"/>
      <c r="IG29" s="168"/>
      <c r="IH29" s="168"/>
      <c r="II29" s="168"/>
      <c r="IJ29" s="168"/>
      <c r="IK29" s="168"/>
      <c r="IL29" s="168"/>
      <c r="IM29" s="168"/>
      <c r="IN29" s="168"/>
      <c r="IO29" s="168"/>
      <c r="IP29" s="168"/>
      <c r="IQ29" s="168"/>
      <c r="IR29" s="168"/>
      <c r="IS29" s="168"/>
      <c r="IT29" s="168"/>
      <c r="IU29" s="44"/>
      <c r="IV29" s="44"/>
    </row>
    <row r="30" s="43" customFormat="1" ht="27.95" customHeight="1" spans="1:256">
      <c r="A30" s="194"/>
      <c r="B30" s="175"/>
      <c r="C30" s="175"/>
      <c r="D30" s="175"/>
      <c r="E30" s="175"/>
      <c r="F30" s="195"/>
      <c r="G30" s="183"/>
      <c r="H30" s="175"/>
      <c r="I30" s="219"/>
      <c r="J30" s="220"/>
      <c r="K30" s="206"/>
      <c r="L30" s="206"/>
      <c r="M30" s="208"/>
      <c r="N30" s="177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  <c r="HR30" s="168"/>
      <c r="HS30" s="168"/>
      <c r="HT30" s="168"/>
      <c r="HU30" s="168"/>
      <c r="HV30" s="168"/>
      <c r="HW30" s="168"/>
      <c r="HX30" s="168"/>
      <c r="HY30" s="168"/>
      <c r="HZ30" s="168"/>
      <c r="IA30" s="168"/>
      <c r="IB30" s="168"/>
      <c r="IC30" s="168"/>
      <c r="ID30" s="168"/>
      <c r="IE30" s="168"/>
      <c r="IF30" s="168"/>
      <c r="IG30" s="168"/>
      <c r="IH30" s="168"/>
      <c r="II30" s="168"/>
      <c r="IJ30" s="168"/>
      <c r="IK30" s="168"/>
      <c r="IL30" s="168"/>
      <c r="IM30" s="168"/>
      <c r="IN30" s="168"/>
      <c r="IO30" s="168"/>
      <c r="IP30" s="168"/>
      <c r="IQ30" s="168"/>
      <c r="IR30" s="168"/>
      <c r="IS30" s="168"/>
      <c r="IT30" s="168"/>
      <c r="IU30" s="44"/>
      <c r="IV30" s="44"/>
    </row>
    <row r="31" s="43" customFormat="1" ht="27.95" customHeight="1" spans="1:256">
      <c r="A31" s="194"/>
      <c r="B31" s="175"/>
      <c r="C31" s="175"/>
      <c r="D31" s="175"/>
      <c r="E31" s="175"/>
      <c r="F31" s="195"/>
      <c r="G31" s="183"/>
      <c r="H31" s="175"/>
      <c r="I31" s="219"/>
      <c r="J31" s="220"/>
      <c r="K31" s="206"/>
      <c r="L31" s="206"/>
      <c r="M31" s="208"/>
      <c r="N31" s="177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  <c r="IM31" s="168"/>
      <c r="IN31" s="168"/>
      <c r="IO31" s="168"/>
      <c r="IP31" s="168"/>
      <c r="IQ31" s="168"/>
      <c r="IR31" s="168"/>
      <c r="IS31" s="168"/>
      <c r="IT31" s="168"/>
      <c r="IU31" s="44"/>
      <c r="IV31" s="44"/>
    </row>
    <row r="32" s="43" customFormat="1" ht="27.95" customHeight="1" spans="1:256">
      <c r="A32" s="196"/>
      <c r="B32" s="197"/>
      <c r="C32" s="197"/>
      <c r="D32" s="197"/>
      <c r="E32" s="197"/>
      <c r="F32" s="195"/>
      <c r="G32" s="183"/>
      <c r="H32" s="198" t="s">
        <v>109</v>
      </c>
      <c r="I32" s="221"/>
      <c r="J32" s="221"/>
      <c r="K32" s="176">
        <f>K5+K28+K29</f>
        <v>330128</v>
      </c>
      <c r="L32" s="176">
        <f>L5+L28+L29</f>
        <v>303560</v>
      </c>
      <c r="M32" s="176">
        <f t="shared" si="8"/>
        <v>-26568</v>
      </c>
      <c r="N32" s="177">
        <f t="shared" si="9"/>
        <v>-0.0804778752483885</v>
      </c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  <c r="HF32" s="168"/>
      <c r="HG32" s="168"/>
      <c r="HH32" s="168"/>
      <c r="HI32" s="168"/>
      <c r="HJ32" s="168"/>
      <c r="HK32" s="168"/>
      <c r="HL32" s="168"/>
      <c r="HM32" s="168"/>
      <c r="HN32" s="168"/>
      <c r="HO32" s="168"/>
      <c r="HP32" s="168"/>
      <c r="HQ32" s="168"/>
      <c r="HR32" s="168"/>
      <c r="HS32" s="168"/>
      <c r="HT32" s="168"/>
      <c r="HU32" s="168"/>
      <c r="HV32" s="168"/>
      <c r="HW32" s="168"/>
      <c r="HX32" s="168"/>
      <c r="HY32" s="168"/>
      <c r="HZ32" s="168"/>
      <c r="IA32" s="168"/>
      <c r="IB32" s="168"/>
      <c r="IC32" s="168"/>
      <c r="ID32" s="168"/>
      <c r="IE32" s="168"/>
      <c r="IF32" s="168"/>
      <c r="IG32" s="168"/>
      <c r="IH32" s="168"/>
      <c r="II32" s="168"/>
      <c r="IJ32" s="168"/>
      <c r="IK32" s="168"/>
      <c r="IL32" s="168"/>
      <c r="IM32" s="168"/>
      <c r="IN32" s="168"/>
      <c r="IO32" s="168"/>
      <c r="IP32" s="168"/>
      <c r="IQ32" s="168"/>
      <c r="IR32" s="168"/>
      <c r="IS32" s="168"/>
      <c r="IT32" s="168"/>
      <c r="IU32" s="44"/>
      <c r="IV32" s="44"/>
    </row>
    <row r="33" s="43" customFormat="1" ht="27.95" customHeight="1" spans="1:256">
      <c r="A33" s="199" t="s">
        <v>110</v>
      </c>
      <c r="B33" s="191">
        <f>B5+B6+B22+B23+B26+B29</f>
        <v>328726</v>
      </c>
      <c r="C33" s="191">
        <f>C5+C6+C22+C23+C26+C29</f>
        <v>318299</v>
      </c>
      <c r="D33" s="191">
        <f>D5+D6+D22+D23+D26+D29</f>
        <v>330128</v>
      </c>
      <c r="E33" s="191">
        <f>E5+E6+E22+E23+E26+E29</f>
        <v>303560</v>
      </c>
      <c r="F33" s="176">
        <f>E33-D33</f>
        <v>-26568</v>
      </c>
      <c r="G33" s="183">
        <f>F33/D33</f>
        <v>-0.0804778752483885</v>
      </c>
      <c r="H33" s="200" t="s">
        <v>111</v>
      </c>
      <c r="I33" s="167"/>
      <c r="J33" s="167"/>
      <c r="K33" s="206"/>
      <c r="L33" s="222"/>
      <c r="M33" s="208"/>
      <c r="N33" s="221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68"/>
      <c r="HU33" s="168"/>
      <c r="HV33" s="168"/>
      <c r="HW33" s="168"/>
      <c r="HX33" s="168"/>
      <c r="HY33" s="168"/>
      <c r="HZ33" s="168"/>
      <c r="IA33" s="168"/>
      <c r="IB33" s="168"/>
      <c r="IC33" s="168"/>
      <c r="ID33" s="168"/>
      <c r="IE33" s="168"/>
      <c r="IF33" s="168"/>
      <c r="IG33" s="168"/>
      <c r="IH33" s="168"/>
      <c r="II33" s="168"/>
      <c r="IJ33" s="168"/>
      <c r="IK33" s="168"/>
      <c r="IL33" s="168"/>
      <c r="IM33" s="168"/>
      <c r="IN33" s="168"/>
      <c r="IO33" s="168"/>
      <c r="IP33" s="168"/>
      <c r="IQ33" s="168"/>
      <c r="IR33" s="168"/>
      <c r="IS33" s="168"/>
      <c r="IT33" s="168"/>
      <c r="IU33" s="44"/>
      <c r="IV33" s="44"/>
    </row>
    <row r="34" ht="18" customHeight="1" spans="1:1">
      <c r="A34" s="166" t="s">
        <v>112</v>
      </c>
    </row>
  </sheetData>
  <mergeCells count="3">
    <mergeCell ref="A2:N2"/>
    <mergeCell ref="E3:H3"/>
    <mergeCell ref="M3:N3"/>
  </mergeCells>
  <conditionalFormatting sqref="A9:A13 A15:A19">
    <cfRule type="cellIs" dxfId="0" priority="1" stopIfTrue="1" operator="equal">
      <formula>0</formula>
    </cfRule>
  </conditionalFormatting>
  <printOptions horizontalCentered="1"/>
  <pageMargins left="0.393055555555556" right="0.393055555555556" top="0.629861111111111" bottom="0.550694444444444" header="0.239583333333333" footer="0.279166666666667"/>
  <pageSetup paperSize="9" scale="85" firstPageNumber="24" orientation="landscape" useFirstPageNumber="1" horizontalDpi="600" vertic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68"/>
  <sheetViews>
    <sheetView workbookViewId="0">
      <selection activeCell="D40" sqref="D40:D243"/>
    </sheetView>
  </sheetViews>
  <sheetFormatPr defaultColWidth="9" defaultRowHeight="13.5" outlineLevelCol="3"/>
  <cols>
    <col min="1" max="1" width="36.125" customWidth="1"/>
    <col min="2" max="3" width="16.125" customWidth="1"/>
    <col min="4" max="4" width="15.625" style="123" customWidth="1"/>
  </cols>
  <sheetData>
    <row r="1" ht="18" customHeight="1" spans="1:1">
      <c r="A1" s="124" t="s">
        <v>113</v>
      </c>
    </row>
    <row r="2" ht="29" customHeight="1" spans="1:4">
      <c r="A2" s="125" t="s">
        <v>114</v>
      </c>
      <c r="B2" s="125"/>
      <c r="C2" s="126"/>
      <c r="D2" s="127"/>
    </row>
    <row r="3" ht="24" customHeight="1" spans="1:4">
      <c r="A3" s="128" t="s">
        <v>2</v>
      </c>
      <c r="B3" s="129">
        <v>44478</v>
      </c>
      <c r="C3" s="130"/>
      <c r="D3" s="131" t="s">
        <v>3</v>
      </c>
    </row>
    <row r="4" ht="33" customHeight="1" spans="1:4">
      <c r="A4" s="132" t="s">
        <v>115</v>
      </c>
      <c r="B4" s="133" t="s">
        <v>116</v>
      </c>
      <c r="C4" s="134" t="s">
        <v>9</v>
      </c>
      <c r="D4" s="135" t="s">
        <v>8</v>
      </c>
    </row>
    <row r="5" ht="21" customHeight="1" spans="1:4">
      <c r="A5" s="136" t="s">
        <v>117</v>
      </c>
      <c r="B5" s="137">
        <f>SUM(B6,B18,B27,B38,B49,B60,B71,B79,B88,B101,B110,B121,B133,B140,B148,B154,B161,B168,B175,B182,B189,B197,B203,B209,B216,B231)</f>
        <v>26319</v>
      </c>
      <c r="C5" s="138">
        <f>SUM(C6,C18,C27,C38,C49,C60,C71,C79,C88,C101,C110,C121,C133,C140,C148,C154,C161,C168,C175,C182,C189,C197,C203,C209,C216,C231)</f>
        <v>23233</v>
      </c>
      <c r="D5" s="139"/>
    </row>
    <row r="6" ht="21" customHeight="1" spans="1:4">
      <c r="A6" s="140" t="s">
        <v>118</v>
      </c>
      <c r="B6" s="141">
        <f>SUM(B7:B17)</f>
        <v>645</v>
      </c>
      <c r="C6" s="142">
        <f>SUM(C7:C17)</f>
        <v>587</v>
      </c>
      <c r="D6" s="139"/>
    </row>
    <row r="7" ht="21" customHeight="1" spans="1:4">
      <c r="A7" s="140" t="s">
        <v>119</v>
      </c>
      <c r="B7" s="142">
        <v>477</v>
      </c>
      <c r="C7" s="142">
        <v>452</v>
      </c>
      <c r="D7" s="139"/>
    </row>
    <row r="8" ht="21" customHeight="1" spans="1:4">
      <c r="A8" s="140" t="s">
        <v>120</v>
      </c>
      <c r="B8" s="142">
        <v>0</v>
      </c>
      <c r="C8" s="142"/>
      <c r="D8" s="139"/>
    </row>
    <row r="9" ht="21" customHeight="1" spans="1:4">
      <c r="A9" s="143" t="s">
        <v>121</v>
      </c>
      <c r="B9" s="142">
        <v>0</v>
      </c>
      <c r="C9" s="142"/>
      <c r="D9" s="139"/>
    </row>
    <row r="10" ht="21" customHeight="1" spans="1:4">
      <c r="A10" s="143" t="s">
        <v>122</v>
      </c>
      <c r="B10" s="142">
        <v>55</v>
      </c>
      <c r="C10" s="142">
        <v>35</v>
      </c>
      <c r="D10" s="139"/>
    </row>
    <row r="11" ht="21" customHeight="1" spans="1:4">
      <c r="A11" s="143" t="s">
        <v>123</v>
      </c>
      <c r="B11" s="142">
        <v>0</v>
      </c>
      <c r="C11" s="142"/>
      <c r="D11" s="139"/>
    </row>
    <row r="12" ht="21" customHeight="1" spans="1:4">
      <c r="A12" s="144" t="s">
        <v>124</v>
      </c>
      <c r="B12" s="142">
        <v>10</v>
      </c>
      <c r="C12" s="142">
        <v>10</v>
      </c>
      <c r="D12" s="139"/>
    </row>
    <row r="13" ht="21" customHeight="1" spans="1:4">
      <c r="A13" s="144" t="s">
        <v>125</v>
      </c>
      <c r="B13" s="142">
        <v>0</v>
      </c>
      <c r="C13" s="142"/>
      <c r="D13" s="139"/>
    </row>
    <row r="14" ht="21" customHeight="1" spans="1:4">
      <c r="A14" s="144" t="s">
        <v>126</v>
      </c>
      <c r="B14" s="142">
        <v>40</v>
      </c>
      <c r="C14" s="142">
        <v>40</v>
      </c>
      <c r="D14" s="139"/>
    </row>
    <row r="15" ht="21" customHeight="1" spans="1:4">
      <c r="A15" s="144" t="s">
        <v>127</v>
      </c>
      <c r="B15" s="142">
        <v>0</v>
      </c>
      <c r="C15" s="142"/>
      <c r="D15" s="139"/>
    </row>
    <row r="16" ht="21" customHeight="1" spans="1:4">
      <c r="A16" s="144" t="s">
        <v>128</v>
      </c>
      <c r="B16" s="142">
        <v>0</v>
      </c>
      <c r="C16" s="142"/>
      <c r="D16" s="139"/>
    </row>
    <row r="17" ht="21" customHeight="1" spans="1:4">
      <c r="A17" s="144" t="s">
        <v>129</v>
      </c>
      <c r="B17" s="142">
        <v>63</v>
      </c>
      <c r="C17" s="142">
        <v>50</v>
      </c>
      <c r="D17" s="139"/>
    </row>
    <row r="18" ht="21" customHeight="1" spans="1:4">
      <c r="A18" s="140" t="s">
        <v>130</v>
      </c>
      <c r="B18" s="141">
        <f>SUM(B19:B26)</f>
        <v>470</v>
      </c>
      <c r="C18" s="142">
        <f>SUM(C19:C26)</f>
        <v>429</v>
      </c>
      <c r="D18" s="139"/>
    </row>
    <row r="19" ht="21" customHeight="1" spans="1:4">
      <c r="A19" s="140" t="s">
        <v>119</v>
      </c>
      <c r="B19" s="142">
        <v>366</v>
      </c>
      <c r="C19" s="142">
        <v>339</v>
      </c>
      <c r="D19" s="139"/>
    </row>
    <row r="20" ht="21" customHeight="1" spans="1:4">
      <c r="A20" s="140" t="s">
        <v>120</v>
      </c>
      <c r="B20" s="142">
        <v>0</v>
      </c>
      <c r="C20" s="142"/>
      <c r="D20" s="139"/>
    </row>
    <row r="21" ht="21" customHeight="1" spans="1:4">
      <c r="A21" s="143" t="s">
        <v>121</v>
      </c>
      <c r="B21" s="142">
        <v>0</v>
      </c>
      <c r="C21" s="142"/>
      <c r="D21" s="139"/>
    </row>
    <row r="22" ht="21" customHeight="1" spans="1:4">
      <c r="A22" s="143" t="s">
        <v>131</v>
      </c>
      <c r="B22" s="142">
        <v>20</v>
      </c>
      <c r="C22" s="142">
        <v>20</v>
      </c>
      <c r="D22" s="139"/>
    </row>
    <row r="23" ht="21" customHeight="1" spans="1:4">
      <c r="A23" s="143" t="s">
        <v>132</v>
      </c>
      <c r="B23" s="142">
        <v>0</v>
      </c>
      <c r="C23" s="142"/>
      <c r="D23" s="139"/>
    </row>
    <row r="24" ht="21" customHeight="1" spans="1:4">
      <c r="A24" s="143" t="s">
        <v>133</v>
      </c>
      <c r="B24" s="142">
        <v>20</v>
      </c>
      <c r="C24" s="142">
        <v>20</v>
      </c>
      <c r="D24" s="139"/>
    </row>
    <row r="25" ht="21" customHeight="1" spans="1:4">
      <c r="A25" s="143" t="s">
        <v>128</v>
      </c>
      <c r="B25" s="142">
        <v>0</v>
      </c>
      <c r="C25" s="142"/>
      <c r="D25" s="139"/>
    </row>
    <row r="26" ht="21" customHeight="1" spans="1:4">
      <c r="A26" s="143" t="s">
        <v>134</v>
      </c>
      <c r="B26" s="142">
        <v>64</v>
      </c>
      <c r="C26" s="142">
        <v>50</v>
      </c>
      <c r="D26" s="139"/>
    </row>
    <row r="27" ht="21" customHeight="1" spans="1:4">
      <c r="A27" s="140" t="s">
        <v>135</v>
      </c>
      <c r="B27" s="141">
        <f>SUM(B28:B37)</f>
        <v>8800</v>
      </c>
      <c r="C27" s="142">
        <f>SUM(C28:C37)</f>
        <v>8084</v>
      </c>
      <c r="D27" s="139"/>
    </row>
    <row r="28" ht="21" customHeight="1" spans="1:4">
      <c r="A28" s="140" t="s">
        <v>119</v>
      </c>
      <c r="B28" s="142">
        <v>4950</v>
      </c>
      <c r="C28" s="142">
        <v>4560</v>
      </c>
      <c r="D28" s="139"/>
    </row>
    <row r="29" ht="21" customHeight="1" spans="1:4">
      <c r="A29" s="140" t="s">
        <v>120</v>
      </c>
      <c r="B29" s="142">
        <v>406</v>
      </c>
      <c r="C29" s="142">
        <v>382</v>
      </c>
      <c r="D29" s="139"/>
    </row>
    <row r="30" ht="21" customHeight="1" spans="1:4">
      <c r="A30" s="143" t="s">
        <v>121</v>
      </c>
      <c r="B30" s="142">
        <v>144</v>
      </c>
      <c r="C30" s="142">
        <v>210</v>
      </c>
      <c r="D30" s="139"/>
    </row>
    <row r="31" ht="21" customHeight="1" spans="1:4">
      <c r="A31" s="143" t="s">
        <v>136</v>
      </c>
      <c r="B31" s="142">
        <v>0</v>
      </c>
      <c r="C31" s="142"/>
      <c r="D31" s="139"/>
    </row>
    <row r="32" ht="21" customHeight="1" spans="1:4">
      <c r="A32" s="143" t="s">
        <v>137</v>
      </c>
      <c r="B32" s="142">
        <v>0</v>
      </c>
      <c r="C32" s="142"/>
      <c r="D32" s="139"/>
    </row>
    <row r="33" ht="21" customHeight="1" spans="1:4">
      <c r="A33" s="145" t="s">
        <v>138</v>
      </c>
      <c r="B33" s="142">
        <v>160</v>
      </c>
      <c r="C33" s="142">
        <v>160</v>
      </c>
      <c r="D33" s="139"/>
    </row>
    <row r="34" ht="21" customHeight="1" spans="1:4">
      <c r="A34" s="140" t="s">
        <v>139</v>
      </c>
      <c r="B34" s="142">
        <v>162</v>
      </c>
      <c r="C34" s="142">
        <v>152</v>
      </c>
      <c r="D34" s="139"/>
    </row>
    <row r="35" ht="21" customHeight="1" spans="1:4">
      <c r="A35" s="143" t="s">
        <v>140</v>
      </c>
      <c r="B35" s="142">
        <v>0</v>
      </c>
      <c r="C35" s="142"/>
      <c r="D35" s="139"/>
    </row>
    <row r="36" ht="21" customHeight="1" spans="1:4">
      <c r="A36" s="143" t="s">
        <v>128</v>
      </c>
      <c r="B36" s="142">
        <v>0</v>
      </c>
      <c r="C36" s="142"/>
      <c r="D36" s="139"/>
    </row>
    <row r="37" ht="31" customHeight="1" spans="1:4">
      <c r="A37" s="143" t="s">
        <v>141</v>
      </c>
      <c r="B37" s="142">
        <v>2978</v>
      </c>
      <c r="C37" s="142">
        <v>2620</v>
      </c>
      <c r="D37" s="139"/>
    </row>
    <row r="38" ht="21" customHeight="1" spans="1:4">
      <c r="A38" s="140" t="s">
        <v>142</v>
      </c>
      <c r="B38" s="141">
        <f>SUM(B39:B48)</f>
        <v>1645</v>
      </c>
      <c r="C38" s="142">
        <f>SUM(C39:C48)</f>
        <v>1524</v>
      </c>
      <c r="D38" s="139"/>
    </row>
    <row r="39" ht="21" customHeight="1" spans="1:4">
      <c r="A39" s="140" t="s">
        <v>119</v>
      </c>
      <c r="B39" s="141">
        <v>428</v>
      </c>
      <c r="C39" s="142">
        <v>389</v>
      </c>
      <c r="D39" s="139"/>
    </row>
    <row r="40" ht="21" customHeight="1" spans="1:4">
      <c r="A40" s="140" t="s">
        <v>120</v>
      </c>
      <c r="B40" s="141">
        <v>19</v>
      </c>
      <c r="C40" s="142">
        <v>10</v>
      </c>
      <c r="D40" s="139"/>
    </row>
    <row r="41" ht="21" customHeight="1" spans="1:4">
      <c r="A41" s="143" t="s">
        <v>121</v>
      </c>
      <c r="B41" s="141">
        <v>0</v>
      </c>
      <c r="C41" s="142"/>
      <c r="D41" s="139"/>
    </row>
    <row r="42" ht="21" customHeight="1" spans="1:4">
      <c r="A42" s="143" t="s">
        <v>143</v>
      </c>
      <c r="B42" s="141">
        <v>0</v>
      </c>
      <c r="C42" s="142"/>
      <c r="D42" s="139"/>
    </row>
    <row r="43" ht="21" customHeight="1" spans="1:4">
      <c r="A43" s="143" t="s">
        <v>144</v>
      </c>
      <c r="B43" s="141">
        <v>0</v>
      </c>
      <c r="C43" s="142"/>
      <c r="D43" s="139"/>
    </row>
    <row r="44" ht="21" customHeight="1" spans="1:4">
      <c r="A44" s="140" t="s">
        <v>145</v>
      </c>
      <c r="B44" s="141">
        <v>22</v>
      </c>
      <c r="C44" s="142">
        <v>20</v>
      </c>
      <c r="D44" s="139"/>
    </row>
    <row r="45" ht="21" customHeight="1" spans="1:4">
      <c r="A45" s="140" t="s">
        <v>146</v>
      </c>
      <c r="B45" s="141">
        <v>0</v>
      </c>
      <c r="C45" s="142"/>
      <c r="D45" s="139"/>
    </row>
    <row r="46" ht="21" customHeight="1" spans="1:4">
      <c r="A46" s="140" t="s">
        <v>147</v>
      </c>
      <c r="B46" s="141">
        <v>12</v>
      </c>
      <c r="C46" s="142">
        <v>10</v>
      </c>
      <c r="D46" s="139"/>
    </row>
    <row r="47" ht="21" customHeight="1" spans="1:4">
      <c r="A47" s="140" t="s">
        <v>128</v>
      </c>
      <c r="B47" s="141">
        <v>0</v>
      </c>
      <c r="C47" s="142"/>
      <c r="D47" s="139"/>
    </row>
    <row r="48" ht="21" customHeight="1" spans="1:4">
      <c r="A48" s="143" t="s">
        <v>148</v>
      </c>
      <c r="B48" s="141">
        <v>1164</v>
      </c>
      <c r="C48" s="142">
        <v>1095</v>
      </c>
      <c r="D48" s="139"/>
    </row>
    <row r="49" ht="21" customHeight="1" spans="1:4">
      <c r="A49" s="143" t="s">
        <v>149</v>
      </c>
      <c r="B49" s="141">
        <f>SUM(B50:B59)</f>
        <v>480</v>
      </c>
      <c r="C49" s="142">
        <f>SUM(C50:C59)</f>
        <v>335</v>
      </c>
      <c r="D49" s="139"/>
    </row>
    <row r="50" ht="21" customHeight="1" spans="1:4">
      <c r="A50" s="143" t="s">
        <v>119</v>
      </c>
      <c r="B50" s="142">
        <v>210</v>
      </c>
      <c r="C50" s="142">
        <v>205</v>
      </c>
      <c r="D50" s="139"/>
    </row>
    <row r="51" ht="21" customHeight="1" spans="1:4">
      <c r="A51" s="144" t="s">
        <v>120</v>
      </c>
      <c r="B51" s="142">
        <v>12</v>
      </c>
      <c r="C51" s="142">
        <v>10</v>
      </c>
      <c r="D51" s="139"/>
    </row>
    <row r="52" ht="21" customHeight="1" spans="1:4">
      <c r="A52" s="140" t="s">
        <v>121</v>
      </c>
      <c r="B52" s="142">
        <v>0</v>
      </c>
      <c r="C52" s="142"/>
      <c r="D52" s="139"/>
    </row>
    <row r="53" ht="21" customHeight="1" spans="1:4">
      <c r="A53" s="140" t="s">
        <v>150</v>
      </c>
      <c r="B53" s="142">
        <v>0</v>
      </c>
      <c r="C53" s="142"/>
      <c r="D53" s="139"/>
    </row>
    <row r="54" ht="21" customHeight="1" spans="1:4">
      <c r="A54" s="140" t="s">
        <v>151</v>
      </c>
      <c r="B54" s="142">
        <v>21</v>
      </c>
      <c r="C54" s="142">
        <v>25</v>
      </c>
      <c r="D54" s="139"/>
    </row>
    <row r="55" ht="21" customHeight="1" spans="1:4">
      <c r="A55" s="143" t="s">
        <v>152</v>
      </c>
      <c r="B55" s="142">
        <v>78</v>
      </c>
      <c r="C55" s="142">
        <v>20</v>
      </c>
      <c r="D55" s="139"/>
    </row>
    <row r="56" ht="21" customHeight="1" spans="1:4">
      <c r="A56" s="143" t="s">
        <v>153</v>
      </c>
      <c r="B56" s="142">
        <v>46</v>
      </c>
      <c r="C56" s="142">
        <v>15</v>
      </c>
      <c r="D56" s="139"/>
    </row>
    <row r="57" ht="21" customHeight="1" spans="1:4">
      <c r="A57" s="143" t="s">
        <v>154</v>
      </c>
      <c r="B57" s="142">
        <v>10</v>
      </c>
      <c r="C57" s="142">
        <v>10</v>
      </c>
      <c r="D57" s="139"/>
    </row>
    <row r="58" ht="21" customHeight="1" spans="1:4">
      <c r="A58" s="140" t="s">
        <v>128</v>
      </c>
      <c r="B58" s="142">
        <v>0</v>
      </c>
      <c r="C58" s="142"/>
      <c r="D58" s="139"/>
    </row>
    <row r="59" ht="21" customHeight="1" spans="1:4">
      <c r="A59" s="143" t="s">
        <v>155</v>
      </c>
      <c r="B59" s="142">
        <v>103</v>
      </c>
      <c r="C59" s="142">
        <v>50</v>
      </c>
      <c r="D59" s="139"/>
    </row>
    <row r="60" ht="21" customHeight="1" spans="1:4">
      <c r="A60" s="145" t="s">
        <v>156</v>
      </c>
      <c r="B60" s="141">
        <f>SUM(B61:B70)</f>
        <v>2241</v>
      </c>
      <c r="C60" s="142">
        <f>SUM(C61:C70)</f>
        <v>2061</v>
      </c>
      <c r="D60" s="139"/>
    </row>
    <row r="61" ht="21" customHeight="1" spans="1:4">
      <c r="A61" s="143" t="s">
        <v>119</v>
      </c>
      <c r="B61" s="142">
        <v>1052</v>
      </c>
      <c r="C61" s="142">
        <v>883</v>
      </c>
      <c r="D61" s="139"/>
    </row>
    <row r="62" ht="21" customHeight="1" spans="1:4">
      <c r="A62" s="144" t="s">
        <v>120</v>
      </c>
      <c r="B62" s="142">
        <v>120</v>
      </c>
      <c r="C62" s="142">
        <v>120</v>
      </c>
      <c r="D62" s="139"/>
    </row>
    <row r="63" ht="21" customHeight="1" spans="1:4">
      <c r="A63" s="144" t="s">
        <v>121</v>
      </c>
      <c r="B63" s="142">
        <v>0</v>
      </c>
      <c r="C63" s="142"/>
      <c r="D63" s="139"/>
    </row>
    <row r="64" ht="21" customHeight="1" spans="1:4">
      <c r="A64" s="144" t="s">
        <v>157</v>
      </c>
      <c r="B64" s="142">
        <v>0</v>
      </c>
      <c r="C64" s="142">
        <v>100</v>
      </c>
      <c r="D64" s="139"/>
    </row>
    <row r="65" ht="21" customHeight="1" spans="1:4">
      <c r="A65" s="144" t="s">
        <v>158</v>
      </c>
      <c r="B65" s="142">
        <v>20</v>
      </c>
      <c r="C65" s="142">
        <v>20</v>
      </c>
      <c r="D65" s="139"/>
    </row>
    <row r="66" ht="21" customHeight="1" spans="1:4">
      <c r="A66" s="144" t="s">
        <v>159</v>
      </c>
      <c r="B66" s="142">
        <v>0</v>
      </c>
      <c r="C66" s="142"/>
      <c r="D66" s="139"/>
    </row>
    <row r="67" ht="21" customHeight="1" spans="1:4">
      <c r="A67" s="140" t="s">
        <v>160</v>
      </c>
      <c r="B67" s="142">
        <v>200</v>
      </c>
      <c r="C67" s="142">
        <v>200</v>
      </c>
      <c r="D67" s="139"/>
    </row>
    <row r="68" ht="21" customHeight="1" spans="1:4">
      <c r="A68" s="143" t="s">
        <v>161</v>
      </c>
      <c r="B68" s="142">
        <v>0</v>
      </c>
      <c r="C68" s="142">
        <v>200</v>
      </c>
      <c r="D68" s="139"/>
    </row>
    <row r="69" ht="21" customHeight="1" spans="1:4">
      <c r="A69" s="143" t="s">
        <v>128</v>
      </c>
      <c r="B69" s="142">
        <v>0</v>
      </c>
      <c r="C69" s="142"/>
      <c r="D69" s="139"/>
    </row>
    <row r="70" ht="21" customHeight="1" spans="1:4">
      <c r="A70" s="143" t="s">
        <v>162</v>
      </c>
      <c r="B70" s="142">
        <v>849</v>
      </c>
      <c r="C70" s="142">
        <v>538</v>
      </c>
      <c r="D70" s="139"/>
    </row>
    <row r="71" ht="21" customHeight="1" spans="1:4">
      <c r="A71" s="140" t="s">
        <v>163</v>
      </c>
      <c r="B71" s="146">
        <f>SUM(B72:B78)</f>
        <v>2140</v>
      </c>
      <c r="C71" s="147">
        <f>SUM(C72:C78)</f>
        <v>2000</v>
      </c>
      <c r="D71" s="139"/>
    </row>
    <row r="72" ht="21" customHeight="1" spans="1:4">
      <c r="A72" s="140" t="s">
        <v>119</v>
      </c>
      <c r="B72" s="141">
        <v>0</v>
      </c>
      <c r="C72" s="142"/>
      <c r="D72" s="139"/>
    </row>
    <row r="73" ht="21" customHeight="1" spans="1:4">
      <c r="A73" s="140" t="s">
        <v>120</v>
      </c>
      <c r="B73" s="141">
        <v>0</v>
      </c>
      <c r="C73" s="142"/>
      <c r="D73" s="139"/>
    </row>
    <row r="74" ht="21" customHeight="1" spans="1:4">
      <c r="A74" s="143" t="s">
        <v>121</v>
      </c>
      <c r="B74" s="141">
        <v>0</v>
      </c>
      <c r="C74" s="142"/>
      <c r="D74" s="139"/>
    </row>
    <row r="75" ht="21" customHeight="1" spans="1:4">
      <c r="A75" s="140" t="s">
        <v>160</v>
      </c>
      <c r="B75" s="141">
        <v>0</v>
      </c>
      <c r="C75" s="142"/>
      <c r="D75" s="139"/>
    </row>
    <row r="76" ht="21" customHeight="1" spans="1:4">
      <c r="A76" s="143" t="s">
        <v>164</v>
      </c>
      <c r="B76" s="141">
        <v>0</v>
      </c>
      <c r="C76" s="142"/>
      <c r="D76" s="139"/>
    </row>
    <row r="77" ht="21" customHeight="1" spans="1:4">
      <c r="A77" s="143" t="s">
        <v>128</v>
      </c>
      <c r="B77" s="141">
        <v>0</v>
      </c>
      <c r="C77" s="142"/>
      <c r="D77" s="139"/>
    </row>
    <row r="78" ht="21" customHeight="1" spans="1:4">
      <c r="A78" s="143" t="s">
        <v>165</v>
      </c>
      <c r="B78" s="141">
        <v>2140</v>
      </c>
      <c r="C78" s="142">
        <v>2000</v>
      </c>
      <c r="D78" s="139"/>
    </row>
    <row r="79" ht="21" customHeight="1" spans="1:4">
      <c r="A79" s="143" t="s">
        <v>166</v>
      </c>
      <c r="B79" s="146">
        <f>SUM(B80:B87)</f>
        <v>470</v>
      </c>
      <c r="C79" s="147">
        <f>SUM(C80:C87)</f>
        <v>447</v>
      </c>
      <c r="D79" s="139"/>
    </row>
    <row r="80" ht="21" customHeight="1" spans="1:4">
      <c r="A80" s="140" t="s">
        <v>119</v>
      </c>
      <c r="B80" s="142">
        <v>311</v>
      </c>
      <c r="C80" s="142">
        <v>297</v>
      </c>
      <c r="D80" s="139"/>
    </row>
    <row r="81" ht="21" customHeight="1" spans="1:4">
      <c r="A81" s="140" t="s">
        <v>120</v>
      </c>
      <c r="B81" s="142">
        <v>6</v>
      </c>
      <c r="C81" s="142"/>
      <c r="D81" s="139"/>
    </row>
    <row r="82" ht="21" customHeight="1" spans="1:4">
      <c r="A82" s="140" t="s">
        <v>121</v>
      </c>
      <c r="B82" s="142">
        <v>0</v>
      </c>
      <c r="C82" s="142"/>
      <c r="D82" s="139"/>
    </row>
    <row r="83" ht="21" customHeight="1" spans="1:4">
      <c r="A83" s="148" t="s">
        <v>167</v>
      </c>
      <c r="B83" s="142">
        <v>50</v>
      </c>
      <c r="C83" s="142">
        <v>50</v>
      </c>
      <c r="D83" s="139"/>
    </row>
    <row r="84" ht="21" customHeight="1" spans="1:4">
      <c r="A84" s="143" t="s">
        <v>168</v>
      </c>
      <c r="B84" s="142">
        <v>0</v>
      </c>
      <c r="C84" s="142">
        <v>100</v>
      </c>
      <c r="D84" s="139"/>
    </row>
    <row r="85" ht="21" customHeight="1" spans="1:4">
      <c r="A85" s="143" t="s">
        <v>160</v>
      </c>
      <c r="B85" s="142">
        <v>100</v>
      </c>
      <c r="C85" s="142">
        <v>0</v>
      </c>
      <c r="D85" s="139"/>
    </row>
    <row r="86" ht="21" customHeight="1" spans="1:4">
      <c r="A86" s="143" t="s">
        <v>128</v>
      </c>
      <c r="B86" s="142">
        <v>0</v>
      </c>
      <c r="C86" s="142"/>
      <c r="D86" s="139"/>
    </row>
    <row r="87" ht="21" customHeight="1" spans="1:4">
      <c r="A87" s="144" t="s">
        <v>169</v>
      </c>
      <c r="B87" s="142">
        <v>3</v>
      </c>
      <c r="C87" s="142">
        <v>0</v>
      </c>
      <c r="D87" s="139"/>
    </row>
    <row r="88" ht="21" customHeight="1" spans="1:4">
      <c r="A88" s="140" t="s">
        <v>170</v>
      </c>
      <c r="B88" s="146">
        <f>SUM(B89:B100)</f>
        <v>0</v>
      </c>
      <c r="C88" s="142">
        <f>B88*1.03</f>
        <v>0</v>
      </c>
      <c r="D88" s="139"/>
    </row>
    <row r="89" ht="21" customHeight="1" spans="1:4">
      <c r="A89" s="140" t="s">
        <v>119</v>
      </c>
      <c r="B89" s="141"/>
      <c r="C89" s="142"/>
      <c r="D89" s="139"/>
    </row>
    <row r="90" ht="21" customHeight="1" spans="1:4">
      <c r="A90" s="143" t="s">
        <v>120</v>
      </c>
      <c r="B90" s="141"/>
      <c r="C90" s="142"/>
      <c r="D90" s="139"/>
    </row>
    <row r="91" ht="21" customHeight="1" spans="1:4">
      <c r="A91" s="143" t="s">
        <v>121</v>
      </c>
      <c r="B91" s="141"/>
      <c r="C91" s="142"/>
      <c r="D91" s="139"/>
    </row>
    <row r="92" ht="21" customHeight="1" spans="1:4">
      <c r="A92" s="140" t="s">
        <v>171</v>
      </c>
      <c r="B92" s="141"/>
      <c r="C92" s="142"/>
      <c r="D92" s="139"/>
    </row>
    <row r="93" ht="21" customHeight="1" spans="1:4">
      <c r="A93" s="140" t="s">
        <v>172</v>
      </c>
      <c r="B93" s="141"/>
      <c r="C93" s="142"/>
      <c r="D93" s="139"/>
    </row>
    <row r="94" ht="21" customHeight="1" spans="1:4">
      <c r="A94" s="140" t="s">
        <v>160</v>
      </c>
      <c r="B94" s="141"/>
      <c r="C94" s="142"/>
      <c r="D94" s="139"/>
    </row>
    <row r="95" ht="21" customHeight="1" spans="1:4">
      <c r="A95" s="140" t="s">
        <v>173</v>
      </c>
      <c r="B95" s="141"/>
      <c r="C95" s="142"/>
      <c r="D95" s="139"/>
    </row>
    <row r="96" ht="21" customHeight="1" spans="1:4">
      <c r="A96" s="140" t="s">
        <v>174</v>
      </c>
      <c r="B96" s="141"/>
      <c r="C96" s="142"/>
      <c r="D96" s="139"/>
    </row>
    <row r="97" ht="21" customHeight="1" spans="1:4">
      <c r="A97" s="140" t="s">
        <v>175</v>
      </c>
      <c r="B97" s="141"/>
      <c r="C97" s="142"/>
      <c r="D97" s="139"/>
    </row>
    <row r="98" ht="21" customHeight="1" spans="1:4">
      <c r="A98" s="140" t="s">
        <v>176</v>
      </c>
      <c r="B98" s="141"/>
      <c r="C98" s="142"/>
      <c r="D98" s="139"/>
    </row>
    <row r="99" ht="21" customHeight="1" spans="1:4">
      <c r="A99" s="143" t="s">
        <v>128</v>
      </c>
      <c r="B99" s="141"/>
      <c r="C99" s="142"/>
      <c r="D99" s="139"/>
    </row>
    <row r="100" ht="21" customHeight="1" spans="1:4">
      <c r="A100" s="143" t="s">
        <v>177</v>
      </c>
      <c r="B100" s="141"/>
      <c r="C100" s="142"/>
      <c r="D100" s="139"/>
    </row>
    <row r="101" ht="21" customHeight="1" spans="1:4">
      <c r="A101" s="149" t="s">
        <v>178</v>
      </c>
      <c r="B101" s="146">
        <f>SUM(B102:B109)</f>
        <v>1564</v>
      </c>
      <c r="C101" s="147">
        <f>SUM(C102:C109)</f>
        <v>1410</v>
      </c>
      <c r="D101" s="139"/>
    </row>
    <row r="102" ht="21" customHeight="1" spans="1:4">
      <c r="A102" s="140" t="s">
        <v>119</v>
      </c>
      <c r="B102" s="141">
        <v>1196</v>
      </c>
      <c r="C102" s="142">
        <v>1005</v>
      </c>
      <c r="D102" s="139"/>
    </row>
    <row r="103" ht="21" customHeight="1" spans="1:4">
      <c r="A103" s="140" t="s">
        <v>120</v>
      </c>
      <c r="B103" s="141">
        <v>14</v>
      </c>
      <c r="C103" s="142">
        <v>10</v>
      </c>
      <c r="D103" s="139"/>
    </row>
    <row r="104" ht="21" customHeight="1" spans="1:4">
      <c r="A104" s="140" t="s">
        <v>121</v>
      </c>
      <c r="B104" s="141">
        <v>0</v>
      </c>
      <c r="C104" s="142"/>
      <c r="D104" s="139"/>
    </row>
    <row r="105" ht="21" customHeight="1" spans="1:4">
      <c r="A105" s="143" t="s">
        <v>179</v>
      </c>
      <c r="B105" s="141">
        <v>0</v>
      </c>
      <c r="C105" s="142"/>
      <c r="D105" s="139"/>
    </row>
    <row r="106" ht="21" customHeight="1" spans="1:4">
      <c r="A106" s="143" t="s">
        <v>180</v>
      </c>
      <c r="B106" s="141">
        <v>0</v>
      </c>
      <c r="C106" s="142"/>
      <c r="D106" s="139"/>
    </row>
    <row r="107" ht="21" customHeight="1" spans="1:4">
      <c r="A107" s="143" t="s">
        <v>181</v>
      </c>
      <c r="B107" s="141">
        <v>0</v>
      </c>
      <c r="C107" s="142">
        <v>70</v>
      </c>
      <c r="D107" s="139"/>
    </row>
    <row r="108" ht="21" customHeight="1" spans="1:4">
      <c r="A108" s="140" t="s">
        <v>128</v>
      </c>
      <c r="B108" s="141">
        <v>0</v>
      </c>
      <c r="C108" s="142"/>
      <c r="D108" s="139"/>
    </row>
    <row r="109" ht="21" customHeight="1" spans="1:4">
      <c r="A109" s="140" t="s">
        <v>182</v>
      </c>
      <c r="B109" s="141">
        <v>354</v>
      </c>
      <c r="C109" s="142">
        <v>325</v>
      </c>
      <c r="D109" s="139"/>
    </row>
    <row r="110" ht="21" customHeight="1" spans="1:4">
      <c r="A110" s="144" t="s">
        <v>183</v>
      </c>
      <c r="B110" s="146">
        <f>SUM(B111:B120)</f>
        <v>1355</v>
      </c>
      <c r="C110" s="147">
        <f>SUM(C111:C120)</f>
        <v>390</v>
      </c>
      <c r="D110" s="139"/>
    </row>
    <row r="111" ht="21" customHeight="1" spans="1:4">
      <c r="A111" s="140" t="s">
        <v>119</v>
      </c>
      <c r="B111" s="141">
        <v>253</v>
      </c>
      <c r="C111" s="142">
        <v>238</v>
      </c>
      <c r="D111" s="139"/>
    </row>
    <row r="112" ht="21" customHeight="1" spans="1:4">
      <c r="A112" s="140" t="s">
        <v>120</v>
      </c>
      <c r="B112" s="141">
        <v>0</v>
      </c>
      <c r="C112" s="142"/>
      <c r="D112" s="139"/>
    </row>
    <row r="113" ht="21" customHeight="1" spans="1:4">
      <c r="A113" s="140" t="s">
        <v>121</v>
      </c>
      <c r="B113" s="141">
        <v>0</v>
      </c>
      <c r="C113" s="142"/>
      <c r="D113" s="139"/>
    </row>
    <row r="114" ht="21" customHeight="1" spans="1:4">
      <c r="A114" s="143" t="s">
        <v>184</v>
      </c>
      <c r="B114" s="141">
        <v>2</v>
      </c>
      <c r="C114" s="142">
        <v>2</v>
      </c>
      <c r="D114" s="139"/>
    </row>
    <row r="115" ht="21" customHeight="1" spans="1:4">
      <c r="A115" s="143" t="s">
        <v>185</v>
      </c>
      <c r="B115" s="141">
        <v>0</v>
      </c>
      <c r="C115" s="142"/>
      <c r="D115" s="139"/>
    </row>
    <row r="116" ht="21" customHeight="1" spans="1:4">
      <c r="A116" s="143" t="s">
        <v>186</v>
      </c>
      <c r="B116" s="141">
        <v>0</v>
      </c>
      <c r="C116" s="142"/>
      <c r="D116" s="139"/>
    </row>
    <row r="117" ht="21" customHeight="1" spans="1:4">
      <c r="A117" s="140" t="s">
        <v>187</v>
      </c>
      <c r="B117" s="141">
        <v>0</v>
      </c>
      <c r="C117" s="142"/>
      <c r="D117" s="139"/>
    </row>
    <row r="118" ht="21" customHeight="1" spans="1:4">
      <c r="A118" s="140" t="s">
        <v>188</v>
      </c>
      <c r="B118" s="141">
        <v>100</v>
      </c>
      <c r="C118" s="142">
        <v>100</v>
      </c>
      <c r="D118" s="139"/>
    </row>
    <row r="119" ht="21" customHeight="1" spans="1:4">
      <c r="A119" s="140" t="s">
        <v>128</v>
      </c>
      <c r="B119" s="141">
        <v>0</v>
      </c>
      <c r="C119" s="142"/>
      <c r="D119" s="139"/>
    </row>
    <row r="120" ht="21" customHeight="1" spans="1:4">
      <c r="A120" s="143" t="s">
        <v>189</v>
      </c>
      <c r="B120" s="141">
        <v>1000</v>
      </c>
      <c r="C120" s="142">
        <v>50</v>
      </c>
      <c r="D120" s="139"/>
    </row>
    <row r="121" ht="21" customHeight="1" spans="1:4">
      <c r="A121" s="143" t="s">
        <v>190</v>
      </c>
      <c r="B121" s="146">
        <f>SUM(B122:B132)</f>
        <v>20</v>
      </c>
      <c r="C121" s="146">
        <f>SUM(C122:C132)</f>
        <v>20</v>
      </c>
      <c r="D121" s="139"/>
    </row>
    <row r="122" ht="21" customHeight="1" spans="1:4">
      <c r="A122" s="143" t="s">
        <v>119</v>
      </c>
      <c r="B122" s="141">
        <v>0</v>
      </c>
      <c r="C122" s="142"/>
      <c r="D122" s="139"/>
    </row>
    <row r="123" ht="21" customHeight="1" spans="1:4">
      <c r="A123" s="144" t="s">
        <v>120</v>
      </c>
      <c r="B123" s="141">
        <v>0</v>
      </c>
      <c r="C123" s="142"/>
      <c r="D123" s="139"/>
    </row>
    <row r="124" ht="21" customHeight="1" spans="1:4">
      <c r="A124" s="140" t="s">
        <v>121</v>
      </c>
      <c r="B124" s="141">
        <v>0</v>
      </c>
      <c r="C124" s="142"/>
      <c r="D124" s="139"/>
    </row>
    <row r="125" ht="21" customHeight="1" spans="1:4">
      <c r="A125" s="140" t="s">
        <v>191</v>
      </c>
      <c r="B125" s="141">
        <v>0</v>
      </c>
      <c r="C125" s="142"/>
      <c r="D125" s="139"/>
    </row>
    <row r="126" ht="21" customHeight="1" spans="1:4">
      <c r="A126" s="140" t="s">
        <v>192</v>
      </c>
      <c r="B126" s="141">
        <v>20</v>
      </c>
      <c r="C126" s="142">
        <v>20</v>
      </c>
      <c r="D126" s="139"/>
    </row>
    <row r="127" ht="21" customHeight="1" spans="1:4">
      <c r="A127" s="143" t="s">
        <v>193</v>
      </c>
      <c r="B127" s="141">
        <v>0</v>
      </c>
      <c r="C127" s="142"/>
      <c r="D127" s="139"/>
    </row>
    <row r="128" ht="21" customHeight="1" spans="1:4">
      <c r="A128" s="140" t="s">
        <v>194</v>
      </c>
      <c r="B128" s="141">
        <v>0</v>
      </c>
      <c r="C128" s="142"/>
      <c r="D128" s="139"/>
    </row>
    <row r="129" ht="21" customHeight="1" spans="1:4">
      <c r="A129" s="140" t="s">
        <v>195</v>
      </c>
      <c r="B129" s="141">
        <v>0</v>
      </c>
      <c r="C129" s="142"/>
      <c r="D129" s="139"/>
    </row>
    <row r="130" ht="21" customHeight="1" spans="1:4">
      <c r="A130" s="140" t="s">
        <v>196</v>
      </c>
      <c r="B130" s="141">
        <v>0</v>
      </c>
      <c r="C130" s="142"/>
      <c r="D130" s="139"/>
    </row>
    <row r="131" ht="21" customHeight="1" spans="1:4">
      <c r="A131" s="140" t="s">
        <v>128</v>
      </c>
      <c r="B131" s="141">
        <v>0</v>
      </c>
      <c r="C131" s="142"/>
      <c r="D131" s="139"/>
    </row>
    <row r="132" ht="21" customHeight="1" spans="1:4">
      <c r="A132" s="140" t="s">
        <v>197</v>
      </c>
      <c r="B132" s="141">
        <v>0</v>
      </c>
      <c r="C132" s="142"/>
      <c r="D132" s="139"/>
    </row>
    <row r="133" ht="21" customHeight="1" spans="1:4">
      <c r="A133" s="140" t="s">
        <v>198</v>
      </c>
      <c r="B133" s="146">
        <f>SUM(B134:B139)</f>
        <v>87</v>
      </c>
      <c r="C133" s="147">
        <f>SUM(C134:C139)</f>
        <v>50</v>
      </c>
      <c r="D133" s="139"/>
    </row>
    <row r="134" ht="21" customHeight="1" spans="1:4">
      <c r="A134" s="140" t="s">
        <v>119</v>
      </c>
      <c r="B134" s="141">
        <v>0</v>
      </c>
      <c r="C134" s="142"/>
      <c r="D134" s="139"/>
    </row>
    <row r="135" ht="21" customHeight="1" spans="1:4">
      <c r="A135" s="140" t="s">
        <v>120</v>
      </c>
      <c r="B135" s="141">
        <v>0</v>
      </c>
      <c r="C135" s="142"/>
      <c r="D135" s="139"/>
    </row>
    <row r="136" ht="21" customHeight="1" spans="1:4">
      <c r="A136" s="143" t="s">
        <v>121</v>
      </c>
      <c r="B136" s="141">
        <v>0</v>
      </c>
      <c r="C136" s="142"/>
      <c r="D136" s="139"/>
    </row>
    <row r="137" ht="21" customHeight="1" spans="1:4">
      <c r="A137" s="143" t="s">
        <v>199</v>
      </c>
      <c r="B137" s="141">
        <v>55</v>
      </c>
      <c r="C137" s="142">
        <v>50</v>
      </c>
      <c r="D137" s="139"/>
    </row>
    <row r="138" ht="21" customHeight="1" spans="1:4">
      <c r="A138" s="143" t="s">
        <v>128</v>
      </c>
      <c r="B138" s="141">
        <v>0</v>
      </c>
      <c r="C138" s="142"/>
      <c r="D138" s="139"/>
    </row>
    <row r="139" ht="21" customHeight="1" spans="1:4">
      <c r="A139" s="144" t="s">
        <v>200</v>
      </c>
      <c r="B139" s="141">
        <v>32</v>
      </c>
      <c r="C139" s="142">
        <v>0</v>
      </c>
      <c r="D139" s="139"/>
    </row>
    <row r="140" ht="21" customHeight="1" spans="1:4">
      <c r="A140" s="140" t="s">
        <v>201</v>
      </c>
      <c r="B140" s="146">
        <f>SUM(B141:B147)</f>
        <v>10</v>
      </c>
      <c r="C140" s="146">
        <f>SUM(C141:C147)</f>
        <v>10</v>
      </c>
      <c r="D140" s="139"/>
    </row>
    <row r="141" ht="21" customHeight="1" spans="1:4">
      <c r="A141" s="140" t="s">
        <v>119</v>
      </c>
      <c r="B141" s="141">
        <v>10</v>
      </c>
      <c r="C141" s="142">
        <v>10</v>
      </c>
      <c r="D141" s="139"/>
    </row>
    <row r="142" ht="21" customHeight="1" spans="1:4">
      <c r="A142" s="143" t="s">
        <v>120</v>
      </c>
      <c r="B142" s="141">
        <v>0</v>
      </c>
      <c r="C142" s="142"/>
      <c r="D142" s="139"/>
    </row>
    <row r="143" ht="21" customHeight="1" spans="1:4">
      <c r="A143" s="143" t="s">
        <v>121</v>
      </c>
      <c r="B143" s="141">
        <v>0</v>
      </c>
      <c r="C143" s="142"/>
      <c r="D143" s="139"/>
    </row>
    <row r="144" ht="21" customHeight="1" spans="1:4">
      <c r="A144" s="143" t="s">
        <v>202</v>
      </c>
      <c r="B144" s="141"/>
      <c r="C144" s="142"/>
      <c r="D144" s="139"/>
    </row>
    <row r="145" ht="21" customHeight="1" spans="1:4">
      <c r="A145" s="144" t="s">
        <v>203</v>
      </c>
      <c r="B145" s="141">
        <v>0</v>
      </c>
      <c r="C145" s="142"/>
      <c r="D145" s="139"/>
    </row>
    <row r="146" ht="21" customHeight="1" spans="1:4">
      <c r="A146" s="140" t="s">
        <v>128</v>
      </c>
      <c r="B146" s="141">
        <v>0</v>
      </c>
      <c r="C146" s="142"/>
      <c r="D146" s="139"/>
    </row>
    <row r="147" ht="21" customHeight="1" spans="1:4">
      <c r="A147" s="140" t="s">
        <v>204</v>
      </c>
      <c r="B147" s="141">
        <v>0</v>
      </c>
      <c r="C147" s="142"/>
      <c r="D147" s="139"/>
    </row>
    <row r="148" ht="21" customHeight="1" spans="1:4">
      <c r="A148" s="143" t="s">
        <v>205</v>
      </c>
      <c r="B148" s="146">
        <f>SUM(B149:B153)</f>
        <v>210</v>
      </c>
      <c r="C148" s="147">
        <f>SUM(C149:C153)</f>
        <v>185</v>
      </c>
      <c r="D148" s="139"/>
    </row>
    <row r="149" ht="21" customHeight="1" spans="1:4">
      <c r="A149" s="143" t="s">
        <v>119</v>
      </c>
      <c r="B149" s="142">
        <v>110</v>
      </c>
      <c r="C149" s="142">
        <v>105</v>
      </c>
      <c r="D149" s="139"/>
    </row>
    <row r="150" ht="21" customHeight="1" spans="1:4">
      <c r="A150" s="143" t="s">
        <v>120</v>
      </c>
      <c r="B150" s="142">
        <v>0</v>
      </c>
      <c r="C150" s="142"/>
      <c r="D150" s="139"/>
    </row>
    <row r="151" ht="21" customHeight="1" spans="1:4">
      <c r="A151" s="140" t="s">
        <v>121</v>
      </c>
      <c r="B151" s="142">
        <v>0</v>
      </c>
      <c r="C151" s="142"/>
      <c r="D151" s="139"/>
    </row>
    <row r="152" ht="21" customHeight="1" spans="1:4">
      <c r="A152" s="145" t="s">
        <v>206</v>
      </c>
      <c r="B152" s="142">
        <v>60</v>
      </c>
      <c r="C152" s="142">
        <v>40</v>
      </c>
      <c r="D152" s="139"/>
    </row>
    <row r="153" ht="21" customHeight="1" spans="1:4">
      <c r="A153" s="140" t="s">
        <v>207</v>
      </c>
      <c r="B153" s="142">
        <v>40</v>
      </c>
      <c r="C153" s="142">
        <v>40</v>
      </c>
      <c r="D153" s="139"/>
    </row>
    <row r="154" ht="21" customHeight="1" spans="1:4">
      <c r="A154" s="143" t="s">
        <v>208</v>
      </c>
      <c r="B154" s="146">
        <f>SUM(B155:B160)</f>
        <v>95</v>
      </c>
      <c r="C154" s="147">
        <f>SUM(C155:C160)</f>
        <v>80</v>
      </c>
      <c r="D154" s="139"/>
    </row>
    <row r="155" ht="21" customHeight="1" spans="1:4">
      <c r="A155" s="143" t="s">
        <v>119</v>
      </c>
      <c r="B155" s="142">
        <v>60</v>
      </c>
      <c r="C155" s="142">
        <v>55</v>
      </c>
      <c r="D155" s="139"/>
    </row>
    <row r="156" ht="21" customHeight="1" spans="1:4">
      <c r="A156" s="143" t="s">
        <v>120</v>
      </c>
      <c r="B156" s="142">
        <v>0</v>
      </c>
      <c r="C156" s="142"/>
      <c r="D156" s="139"/>
    </row>
    <row r="157" ht="21" customHeight="1" spans="1:4">
      <c r="A157" s="144" t="s">
        <v>121</v>
      </c>
      <c r="B157" s="142">
        <v>0</v>
      </c>
      <c r="C157" s="142"/>
      <c r="D157" s="139"/>
    </row>
    <row r="158" ht="21" customHeight="1" spans="1:4">
      <c r="A158" s="140" t="s">
        <v>133</v>
      </c>
      <c r="B158" s="138">
        <v>0</v>
      </c>
      <c r="C158" s="142"/>
      <c r="D158" s="139"/>
    </row>
    <row r="159" ht="21" customHeight="1" spans="1:4">
      <c r="A159" s="140" t="s">
        <v>128</v>
      </c>
      <c r="B159" s="142">
        <v>0</v>
      </c>
      <c r="C159" s="142"/>
      <c r="D159" s="139"/>
    </row>
    <row r="160" ht="21" customHeight="1" spans="1:4">
      <c r="A160" s="140" t="s">
        <v>209</v>
      </c>
      <c r="B160" s="142">
        <v>35</v>
      </c>
      <c r="C160" s="142">
        <v>25</v>
      </c>
      <c r="D160" s="139"/>
    </row>
    <row r="161" ht="21" customHeight="1" spans="1:4">
      <c r="A161" s="143" t="s">
        <v>210</v>
      </c>
      <c r="B161" s="146">
        <f>SUM(B162:B167)</f>
        <v>280</v>
      </c>
      <c r="C161" s="147">
        <f>SUM(C162:C167)</f>
        <v>237</v>
      </c>
      <c r="D161" s="139"/>
    </row>
    <row r="162" ht="21" customHeight="1" spans="1:4">
      <c r="A162" s="143" t="s">
        <v>119</v>
      </c>
      <c r="B162" s="141">
        <v>200</v>
      </c>
      <c r="C162" s="142">
        <v>182</v>
      </c>
      <c r="D162" s="139"/>
    </row>
    <row r="163" ht="21" customHeight="1" spans="1:4">
      <c r="A163" s="143" t="s">
        <v>120</v>
      </c>
      <c r="B163" s="141">
        <v>0</v>
      </c>
      <c r="C163" s="142"/>
      <c r="D163" s="139"/>
    </row>
    <row r="164" ht="21" customHeight="1" spans="1:4">
      <c r="A164" s="140" t="s">
        <v>121</v>
      </c>
      <c r="B164" s="141">
        <v>0</v>
      </c>
      <c r="C164" s="142"/>
      <c r="D164" s="139"/>
    </row>
    <row r="165" ht="21" customHeight="1" spans="1:4">
      <c r="A165" s="140" t="s">
        <v>211</v>
      </c>
      <c r="B165" s="141">
        <v>15</v>
      </c>
      <c r="C165" s="142">
        <v>5</v>
      </c>
      <c r="D165" s="139"/>
    </row>
    <row r="166" ht="21" customHeight="1" spans="1:4">
      <c r="A166" s="143" t="s">
        <v>128</v>
      </c>
      <c r="B166" s="141">
        <v>0</v>
      </c>
      <c r="C166" s="142"/>
      <c r="D166" s="139"/>
    </row>
    <row r="167" ht="21" customHeight="1" spans="1:4">
      <c r="A167" s="143" t="s">
        <v>212</v>
      </c>
      <c r="B167" s="141">
        <v>65</v>
      </c>
      <c r="C167" s="142">
        <v>50</v>
      </c>
      <c r="D167" s="139"/>
    </row>
    <row r="168" ht="21" customHeight="1" spans="1:4">
      <c r="A168" s="143" t="s">
        <v>213</v>
      </c>
      <c r="B168" s="146">
        <f>SUM(B169:B174)</f>
        <v>2383</v>
      </c>
      <c r="C168" s="147">
        <f>SUM(C169:C174)</f>
        <v>2243</v>
      </c>
      <c r="D168" s="139"/>
    </row>
    <row r="169" ht="21" customHeight="1" spans="1:4">
      <c r="A169" s="143" t="s">
        <v>119</v>
      </c>
      <c r="B169" s="142">
        <v>1598</v>
      </c>
      <c r="C169" s="142">
        <v>1524</v>
      </c>
      <c r="D169" s="139"/>
    </row>
    <row r="170" ht="21" customHeight="1" spans="1:4">
      <c r="A170" s="140" t="s">
        <v>120</v>
      </c>
      <c r="B170" s="142">
        <v>42</v>
      </c>
      <c r="C170" s="142">
        <v>30</v>
      </c>
      <c r="D170" s="139"/>
    </row>
    <row r="171" ht="21" customHeight="1" spans="1:4">
      <c r="A171" s="140" t="s">
        <v>121</v>
      </c>
      <c r="B171" s="142">
        <v>0</v>
      </c>
      <c r="C171" s="142"/>
      <c r="D171" s="139"/>
    </row>
    <row r="172" ht="21" customHeight="1" spans="1:4">
      <c r="A172" s="140" t="s">
        <v>214</v>
      </c>
      <c r="B172" s="142">
        <v>0</v>
      </c>
      <c r="C172" s="142"/>
      <c r="D172" s="139"/>
    </row>
    <row r="173" ht="21" customHeight="1" spans="1:4">
      <c r="A173" s="143" t="s">
        <v>128</v>
      </c>
      <c r="B173" s="142">
        <v>0</v>
      </c>
      <c r="C173" s="142"/>
      <c r="D173" s="139"/>
    </row>
    <row r="174" ht="31" customHeight="1" spans="1:4">
      <c r="A174" s="143" t="s">
        <v>215</v>
      </c>
      <c r="B174" s="142">
        <v>743</v>
      </c>
      <c r="C174" s="142">
        <v>689</v>
      </c>
      <c r="D174" s="139"/>
    </row>
    <row r="175" ht="21" customHeight="1" spans="1:4">
      <c r="A175" s="143" t="s">
        <v>216</v>
      </c>
      <c r="B175" s="146">
        <f>SUM(B176:B181)</f>
        <v>804</v>
      </c>
      <c r="C175" s="147">
        <f>SUM(C176:C181)</f>
        <v>722</v>
      </c>
      <c r="D175" s="139"/>
    </row>
    <row r="176" ht="21" customHeight="1" spans="1:4">
      <c r="A176" s="140" t="s">
        <v>119</v>
      </c>
      <c r="B176" s="142">
        <v>192</v>
      </c>
      <c r="C176" s="142">
        <v>182</v>
      </c>
      <c r="D176" s="139"/>
    </row>
    <row r="177" ht="21" customHeight="1" spans="1:4">
      <c r="A177" s="140" t="s">
        <v>120</v>
      </c>
      <c r="B177" s="142">
        <v>8</v>
      </c>
      <c r="C177" s="142">
        <v>5</v>
      </c>
      <c r="D177" s="139"/>
    </row>
    <row r="178" ht="21" customHeight="1" spans="1:4">
      <c r="A178" s="140" t="s">
        <v>121</v>
      </c>
      <c r="B178" s="142">
        <v>0</v>
      </c>
      <c r="C178" s="142"/>
      <c r="D178" s="139"/>
    </row>
    <row r="179" ht="21" customHeight="1" spans="1:4">
      <c r="A179" s="140" t="s">
        <v>217</v>
      </c>
      <c r="B179" s="142">
        <v>40</v>
      </c>
      <c r="C179" s="142">
        <v>40</v>
      </c>
      <c r="D179" s="139"/>
    </row>
    <row r="180" ht="21" customHeight="1" spans="1:4">
      <c r="A180" s="140" t="s">
        <v>128</v>
      </c>
      <c r="B180" s="142">
        <v>0</v>
      </c>
      <c r="C180" s="142"/>
      <c r="D180" s="139"/>
    </row>
    <row r="181" ht="21" customHeight="1" spans="1:4">
      <c r="A181" s="143" t="s">
        <v>218</v>
      </c>
      <c r="B181" s="142">
        <v>564</v>
      </c>
      <c r="C181" s="142">
        <v>495</v>
      </c>
      <c r="D181" s="139"/>
    </row>
    <row r="182" ht="21" customHeight="1" spans="1:4">
      <c r="A182" s="143" t="s">
        <v>219</v>
      </c>
      <c r="B182" s="146">
        <f>SUM(B183:B188)</f>
        <v>389</v>
      </c>
      <c r="C182" s="147">
        <f>SUM(C183:C188)</f>
        <v>359</v>
      </c>
      <c r="D182" s="139"/>
    </row>
    <row r="183" ht="21" customHeight="1" spans="1:4">
      <c r="A183" s="144" t="s">
        <v>119</v>
      </c>
      <c r="B183" s="142">
        <v>156</v>
      </c>
      <c r="C183" s="142">
        <v>152</v>
      </c>
      <c r="D183" s="139"/>
    </row>
    <row r="184" ht="21" customHeight="1" spans="1:4">
      <c r="A184" s="140" t="s">
        <v>120</v>
      </c>
      <c r="B184" s="142">
        <v>0</v>
      </c>
      <c r="C184" s="142"/>
      <c r="D184" s="139"/>
    </row>
    <row r="185" ht="21" customHeight="1" spans="1:4">
      <c r="A185" s="140" t="s">
        <v>121</v>
      </c>
      <c r="B185" s="142">
        <v>0</v>
      </c>
      <c r="C185" s="142"/>
      <c r="D185" s="139"/>
    </row>
    <row r="186" ht="21" customHeight="1" spans="1:4">
      <c r="A186" s="140" t="s">
        <v>220</v>
      </c>
      <c r="B186" s="142">
        <v>85</v>
      </c>
      <c r="C186" s="142">
        <v>85</v>
      </c>
      <c r="D186" s="139"/>
    </row>
    <row r="187" ht="21" customHeight="1" spans="1:4">
      <c r="A187" s="140" t="s">
        <v>128</v>
      </c>
      <c r="B187" s="142">
        <v>0</v>
      </c>
      <c r="C187" s="142"/>
      <c r="D187" s="139"/>
    </row>
    <row r="188" ht="21" customHeight="1" spans="1:4">
      <c r="A188" s="143" t="s">
        <v>221</v>
      </c>
      <c r="B188" s="142">
        <v>148</v>
      </c>
      <c r="C188" s="142">
        <v>122</v>
      </c>
      <c r="D188" s="139"/>
    </row>
    <row r="189" ht="21" customHeight="1" spans="1:4">
      <c r="A189" s="143" t="s">
        <v>222</v>
      </c>
      <c r="B189" s="146">
        <f>SUM(B190:B196)</f>
        <v>219</v>
      </c>
      <c r="C189" s="147">
        <f>SUM(C190:C196)</f>
        <v>202</v>
      </c>
      <c r="D189" s="139"/>
    </row>
    <row r="190" ht="21" customHeight="1" spans="1:4">
      <c r="A190" s="143" t="s">
        <v>119</v>
      </c>
      <c r="B190" s="142">
        <v>89</v>
      </c>
      <c r="C190" s="142">
        <v>82</v>
      </c>
      <c r="D190" s="139"/>
    </row>
    <row r="191" ht="21" customHeight="1" spans="1:4">
      <c r="A191" s="140" t="s">
        <v>120</v>
      </c>
      <c r="B191" s="142">
        <v>0</v>
      </c>
      <c r="C191" s="142"/>
      <c r="D191" s="139"/>
    </row>
    <row r="192" ht="21" customHeight="1" spans="1:4">
      <c r="A192" s="140" t="s">
        <v>121</v>
      </c>
      <c r="B192" s="142">
        <v>0</v>
      </c>
      <c r="C192" s="142"/>
      <c r="D192" s="139"/>
    </row>
    <row r="193" ht="21" customHeight="1" spans="1:4">
      <c r="A193" s="140" t="s">
        <v>223</v>
      </c>
      <c r="B193" s="142">
        <v>16</v>
      </c>
      <c r="C193" s="142">
        <v>15</v>
      </c>
      <c r="D193" s="139"/>
    </row>
    <row r="194" ht="21" customHeight="1" spans="1:4">
      <c r="A194" s="140" t="s">
        <v>224</v>
      </c>
      <c r="B194" s="142">
        <v>0</v>
      </c>
      <c r="C194" s="142"/>
      <c r="D194" s="139"/>
    </row>
    <row r="195" ht="21" customHeight="1" spans="1:4">
      <c r="A195" s="140" t="s">
        <v>128</v>
      </c>
      <c r="B195" s="138">
        <v>0</v>
      </c>
      <c r="C195" s="142"/>
      <c r="D195" s="139"/>
    </row>
    <row r="196" ht="21" customHeight="1" spans="1:4">
      <c r="A196" s="143" t="s">
        <v>225</v>
      </c>
      <c r="B196" s="138">
        <v>114</v>
      </c>
      <c r="C196" s="142">
        <v>105</v>
      </c>
      <c r="D196" s="139"/>
    </row>
    <row r="197" ht="21" customHeight="1" spans="1:4">
      <c r="A197" s="143" t="s">
        <v>226</v>
      </c>
      <c r="B197" s="146">
        <f>SUM(B198:B202)</f>
        <v>4</v>
      </c>
      <c r="C197" s="146">
        <f>SUM(C198:C202)</f>
        <v>4</v>
      </c>
      <c r="D197" s="139"/>
    </row>
    <row r="198" ht="21" customHeight="1" spans="1:4">
      <c r="A198" s="143" t="s">
        <v>119</v>
      </c>
      <c r="B198" s="141">
        <v>0</v>
      </c>
      <c r="C198" s="142">
        <v>0</v>
      </c>
      <c r="D198" s="139"/>
    </row>
    <row r="199" ht="21" customHeight="1" spans="1:4">
      <c r="A199" s="144" t="s">
        <v>120</v>
      </c>
      <c r="B199" s="141">
        <v>4</v>
      </c>
      <c r="C199" s="142">
        <v>4</v>
      </c>
      <c r="D199" s="139"/>
    </row>
    <row r="200" ht="21" customHeight="1" spans="1:4">
      <c r="A200" s="140" t="s">
        <v>121</v>
      </c>
      <c r="B200" s="150">
        <v>0</v>
      </c>
      <c r="C200" s="142"/>
      <c r="D200" s="139"/>
    </row>
    <row r="201" ht="21" customHeight="1" spans="1:4">
      <c r="A201" s="140" t="s">
        <v>128</v>
      </c>
      <c r="B201" s="150">
        <v>0</v>
      </c>
      <c r="C201" s="142"/>
      <c r="D201" s="139"/>
    </row>
    <row r="202" ht="21" customHeight="1" spans="1:4">
      <c r="A202" s="140" t="s">
        <v>227</v>
      </c>
      <c r="B202" s="150">
        <v>0</v>
      </c>
      <c r="C202" s="142">
        <f>B202*1.03</f>
        <v>0</v>
      </c>
      <c r="D202" s="139"/>
    </row>
    <row r="203" ht="21" customHeight="1" spans="1:4">
      <c r="A203" s="143" t="s">
        <v>228</v>
      </c>
      <c r="B203" s="146">
        <f>SUM(B204:B208)</f>
        <v>19</v>
      </c>
      <c r="C203" s="147">
        <f>SUM(C204:C208)</f>
        <v>15</v>
      </c>
      <c r="D203" s="139"/>
    </row>
    <row r="204" ht="21" customHeight="1" spans="1:4">
      <c r="A204" s="143" t="s">
        <v>119</v>
      </c>
      <c r="B204" s="151">
        <v>5</v>
      </c>
      <c r="C204" s="142">
        <v>15</v>
      </c>
      <c r="D204" s="139"/>
    </row>
    <row r="205" ht="21" customHeight="1" spans="1:4">
      <c r="A205" s="143" t="s">
        <v>120</v>
      </c>
      <c r="B205" s="151">
        <v>14</v>
      </c>
      <c r="C205" s="142"/>
      <c r="D205" s="139"/>
    </row>
    <row r="206" ht="21" customHeight="1" spans="1:4">
      <c r="A206" s="140" t="s">
        <v>121</v>
      </c>
      <c r="B206" s="151">
        <v>0</v>
      </c>
      <c r="C206" s="142"/>
      <c r="D206" s="139"/>
    </row>
    <row r="207" ht="21" customHeight="1" spans="1:4">
      <c r="A207" s="140" t="s">
        <v>128</v>
      </c>
      <c r="B207" s="151">
        <v>0</v>
      </c>
      <c r="C207" s="142"/>
      <c r="D207" s="139"/>
    </row>
    <row r="208" ht="21" customHeight="1" spans="1:4">
      <c r="A208" s="140" t="s">
        <v>229</v>
      </c>
      <c r="B208" s="151">
        <v>0</v>
      </c>
      <c r="C208" s="142"/>
      <c r="D208" s="139"/>
    </row>
    <row r="209" ht="21" customHeight="1" spans="1:4">
      <c r="A209" s="140" t="s">
        <v>230</v>
      </c>
      <c r="B209" s="146">
        <f>SUM(B210:B215)</f>
        <v>179</v>
      </c>
      <c r="C209" s="147">
        <f>SUM(C210:C215)</f>
        <v>144</v>
      </c>
      <c r="D209" s="139"/>
    </row>
    <row r="210" ht="21" customHeight="1" spans="1:4">
      <c r="A210" s="140" t="s">
        <v>119</v>
      </c>
      <c r="B210" s="151">
        <v>104</v>
      </c>
      <c r="C210" s="142">
        <v>89</v>
      </c>
      <c r="D210" s="139"/>
    </row>
    <row r="211" ht="21" customHeight="1" spans="1:4">
      <c r="A211" s="140" t="s">
        <v>120</v>
      </c>
      <c r="B211" s="151">
        <v>0</v>
      </c>
      <c r="C211" s="142"/>
      <c r="D211" s="139"/>
    </row>
    <row r="212" ht="21" customHeight="1" spans="1:4">
      <c r="A212" s="140" t="s">
        <v>121</v>
      </c>
      <c r="B212" s="151">
        <v>0</v>
      </c>
      <c r="C212" s="142"/>
      <c r="D212" s="139"/>
    </row>
    <row r="213" ht="21" customHeight="1" spans="1:4">
      <c r="A213" s="140" t="s">
        <v>231</v>
      </c>
      <c r="B213" s="151">
        <v>20</v>
      </c>
      <c r="C213" s="142">
        <v>20</v>
      </c>
      <c r="D213" s="139"/>
    </row>
    <row r="214" ht="21" customHeight="1" spans="1:4">
      <c r="A214" s="140" t="s">
        <v>128</v>
      </c>
      <c r="B214" s="151">
        <v>0</v>
      </c>
      <c r="C214" s="142"/>
      <c r="D214" s="139"/>
    </row>
    <row r="215" ht="21" customHeight="1" spans="1:4">
      <c r="A215" s="140" t="s">
        <v>232</v>
      </c>
      <c r="B215" s="151">
        <v>55</v>
      </c>
      <c r="C215" s="142">
        <v>35</v>
      </c>
      <c r="D215" s="139"/>
    </row>
    <row r="216" ht="21" customHeight="1" spans="1:4">
      <c r="A216" s="140" t="s">
        <v>233</v>
      </c>
      <c r="B216" s="146">
        <f>SUM(B217:B230)</f>
        <v>1790</v>
      </c>
      <c r="C216" s="147">
        <f>SUM(C217:C230)</f>
        <v>1695</v>
      </c>
      <c r="D216" s="139"/>
    </row>
    <row r="217" ht="21" customHeight="1" spans="1:4">
      <c r="A217" s="140" t="s">
        <v>119</v>
      </c>
      <c r="B217" s="147">
        <v>1454</v>
      </c>
      <c r="C217" s="142">
        <v>1391</v>
      </c>
      <c r="D217" s="139"/>
    </row>
    <row r="218" ht="21" customHeight="1" spans="1:4">
      <c r="A218" s="140" t="s">
        <v>120</v>
      </c>
      <c r="B218" s="147">
        <v>0</v>
      </c>
      <c r="C218" s="142"/>
      <c r="D218" s="139"/>
    </row>
    <row r="219" ht="21" customHeight="1" spans="1:4">
      <c r="A219" s="140" t="s">
        <v>121</v>
      </c>
      <c r="B219" s="147">
        <v>0</v>
      </c>
      <c r="C219" s="142"/>
      <c r="D219" s="139"/>
    </row>
    <row r="220" ht="21" customHeight="1" spans="1:4">
      <c r="A220" s="140" t="s">
        <v>234</v>
      </c>
      <c r="B220" s="147">
        <v>0</v>
      </c>
      <c r="C220" s="142"/>
      <c r="D220" s="139"/>
    </row>
    <row r="221" ht="21" customHeight="1" spans="1:4">
      <c r="A221" s="140" t="s">
        <v>235</v>
      </c>
      <c r="B221" s="147">
        <v>15</v>
      </c>
      <c r="C221" s="142">
        <v>15</v>
      </c>
      <c r="D221" s="139"/>
    </row>
    <row r="222" ht="21" customHeight="1" spans="1:4">
      <c r="A222" s="140" t="s">
        <v>160</v>
      </c>
      <c r="B222" s="147">
        <v>10</v>
      </c>
      <c r="C222" s="142">
        <v>10</v>
      </c>
      <c r="D222" s="139"/>
    </row>
    <row r="223" ht="21" customHeight="1" spans="1:4">
      <c r="A223" s="140" t="s">
        <v>236</v>
      </c>
      <c r="B223" s="147">
        <v>0</v>
      </c>
      <c r="C223" s="142"/>
      <c r="D223" s="139"/>
    </row>
    <row r="224" ht="21" customHeight="1" spans="1:4">
      <c r="A224" s="140" t="s">
        <v>237</v>
      </c>
      <c r="B224" s="147">
        <v>20</v>
      </c>
      <c r="C224" s="142">
        <v>20</v>
      </c>
      <c r="D224" s="139"/>
    </row>
    <row r="225" ht="21" customHeight="1" spans="1:4">
      <c r="A225" s="140" t="s">
        <v>238</v>
      </c>
      <c r="B225" s="147">
        <v>0</v>
      </c>
      <c r="C225" s="142"/>
      <c r="D225" s="139"/>
    </row>
    <row r="226" ht="21" customHeight="1" spans="1:4">
      <c r="A226" s="140" t="s">
        <v>239</v>
      </c>
      <c r="B226" s="147">
        <v>0</v>
      </c>
      <c r="C226" s="142"/>
      <c r="D226" s="139"/>
    </row>
    <row r="227" ht="21" customHeight="1" spans="1:4">
      <c r="A227" s="140" t="s">
        <v>240</v>
      </c>
      <c r="B227" s="147">
        <v>0</v>
      </c>
      <c r="C227" s="142"/>
      <c r="D227" s="139"/>
    </row>
    <row r="228" ht="21" customHeight="1" spans="1:4">
      <c r="A228" s="140" t="s">
        <v>241</v>
      </c>
      <c r="B228" s="147">
        <v>37</v>
      </c>
      <c r="C228" s="142">
        <v>30</v>
      </c>
      <c r="D228" s="139"/>
    </row>
    <row r="229" ht="21" customHeight="1" spans="1:4">
      <c r="A229" s="140" t="s">
        <v>128</v>
      </c>
      <c r="B229" s="147">
        <v>0</v>
      </c>
      <c r="C229" s="142"/>
      <c r="D229" s="139"/>
    </row>
    <row r="230" ht="21" customHeight="1" spans="1:4">
      <c r="A230" s="140" t="s">
        <v>242</v>
      </c>
      <c r="B230" s="147">
        <v>254</v>
      </c>
      <c r="C230" s="142">
        <v>229</v>
      </c>
      <c r="D230" s="139"/>
    </row>
    <row r="231" ht="21" customHeight="1" spans="1:4">
      <c r="A231" s="140" t="s">
        <v>243</v>
      </c>
      <c r="B231" s="146">
        <f>SUM(B232:B233)</f>
        <v>20</v>
      </c>
      <c r="C231" s="147">
        <f>SUM(C232:C233)</f>
        <v>0</v>
      </c>
      <c r="D231" s="139"/>
    </row>
    <row r="232" ht="21" customHeight="1" spans="1:4">
      <c r="A232" s="143" t="s">
        <v>244</v>
      </c>
      <c r="B232" s="141">
        <v>0</v>
      </c>
      <c r="C232" s="142"/>
      <c r="D232" s="139"/>
    </row>
    <row r="233" ht="21" customHeight="1" spans="1:4">
      <c r="A233" s="143" t="s">
        <v>245</v>
      </c>
      <c r="B233" s="141">
        <v>20</v>
      </c>
      <c r="C233" s="142"/>
      <c r="D233" s="139"/>
    </row>
    <row r="234" ht="21" customHeight="1" spans="1:4">
      <c r="A234" s="136" t="s">
        <v>246</v>
      </c>
      <c r="B234" s="137">
        <f>SUM(B235:B237)</f>
        <v>0</v>
      </c>
      <c r="C234" s="138">
        <f t="shared" ref="C229:C237" si="0">B234*1.03</f>
        <v>0</v>
      </c>
      <c r="D234" s="139"/>
    </row>
    <row r="235" ht="21" customHeight="1" spans="1:4">
      <c r="A235" s="140" t="s">
        <v>247</v>
      </c>
      <c r="B235" s="141">
        <v>0</v>
      </c>
      <c r="C235" s="142">
        <f t="shared" si="0"/>
        <v>0</v>
      </c>
      <c r="D235" s="139"/>
    </row>
    <row r="236" ht="21" customHeight="1" spans="1:4">
      <c r="A236" s="140" t="s">
        <v>248</v>
      </c>
      <c r="B236" s="141">
        <v>0</v>
      </c>
      <c r="C236" s="142">
        <f t="shared" si="0"/>
        <v>0</v>
      </c>
      <c r="D236" s="139"/>
    </row>
    <row r="237" ht="21" customHeight="1" spans="1:4">
      <c r="A237" s="140" t="s">
        <v>249</v>
      </c>
      <c r="B237" s="141">
        <v>0</v>
      </c>
      <c r="C237" s="142">
        <f t="shared" si="0"/>
        <v>0</v>
      </c>
      <c r="D237" s="139"/>
    </row>
    <row r="238" ht="21" customHeight="1" spans="1:4">
      <c r="A238" s="136" t="s">
        <v>250</v>
      </c>
      <c r="B238" s="137">
        <f>SUM(B239,B249)</f>
        <v>781</v>
      </c>
      <c r="C238" s="138">
        <f>SUM(C239,C249)</f>
        <v>581</v>
      </c>
      <c r="D238" s="139"/>
    </row>
    <row r="239" ht="21" customHeight="1" spans="1:4">
      <c r="A239" s="143" t="s">
        <v>251</v>
      </c>
      <c r="B239" s="141">
        <f>SUM(B240:B248)</f>
        <v>781</v>
      </c>
      <c r="C239" s="142">
        <f>SUM(C240:C248)</f>
        <v>581</v>
      </c>
      <c r="D239" s="139"/>
    </row>
    <row r="240" ht="21" customHeight="1" spans="1:4">
      <c r="A240" s="143" t="s">
        <v>252</v>
      </c>
      <c r="B240" s="141">
        <v>11</v>
      </c>
      <c r="C240" s="142">
        <v>11</v>
      </c>
      <c r="D240" s="139"/>
    </row>
    <row r="241" ht="21" customHeight="1" spans="1:4">
      <c r="A241" s="140" t="s">
        <v>253</v>
      </c>
      <c r="B241" s="141">
        <v>0</v>
      </c>
      <c r="C241" s="142">
        <f t="shared" ref="C241:C245" si="1">B241*1.03</f>
        <v>0</v>
      </c>
      <c r="D241" s="139"/>
    </row>
    <row r="242" ht="21" customHeight="1" spans="1:4">
      <c r="A242" s="140" t="s">
        <v>254</v>
      </c>
      <c r="B242" s="141">
        <v>127</v>
      </c>
      <c r="C242" s="142">
        <v>20</v>
      </c>
      <c r="D242" s="139"/>
    </row>
    <row r="243" ht="21" customHeight="1" spans="1:4">
      <c r="A243" s="140" t="s">
        <v>255</v>
      </c>
      <c r="B243" s="141">
        <v>0</v>
      </c>
      <c r="C243" s="142">
        <f t="shared" si="1"/>
        <v>0</v>
      </c>
      <c r="D243" s="139"/>
    </row>
    <row r="244" ht="21" customHeight="1" spans="1:4">
      <c r="A244" s="143" t="s">
        <v>256</v>
      </c>
      <c r="B244" s="141">
        <v>0</v>
      </c>
      <c r="C244" s="142">
        <f t="shared" si="1"/>
        <v>0</v>
      </c>
      <c r="D244" s="139"/>
    </row>
    <row r="245" ht="21" customHeight="1" spans="1:4">
      <c r="A245" s="143" t="s">
        <v>257</v>
      </c>
      <c r="B245" s="141">
        <v>0</v>
      </c>
      <c r="C245" s="142">
        <f t="shared" si="1"/>
        <v>0</v>
      </c>
      <c r="D245" s="139"/>
    </row>
    <row r="246" ht="21" customHeight="1" spans="1:4">
      <c r="A246" s="143" t="s">
        <v>258</v>
      </c>
      <c r="B246" s="141">
        <v>520</v>
      </c>
      <c r="C246" s="142">
        <v>500</v>
      </c>
      <c r="D246" s="139"/>
    </row>
    <row r="247" ht="21" customHeight="1" spans="1:4">
      <c r="A247" s="143" t="s">
        <v>259</v>
      </c>
      <c r="B247" s="141">
        <v>0</v>
      </c>
      <c r="C247" s="142">
        <f t="shared" ref="C247:C249" si="2">B247*1.03</f>
        <v>0</v>
      </c>
      <c r="D247" s="139"/>
    </row>
    <row r="248" ht="21" customHeight="1" spans="1:4">
      <c r="A248" s="143" t="s">
        <v>260</v>
      </c>
      <c r="B248" s="141">
        <v>123</v>
      </c>
      <c r="C248" s="142">
        <v>50</v>
      </c>
      <c r="D248" s="139"/>
    </row>
    <row r="249" ht="21" customHeight="1" spans="1:4">
      <c r="A249" s="143" t="s">
        <v>261</v>
      </c>
      <c r="B249" s="141">
        <v>0</v>
      </c>
      <c r="C249" s="142">
        <f t="shared" si="2"/>
        <v>0</v>
      </c>
      <c r="D249" s="139"/>
    </row>
    <row r="250" ht="21" customHeight="1" spans="1:4">
      <c r="A250" s="136" t="s">
        <v>262</v>
      </c>
      <c r="B250" s="137">
        <f>SUM(B251,B254,B265,B272,B280,B289,B303,B313,B323,B331,B337)</f>
        <v>10338</v>
      </c>
      <c r="C250" s="137">
        <f>SUM(C251,C254,C265,C272,C280,C289,C303,C313,C323,C331,C337)</f>
        <v>9255</v>
      </c>
      <c r="D250" s="139"/>
    </row>
    <row r="251" ht="21" customHeight="1" spans="1:4">
      <c r="A251" s="140" t="s">
        <v>263</v>
      </c>
      <c r="B251" s="146">
        <f>SUM(B252:B253)</f>
        <v>61</v>
      </c>
      <c r="C251" s="146">
        <f>SUM(C252:C253)</f>
        <v>0</v>
      </c>
      <c r="D251" s="139"/>
    </row>
    <row r="252" ht="21" customHeight="1" spans="1:4">
      <c r="A252" s="140" t="s">
        <v>264</v>
      </c>
      <c r="B252" s="141">
        <v>57</v>
      </c>
      <c r="C252" s="142"/>
      <c r="D252" s="139"/>
    </row>
    <row r="253" ht="21" customHeight="1" spans="1:4">
      <c r="A253" s="143" t="s">
        <v>265</v>
      </c>
      <c r="B253" s="141">
        <v>4</v>
      </c>
      <c r="C253" s="142"/>
      <c r="D253" s="139"/>
    </row>
    <row r="254" ht="21" customHeight="1" spans="1:4">
      <c r="A254" s="143" t="s">
        <v>266</v>
      </c>
      <c r="B254" s="146">
        <f>SUM(B255:B264)</f>
        <v>8814</v>
      </c>
      <c r="C254" s="146">
        <f>SUM(C255:C264)</f>
        <v>8002</v>
      </c>
      <c r="D254" s="139"/>
    </row>
    <row r="255" ht="21" customHeight="1" spans="1:4">
      <c r="A255" s="143" t="s">
        <v>119</v>
      </c>
      <c r="B255" s="141">
        <v>3852</v>
      </c>
      <c r="C255" s="141">
        <v>3521</v>
      </c>
      <c r="D255" s="139"/>
    </row>
    <row r="256" ht="21" customHeight="1" spans="1:4">
      <c r="A256" s="143" t="s">
        <v>120</v>
      </c>
      <c r="B256" s="141">
        <v>230</v>
      </c>
      <c r="C256" s="142">
        <v>192</v>
      </c>
      <c r="D256" s="139"/>
    </row>
    <row r="257" ht="21" customHeight="1" spans="1:4">
      <c r="A257" s="143" t="s">
        <v>121</v>
      </c>
      <c r="B257" s="141">
        <v>0</v>
      </c>
      <c r="C257" s="142">
        <f t="shared" ref="C257:C263" si="3">B257*1.03</f>
        <v>0</v>
      </c>
      <c r="D257" s="139"/>
    </row>
    <row r="258" ht="21" customHeight="1" spans="1:4">
      <c r="A258" s="143" t="s">
        <v>160</v>
      </c>
      <c r="B258" s="141">
        <v>0</v>
      </c>
      <c r="C258" s="142">
        <v>200</v>
      </c>
      <c r="D258" s="139"/>
    </row>
    <row r="259" ht="21" customHeight="1" spans="1:4">
      <c r="A259" s="143" t="s">
        <v>267</v>
      </c>
      <c r="B259" s="141">
        <v>82</v>
      </c>
      <c r="C259" s="142">
        <v>80</v>
      </c>
      <c r="D259" s="139"/>
    </row>
    <row r="260" ht="21" customHeight="1" spans="1:4">
      <c r="A260" s="143" t="s">
        <v>268</v>
      </c>
      <c r="B260" s="141">
        <v>0</v>
      </c>
      <c r="C260" s="142">
        <f t="shared" si="3"/>
        <v>0</v>
      </c>
      <c r="D260" s="139"/>
    </row>
    <row r="261" ht="21" customHeight="1" spans="1:4">
      <c r="A261" s="143" t="s">
        <v>269</v>
      </c>
      <c r="B261" s="141">
        <v>0</v>
      </c>
      <c r="C261" s="142">
        <f t="shared" si="3"/>
        <v>0</v>
      </c>
      <c r="D261" s="139"/>
    </row>
    <row r="262" ht="21" customHeight="1" spans="1:4">
      <c r="A262" s="143" t="s">
        <v>270</v>
      </c>
      <c r="B262" s="141">
        <v>0</v>
      </c>
      <c r="C262" s="142">
        <f t="shared" si="3"/>
        <v>0</v>
      </c>
      <c r="D262" s="139"/>
    </row>
    <row r="263" ht="21" customHeight="1" spans="1:4">
      <c r="A263" s="143" t="s">
        <v>128</v>
      </c>
      <c r="B263" s="141">
        <v>0</v>
      </c>
      <c r="C263" s="142">
        <f t="shared" si="3"/>
        <v>0</v>
      </c>
      <c r="D263" s="139"/>
    </row>
    <row r="264" ht="21" customHeight="1" spans="1:4">
      <c r="A264" s="143" t="s">
        <v>271</v>
      </c>
      <c r="B264" s="141">
        <v>4650</v>
      </c>
      <c r="C264" s="142">
        <v>4009</v>
      </c>
      <c r="D264" s="139"/>
    </row>
    <row r="265" ht="21" customHeight="1" spans="1:4">
      <c r="A265" s="140" t="s">
        <v>272</v>
      </c>
      <c r="B265" s="146">
        <f>SUM(B266:B271)</f>
        <v>0</v>
      </c>
      <c r="C265" s="142">
        <f t="shared" ref="C265:C271" si="4">B265*1.03</f>
        <v>0</v>
      </c>
      <c r="D265" s="139"/>
    </row>
    <row r="266" ht="21" customHeight="1" spans="1:4">
      <c r="A266" s="140" t="s">
        <v>119</v>
      </c>
      <c r="B266" s="141">
        <v>0</v>
      </c>
      <c r="C266" s="142">
        <f t="shared" si="4"/>
        <v>0</v>
      </c>
      <c r="D266" s="139"/>
    </row>
    <row r="267" ht="21" customHeight="1" spans="1:4">
      <c r="A267" s="140" t="s">
        <v>120</v>
      </c>
      <c r="B267" s="141">
        <v>0</v>
      </c>
      <c r="C267" s="142">
        <f t="shared" si="4"/>
        <v>0</v>
      </c>
      <c r="D267" s="139"/>
    </row>
    <row r="268" ht="21" customHeight="1" spans="1:4">
      <c r="A268" s="143" t="s">
        <v>121</v>
      </c>
      <c r="B268" s="141">
        <v>0</v>
      </c>
      <c r="C268" s="142">
        <f t="shared" si="4"/>
        <v>0</v>
      </c>
      <c r="D268" s="139"/>
    </row>
    <row r="269" ht="21" customHeight="1" spans="1:4">
      <c r="A269" s="143" t="s">
        <v>273</v>
      </c>
      <c r="B269" s="141">
        <v>0</v>
      </c>
      <c r="C269" s="142">
        <f t="shared" si="4"/>
        <v>0</v>
      </c>
      <c r="D269" s="139"/>
    </row>
    <row r="270" ht="21" customHeight="1" spans="1:4">
      <c r="A270" s="143" t="s">
        <v>128</v>
      </c>
      <c r="B270" s="141">
        <v>0</v>
      </c>
      <c r="C270" s="142">
        <f t="shared" si="4"/>
        <v>0</v>
      </c>
      <c r="D270" s="139"/>
    </row>
    <row r="271" ht="21" customHeight="1" spans="1:4">
      <c r="A271" s="144" t="s">
        <v>274</v>
      </c>
      <c r="B271" s="141">
        <v>0</v>
      </c>
      <c r="C271" s="142">
        <f t="shared" si="4"/>
        <v>0</v>
      </c>
      <c r="D271" s="139"/>
    </row>
    <row r="272" ht="21" customHeight="1" spans="1:4">
      <c r="A272" s="145" t="s">
        <v>275</v>
      </c>
      <c r="B272" s="146">
        <f>SUM(B273:B279)</f>
        <v>113</v>
      </c>
      <c r="C272" s="146">
        <f>SUM(C273:C279)</f>
        <v>100</v>
      </c>
      <c r="D272" s="139"/>
    </row>
    <row r="273" ht="21" customHeight="1" spans="1:4">
      <c r="A273" s="140" t="s">
        <v>119</v>
      </c>
      <c r="B273" s="141">
        <v>113</v>
      </c>
      <c r="C273" s="141">
        <v>100</v>
      </c>
      <c r="D273" s="139"/>
    </row>
    <row r="274" ht="21" customHeight="1" spans="1:4">
      <c r="A274" s="140" t="s">
        <v>120</v>
      </c>
      <c r="B274" s="141">
        <v>0</v>
      </c>
      <c r="C274" s="142">
        <f t="shared" ref="C274:C278" si="5">B274*1.03</f>
        <v>0</v>
      </c>
      <c r="D274" s="139"/>
    </row>
    <row r="275" ht="21" customHeight="1" spans="1:4">
      <c r="A275" s="143" t="s">
        <v>121</v>
      </c>
      <c r="B275" s="141">
        <v>0</v>
      </c>
      <c r="C275" s="142">
        <f t="shared" si="5"/>
        <v>0</v>
      </c>
      <c r="D275" s="139"/>
    </row>
    <row r="276" ht="21" customHeight="1" spans="1:4">
      <c r="A276" s="143" t="s">
        <v>276</v>
      </c>
      <c r="B276" s="141">
        <v>0</v>
      </c>
      <c r="C276" s="142">
        <f t="shared" si="5"/>
        <v>0</v>
      </c>
      <c r="D276" s="139"/>
    </row>
    <row r="277" ht="21" customHeight="1" spans="1:4">
      <c r="A277" s="143" t="s">
        <v>277</v>
      </c>
      <c r="B277" s="141">
        <v>0</v>
      </c>
      <c r="C277" s="142">
        <f t="shared" si="5"/>
        <v>0</v>
      </c>
      <c r="D277" s="139"/>
    </row>
    <row r="278" ht="21" customHeight="1" spans="1:4">
      <c r="A278" s="143" t="s">
        <v>128</v>
      </c>
      <c r="B278" s="141">
        <v>0</v>
      </c>
      <c r="C278" s="142">
        <f t="shared" si="5"/>
        <v>0</v>
      </c>
      <c r="D278" s="139"/>
    </row>
    <row r="279" ht="21" customHeight="1" spans="1:4">
      <c r="A279" s="143" t="s">
        <v>278</v>
      </c>
      <c r="B279" s="141">
        <v>0</v>
      </c>
      <c r="C279" s="142"/>
      <c r="D279" s="139"/>
    </row>
    <row r="280" ht="21" customHeight="1" spans="1:4">
      <c r="A280" s="144" t="s">
        <v>279</v>
      </c>
      <c r="B280" s="146">
        <f>SUM(B281:B288)</f>
        <v>223</v>
      </c>
      <c r="C280" s="146">
        <f>SUM(C281:C288)</f>
        <v>158</v>
      </c>
      <c r="D280" s="139"/>
    </row>
    <row r="281" ht="21" customHeight="1" spans="1:4">
      <c r="A281" s="140" t="s">
        <v>119</v>
      </c>
      <c r="B281" s="141">
        <v>223</v>
      </c>
      <c r="C281" s="142">
        <v>158</v>
      </c>
      <c r="D281" s="139"/>
    </row>
    <row r="282" ht="21" customHeight="1" spans="1:4">
      <c r="A282" s="140" t="s">
        <v>120</v>
      </c>
      <c r="B282" s="141">
        <v>0</v>
      </c>
      <c r="C282" s="142">
        <f t="shared" ref="C282:C285" si="6">B282*1.03</f>
        <v>0</v>
      </c>
      <c r="D282" s="139"/>
    </row>
    <row r="283" ht="21" customHeight="1" spans="1:4">
      <c r="A283" s="140" t="s">
        <v>121</v>
      </c>
      <c r="B283" s="141">
        <v>0</v>
      </c>
      <c r="C283" s="142">
        <f t="shared" si="6"/>
        <v>0</v>
      </c>
      <c r="D283" s="139"/>
    </row>
    <row r="284" ht="21" customHeight="1" spans="1:4">
      <c r="A284" s="143" t="s">
        <v>280</v>
      </c>
      <c r="B284" s="141">
        <v>0</v>
      </c>
      <c r="C284" s="142">
        <f t="shared" si="6"/>
        <v>0</v>
      </c>
      <c r="D284" s="139"/>
    </row>
    <row r="285" ht="21" customHeight="1" spans="1:4">
      <c r="A285" s="143" t="s">
        <v>281</v>
      </c>
      <c r="B285" s="141">
        <v>0</v>
      </c>
      <c r="C285" s="142">
        <f t="shared" si="6"/>
        <v>0</v>
      </c>
      <c r="D285" s="139"/>
    </row>
    <row r="286" ht="21" customHeight="1" spans="1:4">
      <c r="A286" s="143" t="s">
        <v>282</v>
      </c>
      <c r="B286" s="141">
        <v>0</v>
      </c>
      <c r="C286" s="142">
        <v>0</v>
      </c>
      <c r="D286" s="139"/>
    </row>
    <row r="287" ht="21" customHeight="1" spans="1:4">
      <c r="A287" s="140" t="s">
        <v>128</v>
      </c>
      <c r="B287" s="141">
        <v>0</v>
      </c>
      <c r="C287" s="142">
        <f>B287*1.03</f>
        <v>0</v>
      </c>
      <c r="D287" s="139"/>
    </row>
    <row r="288" ht="21" customHeight="1" spans="1:4">
      <c r="A288" s="140" t="s">
        <v>283</v>
      </c>
      <c r="B288" s="141">
        <v>0</v>
      </c>
      <c r="C288" s="142">
        <v>0</v>
      </c>
      <c r="D288" s="139"/>
    </row>
    <row r="289" ht="21" customHeight="1" spans="1:4">
      <c r="A289" s="140" t="s">
        <v>284</v>
      </c>
      <c r="B289" s="146">
        <f>SUM(B290:B302)</f>
        <v>753</v>
      </c>
      <c r="C289" s="146">
        <f>SUM(C290:C302)</f>
        <v>678</v>
      </c>
      <c r="D289" s="139"/>
    </row>
    <row r="290" ht="21" customHeight="1" spans="1:4">
      <c r="A290" s="143" t="s">
        <v>119</v>
      </c>
      <c r="B290" s="141">
        <v>433</v>
      </c>
      <c r="C290" s="142">
        <v>394</v>
      </c>
      <c r="D290" s="139"/>
    </row>
    <row r="291" ht="21" customHeight="1" spans="1:4">
      <c r="A291" s="143" t="s">
        <v>120</v>
      </c>
      <c r="B291" s="141">
        <v>30</v>
      </c>
      <c r="C291" s="142">
        <v>30</v>
      </c>
      <c r="D291" s="139"/>
    </row>
    <row r="292" ht="21" customHeight="1" spans="1:4">
      <c r="A292" s="143" t="s">
        <v>121</v>
      </c>
      <c r="B292" s="141">
        <v>0</v>
      </c>
      <c r="C292" s="142">
        <f t="shared" ref="C292:C295" si="7">B292*1.03</f>
        <v>0</v>
      </c>
      <c r="D292" s="139"/>
    </row>
    <row r="293" ht="21" customHeight="1" spans="1:4">
      <c r="A293" s="144" t="s">
        <v>285</v>
      </c>
      <c r="B293" s="141">
        <v>0</v>
      </c>
      <c r="C293" s="142">
        <f t="shared" si="7"/>
        <v>0</v>
      </c>
      <c r="D293" s="139"/>
    </row>
    <row r="294" ht="21" customHeight="1" spans="1:4">
      <c r="A294" s="140" t="s">
        <v>286</v>
      </c>
      <c r="B294" s="141">
        <v>5</v>
      </c>
      <c r="C294" s="142">
        <v>5</v>
      </c>
      <c r="D294" s="139"/>
    </row>
    <row r="295" ht="21" customHeight="1" spans="1:4">
      <c r="A295" s="140" t="s">
        <v>287</v>
      </c>
      <c r="B295" s="141">
        <v>0</v>
      </c>
      <c r="C295" s="142">
        <f t="shared" si="7"/>
        <v>0</v>
      </c>
      <c r="D295" s="139"/>
    </row>
    <row r="296" ht="21" customHeight="1" spans="1:4">
      <c r="A296" s="145" t="s">
        <v>288</v>
      </c>
      <c r="B296" s="141">
        <v>7</v>
      </c>
      <c r="C296" s="142">
        <v>7</v>
      </c>
      <c r="D296" s="139"/>
    </row>
    <row r="297" ht="21" customHeight="1" spans="1:4">
      <c r="A297" s="143" t="s">
        <v>289</v>
      </c>
      <c r="B297" s="141">
        <v>0</v>
      </c>
      <c r="C297" s="142">
        <f t="shared" ref="C297:C301" si="8">B297*1.03</f>
        <v>0</v>
      </c>
      <c r="D297" s="139"/>
    </row>
    <row r="298" ht="21" customHeight="1" spans="1:4">
      <c r="A298" s="143" t="s">
        <v>290</v>
      </c>
      <c r="B298" s="141">
        <v>56</v>
      </c>
      <c r="C298" s="142">
        <v>50</v>
      </c>
      <c r="D298" s="139"/>
    </row>
    <row r="299" ht="21" customHeight="1" spans="1:4">
      <c r="A299" s="143" t="s">
        <v>291</v>
      </c>
      <c r="B299" s="141">
        <v>0</v>
      </c>
      <c r="C299" s="142">
        <f t="shared" si="8"/>
        <v>0</v>
      </c>
      <c r="D299" s="139"/>
    </row>
    <row r="300" ht="21" customHeight="1" spans="1:4">
      <c r="A300" s="143" t="s">
        <v>160</v>
      </c>
      <c r="B300" s="141">
        <v>0</v>
      </c>
      <c r="C300" s="142">
        <f t="shared" si="8"/>
        <v>0</v>
      </c>
      <c r="D300" s="139"/>
    </row>
    <row r="301" ht="21" customHeight="1" spans="1:4">
      <c r="A301" s="143" t="s">
        <v>128</v>
      </c>
      <c r="B301" s="141">
        <v>0</v>
      </c>
      <c r="C301" s="142">
        <f t="shared" si="8"/>
        <v>0</v>
      </c>
      <c r="D301" s="139"/>
    </row>
    <row r="302" ht="21" customHeight="1" spans="1:4">
      <c r="A302" s="140" t="s">
        <v>292</v>
      </c>
      <c r="B302" s="141">
        <v>222</v>
      </c>
      <c r="C302" s="142">
        <v>192</v>
      </c>
      <c r="D302" s="139"/>
    </row>
    <row r="303" ht="21" customHeight="1" spans="1:4">
      <c r="A303" s="145" t="s">
        <v>293</v>
      </c>
      <c r="B303" s="146">
        <f>SUM(B304:B312)</f>
        <v>0</v>
      </c>
      <c r="C303" s="142">
        <f t="shared" ref="C303:C312" si="9">B303*1.03</f>
        <v>0</v>
      </c>
      <c r="D303" s="139"/>
    </row>
    <row r="304" ht="21" customHeight="1" spans="1:4">
      <c r="A304" s="140" t="s">
        <v>119</v>
      </c>
      <c r="B304" s="152"/>
      <c r="C304" s="142">
        <f t="shared" si="9"/>
        <v>0</v>
      </c>
      <c r="D304" s="139"/>
    </row>
    <row r="305" ht="21" customHeight="1" spans="1:4">
      <c r="A305" s="143" t="s">
        <v>120</v>
      </c>
      <c r="B305" s="141"/>
      <c r="C305" s="142">
        <f t="shared" si="9"/>
        <v>0</v>
      </c>
      <c r="D305" s="139"/>
    </row>
    <row r="306" ht="21" customHeight="1" spans="1:4">
      <c r="A306" s="143" t="s">
        <v>121</v>
      </c>
      <c r="B306" s="141"/>
      <c r="C306" s="142">
        <f t="shared" si="9"/>
        <v>0</v>
      </c>
      <c r="D306" s="139"/>
    </row>
    <row r="307" ht="21" customHeight="1" spans="1:4">
      <c r="A307" s="143" t="s">
        <v>294</v>
      </c>
      <c r="B307" s="141"/>
      <c r="C307" s="142">
        <f t="shared" si="9"/>
        <v>0</v>
      </c>
      <c r="D307" s="139"/>
    </row>
    <row r="308" ht="21" customHeight="1" spans="1:4">
      <c r="A308" s="144" t="s">
        <v>295</v>
      </c>
      <c r="B308" s="141"/>
      <c r="C308" s="142">
        <f t="shared" si="9"/>
        <v>0</v>
      </c>
      <c r="D308" s="139"/>
    </row>
    <row r="309" ht="21" customHeight="1" spans="1:4">
      <c r="A309" s="140" t="s">
        <v>296</v>
      </c>
      <c r="B309" s="141"/>
      <c r="C309" s="142">
        <f t="shared" si="9"/>
        <v>0</v>
      </c>
      <c r="D309" s="139"/>
    </row>
    <row r="310" ht="21" customHeight="1" spans="1:4">
      <c r="A310" s="140" t="s">
        <v>160</v>
      </c>
      <c r="B310" s="141"/>
      <c r="C310" s="142">
        <f t="shared" si="9"/>
        <v>0</v>
      </c>
      <c r="D310" s="139"/>
    </row>
    <row r="311" ht="21" customHeight="1" spans="1:4">
      <c r="A311" s="140" t="s">
        <v>128</v>
      </c>
      <c r="B311" s="141"/>
      <c r="C311" s="142">
        <f t="shared" si="9"/>
        <v>0</v>
      </c>
      <c r="D311" s="139"/>
    </row>
    <row r="312" ht="21" customHeight="1" spans="1:4">
      <c r="A312" s="140" t="s">
        <v>297</v>
      </c>
      <c r="B312" s="141"/>
      <c r="C312" s="142">
        <f t="shared" si="9"/>
        <v>0</v>
      </c>
      <c r="D312" s="139"/>
    </row>
    <row r="313" ht="21" customHeight="1" spans="1:4">
      <c r="A313" s="143" t="s">
        <v>298</v>
      </c>
      <c r="B313" s="146">
        <f>SUM(B314:B322)</f>
        <v>3</v>
      </c>
      <c r="C313" s="146">
        <f>SUM(C314:C322)</f>
        <v>3</v>
      </c>
      <c r="D313" s="139"/>
    </row>
    <row r="314" ht="21" customHeight="1" spans="1:4">
      <c r="A314" s="143" t="s">
        <v>119</v>
      </c>
      <c r="B314" s="141"/>
      <c r="C314" s="142">
        <f t="shared" ref="C314:C317" si="10">B314*1.03</f>
        <v>0</v>
      </c>
      <c r="D314" s="139"/>
    </row>
    <row r="315" ht="21" customHeight="1" spans="1:4">
      <c r="A315" s="143" t="s">
        <v>120</v>
      </c>
      <c r="B315" s="141"/>
      <c r="C315" s="142">
        <f t="shared" si="10"/>
        <v>0</v>
      </c>
      <c r="D315" s="139"/>
    </row>
    <row r="316" ht="21" customHeight="1" spans="1:4">
      <c r="A316" s="140" t="s">
        <v>121</v>
      </c>
      <c r="B316" s="141"/>
      <c r="C316" s="142">
        <f t="shared" si="10"/>
        <v>0</v>
      </c>
      <c r="D316" s="139"/>
    </row>
    <row r="317" ht="21" customHeight="1" spans="1:4">
      <c r="A317" s="140" t="s">
        <v>299</v>
      </c>
      <c r="B317" s="141">
        <v>3</v>
      </c>
      <c r="C317" s="142">
        <v>3</v>
      </c>
      <c r="D317" s="139"/>
    </row>
    <row r="318" ht="21" customHeight="1" spans="1:4">
      <c r="A318" s="140" t="s">
        <v>300</v>
      </c>
      <c r="B318" s="141">
        <v>0</v>
      </c>
      <c r="C318" s="142">
        <v>0</v>
      </c>
      <c r="D318" s="139"/>
    </row>
    <row r="319" ht="21" customHeight="1" spans="1:4">
      <c r="A319" s="143" t="s">
        <v>301</v>
      </c>
      <c r="B319" s="141"/>
      <c r="C319" s="142">
        <f t="shared" ref="C319:C336" si="11">B319*1.03</f>
        <v>0</v>
      </c>
      <c r="D319" s="139"/>
    </row>
    <row r="320" ht="21" customHeight="1" spans="1:4">
      <c r="A320" s="143" t="s">
        <v>160</v>
      </c>
      <c r="B320" s="141"/>
      <c r="C320" s="142">
        <f t="shared" si="11"/>
        <v>0</v>
      </c>
      <c r="D320" s="139"/>
    </row>
    <row r="321" ht="21" customHeight="1" spans="1:4">
      <c r="A321" s="143" t="s">
        <v>128</v>
      </c>
      <c r="B321" s="141"/>
      <c r="C321" s="142">
        <f t="shared" si="11"/>
        <v>0</v>
      </c>
      <c r="D321" s="139"/>
    </row>
    <row r="322" ht="21" customHeight="1" spans="1:4">
      <c r="A322" s="143" t="s">
        <v>302</v>
      </c>
      <c r="B322" s="141"/>
      <c r="C322" s="142">
        <f t="shared" si="11"/>
        <v>0</v>
      </c>
      <c r="D322" s="139"/>
    </row>
    <row r="323" ht="21" customHeight="1" spans="1:4">
      <c r="A323" s="144" t="s">
        <v>303</v>
      </c>
      <c r="B323" s="146">
        <f>SUM(B324:B330)</f>
        <v>0</v>
      </c>
      <c r="C323" s="142">
        <f t="shared" si="11"/>
        <v>0</v>
      </c>
      <c r="D323" s="139"/>
    </row>
    <row r="324" ht="21" customHeight="1" spans="1:4">
      <c r="A324" s="140" t="s">
        <v>119</v>
      </c>
      <c r="B324" s="141"/>
      <c r="C324" s="142">
        <f t="shared" si="11"/>
        <v>0</v>
      </c>
      <c r="D324" s="139"/>
    </row>
    <row r="325" ht="21" customHeight="1" spans="1:4">
      <c r="A325" s="140" t="s">
        <v>120</v>
      </c>
      <c r="B325" s="141"/>
      <c r="C325" s="142">
        <f t="shared" si="11"/>
        <v>0</v>
      </c>
      <c r="D325" s="139"/>
    </row>
    <row r="326" ht="21" customHeight="1" spans="1:4">
      <c r="A326" s="145" t="s">
        <v>121</v>
      </c>
      <c r="B326" s="141"/>
      <c r="C326" s="142">
        <f t="shared" si="11"/>
        <v>0</v>
      </c>
      <c r="D326" s="139"/>
    </row>
    <row r="327" ht="21" customHeight="1" spans="1:4">
      <c r="A327" s="148" t="s">
        <v>304</v>
      </c>
      <c r="B327" s="141"/>
      <c r="C327" s="142">
        <f t="shared" si="11"/>
        <v>0</v>
      </c>
      <c r="D327" s="139"/>
    </row>
    <row r="328" ht="21" customHeight="1" spans="1:4">
      <c r="A328" s="143" t="s">
        <v>305</v>
      </c>
      <c r="B328" s="141"/>
      <c r="C328" s="142">
        <f t="shared" si="11"/>
        <v>0</v>
      </c>
      <c r="D328" s="139"/>
    </row>
    <row r="329" ht="21" customHeight="1" spans="1:4">
      <c r="A329" s="143" t="s">
        <v>128</v>
      </c>
      <c r="B329" s="141"/>
      <c r="C329" s="142">
        <f t="shared" si="11"/>
        <v>0</v>
      </c>
      <c r="D329" s="139"/>
    </row>
    <row r="330" ht="21" customHeight="1" spans="1:4">
      <c r="A330" s="140" t="s">
        <v>306</v>
      </c>
      <c r="B330" s="141"/>
      <c r="C330" s="142">
        <f t="shared" si="11"/>
        <v>0</v>
      </c>
      <c r="D330" s="139"/>
    </row>
    <row r="331" ht="21" customHeight="1" spans="1:4">
      <c r="A331" s="140" t="s">
        <v>307</v>
      </c>
      <c r="B331" s="146">
        <f>SUM(B332:B336)</f>
        <v>0</v>
      </c>
      <c r="C331" s="142">
        <f t="shared" si="11"/>
        <v>0</v>
      </c>
      <c r="D331" s="139"/>
    </row>
    <row r="332" ht="21" customHeight="1" spans="1:4">
      <c r="A332" s="140" t="s">
        <v>119</v>
      </c>
      <c r="B332" s="141"/>
      <c r="C332" s="142">
        <f t="shared" si="11"/>
        <v>0</v>
      </c>
      <c r="D332" s="139"/>
    </row>
    <row r="333" ht="21" customHeight="1" spans="1:4">
      <c r="A333" s="143" t="s">
        <v>120</v>
      </c>
      <c r="B333" s="141"/>
      <c r="C333" s="142">
        <f t="shared" si="11"/>
        <v>0</v>
      </c>
      <c r="D333" s="139"/>
    </row>
    <row r="334" ht="21" customHeight="1" spans="1:4">
      <c r="A334" s="140" t="s">
        <v>160</v>
      </c>
      <c r="B334" s="141"/>
      <c r="C334" s="142">
        <f t="shared" si="11"/>
        <v>0</v>
      </c>
      <c r="D334" s="139"/>
    </row>
    <row r="335" ht="21" customHeight="1" spans="1:4">
      <c r="A335" s="143" t="s">
        <v>308</v>
      </c>
      <c r="B335" s="141"/>
      <c r="C335" s="142">
        <f t="shared" si="11"/>
        <v>0</v>
      </c>
      <c r="D335" s="139"/>
    </row>
    <row r="336" ht="21" customHeight="1" spans="1:4">
      <c r="A336" s="140" t="s">
        <v>309</v>
      </c>
      <c r="B336" s="141"/>
      <c r="C336" s="142">
        <f t="shared" si="11"/>
        <v>0</v>
      </c>
      <c r="D336" s="139"/>
    </row>
    <row r="337" ht="21" customHeight="1" spans="1:4">
      <c r="A337" s="140" t="s">
        <v>310</v>
      </c>
      <c r="B337" s="146">
        <f>SUM(B338:B339)</f>
        <v>371</v>
      </c>
      <c r="C337" s="146">
        <f>SUM(C338:C339)</f>
        <v>314</v>
      </c>
      <c r="D337" s="139"/>
    </row>
    <row r="338" ht="21" customHeight="1" spans="1:4">
      <c r="A338" s="140" t="s">
        <v>311</v>
      </c>
      <c r="B338" s="141"/>
      <c r="C338" s="142">
        <f>B338*1.03</f>
        <v>0</v>
      </c>
      <c r="D338" s="139"/>
    </row>
    <row r="339" ht="21" customHeight="1" spans="1:4">
      <c r="A339" s="140" t="s">
        <v>312</v>
      </c>
      <c r="B339" s="141">
        <v>371</v>
      </c>
      <c r="C339" s="142">
        <v>314</v>
      </c>
      <c r="D339" s="139"/>
    </row>
    <row r="340" ht="21" customHeight="1" spans="1:4">
      <c r="A340" s="136" t="s">
        <v>313</v>
      </c>
      <c r="B340" s="137">
        <f>SUM(B341,B346,B353,B359,B365,B369,B373,B377,B383,B390)</f>
        <v>58762</v>
      </c>
      <c r="C340" s="137">
        <f>SUM(C341,C346,C353,C359,C365,C369,C373,C377,C383,C390)</f>
        <v>54595</v>
      </c>
      <c r="D340" s="139"/>
    </row>
    <row r="341" ht="21" customHeight="1" spans="1:4">
      <c r="A341" s="143" t="s">
        <v>314</v>
      </c>
      <c r="B341" s="146">
        <f>SUM(B342:B345)</f>
        <v>1891</v>
      </c>
      <c r="C341" s="146">
        <f>SUM(C342:C345)</f>
        <v>1593</v>
      </c>
      <c r="D341" s="139"/>
    </row>
    <row r="342" ht="21" customHeight="1" spans="1:4">
      <c r="A342" s="140" t="s">
        <v>119</v>
      </c>
      <c r="B342" s="141">
        <v>1500</v>
      </c>
      <c r="C342" s="142">
        <v>1264</v>
      </c>
      <c r="D342" s="139"/>
    </row>
    <row r="343" ht="21" customHeight="1" spans="1:4">
      <c r="A343" s="140" t="s">
        <v>120</v>
      </c>
      <c r="B343" s="141">
        <v>9</v>
      </c>
      <c r="C343" s="142">
        <v>9</v>
      </c>
      <c r="D343" s="139"/>
    </row>
    <row r="344" ht="21" customHeight="1" spans="1:4">
      <c r="A344" s="140" t="s">
        <v>121</v>
      </c>
      <c r="B344" s="141">
        <v>0</v>
      </c>
      <c r="C344" s="142">
        <f>B344*1.03</f>
        <v>0</v>
      </c>
      <c r="D344" s="139"/>
    </row>
    <row r="345" ht="21" customHeight="1" spans="1:4">
      <c r="A345" s="148" t="s">
        <v>315</v>
      </c>
      <c r="B345" s="141">
        <v>382</v>
      </c>
      <c r="C345" s="142">
        <v>320</v>
      </c>
      <c r="D345" s="139"/>
    </row>
    <row r="346" ht="21" customHeight="1" spans="1:4">
      <c r="A346" s="140" t="s">
        <v>316</v>
      </c>
      <c r="B346" s="146">
        <f>SUM(B347:B352)</f>
        <v>50745</v>
      </c>
      <c r="C346" s="146">
        <f>SUM(C347:C352)</f>
        <v>47748</v>
      </c>
      <c r="D346" s="139"/>
    </row>
    <row r="347" ht="21" customHeight="1" spans="1:4">
      <c r="A347" s="140" t="s">
        <v>317</v>
      </c>
      <c r="B347" s="141">
        <v>1467</v>
      </c>
      <c r="C347" s="142">
        <v>1289</v>
      </c>
      <c r="D347" s="139"/>
    </row>
    <row r="348" ht="21" customHeight="1" spans="1:4">
      <c r="A348" s="140" t="s">
        <v>318</v>
      </c>
      <c r="B348" s="141">
        <v>19483</v>
      </c>
      <c r="C348" s="142">
        <v>18248</v>
      </c>
      <c r="D348" s="139"/>
    </row>
    <row r="349" ht="21" customHeight="1" spans="1:4">
      <c r="A349" s="143" t="s">
        <v>319</v>
      </c>
      <c r="B349" s="141">
        <v>18238</v>
      </c>
      <c r="C349" s="142">
        <v>17935</v>
      </c>
      <c r="D349" s="139"/>
    </row>
    <row r="350" ht="21" customHeight="1" spans="1:4">
      <c r="A350" s="143" t="s">
        <v>320</v>
      </c>
      <c r="B350" s="141">
        <v>9419</v>
      </c>
      <c r="C350" s="142">
        <v>8256</v>
      </c>
      <c r="D350" s="139"/>
    </row>
    <row r="351" ht="21" customHeight="1" spans="1:4">
      <c r="A351" s="143" t="s">
        <v>321</v>
      </c>
      <c r="B351" s="141">
        <v>53</v>
      </c>
      <c r="C351" s="142">
        <v>0</v>
      </c>
      <c r="D351" s="139"/>
    </row>
    <row r="352" ht="21" customHeight="1" spans="1:4">
      <c r="A352" s="140" t="s">
        <v>322</v>
      </c>
      <c r="B352" s="141">
        <v>2085</v>
      </c>
      <c r="C352" s="142">
        <v>2020</v>
      </c>
      <c r="D352" s="139"/>
    </row>
    <row r="353" ht="21" customHeight="1" spans="1:4">
      <c r="A353" s="140" t="s">
        <v>323</v>
      </c>
      <c r="B353" s="146">
        <f>SUM(B354:B358)</f>
        <v>1299</v>
      </c>
      <c r="C353" s="146">
        <f>SUM(C354:C358)</f>
        <v>1092</v>
      </c>
      <c r="D353" s="139"/>
    </row>
    <row r="354" ht="21" customHeight="1" spans="1:4">
      <c r="A354" s="140" t="s">
        <v>324</v>
      </c>
      <c r="B354" s="141">
        <v>7</v>
      </c>
      <c r="C354" s="142">
        <v>7</v>
      </c>
      <c r="D354" s="139"/>
    </row>
    <row r="355" ht="21" customHeight="1" spans="1:4">
      <c r="A355" s="140" t="s">
        <v>325</v>
      </c>
      <c r="B355" s="141">
        <v>1215</v>
      </c>
      <c r="C355" s="142">
        <v>1045</v>
      </c>
      <c r="D355" s="139"/>
    </row>
    <row r="356" ht="21" customHeight="1" spans="1:4">
      <c r="A356" s="140" t="s">
        <v>326</v>
      </c>
      <c r="B356" s="141">
        <v>0</v>
      </c>
      <c r="C356" s="142">
        <f t="shared" ref="C356:C372" si="12">B356*1.03</f>
        <v>0</v>
      </c>
      <c r="D356" s="139"/>
    </row>
    <row r="357" ht="21" customHeight="1" spans="1:4">
      <c r="A357" s="143" t="s">
        <v>327</v>
      </c>
      <c r="B357" s="141">
        <v>32</v>
      </c>
      <c r="C357" s="142">
        <v>0</v>
      </c>
      <c r="D357" s="139"/>
    </row>
    <row r="358" ht="21" customHeight="1" spans="1:4">
      <c r="A358" s="143" t="s">
        <v>328</v>
      </c>
      <c r="B358" s="141">
        <v>45</v>
      </c>
      <c r="C358" s="142">
        <v>40</v>
      </c>
      <c r="D358" s="139"/>
    </row>
    <row r="359" ht="21" customHeight="1" spans="1:4">
      <c r="A359" s="144" t="s">
        <v>329</v>
      </c>
      <c r="B359" s="146">
        <f>SUM(B360:B364)</f>
        <v>0</v>
      </c>
      <c r="C359" s="142">
        <f t="shared" si="12"/>
        <v>0</v>
      </c>
      <c r="D359" s="139"/>
    </row>
    <row r="360" ht="21" customHeight="1" spans="1:4">
      <c r="A360" s="140" t="s">
        <v>330</v>
      </c>
      <c r="B360" s="141"/>
      <c r="C360" s="142">
        <f t="shared" si="12"/>
        <v>0</v>
      </c>
      <c r="D360" s="139"/>
    </row>
    <row r="361" ht="21" customHeight="1" spans="1:4">
      <c r="A361" s="140" t="s">
        <v>331</v>
      </c>
      <c r="B361" s="141"/>
      <c r="C361" s="142">
        <f t="shared" si="12"/>
        <v>0</v>
      </c>
      <c r="D361" s="139"/>
    </row>
    <row r="362" ht="21" customHeight="1" spans="1:4">
      <c r="A362" s="140" t="s">
        <v>332</v>
      </c>
      <c r="B362" s="141"/>
      <c r="C362" s="142">
        <f t="shared" si="12"/>
        <v>0</v>
      </c>
      <c r="D362" s="139"/>
    </row>
    <row r="363" ht="21" customHeight="1" spans="1:4">
      <c r="A363" s="143" t="s">
        <v>333</v>
      </c>
      <c r="B363" s="141"/>
      <c r="C363" s="142">
        <f t="shared" si="12"/>
        <v>0</v>
      </c>
      <c r="D363" s="139"/>
    </row>
    <row r="364" ht="21" customHeight="1" spans="1:4">
      <c r="A364" s="143" t="s">
        <v>334</v>
      </c>
      <c r="B364" s="141"/>
      <c r="C364" s="142">
        <f t="shared" si="12"/>
        <v>0</v>
      </c>
      <c r="D364" s="139"/>
    </row>
    <row r="365" ht="21" customHeight="1" spans="1:4">
      <c r="A365" s="143" t="s">
        <v>335</v>
      </c>
      <c r="B365" s="146">
        <f>SUM(B366:B368)</f>
        <v>0</v>
      </c>
      <c r="C365" s="142">
        <f t="shared" si="12"/>
        <v>0</v>
      </c>
      <c r="D365" s="139"/>
    </row>
    <row r="366" ht="21" customHeight="1" spans="1:4">
      <c r="A366" s="140" t="s">
        <v>336</v>
      </c>
      <c r="B366" s="141"/>
      <c r="C366" s="142">
        <f t="shared" si="12"/>
        <v>0</v>
      </c>
      <c r="D366" s="139"/>
    </row>
    <row r="367" ht="21" customHeight="1" spans="1:4">
      <c r="A367" s="140" t="s">
        <v>337</v>
      </c>
      <c r="B367" s="141"/>
      <c r="C367" s="142">
        <f t="shared" si="12"/>
        <v>0</v>
      </c>
      <c r="D367" s="139"/>
    </row>
    <row r="368" ht="21" customHeight="1" spans="1:4">
      <c r="A368" s="140" t="s">
        <v>338</v>
      </c>
      <c r="B368" s="141"/>
      <c r="C368" s="142">
        <f t="shared" si="12"/>
        <v>0</v>
      </c>
      <c r="D368" s="139"/>
    </row>
    <row r="369" ht="21" customHeight="1" spans="1:4">
      <c r="A369" s="143" t="s">
        <v>339</v>
      </c>
      <c r="B369" s="146">
        <f>SUM(B370:B372)</f>
        <v>0</v>
      </c>
      <c r="C369" s="142">
        <f t="shared" si="12"/>
        <v>0</v>
      </c>
      <c r="D369" s="139"/>
    </row>
    <row r="370" ht="21" customHeight="1" spans="1:4">
      <c r="A370" s="143" t="s">
        <v>340</v>
      </c>
      <c r="B370" s="141"/>
      <c r="C370" s="142">
        <f t="shared" si="12"/>
        <v>0</v>
      </c>
      <c r="D370" s="139"/>
    </row>
    <row r="371" ht="21" customHeight="1" spans="1:4">
      <c r="A371" s="143" t="s">
        <v>341</v>
      </c>
      <c r="B371" s="141"/>
      <c r="C371" s="142">
        <f t="shared" si="12"/>
        <v>0</v>
      </c>
      <c r="D371" s="139"/>
    </row>
    <row r="372" ht="21" customHeight="1" spans="1:4">
      <c r="A372" s="144" t="s">
        <v>342</v>
      </c>
      <c r="B372" s="141"/>
      <c r="C372" s="142">
        <f t="shared" si="12"/>
        <v>0</v>
      </c>
      <c r="D372" s="139"/>
    </row>
    <row r="373" ht="21" customHeight="1" spans="1:4">
      <c r="A373" s="140" t="s">
        <v>343</v>
      </c>
      <c r="B373" s="146">
        <f>SUM(B374:B376)</f>
        <v>151</v>
      </c>
      <c r="C373" s="146">
        <f>SUM(C374:C376)</f>
        <v>158</v>
      </c>
      <c r="D373" s="139"/>
    </row>
    <row r="374" ht="21" customHeight="1" spans="1:4">
      <c r="A374" s="140" t="s">
        <v>344</v>
      </c>
      <c r="B374" s="141">
        <v>151</v>
      </c>
      <c r="C374" s="142">
        <v>158</v>
      </c>
      <c r="D374" s="139"/>
    </row>
    <row r="375" ht="21" customHeight="1" spans="1:4">
      <c r="A375" s="140" t="s">
        <v>345</v>
      </c>
      <c r="B375" s="141"/>
      <c r="C375" s="142">
        <f t="shared" ref="C375:C382" si="13">B375*1.03</f>
        <v>0</v>
      </c>
      <c r="D375" s="139"/>
    </row>
    <row r="376" ht="21" customHeight="1" spans="1:4">
      <c r="A376" s="143" t="s">
        <v>346</v>
      </c>
      <c r="B376" s="141"/>
      <c r="C376" s="142">
        <f t="shared" si="13"/>
        <v>0</v>
      </c>
      <c r="D376" s="139"/>
    </row>
    <row r="377" ht="21" customHeight="1" spans="1:4">
      <c r="A377" s="143" t="s">
        <v>347</v>
      </c>
      <c r="B377" s="146">
        <f>SUM(B378:B382)</f>
        <v>529</v>
      </c>
      <c r="C377" s="146">
        <f>SUM(C378:C382)</f>
        <v>531</v>
      </c>
      <c r="D377" s="139"/>
    </row>
    <row r="378" ht="21" customHeight="1" spans="1:4">
      <c r="A378" s="143" t="s">
        <v>348</v>
      </c>
      <c r="B378" s="141">
        <v>278</v>
      </c>
      <c r="C378" s="142">
        <v>300</v>
      </c>
      <c r="D378" s="139"/>
    </row>
    <row r="379" ht="21" customHeight="1" spans="1:4">
      <c r="A379" s="140" t="s">
        <v>349</v>
      </c>
      <c r="B379" s="141">
        <v>251</v>
      </c>
      <c r="C379" s="142">
        <v>231</v>
      </c>
      <c r="D379" s="139"/>
    </row>
    <row r="380" ht="21" customHeight="1" spans="1:4">
      <c r="A380" s="140" t="s">
        <v>350</v>
      </c>
      <c r="B380" s="141"/>
      <c r="C380" s="142">
        <f t="shared" si="13"/>
        <v>0</v>
      </c>
      <c r="D380" s="139"/>
    </row>
    <row r="381" ht="21" customHeight="1" spans="1:4">
      <c r="A381" s="140" t="s">
        <v>351</v>
      </c>
      <c r="B381" s="141"/>
      <c r="C381" s="142">
        <f t="shared" si="13"/>
        <v>0</v>
      </c>
      <c r="D381" s="139"/>
    </row>
    <row r="382" ht="21" customHeight="1" spans="1:4">
      <c r="A382" s="140" t="s">
        <v>352</v>
      </c>
      <c r="B382" s="141"/>
      <c r="C382" s="142">
        <f t="shared" si="13"/>
        <v>0</v>
      </c>
      <c r="D382" s="139"/>
    </row>
    <row r="383" ht="21" customHeight="1" spans="1:4">
      <c r="A383" s="140" t="s">
        <v>353</v>
      </c>
      <c r="B383" s="146">
        <f>SUM(B384:B389)</f>
        <v>1560</v>
      </c>
      <c r="C383" s="146">
        <f>SUM(C384:C389)</f>
        <v>1550</v>
      </c>
      <c r="D383" s="139"/>
    </row>
    <row r="384" ht="21" customHeight="1" spans="1:4">
      <c r="A384" s="143" t="s">
        <v>354</v>
      </c>
      <c r="B384" s="141">
        <v>200</v>
      </c>
      <c r="C384" s="142">
        <v>275</v>
      </c>
      <c r="D384" s="139"/>
    </row>
    <row r="385" ht="21" customHeight="1" spans="1:4">
      <c r="A385" s="143" t="s">
        <v>355</v>
      </c>
      <c r="B385" s="141">
        <v>0</v>
      </c>
      <c r="C385" s="142">
        <f t="shared" ref="C385:C388" si="14">B385*1.03</f>
        <v>0</v>
      </c>
      <c r="D385" s="139"/>
    </row>
    <row r="386" ht="21" customHeight="1" spans="1:4">
      <c r="A386" s="143" t="s">
        <v>356</v>
      </c>
      <c r="B386" s="141">
        <v>334</v>
      </c>
      <c r="C386" s="142">
        <v>620</v>
      </c>
      <c r="D386" s="139"/>
    </row>
    <row r="387" ht="21" customHeight="1" spans="1:4">
      <c r="A387" s="144" t="s">
        <v>357</v>
      </c>
      <c r="B387" s="141">
        <v>0</v>
      </c>
      <c r="C387" s="142">
        <f t="shared" si="14"/>
        <v>0</v>
      </c>
      <c r="D387" s="139"/>
    </row>
    <row r="388" ht="21" customHeight="1" spans="1:4">
      <c r="A388" s="140" t="s">
        <v>358</v>
      </c>
      <c r="B388" s="141">
        <v>0</v>
      </c>
      <c r="C388" s="142">
        <f t="shared" si="14"/>
        <v>0</v>
      </c>
      <c r="D388" s="139"/>
    </row>
    <row r="389" ht="21" customHeight="1" spans="1:4">
      <c r="A389" s="140" t="s">
        <v>359</v>
      </c>
      <c r="B389" s="141">
        <v>1026</v>
      </c>
      <c r="C389" s="142">
        <v>655</v>
      </c>
      <c r="D389" s="139"/>
    </row>
    <row r="390" ht="21" customHeight="1" spans="1:4">
      <c r="A390" s="140" t="s">
        <v>360</v>
      </c>
      <c r="B390" s="141">
        <v>2587</v>
      </c>
      <c r="C390" s="142">
        <v>1923</v>
      </c>
      <c r="D390" s="139"/>
    </row>
    <row r="391" ht="21" customHeight="1" spans="1:4">
      <c r="A391" s="136" t="s">
        <v>361</v>
      </c>
      <c r="B391" s="137">
        <f>SUM(B392,B397,B406,B412,B417,B422,B427,B434,B438,B442)</f>
        <v>2387</v>
      </c>
      <c r="C391" s="137">
        <f>SUM(C392,C397,C406,C412,C417,C422,C427,C434,C438,C442)</f>
        <v>1868</v>
      </c>
      <c r="D391" s="139"/>
    </row>
    <row r="392" ht="21" customHeight="1" spans="1:4">
      <c r="A392" s="143" t="s">
        <v>362</v>
      </c>
      <c r="B392" s="146">
        <f>SUM(B393:B396)</f>
        <v>367</v>
      </c>
      <c r="C392" s="146">
        <f>SUM(C393:C396)</f>
        <v>319</v>
      </c>
      <c r="D392" s="139"/>
    </row>
    <row r="393" ht="21" customHeight="1" spans="1:4">
      <c r="A393" s="140" t="s">
        <v>119</v>
      </c>
      <c r="B393" s="141">
        <v>232</v>
      </c>
      <c r="C393" s="142">
        <v>207</v>
      </c>
      <c r="D393" s="139"/>
    </row>
    <row r="394" ht="21" customHeight="1" spans="1:4">
      <c r="A394" s="140" t="s">
        <v>120</v>
      </c>
      <c r="B394" s="141">
        <v>0</v>
      </c>
      <c r="C394" s="142">
        <f t="shared" ref="C394:C411" si="15">B394*1.03</f>
        <v>0</v>
      </c>
      <c r="D394" s="139"/>
    </row>
    <row r="395" ht="21" customHeight="1" spans="1:4">
      <c r="A395" s="140" t="s">
        <v>121</v>
      </c>
      <c r="B395" s="141">
        <v>0</v>
      </c>
      <c r="C395" s="142">
        <f t="shared" si="15"/>
        <v>0</v>
      </c>
      <c r="D395" s="139"/>
    </row>
    <row r="396" ht="21" customHeight="1" spans="1:4">
      <c r="A396" s="143" t="s">
        <v>363</v>
      </c>
      <c r="B396" s="141">
        <v>135</v>
      </c>
      <c r="C396" s="142">
        <v>112</v>
      </c>
      <c r="D396" s="139"/>
    </row>
    <row r="397" ht="21" customHeight="1" spans="1:4">
      <c r="A397" s="140" t="s">
        <v>364</v>
      </c>
      <c r="B397" s="146">
        <f>SUM(B398:B405)</f>
        <v>0</v>
      </c>
      <c r="C397" s="142">
        <f t="shared" si="15"/>
        <v>0</v>
      </c>
      <c r="D397" s="139"/>
    </row>
    <row r="398" ht="21" customHeight="1" spans="1:4">
      <c r="A398" s="140" t="s">
        <v>365</v>
      </c>
      <c r="B398" s="141"/>
      <c r="C398" s="142">
        <f t="shared" si="15"/>
        <v>0</v>
      </c>
      <c r="D398" s="139"/>
    </row>
    <row r="399" ht="21" customHeight="1" spans="1:4">
      <c r="A399" s="144" t="s">
        <v>366</v>
      </c>
      <c r="B399" s="141"/>
      <c r="C399" s="142">
        <f t="shared" si="15"/>
        <v>0</v>
      </c>
      <c r="D399" s="139"/>
    </row>
    <row r="400" ht="21" customHeight="1" spans="1:4">
      <c r="A400" s="140" t="s">
        <v>367</v>
      </c>
      <c r="B400" s="141"/>
      <c r="C400" s="142">
        <f t="shared" si="15"/>
        <v>0</v>
      </c>
      <c r="D400" s="139"/>
    </row>
    <row r="401" ht="21" customHeight="1" spans="1:4">
      <c r="A401" s="140" t="s">
        <v>368</v>
      </c>
      <c r="B401" s="141"/>
      <c r="C401" s="142">
        <f t="shared" si="15"/>
        <v>0</v>
      </c>
      <c r="D401" s="139"/>
    </row>
    <row r="402" ht="21" customHeight="1" spans="1:4">
      <c r="A402" s="140" t="s">
        <v>369</v>
      </c>
      <c r="B402" s="141"/>
      <c r="C402" s="142">
        <f t="shared" si="15"/>
        <v>0</v>
      </c>
      <c r="D402" s="139"/>
    </row>
    <row r="403" ht="21" customHeight="1" spans="1:4">
      <c r="A403" s="143" t="s">
        <v>370</v>
      </c>
      <c r="B403" s="141"/>
      <c r="C403" s="142">
        <f t="shared" si="15"/>
        <v>0</v>
      </c>
      <c r="D403" s="139"/>
    </row>
    <row r="404" ht="21" customHeight="1" spans="1:4">
      <c r="A404" s="143" t="s">
        <v>371</v>
      </c>
      <c r="B404" s="141"/>
      <c r="C404" s="142">
        <f t="shared" si="15"/>
        <v>0</v>
      </c>
      <c r="D404" s="139"/>
    </row>
    <row r="405" ht="21" customHeight="1" spans="1:4">
      <c r="A405" s="143" t="s">
        <v>372</v>
      </c>
      <c r="B405" s="141"/>
      <c r="C405" s="142">
        <f t="shared" si="15"/>
        <v>0</v>
      </c>
      <c r="D405" s="139"/>
    </row>
    <row r="406" ht="21" customHeight="1" spans="1:4">
      <c r="A406" s="143" t="s">
        <v>373</v>
      </c>
      <c r="B406" s="146">
        <f>SUM(B407:B411)</f>
        <v>0</v>
      </c>
      <c r="C406" s="142">
        <f t="shared" si="15"/>
        <v>0</v>
      </c>
      <c r="D406" s="139"/>
    </row>
    <row r="407" ht="21" customHeight="1" spans="1:4">
      <c r="A407" s="140" t="s">
        <v>365</v>
      </c>
      <c r="B407" s="141"/>
      <c r="C407" s="142">
        <f t="shared" si="15"/>
        <v>0</v>
      </c>
      <c r="D407" s="139"/>
    </row>
    <row r="408" ht="21" customHeight="1" spans="1:4">
      <c r="A408" s="140" t="s">
        <v>374</v>
      </c>
      <c r="B408" s="141"/>
      <c r="C408" s="142">
        <f t="shared" si="15"/>
        <v>0</v>
      </c>
      <c r="D408" s="139"/>
    </row>
    <row r="409" ht="21" customHeight="1" spans="1:4">
      <c r="A409" s="140" t="s">
        <v>375</v>
      </c>
      <c r="B409" s="141"/>
      <c r="C409" s="142">
        <f t="shared" si="15"/>
        <v>0</v>
      </c>
      <c r="D409" s="139"/>
    </row>
    <row r="410" ht="21" customHeight="1" spans="1:4">
      <c r="A410" s="143" t="s">
        <v>376</v>
      </c>
      <c r="B410" s="141"/>
      <c r="C410" s="142">
        <f t="shared" si="15"/>
        <v>0</v>
      </c>
      <c r="D410" s="139"/>
    </row>
    <row r="411" ht="21" customHeight="1" spans="1:4">
      <c r="A411" s="143" t="s">
        <v>377</v>
      </c>
      <c r="B411" s="141"/>
      <c r="C411" s="142">
        <f t="shared" si="15"/>
        <v>0</v>
      </c>
      <c r="D411" s="139"/>
    </row>
    <row r="412" ht="21" customHeight="1" spans="1:4">
      <c r="A412" s="143" t="s">
        <v>378</v>
      </c>
      <c r="B412" s="146">
        <f>SUM(B413:B416)</f>
        <v>0</v>
      </c>
      <c r="C412" s="146">
        <f>SUM(C413:C416)</f>
        <v>0</v>
      </c>
      <c r="D412" s="139"/>
    </row>
    <row r="413" ht="21" customHeight="1" spans="1:4">
      <c r="A413" s="144" t="s">
        <v>365</v>
      </c>
      <c r="B413" s="141"/>
      <c r="C413" s="142">
        <f t="shared" ref="C413:C420" si="16">B413*1.03</f>
        <v>0</v>
      </c>
      <c r="D413" s="139"/>
    </row>
    <row r="414" ht="21" customHeight="1" spans="1:4">
      <c r="A414" s="140" t="s">
        <v>379</v>
      </c>
      <c r="B414" s="141"/>
      <c r="C414" s="142">
        <v>0</v>
      </c>
      <c r="D414" s="139"/>
    </row>
    <row r="415" ht="21" customHeight="1" spans="1:4">
      <c r="A415" s="140" t="s">
        <v>380</v>
      </c>
      <c r="B415" s="141"/>
      <c r="C415" s="142">
        <v>0</v>
      </c>
      <c r="D415" s="139"/>
    </row>
    <row r="416" ht="21" customHeight="1" spans="1:4">
      <c r="A416" s="143" t="s">
        <v>381</v>
      </c>
      <c r="B416" s="141"/>
      <c r="C416" s="142">
        <f t="shared" si="16"/>
        <v>0</v>
      </c>
      <c r="D416" s="139"/>
    </row>
    <row r="417" ht="21" customHeight="1" spans="1:4">
      <c r="A417" s="143" t="s">
        <v>382</v>
      </c>
      <c r="B417" s="146">
        <f>SUM(B418:B421)</f>
        <v>45</v>
      </c>
      <c r="C417" s="146">
        <f>SUM(C418:C421)</f>
        <v>45</v>
      </c>
      <c r="D417" s="139"/>
    </row>
    <row r="418" ht="21" customHeight="1" spans="1:4">
      <c r="A418" s="143" t="s">
        <v>365</v>
      </c>
      <c r="B418" s="141"/>
      <c r="C418" s="142">
        <f t="shared" si="16"/>
        <v>0</v>
      </c>
      <c r="D418" s="139"/>
    </row>
    <row r="419" ht="21" customHeight="1" spans="1:4">
      <c r="A419" s="140" t="s">
        <v>383</v>
      </c>
      <c r="B419" s="141"/>
      <c r="C419" s="142">
        <f t="shared" si="16"/>
        <v>0</v>
      </c>
      <c r="D419" s="139"/>
    </row>
    <row r="420" ht="21" customHeight="1" spans="1:4">
      <c r="A420" s="140" t="s">
        <v>384</v>
      </c>
      <c r="B420" s="141"/>
      <c r="C420" s="142">
        <f t="shared" si="16"/>
        <v>0</v>
      </c>
      <c r="D420" s="139"/>
    </row>
    <row r="421" ht="21" customHeight="1" spans="1:4">
      <c r="A421" s="140" t="s">
        <v>385</v>
      </c>
      <c r="B421" s="141">
        <v>45</v>
      </c>
      <c r="C421" s="142">
        <v>45</v>
      </c>
      <c r="D421" s="139"/>
    </row>
    <row r="422" ht="21" customHeight="1" spans="1:4">
      <c r="A422" s="143" t="s">
        <v>386</v>
      </c>
      <c r="B422" s="146">
        <f>SUM(B423:B426)</f>
        <v>0</v>
      </c>
      <c r="C422" s="146">
        <f>SUM(C423:C426)</f>
        <v>0</v>
      </c>
      <c r="D422" s="139"/>
    </row>
    <row r="423" ht="21" customHeight="1" spans="1:4">
      <c r="A423" s="143" t="s">
        <v>387</v>
      </c>
      <c r="B423" s="141"/>
      <c r="C423" s="142">
        <v>0</v>
      </c>
      <c r="D423" s="139"/>
    </row>
    <row r="424" ht="21" customHeight="1" spans="1:4">
      <c r="A424" s="143" t="s">
        <v>388</v>
      </c>
      <c r="B424" s="141"/>
      <c r="C424" s="142">
        <f>B424*1.03</f>
        <v>0</v>
      </c>
      <c r="D424" s="139"/>
    </row>
    <row r="425" ht="21" customHeight="1" spans="1:4">
      <c r="A425" s="143" t="s">
        <v>389</v>
      </c>
      <c r="B425" s="141"/>
      <c r="C425" s="142">
        <f>B425*1.03</f>
        <v>0</v>
      </c>
      <c r="D425" s="139"/>
    </row>
    <row r="426" ht="21" customHeight="1" spans="1:4">
      <c r="A426" s="143" t="s">
        <v>390</v>
      </c>
      <c r="B426" s="141"/>
      <c r="C426" s="142">
        <v>0</v>
      </c>
      <c r="D426" s="139"/>
    </row>
    <row r="427" ht="21" customHeight="1" spans="1:4">
      <c r="A427" s="140" t="s">
        <v>391</v>
      </c>
      <c r="B427" s="146">
        <f>SUM(B428:B433)</f>
        <v>77</v>
      </c>
      <c r="C427" s="146">
        <f>SUM(C428:C433)</f>
        <v>67</v>
      </c>
      <c r="D427" s="139"/>
    </row>
    <row r="428" ht="21" customHeight="1" spans="1:4">
      <c r="A428" s="140" t="s">
        <v>365</v>
      </c>
      <c r="B428" s="141">
        <v>62</v>
      </c>
      <c r="C428" s="142">
        <v>52</v>
      </c>
      <c r="D428" s="139"/>
    </row>
    <row r="429" ht="21" customHeight="1" spans="1:4">
      <c r="A429" s="143" t="s">
        <v>392</v>
      </c>
      <c r="B429" s="141">
        <v>15</v>
      </c>
      <c r="C429" s="142">
        <v>15</v>
      </c>
      <c r="D429" s="139"/>
    </row>
    <row r="430" ht="21" customHeight="1" spans="1:4">
      <c r="A430" s="143" t="s">
        <v>393</v>
      </c>
      <c r="B430" s="141">
        <v>0</v>
      </c>
      <c r="C430" s="142">
        <f t="shared" ref="C430:C441" si="17">B430*1.03</f>
        <v>0</v>
      </c>
      <c r="D430" s="139"/>
    </row>
    <row r="431" ht="21" customHeight="1" spans="1:4">
      <c r="A431" s="143" t="s">
        <v>394</v>
      </c>
      <c r="B431" s="141">
        <v>0</v>
      </c>
      <c r="C431" s="142">
        <f t="shared" si="17"/>
        <v>0</v>
      </c>
      <c r="D431" s="139"/>
    </row>
    <row r="432" ht="21" customHeight="1" spans="1:4">
      <c r="A432" s="140" t="s">
        <v>395</v>
      </c>
      <c r="B432" s="141"/>
      <c r="C432" s="142">
        <v>0</v>
      </c>
      <c r="D432" s="139"/>
    </row>
    <row r="433" ht="21" customHeight="1" spans="1:4">
      <c r="A433" s="140" t="s">
        <v>396</v>
      </c>
      <c r="B433" s="141"/>
      <c r="C433" s="142">
        <v>0</v>
      </c>
      <c r="D433" s="139"/>
    </row>
    <row r="434" ht="21" customHeight="1" spans="1:4">
      <c r="A434" s="140" t="s">
        <v>397</v>
      </c>
      <c r="B434" s="146">
        <f>SUM(B435:B437)</f>
        <v>0</v>
      </c>
      <c r="C434" s="142">
        <f t="shared" si="17"/>
        <v>0</v>
      </c>
      <c r="D434" s="139"/>
    </row>
    <row r="435" ht="21" customHeight="1" spans="1:4">
      <c r="A435" s="143" t="s">
        <v>398</v>
      </c>
      <c r="B435" s="141"/>
      <c r="C435" s="142">
        <f t="shared" si="17"/>
        <v>0</v>
      </c>
      <c r="D435" s="139"/>
    </row>
    <row r="436" ht="21" customHeight="1" spans="1:4">
      <c r="A436" s="143" t="s">
        <v>399</v>
      </c>
      <c r="B436" s="141"/>
      <c r="C436" s="142">
        <f t="shared" si="17"/>
        <v>0</v>
      </c>
      <c r="D436" s="139"/>
    </row>
    <row r="437" ht="21" customHeight="1" spans="1:4">
      <c r="A437" s="143" t="s">
        <v>400</v>
      </c>
      <c r="B437" s="141"/>
      <c r="C437" s="142">
        <f t="shared" si="17"/>
        <v>0</v>
      </c>
      <c r="D437" s="139"/>
    </row>
    <row r="438" ht="21" customHeight="1" spans="1:4">
      <c r="A438" s="144" t="s">
        <v>401</v>
      </c>
      <c r="B438" s="146">
        <f>SUM(B439:B441)</f>
        <v>0</v>
      </c>
      <c r="C438" s="142">
        <f t="shared" si="17"/>
        <v>0</v>
      </c>
      <c r="D438" s="139"/>
    </row>
    <row r="439" ht="21" customHeight="1" spans="1:4">
      <c r="A439" s="143" t="s">
        <v>402</v>
      </c>
      <c r="B439" s="141"/>
      <c r="C439" s="142">
        <f t="shared" si="17"/>
        <v>0</v>
      </c>
      <c r="D439" s="139"/>
    </row>
    <row r="440" ht="21" customHeight="1" spans="1:4">
      <c r="A440" s="143" t="s">
        <v>403</v>
      </c>
      <c r="B440" s="141"/>
      <c r="C440" s="142">
        <f t="shared" si="17"/>
        <v>0</v>
      </c>
      <c r="D440" s="139"/>
    </row>
    <row r="441" ht="21" customHeight="1" spans="1:4">
      <c r="A441" s="143" t="s">
        <v>404</v>
      </c>
      <c r="B441" s="141"/>
      <c r="C441" s="142">
        <f t="shared" si="17"/>
        <v>0</v>
      </c>
      <c r="D441" s="139"/>
    </row>
    <row r="442" ht="21" customHeight="1" spans="1:4">
      <c r="A442" s="140" t="s">
        <v>405</v>
      </c>
      <c r="B442" s="146">
        <f>SUM(B443:B446)</f>
        <v>1898</v>
      </c>
      <c r="C442" s="146">
        <f>SUM(C443:C446)</f>
        <v>1437</v>
      </c>
      <c r="D442" s="139"/>
    </row>
    <row r="443" ht="21" customHeight="1" spans="1:4">
      <c r="A443" s="140" t="s">
        <v>406</v>
      </c>
      <c r="B443" s="141">
        <v>22</v>
      </c>
      <c r="C443" s="142">
        <v>0</v>
      </c>
      <c r="D443" s="139"/>
    </row>
    <row r="444" ht="21" customHeight="1" spans="1:4">
      <c r="A444" s="143" t="s">
        <v>407</v>
      </c>
      <c r="B444" s="141">
        <v>0</v>
      </c>
      <c r="C444" s="142">
        <f>B444*1.03</f>
        <v>0</v>
      </c>
      <c r="D444" s="139"/>
    </row>
    <row r="445" ht="21" customHeight="1" spans="1:4">
      <c r="A445" s="143" t="s">
        <v>408</v>
      </c>
      <c r="B445" s="141">
        <v>0</v>
      </c>
      <c r="C445" s="142">
        <f>B445*1.03</f>
        <v>0</v>
      </c>
      <c r="D445" s="139"/>
    </row>
    <row r="446" ht="21" customHeight="1" spans="1:4">
      <c r="A446" s="143" t="s">
        <v>409</v>
      </c>
      <c r="B446" s="141">
        <v>1876</v>
      </c>
      <c r="C446" s="142">
        <v>1437</v>
      </c>
      <c r="D446" s="139"/>
    </row>
    <row r="447" ht="21" customHeight="1" spans="1:4">
      <c r="A447" s="136" t="s">
        <v>410</v>
      </c>
      <c r="B447" s="137">
        <f>SUM(B448,B464,B472,B483,B492,B500)</f>
        <v>5012</v>
      </c>
      <c r="C447" s="137">
        <f>SUM(C448,C464,C472,C483,C492,C500)</f>
        <v>4711</v>
      </c>
      <c r="D447" s="139"/>
    </row>
    <row r="448" ht="21" customHeight="1" spans="1:4">
      <c r="A448" s="144" t="s">
        <v>411</v>
      </c>
      <c r="B448" s="146">
        <f>SUM(B449:B463)</f>
        <v>1778</v>
      </c>
      <c r="C448" s="146">
        <f>SUM(C449:C463)</f>
        <v>1849</v>
      </c>
      <c r="D448" s="139"/>
    </row>
    <row r="449" ht="21" customHeight="1" spans="1:4">
      <c r="A449" s="144" t="s">
        <v>119</v>
      </c>
      <c r="B449" s="141">
        <v>785</v>
      </c>
      <c r="C449" s="142">
        <v>797</v>
      </c>
      <c r="D449" s="139"/>
    </row>
    <row r="450" ht="21" customHeight="1" spans="1:4">
      <c r="A450" s="144" t="s">
        <v>120</v>
      </c>
      <c r="B450" s="141"/>
      <c r="C450" s="142">
        <f t="shared" ref="C450:C455" si="18">B450*1.03</f>
        <v>0</v>
      </c>
      <c r="D450" s="139"/>
    </row>
    <row r="451" ht="21" customHeight="1" spans="1:4">
      <c r="A451" s="144" t="s">
        <v>121</v>
      </c>
      <c r="B451" s="141"/>
      <c r="C451" s="142">
        <f t="shared" si="18"/>
        <v>0</v>
      </c>
      <c r="D451" s="139"/>
    </row>
    <row r="452" ht="21" customHeight="1" spans="1:4">
      <c r="A452" s="144" t="s">
        <v>412</v>
      </c>
      <c r="B452" s="141"/>
      <c r="C452" s="142">
        <f t="shared" si="18"/>
        <v>0</v>
      </c>
      <c r="D452" s="139"/>
    </row>
    <row r="453" ht="21" customHeight="1" spans="1:4">
      <c r="A453" s="144" t="s">
        <v>413</v>
      </c>
      <c r="B453" s="141"/>
      <c r="C453" s="142">
        <f t="shared" si="18"/>
        <v>0</v>
      </c>
      <c r="D453" s="139"/>
    </row>
    <row r="454" ht="21" customHeight="1" spans="1:4">
      <c r="A454" s="144" t="s">
        <v>414</v>
      </c>
      <c r="B454" s="141"/>
      <c r="C454" s="142">
        <f t="shared" si="18"/>
        <v>0</v>
      </c>
      <c r="D454" s="139"/>
    </row>
    <row r="455" ht="21" customHeight="1" spans="1:4">
      <c r="A455" s="144" t="s">
        <v>415</v>
      </c>
      <c r="B455" s="141"/>
      <c r="C455" s="142">
        <f t="shared" si="18"/>
        <v>0</v>
      </c>
      <c r="D455" s="139"/>
    </row>
    <row r="456" ht="21" customHeight="1" spans="1:4">
      <c r="A456" s="144" t="s">
        <v>416</v>
      </c>
      <c r="B456" s="141">
        <v>25</v>
      </c>
      <c r="C456" s="142">
        <v>6</v>
      </c>
      <c r="D456" s="139"/>
    </row>
    <row r="457" ht="21" customHeight="1" spans="1:4">
      <c r="A457" s="144" t="s">
        <v>417</v>
      </c>
      <c r="B457" s="141">
        <v>10</v>
      </c>
      <c r="C457" s="142">
        <v>6</v>
      </c>
      <c r="D457" s="139"/>
    </row>
    <row r="458" ht="21" customHeight="1" spans="1:4">
      <c r="A458" s="144" t="s">
        <v>418</v>
      </c>
      <c r="B458" s="141">
        <v>0</v>
      </c>
      <c r="C458" s="142">
        <f t="shared" ref="C458:C462" si="19">B458*1.03</f>
        <v>0</v>
      </c>
      <c r="D458" s="139"/>
    </row>
    <row r="459" ht="21" customHeight="1" spans="1:4">
      <c r="A459" s="144" t="s">
        <v>419</v>
      </c>
      <c r="B459" s="141">
        <v>0</v>
      </c>
      <c r="C459" s="142">
        <f t="shared" si="19"/>
        <v>0</v>
      </c>
      <c r="D459" s="139"/>
    </row>
    <row r="460" ht="21" customHeight="1" spans="1:4">
      <c r="A460" s="144" t="s">
        <v>420</v>
      </c>
      <c r="B460" s="141">
        <v>121</v>
      </c>
      <c r="C460" s="142">
        <v>24</v>
      </c>
      <c r="D460" s="139"/>
    </row>
    <row r="461" ht="21" customHeight="1" spans="1:4">
      <c r="A461" s="144" t="s">
        <v>421</v>
      </c>
      <c r="B461" s="141">
        <v>0</v>
      </c>
      <c r="C461" s="142">
        <f t="shared" si="19"/>
        <v>0</v>
      </c>
      <c r="D461" s="139"/>
    </row>
    <row r="462" ht="21" customHeight="1" spans="1:4">
      <c r="A462" s="144" t="s">
        <v>422</v>
      </c>
      <c r="B462" s="141">
        <v>0</v>
      </c>
      <c r="C462" s="142">
        <f t="shared" si="19"/>
        <v>0</v>
      </c>
      <c r="D462" s="139"/>
    </row>
    <row r="463" ht="21" customHeight="1" spans="1:4">
      <c r="A463" s="144" t="s">
        <v>423</v>
      </c>
      <c r="B463" s="141">
        <v>837</v>
      </c>
      <c r="C463" s="142">
        <v>1016</v>
      </c>
      <c r="D463" s="139"/>
    </row>
    <row r="464" ht="21" customHeight="1" spans="1:4">
      <c r="A464" s="144" t="s">
        <v>424</v>
      </c>
      <c r="B464" s="146">
        <f>SUM(B465:B471)</f>
        <v>373</v>
      </c>
      <c r="C464" s="146">
        <f>SUM(C465:C471)</f>
        <v>390</v>
      </c>
      <c r="D464" s="139"/>
    </row>
    <row r="465" ht="21" customHeight="1" spans="1:4">
      <c r="A465" s="144" t="s">
        <v>119</v>
      </c>
      <c r="B465" s="141"/>
      <c r="C465" s="142">
        <f t="shared" ref="C465:C467" si="20">B465*1.03</f>
        <v>0</v>
      </c>
      <c r="D465" s="139"/>
    </row>
    <row r="466" ht="21" customHeight="1" spans="1:4">
      <c r="A466" s="144" t="s">
        <v>120</v>
      </c>
      <c r="B466" s="141"/>
      <c r="C466" s="142">
        <f t="shared" si="20"/>
        <v>0</v>
      </c>
      <c r="D466" s="139"/>
    </row>
    <row r="467" ht="21" customHeight="1" spans="1:4">
      <c r="A467" s="144" t="s">
        <v>121</v>
      </c>
      <c r="B467" s="141"/>
      <c r="C467" s="142">
        <f t="shared" si="20"/>
        <v>0</v>
      </c>
      <c r="D467" s="139"/>
    </row>
    <row r="468" ht="21" customHeight="1" spans="1:4">
      <c r="A468" s="144" t="s">
        <v>425</v>
      </c>
      <c r="B468" s="141">
        <v>88</v>
      </c>
      <c r="C468" s="142">
        <v>90</v>
      </c>
      <c r="D468" s="139"/>
    </row>
    <row r="469" ht="21" customHeight="1" spans="1:4">
      <c r="A469" s="144" t="s">
        <v>426</v>
      </c>
      <c r="B469" s="141"/>
      <c r="C469" s="142">
        <f t="shared" ref="C469:C471" si="21">B469*1.03</f>
        <v>0</v>
      </c>
      <c r="D469" s="139"/>
    </row>
    <row r="470" ht="21" customHeight="1" spans="1:4">
      <c r="A470" s="144" t="s">
        <v>427</v>
      </c>
      <c r="B470" s="141"/>
      <c r="C470" s="142">
        <f t="shared" si="21"/>
        <v>0</v>
      </c>
      <c r="D470" s="139"/>
    </row>
    <row r="471" ht="21" customHeight="1" spans="1:4">
      <c r="A471" s="144" t="s">
        <v>428</v>
      </c>
      <c r="B471" s="141">
        <v>285</v>
      </c>
      <c r="C471" s="142">
        <v>300</v>
      </c>
      <c r="D471" s="139"/>
    </row>
    <row r="472" ht="21" customHeight="1" spans="1:4">
      <c r="A472" s="144" t="s">
        <v>429</v>
      </c>
      <c r="B472" s="146">
        <f>SUM(B473:B482)</f>
        <v>213</v>
      </c>
      <c r="C472" s="146">
        <f>SUM(C473:C482)</f>
        <v>100</v>
      </c>
      <c r="D472" s="139"/>
    </row>
    <row r="473" ht="21" customHeight="1" spans="1:4">
      <c r="A473" s="144" t="s">
        <v>119</v>
      </c>
      <c r="B473" s="141">
        <v>12</v>
      </c>
      <c r="C473" s="142">
        <v>10</v>
      </c>
      <c r="D473" s="139"/>
    </row>
    <row r="474" ht="21" customHeight="1" spans="1:4">
      <c r="A474" s="144" t="s">
        <v>120</v>
      </c>
      <c r="B474" s="141">
        <v>0</v>
      </c>
      <c r="C474" s="142">
        <f t="shared" ref="C474:C476" si="22">B474*1.03</f>
        <v>0</v>
      </c>
      <c r="D474" s="139"/>
    </row>
    <row r="475" ht="21" customHeight="1" spans="1:4">
      <c r="A475" s="144" t="s">
        <v>121</v>
      </c>
      <c r="B475" s="141">
        <v>0</v>
      </c>
      <c r="C475" s="142">
        <f t="shared" si="22"/>
        <v>0</v>
      </c>
      <c r="D475" s="139"/>
    </row>
    <row r="476" ht="21" customHeight="1" spans="1:4">
      <c r="A476" s="144" t="s">
        <v>430</v>
      </c>
      <c r="B476" s="141">
        <v>0</v>
      </c>
      <c r="C476" s="142">
        <f t="shared" si="22"/>
        <v>0</v>
      </c>
      <c r="D476" s="139"/>
    </row>
    <row r="477" ht="21" customHeight="1" spans="1:4">
      <c r="A477" s="144" t="s">
        <v>431</v>
      </c>
      <c r="B477" s="141">
        <v>45</v>
      </c>
      <c r="C477" s="142">
        <v>5</v>
      </c>
      <c r="D477" s="139"/>
    </row>
    <row r="478" ht="21" customHeight="1" spans="1:4">
      <c r="A478" s="144" t="s">
        <v>432</v>
      </c>
      <c r="B478" s="141">
        <v>65</v>
      </c>
      <c r="C478" s="142">
        <v>35</v>
      </c>
      <c r="D478" s="139"/>
    </row>
    <row r="479" ht="21" customHeight="1" spans="1:4">
      <c r="A479" s="144" t="s">
        <v>433</v>
      </c>
      <c r="B479" s="141">
        <v>0</v>
      </c>
      <c r="C479" s="142">
        <f t="shared" ref="C479:C482" si="23">B479*1.03</f>
        <v>0</v>
      </c>
      <c r="D479" s="139"/>
    </row>
    <row r="480" ht="21" customHeight="1" spans="1:4">
      <c r="A480" s="144" t="s">
        <v>434</v>
      </c>
      <c r="B480" s="141">
        <v>91</v>
      </c>
      <c r="C480" s="142">
        <v>50</v>
      </c>
      <c r="D480" s="139"/>
    </row>
    <row r="481" ht="21" customHeight="1" spans="1:4">
      <c r="A481" s="144" t="s">
        <v>435</v>
      </c>
      <c r="B481" s="141">
        <v>0</v>
      </c>
      <c r="C481" s="142">
        <f t="shared" si="23"/>
        <v>0</v>
      </c>
      <c r="D481" s="139"/>
    </row>
    <row r="482" ht="21" customHeight="1" spans="1:4">
      <c r="A482" s="144" t="s">
        <v>436</v>
      </c>
      <c r="B482" s="141">
        <v>0</v>
      </c>
      <c r="C482" s="142">
        <f t="shared" si="23"/>
        <v>0</v>
      </c>
      <c r="D482" s="139"/>
    </row>
    <row r="483" ht="21" customHeight="1" spans="1:4">
      <c r="A483" s="144" t="s">
        <v>437</v>
      </c>
      <c r="B483" s="146">
        <f>SUM(B484:B491)</f>
        <v>16</v>
      </c>
      <c r="C483" s="146">
        <f>SUM(C484:C491)</f>
        <v>19</v>
      </c>
      <c r="D483" s="139"/>
    </row>
    <row r="484" ht="21" customHeight="1" spans="1:4">
      <c r="A484" s="144" t="s">
        <v>119</v>
      </c>
      <c r="B484" s="141">
        <v>0</v>
      </c>
      <c r="C484" s="142">
        <f t="shared" ref="C484:C489" si="24">B484*1.03</f>
        <v>0</v>
      </c>
      <c r="D484" s="139"/>
    </row>
    <row r="485" ht="21" customHeight="1" spans="1:4">
      <c r="A485" s="144" t="s">
        <v>120</v>
      </c>
      <c r="B485" s="141">
        <v>0</v>
      </c>
      <c r="C485" s="142">
        <f t="shared" si="24"/>
        <v>0</v>
      </c>
      <c r="D485" s="139"/>
    </row>
    <row r="486" ht="21" customHeight="1" spans="1:4">
      <c r="A486" s="144" t="s">
        <v>121</v>
      </c>
      <c r="B486" s="141">
        <v>0</v>
      </c>
      <c r="C486" s="142">
        <f t="shared" si="24"/>
        <v>0</v>
      </c>
      <c r="D486" s="139"/>
    </row>
    <row r="487" ht="21" customHeight="1" spans="1:4">
      <c r="A487" s="144" t="s">
        <v>438</v>
      </c>
      <c r="B487" s="141">
        <v>0</v>
      </c>
      <c r="C487" s="142">
        <f t="shared" si="24"/>
        <v>0</v>
      </c>
      <c r="D487" s="139"/>
    </row>
    <row r="488" ht="21" customHeight="1" spans="1:4">
      <c r="A488" s="144" t="s">
        <v>439</v>
      </c>
      <c r="B488" s="141">
        <v>0</v>
      </c>
      <c r="C488" s="142">
        <f t="shared" si="24"/>
        <v>0</v>
      </c>
      <c r="D488" s="139"/>
    </row>
    <row r="489" ht="21" customHeight="1" spans="1:4">
      <c r="A489" s="144" t="s">
        <v>440</v>
      </c>
      <c r="B489" s="141">
        <v>0</v>
      </c>
      <c r="C489" s="142">
        <f t="shared" si="24"/>
        <v>0</v>
      </c>
      <c r="D489" s="139"/>
    </row>
    <row r="490" ht="21" customHeight="1" spans="1:4">
      <c r="A490" s="144" t="s">
        <v>441</v>
      </c>
      <c r="B490" s="141">
        <v>6</v>
      </c>
      <c r="C490" s="142">
        <v>7</v>
      </c>
      <c r="D490" s="139"/>
    </row>
    <row r="491" ht="21" customHeight="1" spans="1:4">
      <c r="A491" s="144" t="s">
        <v>442</v>
      </c>
      <c r="B491" s="141">
        <v>10</v>
      </c>
      <c r="C491" s="142">
        <v>12</v>
      </c>
      <c r="D491" s="139"/>
    </row>
    <row r="492" ht="21" customHeight="1" spans="1:4">
      <c r="A492" s="144" t="s">
        <v>443</v>
      </c>
      <c r="B492" s="146">
        <f>SUM(B493:B499)</f>
        <v>1104</v>
      </c>
      <c r="C492" s="146">
        <f>SUM(C493:C499)</f>
        <v>1003</v>
      </c>
      <c r="D492" s="139"/>
    </row>
    <row r="493" ht="21" customHeight="1" spans="1:4">
      <c r="A493" s="144" t="s">
        <v>119</v>
      </c>
      <c r="B493" s="141">
        <v>723</v>
      </c>
      <c r="C493" s="142">
        <v>631</v>
      </c>
      <c r="D493" s="139"/>
    </row>
    <row r="494" ht="21" customHeight="1" spans="1:4">
      <c r="A494" s="144" t="s">
        <v>120</v>
      </c>
      <c r="B494" s="141">
        <v>0</v>
      </c>
      <c r="C494" s="142">
        <f t="shared" ref="C494:C498" si="25">B494*1.03</f>
        <v>0</v>
      </c>
      <c r="D494" s="139"/>
    </row>
    <row r="495" ht="21" customHeight="1" spans="1:4">
      <c r="A495" s="144" t="s">
        <v>121</v>
      </c>
      <c r="B495" s="141">
        <v>0</v>
      </c>
      <c r="C495" s="142">
        <f t="shared" si="25"/>
        <v>0</v>
      </c>
      <c r="D495" s="139"/>
    </row>
    <row r="496" ht="21" customHeight="1" spans="1:4">
      <c r="A496" s="144" t="s">
        <v>444</v>
      </c>
      <c r="B496" s="141">
        <v>20</v>
      </c>
      <c r="C496" s="142">
        <v>20</v>
      </c>
      <c r="D496" s="139"/>
    </row>
    <row r="497" ht="21" customHeight="1" spans="1:4">
      <c r="A497" s="144" t="s">
        <v>445</v>
      </c>
      <c r="B497" s="141">
        <v>0</v>
      </c>
      <c r="C497" s="142">
        <f t="shared" si="25"/>
        <v>0</v>
      </c>
      <c r="D497" s="139"/>
    </row>
    <row r="498" ht="21" customHeight="1" spans="1:4">
      <c r="A498" s="144" t="s">
        <v>446</v>
      </c>
      <c r="B498" s="141">
        <v>0</v>
      </c>
      <c r="C498" s="142">
        <f t="shared" si="25"/>
        <v>0</v>
      </c>
      <c r="D498" s="139"/>
    </row>
    <row r="499" ht="21" customHeight="1" spans="1:4">
      <c r="A499" s="144" t="s">
        <v>447</v>
      </c>
      <c r="B499" s="141">
        <v>361</v>
      </c>
      <c r="C499" s="142">
        <v>352</v>
      </c>
      <c r="D499" s="139"/>
    </row>
    <row r="500" ht="21" customHeight="1" spans="1:4">
      <c r="A500" s="144" t="s">
        <v>448</v>
      </c>
      <c r="B500" s="146">
        <f>SUM(B501:B503)</f>
        <v>1528</v>
      </c>
      <c r="C500" s="146">
        <f>SUM(C501:C503)</f>
        <v>1350</v>
      </c>
      <c r="D500" s="139"/>
    </row>
    <row r="501" ht="21" customHeight="1" spans="1:4">
      <c r="A501" s="144" t="s">
        <v>449</v>
      </c>
      <c r="B501" s="141"/>
      <c r="C501" s="142">
        <f>B501*1.03</f>
        <v>0</v>
      </c>
      <c r="D501" s="139"/>
    </row>
    <row r="502" ht="21" customHeight="1" spans="1:4">
      <c r="A502" s="144" t="s">
        <v>450</v>
      </c>
      <c r="B502" s="141"/>
      <c r="C502" s="142">
        <f>B502*1.03</f>
        <v>0</v>
      </c>
      <c r="D502" s="139"/>
    </row>
    <row r="503" ht="21" customHeight="1" spans="1:4">
      <c r="A503" s="144" t="s">
        <v>451</v>
      </c>
      <c r="B503" s="141">
        <v>1528</v>
      </c>
      <c r="C503" s="142">
        <v>1350</v>
      </c>
      <c r="D503" s="139"/>
    </row>
    <row r="504" ht="21" customHeight="1" spans="1:4">
      <c r="A504" s="136" t="s">
        <v>452</v>
      </c>
      <c r="B504" s="137">
        <f>SUM(B505,B524,B532,B534,B543,B547,B557,B565,B572,B580,B589,B594,B597,B600,B603,B606,B609,B613,B617,B625,B628)</f>
        <v>62610</v>
      </c>
      <c r="C504" s="137">
        <f>SUM(C505,C524,C532,C534,C543,C547,C557,C565,C572,C580,C589,C594,C597,C600,C603,C606,C609,C613,C617,C625,C628)</f>
        <v>61362</v>
      </c>
      <c r="D504" s="139"/>
    </row>
    <row r="505" ht="21" customHeight="1" spans="1:4">
      <c r="A505" s="144" t="s">
        <v>453</v>
      </c>
      <c r="B505" s="146">
        <f>SUM(B506:B523)</f>
        <v>2835</v>
      </c>
      <c r="C505" s="146">
        <f>SUM(C506:C523)</f>
        <v>2329</v>
      </c>
      <c r="D505" s="139"/>
    </row>
    <row r="506" ht="21" customHeight="1" spans="1:4">
      <c r="A506" s="144" t="s">
        <v>119</v>
      </c>
      <c r="B506" s="141">
        <v>1813</v>
      </c>
      <c r="C506" s="142">
        <v>1511</v>
      </c>
      <c r="D506" s="139"/>
    </row>
    <row r="507" ht="21" customHeight="1" spans="1:4">
      <c r="A507" s="144" t="s">
        <v>120</v>
      </c>
      <c r="B507" s="141">
        <v>0</v>
      </c>
      <c r="C507" s="142">
        <f>B507*1.03</f>
        <v>0</v>
      </c>
      <c r="D507" s="139"/>
    </row>
    <row r="508" ht="21" customHeight="1" spans="1:4">
      <c r="A508" s="144" t="s">
        <v>121</v>
      </c>
      <c r="B508" s="141">
        <v>0</v>
      </c>
      <c r="C508" s="142">
        <f>B508*1.03</f>
        <v>0</v>
      </c>
      <c r="D508" s="139"/>
    </row>
    <row r="509" ht="21" customHeight="1" spans="1:4">
      <c r="A509" s="144" t="s">
        <v>454</v>
      </c>
      <c r="B509" s="141">
        <v>6</v>
      </c>
      <c r="C509" s="142">
        <v>6</v>
      </c>
      <c r="D509" s="139"/>
    </row>
    <row r="510" ht="21" customHeight="1" spans="1:4">
      <c r="A510" s="144" t="s">
        <v>455</v>
      </c>
      <c r="B510" s="141">
        <v>46</v>
      </c>
      <c r="C510" s="142">
        <v>50</v>
      </c>
      <c r="D510" s="139"/>
    </row>
    <row r="511" ht="21" customHeight="1" spans="1:4">
      <c r="A511" s="144" t="s">
        <v>456</v>
      </c>
      <c r="B511" s="141">
        <v>217</v>
      </c>
      <c r="C511" s="142">
        <v>195</v>
      </c>
      <c r="D511" s="139"/>
    </row>
    <row r="512" ht="21" customHeight="1" spans="1:4">
      <c r="A512" s="144" t="s">
        <v>457</v>
      </c>
      <c r="B512" s="141">
        <v>24</v>
      </c>
      <c r="C512" s="142">
        <v>25</v>
      </c>
      <c r="D512" s="139"/>
    </row>
    <row r="513" ht="21" customHeight="1" spans="1:4">
      <c r="A513" s="144" t="s">
        <v>160</v>
      </c>
      <c r="B513" s="141">
        <v>0</v>
      </c>
      <c r="C513" s="142">
        <f t="shared" ref="C513:C522" si="26">B513*1.03</f>
        <v>0</v>
      </c>
      <c r="D513" s="139"/>
    </row>
    <row r="514" ht="21" customHeight="1" spans="1:4">
      <c r="A514" s="144" t="s">
        <v>458</v>
      </c>
      <c r="B514" s="141">
        <v>17</v>
      </c>
      <c r="C514" s="142">
        <v>15</v>
      </c>
      <c r="D514" s="139"/>
    </row>
    <row r="515" ht="21" customHeight="1" spans="1:4">
      <c r="A515" s="144" t="s">
        <v>459</v>
      </c>
      <c r="B515" s="141">
        <v>0</v>
      </c>
      <c r="C515" s="142">
        <f t="shared" si="26"/>
        <v>0</v>
      </c>
      <c r="D515" s="139"/>
    </row>
    <row r="516" ht="21" customHeight="1" spans="1:4">
      <c r="A516" s="144" t="s">
        <v>460</v>
      </c>
      <c r="B516" s="141">
        <v>0</v>
      </c>
      <c r="C516" s="142">
        <f t="shared" si="26"/>
        <v>0</v>
      </c>
      <c r="D516" s="139"/>
    </row>
    <row r="517" ht="21" customHeight="1" spans="1:4">
      <c r="A517" s="144" t="s">
        <v>461</v>
      </c>
      <c r="B517" s="141">
        <v>0</v>
      </c>
      <c r="C517" s="142">
        <f t="shared" si="26"/>
        <v>0</v>
      </c>
      <c r="D517" s="139"/>
    </row>
    <row r="518" ht="21" customHeight="1" spans="1:4">
      <c r="A518" s="144" t="s">
        <v>462</v>
      </c>
      <c r="B518" s="152"/>
      <c r="C518" s="142">
        <f t="shared" si="26"/>
        <v>0</v>
      </c>
      <c r="D518" s="139"/>
    </row>
    <row r="519" ht="21" customHeight="1" spans="1:4">
      <c r="A519" s="144" t="s">
        <v>463</v>
      </c>
      <c r="B519" s="141"/>
      <c r="C519" s="142">
        <f t="shared" si="26"/>
        <v>0</v>
      </c>
      <c r="D519" s="139"/>
    </row>
    <row r="520" ht="21" customHeight="1" spans="1:4">
      <c r="A520" s="144" t="s">
        <v>464</v>
      </c>
      <c r="B520" s="141"/>
      <c r="C520" s="142">
        <f t="shared" si="26"/>
        <v>0</v>
      </c>
      <c r="D520" s="139"/>
    </row>
    <row r="521" ht="21" customHeight="1" spans="1:4">
      <c r="A521" s="144" t="s">
        <v>465</v>
      </c>
      <c r="B521" s="141">
        <v>15</v>
      </c>
      <c r="C521" s="142">
        <v>15</v>
      </c>
      <c r="D521" s="139"/>
    </row>
    <row r="522" ht="21" customHeight="1" spans="1:4">
      <c r="A522" s="144" t="s">
        <v>128</v>
      </c>
      <c r="B522" s="141"/>
      <c r="C522" s="142">
        <f t="shared" si="26"/>
        <v>0</v>
      </c>
      <c r="D522" s="139"/>
    </row>
    <row r="523" ht="32" customHeight="1" spans="1:4">
      <c r="A523" s="144" t="s">
        <v>466</v>
      </c>
      <c r="B523" s="141">
        <v>697</v>
      </c>
      <c r="C523" s="142">
        <v>512</v>
      </c>
      <c r="D523" s="139"/>
    </row>
    <row r="524" ht="21" customHeight="1" spans="1:4">
      <c r="A524" s="144" t="s">
        <v>467</v>
      </c>
      <c r="B524" s="146">
        <f>SUM(B525:B531)</f>
        <v>2359</v>
      </c>
      <c r="C524" s="146">
        <f>SUM(C525:C531)</f>
        <v>2223</v>
      </c>
      <c r="D524" s="139"/>
    </row>
    <row r="525" ht="21" customHeight="1" spans="1:4">
      <c r="A525" s="144" t="s">
        <v>119</v>
      </c>
      <c r="B525" s="141">
        <v>555</v>
      </c>
      <c r="C525" s="142">
        <v>511</v>
      </c>
      <c r="D525" s="139"/>
    </row>
    <row r="526" ht="21" customHeight="1" spans="1:4">
      <c r="A526" s="144" t="s">
        <v>120</v>
      </c>
      <c r="B526" s="141">
        <v>0</v>
      </c>
      <c r="C526" s="142">
        <f t="shared" ref="C526:C529" si="27">B526*1.03</f>
        <v>0</v>
      </c>
      <c r="D526" s="139"/>
    </row>
    <row r="527" ht="21" customHeight="1" spans="1:4">
      <c r="A527" s="144" t="s">
        <v>121</v>
      </c>
      <c r="B527" s="141">
        <v>0</v>
      </c>
      <c r="C527" s="142">
        <f t="shared" si="27"/>
        <v>0</v>
      </c>
      <c r="D527" s="139"/>
    </row>
    <row r="528" ht="21" customHeight="1" spans="1:4">
      <c r="A528" s="144" t="s">
        <v>468</v>
      </c>
      <c r="B528" s="141">
        <v>0</v>
      </c>
      <c r="C528" s="142">
        <f t="shared" si="27"/>
        <v>0</v>
      </c>
      <c r="D528" s="139"/>
    </row>
    <row r="529" ht="21" customHeight="1" spans="1:4">
      <c r="A529" s="144" t="s">
        <v>469</v>
      </c>
      <c r="B529" s="141">
        <v>0</v>
      </c>
      <c r="C529" s="142">
        <f t="shared" si="27"/>
        <v>0</v>
      </c>
      <c r="D529" s="139"/>
    </row>
    <row r="530" ht="21" customHeight="1" spans="1:4">
      <c r="A530" s="144" t="s">
        <v>470</v>
      </c>
      <c r="B530" s="141">
        <v>1236</v>
      </c>
      <c r="C530" s="142">
        <v>1289</v>
      </c>
      <c r="D530" s="139"/>
    </row>
    <row r="531" ht="21" customHeight="1" spans="1:4">
      <c r="A531" s="144" t="s">
        <v>471</v>
      </c>
      <c r="B531" s="141">
        <v>568</v>
      </c>
      <c r="C531" s="142">
        <v>423</v>
      </c>
      <c r="D531" s="139"/>
    </row>
    <row r="532" ht="21" customHeight="1" spans="1:4">
      <c r="A532" s="144" t="s">
        <v>472</v>
      </c>
      <c r="B532" s="146">
        <f>B533</f>
        <v>0</v>
      </c>
      <c r="C532" s="142">
        <f t="shared" ref="C532:C535" si="28">B532*1.03</f>
        <v>0</v>
      </c>
      <c r="D532" s="139"/>
    </row>
    <row r="533" ht="21" customHeight="1" spans="1:4">
      <c r="A533" s="144" t="s">
        <v>473</v>
      </c>
      <c r="B533" s="141"/>
      <c r="C533" s="142">
        <f t="shared" si="28"/>
        <v>0</v>
      </c>
      <c r="D533" s="139"/>
    </row>
    <row r="534" ht="21" customHeight="1" spans="1:4">
      <c r="A534" s="144" t="s">
        <v>474</v>
      </c>
      <c r="B534" s="146">
        <f>SUM(B535:B542)</f>
        <v>23063</v>
      </c>
      <c r="C534" s="146">
        <f>SUM(C535:C542)</f>
        <v>23331</v>
      </c>
      <c r="D534" s="139"/>
    </row>
    <row r="535" ht="21" customHeight="1" spans="1:4">
      <c r="A535" s="144" t="s">
        <v>475</v>
      </c>
      <c r="B535" s="153">
        <v>122</v>
      </c>
      <c r="C535" s="142">
        <v>125</v>
      </c>
      <c r="D535" s="139"/>
    </row>
    <row r="536" ht="21" customHeight="1" spans="1:4">
      <c r="A536" s="144" t="s">
        <v>476</v>
      </c>
      <c r="B536" s="153">
        <v>949</v>
      </c>
      <c r="C536" s="142">
        <v>951</v>
      </c>
      <c r="D536" s="139"/>
    </row>
    <row r="537" ht="21" customHeight="1" spans="1:4">
      <c r="A537" s="144" t="s">
        <v>477</v>
      </c>
      <c r="B537" s="141">
        <v>0</v>
      </c>
      <c r="C537" s="142">
        <f t="shared" ref="C537:C539" si="29">B537*1.03</f>
        <v>0</v>
      </c>
      <c r="D537" s="139"/>
    </row>
    <row r="538" ht="28" customHeight="1" spans="1:4">
      <c r="A538" s="144" t="s">
        <v>478</v>
      </c>
      <c r="B538" s="141">
        <v>8498</v>
      </c>
      <c r="C538" s="142">
        <v>8550</v>
      </c>
      <c r="D538" s="139"/>
    </row>
    <row r="539" ht="21" customHeight="1" spans="1:4">
      <c r="A539" s="144" t="s">
        <v>479</v>
      </c>
      <c r="B539" s="141"/>
      <c r="C539" s="142">
        <f t="shared" si="29"/>
        <v>0</v>
      </c>
      <c r="D539" s="139"/>
    </row>
    <row r="540" ht="30" customHeight="1" spans="1:4">
      <c r="A540" s="144" t="s">
        <v>480</v>
      </c>
      <c r="B540" s="141">
        <v>12325</v>
      </c>
      <c r="C540" s="142">
        <v>12500</v>
      </c>
      <c r="D540" s="139"/>
    </row>
    <row r="541" ht="21" customHeight="1" spans="1:4">
      <c r="A541" s="144" t="s">
        <v>481</v>
      </c>
      <c r="B541" s="141">
        <v>1169</v>
      </c>
      <c r="C541" s="142">
        <v>1205</v>
      </c>
      <c r="D541" s="139"/>
    </row>
    <row r="542" ht="21" customHeight="1" spans="1:4">
      <c r="A542" s="144" t="s">
        <v>482</v>
      </c>
      <c r="B542" s="141"/>
      <c r="C542" s="142">
        <f t="shared" ref="C541:C546" si="30">B542*1.03</f>
        <v>0</v>
      </c>
      <c r="D542" s="139"/>
    </row>
    <row r="543" ht="21" customHeight="1" spans="1:4">
      <c r="A543" s="144" t="s">
        <v>483</v>
      </c>
      <c r="B543" s="146">
        <f>SUM(B544:B546)</f>
        <v>0</v>
      </c>
      <c r="C543" s="142">
        <f t="shared" si="30"/>
        <v>0</v>
      </c>
      <c r="D543" s="139"/>
    </row>
    <row r="544" ht="21" customHeight="1" spans="1:4">
      <c r="A544" s="144" t="s">
        <v>484</v>
      </c>
      <c r="B544" s="141"/>
      <c r="C544" s="142">
        <f t="shared" si="30"/>
        <v>0</v>
      </c>
      <c r="D544" s="139"/>
    </row>
    <row r="545" ht="21" customHeight="1" spans="1:4">
      <c r="A545" s="144" t="s">
        <v>485</v>
      </c>
      <c r="B545" s="141"/>
      <c r="C545" s="142">
        <f t="shared" si="30"/>
        <v>0</v>
      </c>
      <c r="D545" s="139"/>
    </row>
    <row r="546" ht="21" customHeight="1" spans="1:4">
      <c r="A546" s="144" t="s">
        <v>486</v>
      </c>
      <c r="B546" s="141"/>
      <c r="C546" s="142">
        <f t="shared" si="30"/>
        <v>0</v>
      </c>
      <c r="D546" s="139"/>
    </row>
    <row r="547" ht="21" customHeight="1" spans="1:4">
      <c r="A547" s="144" t="s">
        <v>487</v>
      </c>
      <c r="B547" s="146">
        <f>SUM(B548:B556)</f>
        <v>2701</v>
      </c>
      <c r="C547" s="146">
        <f>SUM(C548:C556)</f>
        <v>2604</v>
      </c>
      <c r="D547" s="139"/>
    </row>
    <row r="548" ht="21" customHeight="1" spans="1:4">
      <c r="A548" s="144" t="s">
        <v>488</v>
      </c>
      <c r="B548" s="141">
        <v>58</v>
      </c>
      <c r="C548" s="142">
        <v>60</v>
      </c>
      <c r="D548" s="139"/>
    </row>
    <row r="549" ht="21" customHeight="1" spans="1:4">
      <c r="A549" s="144" t="s">
        <v>489</v>
      </c>
      <c r="B549" s="141">
        <v>0</v>
      </c>
      <c r="C549" s="142">
        <f t="shared" ref="C549:C555" si="31">B549*1.03</f>
        <v>0</v>
      </c>
      <c r="D549" s="139"/>
    </row>
    <row r="550" ht="21" customHeight="1" spans="1:4">
      <c r="A550" s="144" t="s">
        <v>490</v>
      </c>
      <c r="B550" s="141">
        <v>0</v>
      </c>
      <c r="C550" s="142">
        <f t="shared" si="31"/>
        <v>0</v>
      </c>
      <c r="D550" s="139"/>
    </row>
    <row r="551" ht="21" customHeight="1" spans="1:4">
      <c r="A551" s="144" t="s">
        <v>491</v>
      </c>
      <c r="B551" s="141">
        <v>0</v>
      </c>
      <c r="C551" s="142">
        <f t="shared" si="31"/>
        <v>0</v>
      </c>
      <c r="D551" s="139"/>
    </row>
    <row r="552" ht="21" customHeight="1" spans="1:4">
      <c r="A552" s="144" t="s">
        <v>492</v>
      </c>
      <c r="B552" s="141">
        <v>0</v>
      </c>
      <c r="C552" s="142">
        <f t="shared" si="31"/>
        <v>0</v>
      </c>
      <c r="D552" s="139"/>
    </row>
    <row r="553" ht="21" customHeight="1" spans="1:4">
      <c r="A553" s="144" t="s">
        <v>493</v>
      </c>
      <c r="B553" s="141">
        <v>0</v>
      </c>
      <c r="C553" s="142">
        <f t="shared" si="31"/>
        <v>0</v>
      </c>
      <c r="D553" s="139"/>
    </row>
    <row r="554" ht="21" customHeight="1" spans="1:4">
      <c r="A554" s="144" t="s">
        <v>494</v>
      </c>
      <c r="B554" s="141">
        <v>0</v>
      </c>
      <c r="C554" s="142">
        <f t="shared" si="31"/>
        <v>0</v>
      </c>
      <c r="D554" s="139"/>
    </row>
    <row r="555" ht="21" customHeight="1" spans="1:4">
      <c r="A555" s="144" t="s">
        <v>495</v>
      </c>
      <c r="B555" s="141">
        <v>0</v>
      </c>
      <c r="C555" s="142">
        <f t="shared" si="31"/>
        <v>0</v>
      </c>
      <c r="D555" s="139"/>
    </row>
    <row r="556" ht="21" customHeight="1" spans="1:4">
      <c r="A556" s="144" t="s">
        <v>496</v>
      </c>
      <c r="B556" s="141">
        <v>2643</v>
      </c>
      <c r="C556" s="142">
        <v>2544</v>
      </c>
      <c r="D556" s="139"/>
    </row>
    <row r="557" ht="21" customHeight="1" spans="1:4">
      <c r="A557" s="144" t="s">
        <v>497</v>
      </c>
      <c r="B557" s="146">
        <f>SUM(B558:B564)</f>
        <v>9651</v>
      </c>
      <c r="C557" s="146">
        <f>SUM(C558:C564)</f>
        <v>9383</v>
      </c>
      <c r="D557" s="139"/>
    </row>
    <row r="558" ht="21" customHeight="1" spans="1:4">
      <c r="A558" s="144" t="s">
        <v>498</v>
      </c>
      <c r="B558" s="141">
        <v>2338</v>
      </c>
      <c r="C558" s="142">
        <v>2400</v>
      </c>
      <c r="D558" s="139"/>
    </row>
    <row r="559" ht="21" customHeight="1" spans="1:4">
      <c r="A559" s="144" t="s">
        <v>499</v>
      </c>
      <c r="B559" s="141">
        <v>2409</v>
      </c>
      <c r="C559" s="142">
        <v>2368</v>
      </c>
      <c r="D559" s="139"/>
    </row>
    <row r="560" ht="21" customHeight="1" spans="1:4">
      <c r="A560" s="144" t="s">
        <v>500</v>
      </c>
      <c r="B560" s="141">
        <v>500</v>
      </c>
      <c r="C560" s="142">
        <v>500</v>
      </c>
      <c r="D560" s="139"/>
    </row>
    <row r="561" ht="21" customHeight="1" spans="1:4">
      <c r="A561" s="144" t="s">
        <v>501</v>
      </c>
      <c r="B561" s="141">
        <v>0</v>
      </c>
      <c r="C561" s="142">
        <f>B561*1.03</f>
        <v>0</v>
      </c>
      <c r="D561" s="139"/>
    </row>
    <row r="562" ht="21" customHeight="1" spans="1:4">
      <c r="A562" s="144" t="s">
        <v>502</v>
      </c>
      <c r="B562" s="141">
        <v>759</v>
      </c>
      <c r="C562" s="142">
        <v>712</v>
      </c>
      <c r="D562" s="139"/>
    </row>
    <row r="563" ht="21" customHeight="1" spans="1:4">
      <c r="A563" s="144" t="s">
        <v>503</v>
      </c>
      <c r="B563" s="141">
        <v>0</v>
      </c>
      <c r="C563" s="142">
        <f>B563*1.03</f>
        <v>0</v>
      </c>
      <c r="D563" s="139"/>
    </row>
    <row r="564" ht="21" customHeight="1" spans="1:4">
      <c r="A564" s="144" t="s">
        <v>504</v>
      </c>
      <c r="B564" s="141">
        <v>3645</v>
      </c>
      <c r="C564" s="142">
        <v>3403</v>
      </c>
      <c r="D564" s="139"/>
    </row>
    <row r="565" ht="21" customHeight="1" spans="1:4">
      <c r="A565" s="144" t="s">
        <v>505</v>
      </c>
      <c r="B565" s="146">
        <f>SUM(B566:B571)</f>
        <v>483</v>
      </c>
      <c r="C565" s="146">
        <f>SUM(C566:C571)</f>
        <v>420</v>
      </c>
      <c r="D565" s="154"/>
    </row>
    <row r="566" ht="21" customHeight="1" spans="1:4">
      <c r="A566" s="144" t="s">
        <v>506</v>
      </c>
      <c r="B566" s="155">
        <v>315</v>
      </c>
      <c r="C566" s="142">
        <v>300</v>
      </c>
      <c r="D566" s="154"/>
    </row>
    <row r="567" ht="21" customHeight="1" spans="1:4">
      <c r="A567" s="144" t="s">
        <v>507</v>
      </c>
      <c r="B567" s="153">
        <v>9</v>
      </c>
      <c r="C567" s="142">
        <v>9</v>
      </c>
      <c r="D567" s="139"/>
    </row>
    <row r="568" ht="21" customHeight="1" spans="1:4">
      <c r="A568" s="144" t="s">
        <v>508</v>
      </c>
      <c r="B568" s="153">
        <v>2</v>
      </c>
      <c r="C568" s="142">
        <v>2</v>
      </c>
      <c r="D568" s="139"/>
    </row>
    <row r="569" ht="21" customHeight="1" spans="1:4">
      <c r="A569" s="144" t="s">
        <v>509</v>
      </c>
      <c r="B569" s="153">
        <v>65</v>
      </c>
      <c r="C569" s="142">
        <v>50</v>
      </c>
      <c r="D569" s="139"/>
    </row>
    <row r="570" ht="21" customHeight="1" spans="1:4">
      <c r="A570" s="144" t="s">
        <v>510</v>
      </c>
      <c r="B570" s="153">
        <v>9</v>
      </c>
      <c r="C570" s="142">
        <v>9</v>
      </c>
      <c r="D570" s="139"/>
    </row>
    <row r="571" ht="21" customHeight="1" spans="1:4">
      <c r="A571" s="144" t="s">
        <v>511</v>
      </c>
      <c r="B571" s="153">
        <v>83</v>
      </c>
      <c r="C571" s="142">
        <v>50</v>
      </c>
      <c r="D571" s="139"/>
    </row>
    <row r="572" ht="21" customHeight="1" spans="1:4">
      <c r="A572" s="144" t="s">
        <v>512</v>
      </c>
      <c r="B572" s="146">
        <f>SUM(B573:B579)</f>
        <v>749</v>
      </c>
      <c r="C572" s="146">
        <f>SUM(C573:C579)</f>
        <v>746</v>
      </c>
      <c r="D572" s="154"/>
    </row>
    <row r="573" ht="21" customHeight="1" spans="1:4">
      <c r="A573" s="144" t="s">
        <v>513</v>
      </c>
      <c r="B573" s="156">
        <v>209</v>
      </c>
      <c r="C573" s="142">
        <v>170</v>
      </c>
      <c r="D573" s="154"/>
    </row>
    <row r="574" ht="21" customHeight="1" spans="1:4">
      <c r="A574" s="144" t="s">
        <v>514</v>
      </c>
      <c r="B574" s="156">
        <v>471</v>
      </c>
      <c r="C574" s="142">
        <v>509</v>
      </c>
      <c r="D574" s="154"/>
    </row>
    <row r="575" ht="21" customHeight="1" spans="1:4">
      <c r="A575" s="144" t="s">
        <v>515</v>
      </c>
      <c r="B575" s="141">
        <v>0</v>
      </c>
      <c r="C575" s="142">
        <f t="shared" ref="C575:C578" si="32">B575*1.03</f>
        <v>0</v>
      </c>
      <c r="D575" s="139"/>
    </row>
    <row r="576" ht="21" customHeight="1" spans="1:4">
      <c r="A576" s="144" t="s">
        <v>516</v>
      </c>
      <c r="B576" s="141">
        <v>0</v>
      </c>
      <c r="C576" s="142">
        <f t="shared" si="32"/>
        <v>0</v>
      </c>
      <c r="D576" s="139"/>
    </row>
    <row r="577" ht="21" customHeight="1" spans="1:4">
      <c r="A577" s="144" t="s">
        <v>517</v>
      </c>
      <c r="B577" s="141">
        <v>17</v>
      </c>
      <c r="C577" s="142">
        <v>17</v>
      </c>
      <c r="D577" s="139"/>
    </row>
    <row r="578" ht="21" customHeight="1" spans="1:4">
      <c r="A578" s="144" t="s">
        <v>518</v>
      </c>
      <c r="B578" s="141">
        <v>48</v>
      </c>
      <c r="C578" s="142">
        <v>50</v>
      </c>
      <c r="D578" s="139"/>
    </row>
    <row r="579" ht="21" customHeight="1" spans="1:4">
      <c r="A579" s="144" t="s">
        <v>519</v>
      </c>
      <c r="B579" s="141">
        <v>4</v>
      </c>
      <c r="C579" s="142">
        <v>0</v>
      </c>
      <c r="D579" s="139"/>
    </row>
    <row r="580" ht="21" customHeight="1" spans="1:4">
      <c r="A580" s="144" t="s">
        <v>520</v>
      </c>
      <c r="B580" s="146">
        <f>SUM(B581:B588)</f>
        <v>904</v>
      </c>
      <c r="C580" s="146">
        <f>SUM(C581:C588)</f>
        <v>773</v>
      </c>
      <c r="D580" s="139"/>
    </row>
    <row r="581" ht="21" customHeight="1" spans="1:4">
      <c r="A581" s="144" t="s">
        <v>119</v>
      </c>
      <c r="B581" s="153">
        <v>106</v>
      </c>
      <c r="C581" s="142">
        <v>83</v>
      </c>
      <c r="D581" s="139"/>
    </row>
    <row r="582" ht="21" customHeight="1" spans="1:4">
      <c r="A582" s="144" t="s">
        <v>120</v>
      </c>
      <c r="B582" s="153">
        <v>0</v>
      </c>
      <c r="C582" s="142">
        <f t="shared" ref="C582:C586" si="33">B582*1.03</f>
        <v>0</v>
      </c>
      <c r="D582" s="139"/>
    </row>
    <row r="583" ht="21" customHeight="1" spans="1:4">
      <c r="A583" s="144" t="s">
        <v>121</v>
      </c>
      <c r="B583" s="153">
        <v>0</v>
      </c>
      <c r="C583" s="142">
        <f t="shared" si="33"/>
        <v>0</v>
      </c>
      <c r="D583" s="139"/>
    </row>
    <row r="584" ht="21" customHeight="1" spans="1:4">
      <c r="A584" s="144" t="s">
        <v>521</v>
      </c>
      <c r="B584" s="153">
        <v>31</v>
      </c>
      <c r="C584" s="142">
        <v>30</v>
      </c>
      <c r="D584" s="139"/>
    </row>
    <row r="585" ht="21" customHeight="1" spans="1:4">
      <c r="A585" s="144" t="s">
        <v>522</v>
      </c>
      <c r="B585" s="153">
        <v>5</v>
      </c>
      <c r="C585" s="142">
        <v>5</v>
      </c>
      <c r="D585" s="139"/>
    </row>
    <row r="586" ht="21" customHeight="1" spans="1:4">
      <c r="A586" s="144" t="s">
        <v>523</v>
      </c>
      <c r="B586" s="153">
        <v>0</v>
      </c>
      <c r="C586" s="142">
        <f t="shared" si="33"/>
        <v>0</v>
      </c>
      <c r="D586" s="139"/>
    </row>
    <row r="587" ht="21" customHeight="1" spans="1:4">
      <c r="A587" s="144" t="s">
        <v>524</v>
      </c>
      <c r="B587" s="153">
        <v>545</v>
      </c>
      <c r="C587" s="142">
        <v>550</v>
      </c>
      <c r="D587" s="139"/>
    </row>
    <row r="588" ht="21" customHeight="1" spans="1:4">
      <c r="A588" s="144" t="s">
        <v>525</v>
      </c>
      <c r="B588" s="153">
        <v>217</v>
      </c>
      <c r="C588" s="142">
        <v>105</v>
      </c>
      <c r="D588" s="139"/>
    </row>
    <row r="589" ht="21" customHeight="1" spans="1:4">
      <c r="A589" s="144" t="s">
        <v>526</v>
      </c>
      <c r="B589" s="146">
        <f>SUM(B590:B593)</f>
        <v>0</v>
      </c>
      <c r="C589" s="142">
        <f t="shared" ref="C589:C593" si="34">B589*1.03</f>
        <v>0</v>
      </c>
      <c r="D589" s="139"/>
    </row>
    <row r="590" ht="21" customHeight="1" spans="1:4">
      <c r="A590" s="144" t="s">
        <v>119</v>
      </c>
      <c r="B590" s="141"/>
      <c r="C590" s="142">
        <f t="shared" si="34"/>
        <v>0</v>
      </c>
      <c r="D590" s="139"/>
    </row>
    <row r="591" ht="21" customHeight="1" spans="1:4">
      <c r="A591" s="144" t="s">
        <v>120</v>
      </c>
      <c r="B591" s="141"/>
      <c r="C591" s="142">
        <f t="shared" si="34"/>
        <v>0</v>
      </c>
      <c r="D591" s="139"/>
    </row>
    <row r="592" ht="21" customHeight="1" spans="1:4">
      <c r="A592" s="144" t="s">
        <v>121</v>
      </c>
      <c r="B592" s="141"/>
      <c r="C592" s="142">
        <f t="shared" si="34"/>
        <v>0</v>
      </c>
      <c r="D592" s="139"/>
    </row>
    <row r="593" ht="21" customHeight="1" spans="1:4">
      <c r="A593" s="144" t="s">
        <v>527</v>
      </c>
      <c r="B593" s="141"/>
      <c r="C593" s="142">
        <f t="shared" si="34"/>
        <v>0</v>
      </c>
      <c r="D593" s="139"/>
    </row>
    <row r="594" ht="21" customHeight="1" spans="1:4">
      <c r="A594" s="144" t="s">
        <v>528</v>
      </c>
      <c r="B594" s="146">
        <f>SUM(B595:B596)</f>
        <v>5459</v>
      </c>
      <c r="C594" s="146">
        <f>SUM(C595:C596)</f>
        <v>5459</v>
      </c>
      <c r="D594" s="139"/>
    </row>
    <row r="595" ht="21" customHeight="1" spans="1:4">
      <c r="A595" s="144" t="s">
        <v>529</v>
      </c>
      <c r="B595" s="153">
        <v>2451</v>
      </c>
      <c r="C595" s="142">
        <v>2451</v>
      </c>
      <c r="D595" s="139"/>
    </row>
    <row r="596" ht="21" customHeight="1" spans="1:4">
      <c r="A596" s="144" t="s">
        <v>530</v>
      </c>
      <c r="B596" s="153">
        <v>3008</v>
      </c>
      <c r="C596" s="142">
        <v>3008</v>
      </c>
      <c r="D596" s="139"/>
    </row>
    <row r="597" ht="21" customHeight="1" spans="1:4">
      <c r="A597" s="144" t="s">
        <v>531</v>
      </c>
      <c r="B597" s="146">
        <f>SUM(B598:B599)</f>
        <v>775</v>
      </c>
      <c r="C597" s="146">
        <f>SUM(C598:C599)</f>
        <v>670</v>
      </c>
      <c r="D597" s="139"/>
    </row>
    <row r="598" ht="21" customHeight="1" spans="1:4">
      <c r="A598" s="144" t="s">
        <v>532</v>
      </c>
      <c r="B598" s="141">
        <v>605</v>
      </c>
      <c r="C598" s="142">
        <v>520</v>
      </c>
      <c r="D598" s="139"/>
    </row>
    <row r="599" ht="21" customHeight="1" spans="1:4">
      <c r="A599" s="144" t="s">
        <v>533</v>
      </c>
      <c r="B599" s="141">
        <v>170</v>
      </c>
      <c r="C599" s="142">
        <v>150</v>
      </c>
      <c r="D599" s="139"/>
    </row>
    <row r="600" ht="21" customHeight="1" spans="1:4">
      <c r="A600" s="144" t="s">
        <v>534</v>
      </c>
      <c r="B600" s="146">
        <f>SUM(B601:B602)</f>
        <v>1262</v>
      </c>
      <c r="C600" s="146">
        <f>SUM(C601:C602)</f>
        <v>1250</v>
      </c>
      <c r="D600" s="139"/>
    </row>
    <row r="601" ht="21" customHeight="1" spans="1:4">
      <c r="A601" s="144" t="s">
        <v>535</v>
      </c>
      <c r="B601" s="141">
        <v>155</v>
      </c>
      <c r="C601" s="142">
        <v>150</v>
      </c>
      <c r="D601" s="139"/>
    </row>
    <row r="602" ht="21" customHeight="1" spans="1:4">
      <c r="A602" s="144" t="s">
        <v>536</v>
      </c>
      <c r="B602" s="141">
        <v>1107</v>
      </c>
      <c r="C602" s="142">
        <v>1100</v>
      </c>
      <c r="D602" s="139"/>
    </row>
    <row r="603" ht="21" customHeight="1" spans="1:4">
      <c r="A603" s="144" t="s">
        <v>537</v>
      </c>
      <c r="B603" s="146">
        <f>SUM(B604:B605)</f>
        <v>0</v>
      </c>
      <c r="C603" s="142">
        <f t="shared" ref="C603:C608" si="35">B603*1.03</f>
        <v>0</v>
      </c>
      <c r="D603" s="139"/>
    </row>
    <row r="604" ht="21" customHeight="1" spans="1:4">
      <c r="A604" s="144" t="s">
        <v>538</v>
      </c>
      <c r="B604" s="141"/>
      <c r="C604" s="142">
        <f t="shared" si="35"/>
        <v>0</v>
      </c>
      <c r="D604" s="139"/>
    </row>
    <row r="605" ht="21" customHeight="1" spans="1:4">
      <c r="A605" s="144" t="s">
        <v>539</v>
      </c>
      <c r="B605" s="141"/>
      <c r="C605" s="142">
        <f t="shared" si="35"/>
        <v>0</v>
      </c>
      <c r="D605" s="139"/>
    </row>
    <row r="606" ht="21" customHeight="1" spans="1:4">
      <c r="A606" s="144" t="s">
        <v>540</v>
      </c>
      <c r="B606" s="146">
        <f>SUM(B607:B608)</f>
        <v>28</v>
      </c>
      <c r="C606" s="146">
        <f>SUM(C607:C608)</f>
        <v>30</v>
      </c>
      <c r="D606" s="139"/>
    </row>
    <row r="607" ht="21" customHeight="1" spans="1:4">
      <c r="A607" s="144" t="s">
        <v>541</v>
      </c>
      <c r="B607" s="141"/>
      <c r="C607" s="142">
        <f t="shared" si="35"/>
        <v>0</v>
      </c>
      <c r="D607" s="139"/>
    </row>
    <row r="608" ht="21" customHeight="1" spans="1:4">
      <c r="A608" s="144" t="s">
        <v>542</v>
      </c>
      <c r="B608" s="141">
        <v>28</v>
      </c>
      <c r="C608" s="142">
        <v>30</v>
      </c>
      <c r="D608" s="139"/>
    </row>
    <row r="609" ht="21" customHeight="1" spans="1:4">
      <c r="A609" s="144" t="s">
        <v>543</v>
      </c>
      <c r="B609" s="146">
        <f>SUM(B610:B612)</f>
        <v>10800</v>
      </c>
      <c r="C609" s="146">
        <f>SUM(C610:C612)</f>
        <v>11400</v>
      </c>
      <c r="D609" s="139"/>
    </row>
    <row r="610" ht="28" customHeight="1" spans="1:4">
      <c r="A610" s="144" t="s">
        <v>544</v>
      </c>
      <c r="B610" s="141"/>
      <c r="C610" s="142">
        <f t="shared" ref="C610:C615" si="36">B610*1.03</f>
        <v>0</v>
      </c>
      <c r="D610" s="139"/>
    </row>
    <row r="611" ht="28" customHeight="1" spans="1:4">
      <c r="A611" s="144" t="s">
        <v>545</v>
      </c>
      <c r="B611" s="141">
        <v>10800</v>
      </c>
      <c r="C611" s="142">
        <v>11400</v>
      </c>
      <c r="D611" s="139"/>
    </row>
    <row r="612" ht="28" customHeight="1" spans="1:4">
      <c r="A612" s="144" t="s">
        <v>546</v>
      </c>
      <c r="B612" s="141"/>
      <c r="C612" s="142">
        <f t="shared" si="36"/>
        <v>0</v>
      </c>
      <c r="D612" s="139"/>
    </row>
    <row r="613" ht="21" customHeight="1" spans="1:4">
      <c r="A613" s="144" t="s">
        <v>547</v>
      </c>
      <c r="B613" s="146">
        <f>SUM(B614:B616)</f>
        <v>478</v>
      </c>
      <c r="C613" s="146">
        <f>SUM(C614:C616)</f>
        <v>492</v>
      </c>
      <c r="D613" s="139"/>
    </row>
    <row r="614" ht="21" customHeight="1" spans="1:4">
      <c r="A614" s="144" t="s">
        <v>548</v>
      </c>
      <c r="B614" s="141"/>
      <c r="C614" s="142">
        <f t="shared" si="36"/>
        <v>0</v>
      </c>
      <c r="D614" s="139"/>
    </row>
    <row r="615" ht="21" customHeight="1" spans="1:4">
      <c r="A615" s="144" t="s">
        <v>549</v>
      </c>
      <c r="B615" s="141">
        <v>478</v>
      </c>
      <c r="C615" s="142">
        <v>492</v>
      </c>
      <c r="D615" s="139"/>
    </row>
    <row r="616" ht="21" customHeight="1" spans="1:4">
      <c r="A616" s="144" t="s">
        <v>550</v>
      </c>
      <c r="B616" s="141"/>
      <c r="C616" s="142"/>
      <c r="D616" s="139"/>
    </row>
    <row r="617" ht="21" customHeight="1" spans="1:4">
      <c r="A617" s="157" t="s">
        <v>551</v>
      </c>
      <c r="B617" s="146">
        <f>SUM(B618:B624)</f>
        <v>287</v>
      </c>
      <c r="C617" s="146">
        <f>SUM(C618:C624)</f>
        <v>252</v>
      </c>
      <c r="D617" s="139"/>
    </row>
    <row r="618" ht="21" customHeight="1" spans="1:4">
      <c r="A618" s="144" t="s">
        <v>119</v>
      </c>
      <c r="B618" s="155">
        <v>216</v>
      </c>
      <c r="C618" s="142">
        <v>187</v>
      </c>
      <c r="D618" s="154"/>
    </row>
    <row r="619" ht="21" customHeight="1" spans="1:4">
      <c r="A619" s="144" t="s">
        <v>120</v>
      </c>
      <c r="B619" s="153">
        <v>0</v>
      </c>
      <c r="C619" s="142">
        <f t="shared" ref="C619:C623" si="37">B619*1.03</f>
        <v>0</v>
      </c>
      <c r="D619" s="139"/>
    </row>
    <row r="620" ht="21" customHeight="1" spans="1:4">
      <c r="A620" s="144" t="s">
        <v>121</v>
      </c>
      <c r="B620" s="153">
        <v>0</v>
      </c>
      <c r="C620" s="142">
        <f t="shared" si="37"/>
        <v>0</v>
      </c>
      <c r="D620" s="139"/>
    </row>
    <row r="621" ht="21" customHeight="1" spans="1:4">
      <c r="A621" s="144" t="s">
        <v>552</v>
      </c>
      <c r="B621" s="153">
        <v>53</v>
      </c>
      <c r="C621" s="142">
        <v>55</v>
      </c>
      <c r="D621" s="139"/>
    </row>
    <row r="622" ht="21" customHeight="1" spans="1:4">
      <c r="A622" s="144" t="s">
        <v>553</v>
      </c>
      <c r="B622" s="153">
        <v>0</v>
      </c>
      <c r="C622" s="142">
        <f t="shared" si="37"/>
        <v>0</v>
      </c>
      <c r="D622" s="139"/>
    </row>
    <row r="623" ht="21" customHeight="1" spans="1:4">
      <c r="A623" s="144" t="s">
        <v>128</v>
      </c>
      <c r="B623" s="153">
        <v>0</v>
      </c>
      <c r="C623" s="142">
        <f t="shared" si="37"/>
        <v>0</v>
      </c>
      <c r="D623" s="139"/>
    </row>
    <row r="624" ht="21" customHeight="1" spans="1:4">
      <c r="A624" s="144" t="s">
        <v>554</v>
      </c>
      <c r="B624" s="153">
        <v>18</v>
      </c>
      <c r="C624" s="142">
        <v>10</v>
      </c>
      <c r="D624" s="139"/>
    </row>
    <row r="625" ht="21" customHeight="1" spans="1:4">
      <c r="A625" s="144" t="s">
        <v>555</v>
      </c>
      <c r="B625" s="146">
        <f>SUM(B626:B627)</f>
        <v>0</v>
      </c>
      <c r="C625" s="142">
        <f t="shared" ref="C625:C627" si="38">B625*1.03</f>
        <v>0</v>
      </c>
      <c r="D625" s="139"/>
    </row>
    <row r="626" ht="30" customHeight="1" spans="1:4">
      <c r="A626" s="144" t="s">
        <v>556</v>
      </c>
      <c r="B626" s="141"/>
      <c r="C626" s="142">
        <f t="shared" si="38"/>
        <v>0</v>
      </c>
      <c r="D626" s="139"/>
    </row>
    <row r="627" ht="21" customHeight="1" spans="1:4">
      <c r="A627" s="144" t="s">
        <v>557</v>
      </c>
      <c r="B627" s="141"/>
      <c r="C627" s="142">
        <f t="shared" si="38"/>
        <v>0</v>
      </c>
      <c r="D627" s="139"/>
    </row>
    <row r="628" ht="21" customHeight="1" spans="1:4">
      <c r="A628" s="144" t="s">
        <v>558</v>
      </c>
      <c r="B628" s="141">
        <v>776</v>
      </c>
      <c r="C628" s="142">
        <v>0</v>
      </c>
      <c r="D628" s="139"/>
    </row>
    <row r="629" ht="21" customHeight="1" spans="1:4">
      <c r="A629" s="136" t="s">
        <v>559</v>
      </c>
      <c r="B629" s="137">
        <f>SUM(B630,B635,B649,B653,B665,B668,B672,B677,B681,B685,B688,B697,B698)</f>
        <v>39692</v>
      </c>
      <c r="C629" s="137">
        <f>SUM(C630,C635,C649,C653,C665,C668,C672,C677,C681,C685,C688,C697,C698)</f>
        <v>36370</v>
      </c>
      <c r="D629" s="139"/>
    </row>
    <row r="630" ht="21" customHeight="1" spans="1:4">
      <c r="A630" s="144" t="s">
        <v>560</v>
      </c>
      <c r="B630" s="146">
        <f>SUM(B631:B634)</f>
        <v>1392</v>
      </c>
      <c r="C630" s="146">
        <f>SUM(C631:C634)</f>
        <v>1289</v>
      </c>
      <c r="D630" s="139"/>
    </row>
    <row r="631" ht="21" customHeight="1" spans="1:4">
      <c r="A631" s="144" t="s">
        <v>119</v>
      </c>
      <c r="B631" s="141">
        <v>682</v>
      </c>
      <c r="C631" s="142">
        <v>588</v>
      </c>
      <c r="D631" s="139"/>
    </row>
    <row r="632" ht="21" customHeight="1" spans="1:4">
      <c r="A632" s="144" t="s">
        <v>120</v>
      </c>
      <c r="B632" s="141">
        <v>0</v>
      </c>
      <c r="C632" s="142">
        <f>B632*1.03</f>
        <v>0</v>
      </c>
      <c r="D632" s="139"/>
    </row>
    <row r="633" ht="21" customHeight="1" spans="1:4">
      <c r="A633" s="144" t="s">
        <v>121</v>
      </c>
      <c r="B633" s="141">
        <v>0</v>
      </c>
      <c r="C633" s="142">
        <f>B633*1.03</f>
        <v>0</v>
      </c>
      <c r="D633" s="139"/>
    </row>
    <row r="634" ht="21" customHeight="1" spans="1:4">
      <c r="A634" s="144" t="s">
        <v>561</v>
      </c>
      <c r="B634" s="141">
        <v>710</v>
      </c>
      <c r="C634" s="142">
        <v>701</v>
      </c>
      <c r="D634" s="139"/>
    </row>
    <row r="635" ht="21" customHeight="1" spans="1:4">
      <c r="A635" s="144" t="s">
        <v>562</v>
      </c>
      <c r="B635" s="146">
        <f>SUM(B636:B648)</f>
        <v>2771</v>
      </c>
      <c r="C635" s="146">
        <f>SUM(C636:C648)</f>
        <v>2472</v>
      </c>
      <c r="D635" s="139"/>
    </row>
    <row r="636" ht="21" customHeight="1" spans="1:4">
      <c r="A636" s="144" t="s">
        <v>563</v>
      </c>
      <c r="B636" s="153">
        <v>1059</v>
      </c>
      <c r="C636" s="142">
        <v>937</v>
      </c>
      <c r="D636" s="139"/>
    </row>
    <row r="637" ht="21" customHeight="1" spans="1:4">
      <c r="A637" s="144" t="s">
        <v>564</v>
      </c>
      <c r="B637" s="153">
        <v>725</v>
      </c>
      <c r="C637" s="142">
        <v>650</v>
      </c>
      <c r="D637" s="139"/>
    </row>
    <row r="638" ht="21" customHeight="1" spans="1:4">
      <c r="A638" s="144" t="s">
        <v>565</v>
      </c>
      <c r="B638" s="153">
        <v>0</v>
      </c>
      <c r="C638" s="142">
        <f t="shared" ref="C638:C640" si="39">B638*1.03</f>
        <v>0</v>
      </c>
      <c r="D638" s="139"/>
    </row>
    <row r="639" ht="21" customHeight="1" spans="1:4">
      <c r="A639" s="144" t="s">
        <v>566</v>
      </c>
      <c r="B639" s="155">
        <v>0</v>
      </c>
      <c r="C639" s="142">
        <f t="shared" si="39"/>
        <v>0</v>
      </c>
      <c r="D639" s="154"/>
    </row>
    <row r="640" ht="21" customHeight="1" spans="1:4">
      <c r="A640" s="144" t="s">
        <v>567</v>
      </c>
      <c r="B640" s="155">
        <v>0</v>
      </c>
      <c r="C640" s="142">
        <f t="shared" si="39"/>
        <v>0</v>
      </c>
      <c r="D640" s="154"/>
    </row>
    <row r="641" ht="21" customHeight="1" spans="1:4">
      <c r="A641" s="144" t="s">
        <v>568</v>
      </c>
      <c r="B641" s="155">
        <v>634</v>
      </c>
      <c r="C641" s="142">
        <v>585</v>
      </c>
      <c r="D641" s="154"/>
    </row>
    <row r="642" ht="21" customHeight="1" spans="1:4">
      <c r="A642" s="144" t="s">
        <v>569</v>
      </c>
      <c r="B642" s="153">
        <v>0</v>
      </c>
      <c r="C642" s="142">
        <f t="shared" ref="C642:C647" si="40">B642*1.03</f>
        <v>0</v>
      </c>
      <c r="D642" s="139"/>
    </row>
    <row r="643" ht="21" customHeight="1" spans="1:4">
      <c r="A643" s="144" t="s">
        <v>570</v>
      </c>
      <c r="B643" s="153">
        <v>0</v>
      </c>
      <c r="C643" s="142">
        <f t="shared" si="40"/>
        <v>0</v>
      </c>
      <c r="D643" s="139"/>
    </row>
    <row r="644" ht="21" customHeight="1" spans="1:4">
      <c r="A644" s="144" t="s">
        <v>571</v>
      </c>
      <c r="B644" s="153">
        <v>0</v>
      </c>
      <c r="C644" s="142">
        <f t="shared" si="40"/>
        <v>0</v>
      </c>
      <c r="D644" s="139"/>
    </row>
    <row r="645" ht="21" customHeight="1" spans="1:4">
      <c r="A645" s="144" t="s">
        <v>572</v>
      </c>
      <c r="B645" s="153">
        <v>0</v>
      </c>
      <c r="C645" s="142">
        <f t="shared" si="40"/>
        <v>0</v>
      </c>
      <c r="D645" s="139"/>
    </row>
    <row r="646" ht="21" customHeight="1" spans="1:4">
      <c r="A646" s="144" t="s">
        <v>573</v>
      </c>
      <c r="B646" s="153">
        <v>0</v>
      </c>
      <c r="C646" s="142">
        <f t="shared" si="40"/>
        <v>0</v>
      </c>
      <c r="D646" s="139"/>
    </row>
    <row r="647" ht="21" customHeight="1" spans="1:4">
      <c r="A647" s="144" t="s">
        <v>574</v>
      </c>
      <c r="B647" s="153">
        <v>0</v>
      </c>
      <c r="C647" s="142">
        <f t="shared" si="40"/>
        <v>0</v>
      </c>
      <c r="D647" s="139"/>
    </row>
    <row r="648" ht="21" customHeight="1" spans="1:4">
      <c r="A648" s="144" t="s">
        <v>575</v>
      </c>
      <c r="B648" s="153">
        <v>353</v>
      </c>
      <c r="C648" s="142">
        <v>300</v>
      </c>
      <c r="D648" s="139"/>
    </row>
    <row r="649" ht="21" customHeight="1" spans="1:4">
      <c r="A649" s="144" t="s">
        <v>576</v>
      </c>
      <c r="B649" s="146">
        <f>SUM(B650:B652)</f>
        <v>2848</v>
      </c>
      <c r="C649" s="146">
        <f>SUM(C650:C652)</f>
        <v>2850</v>
      </c>
      <c r="D649" s="154"/>
    </row>
    <row r="650" ht="21" customHeight="1" spans="1:4">
      <c r="A650" s="144" t="s">
        <v>577</v>
      </c>
      <c r="B650" s="156">
        <v>0</v>
      </c>
      <c r="C650" s="142">
        <f>B650*1.03</f>
        <v>0</v>
      </c>
      <c r="D650" s="154"/>
    </row>
    <row r="651" ht="21" customHeight="1" spans="1:4">
      <c r="A651" s="144" t="s">
        <v>578</v>
      </c>
      <c r="B651" s="155">
        <v>1605</v>
      </c>
      <c r="C651" s="142">
        <v>1600</v>
      </c>
      <c r="D651" s="154"/>
    </row>
    <row r="652" ht="21" customHeight="1" spans="1:4">
      <c r="A652" s="144" t="s">
        <v>579</v>
      </c>
      <c r="B652" s="155">
        <v>1243</v>
      </c>
      <c r="C652" s="142">
        <v>1250</v>
      </c>
      <c r="D652" s="154"/>
    </row>
    <row r="653" ht="21" customHeight="1" spans="1:4">
      <c r="A653" s="144" t="s">
        <v>580</v>
      </c>
      <c r="B653" s="146">
        <f>SUM(B654:B664)</f>
        <v>7769</v>
      </c>
      <c r="C653" s="146">
        <f>SUM(C654:C664)</f>
        <v>7418</v>
      </c>
      <c r="D653" s="154"/>
    </row>
    <row r="654" ht="21" customHeight="1" spans="1:4">
      <c r="A654" s="144" t="s">
        <v>581</v>
      </c>
      <c r="B654" s="155">
        <v>778</v>
      </c>
      <c r="C654" s="142">
        <v>750</v>
      </c>
      <c r="D654" s="154"/>
    </row>
    <row r="655" ht="21" customHeight="1" spans="1:4">
      <c r="A655" s="144" t="s">
        <v>582</v>
      </c>
      <c r="B655" s="155">
        <v>168</v>
      </c>
      <c r="C655" s="142">
        <v>138</v>
      </c>
      <c r="D655" s="154"/>
    </row>
    <row r="656" ht="21" customHeight="1" spans="1:4">
      <c r="A656" s="144" t="s">
        <v>583</v>
      </c>
      <c r="B656" s="155">
        <v>115</v>
      </c>
      <c r="C656" s="142">
        <v>100</v>
      </c>
      <c r="D656" s="154"/>
    </row>
    <row r="657" ht="21" customHeight="1" spans="1:4">
      <c r="A657" s="144" t="s">
        <v>584</v>
      </c>
      <c r="B657" s="155">
        <v>0</v>
      </c>
      <c r="C657" s="142">
        <v>0</v>
      </c>
      <c r="D657" s="154"/>
    </row>
    <row r="658" ht="21" customHeight="1" spans="1:4">
      <c r="A658" s="144" t="s">
        <v>585</v>
      </c>
      <c r="B658" s="153">
        <v>0</v>
      </c>
      <c r="C658" s="142">
        <f t="shared" ref="C658:C660" si="41">B658*1.03</f>
        <v>0</v>
      </c>
      <c r="D658" s="139"/>
    </row>
    <row r="659" ht="21" customHeight="1" spans="1:4">
      <c r="A659" s="144" t="s">
        <v>586</v>
      </c>
      <c r="B659" s="153">
        <v>0</v>
      </c>
      <c r="C659" s="142">
        <f t="shared" si="41"/>
        <v>0</v>
      </c>
      <c r="D659" s="139"/>
    </row>
    <row r="660" ht="21" customHeight="1" spans="1:4">
      <c r="A660" s="144" t="s">
        <v>587</v>
      </c>
      <c r="B660" s="153">
        <v>0</v>
      </c>
      <c r="C660" s="142">
        <f t="shared" si="41"/>
        <v>0</v>
      </c>
      <c r="D660" s="139"/>
    </row>
    <row r="661" ht="21" customHeight="1" spans="1:4">
      <c r="A661" s="144" t="s">
        <v>588</v>
      </c>
      <c r="B661" s="153">
        <v>3970</v>
      </c>
      <c r="C661" s="142">
        <v>3900</v>
      </c>
      <c r="D661" s="139"/>
    </row>
    <row r="662" ht="21" customHeight="1" spans="1:4">
      <c r="A662" s="144" t="s">
        <v>589</v>
      </c>
      <c r="B662" s="153">
        <v>1101</v>
      </c>
      <c r="C662" s="142">
        <v>1000</v>
      </c>
      <c r="D662" s="139"/>
    </row>
    <row r="663" ht="21" customHeight="1" spans="1:4">
      <c r="A663" s="144" t="s">
        <v>590</v>
      </c>
      <c r="B663" s="153">
        <v>1205</v>
      </c>
      <c r="C663" s="142">
        <v>1150</v>
      </c>
      <c r="D663" s="139"/>
    </row>
    <row r="664" ht="21" customHeight="1" spans="1:4">
      <c r="A664" s="144" t="s">
        <v>591</v>
      </c>
      <c r="B664" s="153">
        <v>432</v>
      </c>
      <c r="C664" s="142">
        <v>380</v>
      </c>
      <c r="D664" s="139"/>
    </row>
    <row r="665" ht="21" customHeight="1" spans="1:4">
      <c r="A665" s="144" t="s">
        <v>592</v>
      </c>
      <c r="B665" s="146">
        <f>SUM(B666:B667)</f>
        <v>40</v>
      </c>
      <c r="C665" s="146">
        <f>SUM(C666:C667)</f>
        <v>40</v>
      </c>
      <c r="D665" s="139"/>
    </row>
    <row r="666" ht="21" customHeight="1" spans="1:4">
      <c r="A666" s="144" t="s">
        <v>593</v>
      </c>
      <c r="B666" s="141">
        <v>40</v>
      </c>
      <c r="C666" s="142">
        <v>40</v>
      </c>
      <c r="D666" s="139"/>
    </row>
    <row r="667" ht="21" customHeight="1" spans="1:4">
      <c r="A667" s="144" t="s">
        <v>594</v>
      </c>
      <c r="B667" s="141">
        <v>0</v>
      </c>
      <c r="C667" s="142">
        <f>B667*1.03</f>
        <v>0</v>
      </c>
      <c r="D667" s="139"/>
    </row>
    <row r="668" ht="21" customHeight="1" spans="1:4">
      <c r="A668" s="144" t="s">
        <v>595</v>
      </c>
      <c r="B668" s="146">
        <f>SUM(B669:B671)</f>
        <v>3002</v>
      </c>
      <c r="C668" s="146">
        <f>SUM(C669:C671)</f>
        <v>2835</v>
      </c>
      <c r="D668" s="139"/>
    </row>
    <row r="669" ht="21" customHeight="1" spans="1:4">
      <c r="A669" s="144" t="s">
        <v>596</v>
      </c>
      <c r="B669" s="153">
        <v>606</v>
      </c>
      <c r="C669" s="142">
        <v>510</v>
      </c>
      <c r="D669" s="139"/>
    </row>
    <row r="670" ht="21" customHeight="1" spans="1:4">
      <c r="A670" s="144" t="s">
        <v>597</v>
      </c>
      <c r="B670" s="153">
        <v>1646</v>
      </c>
      <c r="C670" s="142">
        <v>1640</v>
      </c>
      <c r="D670" s="139"/>
    </row>
    <row r="671" ht="21" customHeight="1" spans="1:4">
      <c r="A671" s="144" t="s">
        <v>598</v>
      </c>
      <c r="B671" s="153">
        <v>750</v>
      </c>
      <c r="C671" s="142">
        <v>685</v>
      </c>
      <c r="D671" s="139"/>
    </row>
    <row r="672" ht="21" customHeight="1" spans="1:4">
      <c r="A672" s="144" t="s">
        <v>599</v>
      </c>
      <c r="B672" s="146">
        <f>SUM(B673:B676)</f>
        <v>0</v>
      </c>
      <c r="C672" s="142">
        <f t="shared" ref="C672:C676" si="42">B672*1.03</f>
        <v>0</v>
      </c>
      <c r="D672" s="139"/>
    </row>
    <row r="673" ht="21" customHeight="1" spans="1:4">
      <c r="A673" s="144" t="s">
        <v>600</v>
      </c>
      <c r="B673" s="141"/>
      <c r="C673" s="142">
        <f t="shared" si="42"/>
        <v>0</v>
      </c>
      <c r="D673" s="139"/>
    </row>
    <row r="674" ht="21" customHeight="1" spans="1:4">
      <c r="A674" s="144" t="s">
        <v>601</v>
      </c>
      <c r="B674" s="141"/>
      <c r="C674" s="142">
        <f t="shared" si="42"/>
        <v>0</v>
      </c>
      <c r="D674" s="139"/>
    </row>
    <row r="675" ht="21" customHeight="1" spans="1:4">
      <c r="A675" s="144" t="s">
        <v>602</v>
      </c>
      <c r="B675" s="141"/>
      <c r="C675" s="142">
        <f t="shared" si="42"/>
        <v>0</v>
      </c>
      <c r="D675" s="139"/>
    </row>
    <row r="676" ht="21" customHeight="1" spans="1:4">
      <c r="A676" s="144" t="s">
        <v>603</v>
      </c>
      <c r="B676" s="141"/>
      <c r="C676" s="142">
        <f t="shared" si="42"/>
        <v>0</v>
      </c>
      <c r="D676" s="139"/>
    </row>
    <row r="677" ht="21" customHeight="1" spans="1:4">
      <c r="A677" s="144" t="s">
        <v>604</v>
      </c>
      <c r="B677" s="146">
        <f>SUM(B678:B680)</f>
        <v>18274</v>
      </c>
      <c r="C677" s="146">
        <f>SUM(C678:C680)</f>
        <v>16187</v>
      </c>
      <c r="D677" s="139"/>
    </row>
    <row r="678" ht="29" customHeight="1" spans="1:4">
      <c r="A678" s="144" t="s">
        <v>605</v>
      </c>
      <c r="B678" s="141">
        <v>4514</v>
      </c>
      <c r="C678" s="142">
        <v>4649</v>
      </c>
      <c r="D678" s="139"/>
    </row>
    <row r="679" ht="29" customHeight="1" spans="1:4">
      <c r="A679" s="144" t="s">
        <v>606</v>
      </c>
      <c r="B679" s="141">
        <v>13760</v>
      </c>
      <c r="C679" s="142">
        <v>11538</v>
      </c>
      <c r="D679" s="139"/>
    </row>
    <row r="680" ht="29" customHeight="1" spans="1:4">
      <c r="A680" s="144" t="s">
        <v>607</v>
      </c>
      <c r="B680" s="141"/>
      <c r="C680" s="142">
        <v>0</v>
      </c>
      <c r="D680" s="139"/>
    </row>
    <row r="681" ht="21" customHeight="1" spans="1:4">
      <c r="A681" s="144" t="s">
        <v>608</v>
      </c>
      <c r="B681" s="146">
        <f>SUM(B682:B684)</f>
        <v>1119</v>
      </c>
      <c r="C681" s="146">
        <f>SUM(C682:C684)</f>
        <v>989</v>
      </c>
      <c r="D681" s="139"/>
    </row>
    <row r="682" ht="21" customHeight="1" spans="1:4">
      <c r="A682" s="144" t="s">
        <v>609</v>
      </c>
      <c r="B682" s="153">
        <v>650</v>
      </c>
      <c r="C682" s="142">
        <v>600</v>
      </c>
      <c r="D682" s="139"/>
    </row>
    <row r="683" ht="21" customHeight="1" spans="1:4">
      <c r="A683" s="144" t="s">
        <v>610</v>
      </c>
      <c r="B683" s="153">
        <v>0</v>
      </c>
      <c r="C683" s="142">
        <f>B683*1.03</f>
        <v>0</v>
      </c>
      <c r="D683" s="139"/>
    </row>
    <row r="684" ht="21" customHeight="1" spans="1:4">
      <c r="A684" s="144" t="s">
        <v>611</v>
      </c>
      <c r="B684" s="153">
        <v>469</v>
      </c>
      <c r="C684" s="142">
        <v>389</v>
      </c>
      <c r="D684" s="139"/>
    </row>
    <row r="685" ht="21" customHeight="1" spans="1:4">
      <c r="A685" s="144" t="s">
        <v>612</v>
      </c>
      <c r="B685" s="146">
        <f>SUM(B686:B687)</f>
        <v>74</v>
      </c>
      <c r="C685" s="146">
        <f>SUM(C686:C687)</f>
        <v>80</v>
      </c>
      <c r="D685" s="139"/>
    </row>
    <row r="686" ht="21" customHeight="1" spans="1:4">
      <c r="A686" s="144" t="s">
        <v>613</v>
      </c>
      <c r="B686" s="141">
        <v>74</v>
      </c>
      <c r="C686" s="142">
        <v>80</v>
      </c>
      <c r="D686" s="139"/>
    </row>
    <row r="687" ht="21" customHeight="1" spans="1:4">
      <c r="A687" s="144" t="s">
        <v>614</v>
      </c>
      <c r="B687" s="141"/>
      <c r="C687" s="142">
        <f t="shared" ref="C687:C695" si="43">B687*1.03</f>
        <v>0</v>
      </c>
      <c r="D687" s="139"/>
    </row>
    <row r="688" ht="21" customHeight="1" spans="1:4">
      <c r="A688" s="144" t="s">
        <v>615</v>
      </c>
      <c r="B688" s="146">
        <f>SUM(B689:B696)</f>
        <v>280</v>
      </c>
      <c r="C688" s="146">
        <f>SUM(C689:C696)</f>
        <v>230</v>
      </c>
      <c r="D688" s="139"/>
    </row>
    <row r="689" ht="21" customHeight="1" spans="1:4">
      <c r="A689" s="144" t="s">
        <v>119</v>
      </c>
      <c r="B689" s="153">
        <v>247</v>
      </c>
      <c r="C689" s="142">
        <v>205</v>
      </c>
      <c r="D689" s="139"/>
    </row>
    <row r="690" ht="21" customHeight="1" spans="1:4">
      <c r="A690" s="144" t="s">
        <v>120</v>
      </c>
      <c r="B690" s="153">
        <v>0</v>
      </c>
      <c r="C690" s="142">
        <f t="shared" si="43"/>
        <v>0</v>
      </c>
      <c r="D690" s="139"/>
    </row>
    <row r="691" ht="21" customHeight="1" spans="1:4">
      <c r="A691" s="144" t="s">
        <v>121</v>
      </c>
      <c r="B691" s="153">
        <v>0</v>
      </c>
      <c r="C691" s="142">
        <f t="shared" si="43"/>
        <v>0</v>
      </c>
      <c r="D691" s="139"/>
    </row>
    <row r="692" ht="21" customHeight="1" spans="1:4">
      <c r="A692" s="144" t="s">
        <v>160</v>
      </c>
      <c r="B692" s="153">
        <v>0</v>
      </c>
      <c r="C692" s="142">
        <f t="shared" si="43"/>
        <v>0</v>
      </c>
      <c r="D692" s="139"/>
    </row>
    <row r="693" ht="21" customHeight="1" spans="1:4">
      <c r="A693" s="144" t="s">
        <v>616</v>
      </c>
      <c r="B693" s="153">
        <v>0</v>
      </c>
      <c r="C693" s="142">
        <f t="shared" si="43"/>
        <v>0</v>
      </c>
      <c r="D693" s="139"/>
    </row>
    <row r="694" ht="21" customHeight="1" spans="1:4">
      <c r="A694" s="144" t="s">
        <v>617</v>
      </c>
      <c r="B694" s="153">
        <v>19</v>
      </c>
      <c r="C694" s="142">
        <v>15</v>
      </c>
      <c r="D694" s="139"/>
    </row>
    <row r="695" ht="21" customHeight="1" spans="1:4">
      <c r="A695" s="144" t="s">
        <v>128</v>
      </c>
      <c r="B695" s="153">
        <v>0</v>
      </c>
      <c r="C695" s="142">
        <f t="shared" si="43"/>
        <v>0</v>
      </c>
      <c r="D695" s="139"/>
    </row>
    <row r="696" ht="21" customHeight="1" spans="1:4">
      <c r="A696" s="144" t="s">
        <v>618</v>
      </c>
      <c r="B696" s="153">
        <v>14</v>
      </c>
      <c r="C696" s="142">
        <v>10</v>
      </c>
      <c r="D696" s="139"/>
    </row>
    <row r="697" ht="21" customHeight="1" spans="1:4">
      <c r="A697" s="144" t="s">
        <v>619</v>
      </c>
      <c r="B697" s="141"/>
      <c r="C697" s="142">
        <f>B697*1.03</f>
        <v>0</v>
      </c>
      <c r="D697" s="139"/>
    </row>
    <row r="698" ht="21" customHeight="1" spans="1:4">
      <c r="A698" s="158" t="s">
        <v>620</v>
      </c>
      <c r="B698" s="141">
        <v>2123</v>
      </c>
      <c r="C698" s="142">
        <v>1980</v>
      </c>
      <c r="D698" s="139"/>
    </row>
    <row r="699" ht="21" customHeight="1" spans="1:4">
      <c r="A699" s="159" t="s">
        <v>621</v>
      </c>
      <c r="B699" s="137">
        <f>SUM(B700,B710,B714,B723,B728,B735,B741,B744,B747,B748,B749,B755,B756,B757,B772)</f>
        <v>8197</v>
      </c>
      <c r="C699" s="137">
        <f>SUM(C700,C710,C714,C723,C728,C735,C741,C744,C747,C748,C749,C755,C756,C757,C772)</f>
        <v>7423</v>
      </c>
      <c r="D699" s="139"/>
    </row>
    <row r="700" ht="21" customHeight="1" spans="1:4">
      <c r="A700" s="158" t="s">
        <v>622</v>
      </c>
      <c r="B700" s="146">
        <f>SUM(B701:B709)</f>
        <v>389</v>
      </c>
      <c r="C700" s="146">
        <f>SUM(C701:C709)</f>
        <v>176</v>
      </c>
      <c r="D700" s="139"/>
    </row>
    <row r="701" ht="21" customHeight="1" spans="1:4">
      <c r="A701" s="158" t="s">
        <v>119</v>
      </c>
      <c r="B701" s="153">
        <v>337</v>
      </c>
      <c r="C701" s="142">
        <v>45</v>
      </c>
      <c r="D701" s="139"/>
    </row>
    <row r="702" ht="21" customHeight="1" spans="1:4">
      <c r="A702" s="158" t="s">
        <v>120</v>
      </c>
      <c r="B702" s="153">
        <v>4</v>
      </c>
      <c r="C702" s="142">
        <v>4</v>
      </c>
      <c r="D702" s="139"/>
    </row>
    <row r="703" ht="21" customHeight="1" spans="1:4">
      <c r="A703" s="158" t="s">
        <v>121</v>
      </c>
      <c r="B703" s="153">
        <v>0</v>
      </c>
      <c r="C703" s="142">
        <f t="shared" ref="C702:C708" si="44">B703*1.03</f>
        <v>0</v>
      </c>
      <c r="D703" s="139"/>
    </row>
    <row r="704" ht="21" customHeight="1" spans="1:4">
      <c r="A704" s="158" t="s">
        <v>623</v>
      </c>
      <c r="B704" s="153">
        <v>1</v>
      </c>
      <c r="C704" s="142">
        <v>0</v>
      </c>
      <c r="D704" s="139"/>
    </row>
    <row r="705" ht="21" customHeight="1" spans="1:4">
      <c r="A705" s="158" t="s">
        <v>624</v>
      </c>
      <c r="B705" s="153">
        <v>0</v>
      </c>
      <c r="C705" s="142">
        <f t="shared" si="44"/>
        <v>0</v>
      </c>
      <c r="D705" s="139"/>
    </row>
    <row r="706" ht="21" customHeight="1" spans="1:4">
      <c r="A706" s="158" t="s">
        <v>625</v>
      </c>
      <c r="B706" s="153">
        <v>0</v>
      </c>
      <c r="C706" s="142">
        <f t="shared" si="44"/>
        <v>0</v>
      </c>
      <c r="D706" s="139"/>
    </row>
    <row r="707" ht="21" customHeight="1" spans="1:4">
      <c r="A707" s="158" t="s">
        <v>626</v>
      </c>
      <c r="B707" s="153">
        <v>0</v>
      </c>
      <c r="C707" s="142">
        <f t="shared" si="44"/>
        <v>0</v>
      </c>
      <c r="D707" s="139"/>
    </row>
    <row r="708" ht="21" customHeight="1" spans="1:4">
      <c r="A708" s="158" t="s">
        <v>627</v>
      </c>
      <c r="B708" s="153">
        <v>0</v>
      </c>
      <c r="C708" s="142">
        <f t="shared" si="44"/>
        <v>0</v>
      </c>
      <c r="D708" s="139"/>
    </row>
    <row r="709" ht="21" customHeight="1" spans="1:4">
      <c r="A709" s="158" t="s">
        <v>628</v>
      </c>
      <c r="B709" s="153">
        <v>47</v>
      </c>
      <c r="C709" s="142">
        <v>127</v>
      </c>
      <c r="D709" s="139"/>
    </row>
    <row r="710" ht="21" customHeight="1" spans="1:4">
      <c r="A710" s="158" t="s">
        <v>629</v>
      </c>
      <c r="B710" s="146">
        <f>SUM(B711:B713)</f>
        <v>79</v>
      </c>
      <c r="C710" s="146">
        <f>SUM(C711:C713)</f>
        <v>85</v>
      </c>
      <c r="D710" s="154"/>
    </row>
    <row r="711" ht="21" customHeight="1" spans="1:4">
      <c r="A711" s="158" t="s">
        <v>630</v>
      </c>
      <c r="B711" s="156"/>
      <c r="C711" s="142">
        <f>B711*1.03</f>
        <v>0</v>
      </c>
      <c r="D711" s="154"/>
    </row>
    <row r="712" ht="21" customHeight="1" spans="1:4">
      <c r="A712" s="158" t="s">
        <v>631</v>
      </c>
      <c r="B712" s="156"/>
      <c r="C712" s="142">
        <f>B712*1.03</f>
        <v>0</v>
      </c>
      <c r="D712" s="154"/>
    </row>
    <row r="713" ht="21" customHeight="1" spans="1:4">
      <c r="A713" s="158" t="s">
        <v>632</v>
      </c>
      <c r="B713" s="146">
        <v>79</v>
      </c>
      <c r="C713" s="142">
        <v>85</v>
      </c>
      <c r="D713" s="154"/>
    </row>
    <row r="714" ht="21" customHeight="1" spans="1:4">
      <c r="A714" s="158" t="s">
        <v>633</v>
      </c>
      <c r="B714" s="146">
        <f>SUM(B715:B722)</f>
        <v>4991</v>
      </c>
      <c r="C714" s="146">
        <f>SUM(C715:C722)</f>
        <v>5020</v>
      </c>
      <c r="D714" s="154"/>
    </row>
    <row r="715" ht="21" customHeight="1" spans="1:4">
      <c r="A715" s="158" t="s">
        <v>634</v>
      </c>
      <c r="B715" s="146"/>
      <c r="C715" s="142">
        <v>200</v>
      </c>
      <c r="D715" s="154"/>
    </row>
    <row r="716" ht="21" customHeight="1" spans="1:4">
      <c r="A716" s="158" t="s">
        <v>635</v>
      </c>
      <c r="B716" s="146">
        <v>2243</v>
      </c>
      <c r="C716" s="142">
        <v>2300</v>
      </c>
      <c r="D716" s="154"/>
    </row>
    <row r="717" ht="21" customHeight="1" spans="1:4">
      <c r="A717" s="158" t="s">
        <v>636</v>
      </c>
      <c r="B717" s="146">
        <v>0</v>
      </c>
      <c r="C717" s="142">
        <f t="shared" ref="C717:C721" si="45">B717*1.03</f>
        <v>0</v>
      </c>
      <c r="D717" s="154"/>
    </row>
    <row r="718" ht="21" customHeight="1" spans="1:4">
      <c r="A718" s="158" t="s">
        <v>637</v>
      </c>
      <c r="B718" s="146">
        <v>0</v>
      </c>
      <c r="C718" s="142">
        <f t="shared" si="45"/>
        <v>0</v>
      </c>
      <c r="D718" s="154"/>
    </row>
    <row r="719" ht="21" customHeight="1" spans="1:4">
      <c r="A719" s="158" t="s">
        <v>638</v>
      </c>
      <c r="B719" s="146">
        <v>0</v>
      </c>
      <c r="C719" s="142">
        <f t="shared" si="45"/>
        <v>0</v>
      </c>
      <c r="D719" s="154"/>
    </row>
    <row r="720" ht="21" customHeight="1" spans="1:4">
      <c r="A720" s="158" t="s">
        <v>639</v>
      </c>
      <c r="B720" s="146">
        <v>0</v>
      </c>
      <c r="C720" s="142">
        <f t="shared" si="45"/>
        <v>0</v>
      </c>
      <c r="D720" s="154"/>
    </row>
    <row r="721" ht="21" customHeight="1" spans="1:4">
      <c r="A721" s="158" t="s">
        <v>640</v>
      </c>
      <c r="B721" s="146"/>
      <c r="C721" s="142">
        <f t="shared" si="45"/>
        <v>0</v>
      </c>
      <c r="D721" s="154"/>
    </row>
    <row r="722" ht="21" customHeight="1" spans="1:4">
      <c r="A722" s="158" t="s">
        <v>641</v>
      </c>
      <c r="B722" s="146">
        <v>2748</v>
      </c>
      <c r="C722" s="142">
        <v>2520</v>
      </c>
      <c r="D722" s="154"/>
    </row>
    <row r="723" ht="21" customHeight="1" spans="1:4">
      <c r="A723" s="158" t="s">
        <v>642</v>
      </c>
      <c r="B723" s="146">
        <f>SUM(B724:B727)</f>
        <v>934</v>
      </c>
      <c r="C723" s="146">
        <f>SUM(C724:C727)</f>
        <v>650</v>
      </c>
      <c r="D723" s="154"/>
    </row>
    <row r="724" ht="21" customHeight="1" spans="1:4">
      <c r="A724" s="158" t="s">
        <v>643</v>
      </c>
      <c r="B724" s="160">
        <v>49</v>
      </c>
      <c r="C724" s="142"/>
      <c r="D724" s="154"/>
    </row>
    <row r="725" ht="21" customHeight="1" spans="1:4">
      <c r="A725" s="158" t="s">
        <v>644</v>
      </c>
      <c r="B725" s="160">
        <v>730</v>
      </c>
      <c r="C725" s="142">
        <v>500</v>
      </c>
      <c r="D725" s="154"/>
    </row>
    <row r="726" ht="21" customHeight="1" spans="1:4">
      <c r="A726" s="158" t="s">
        <v>645</v>
      </c>
      <c r="B726" s="160">
        <v>0</v>
      </c>
      <c r="C726" s="142">
        <f t="shared" ref="C726:C732" si="46">B726*1.03</f>
        <v>0</v>
      </c>
      <c r="D726" s="154"/>
    </row>
    <row r="727" ht="21" customHeight="1" spans="1:4">
      <c r="A727" s="158" t="s">
        <v>646</v>
      </c>
      <c r="B727" s="160">
        <v>155</v>
      </c>
      <c r="C727" s="142">
        <v>150</v>
      </c>
      <c r="D727" s="154"/>
    </row>
    <row r="728" ht="21" customHeight="1" spans="1:4">
      <c r="A728" s="158" t="s">
        <v>647</v>
      </c>
      <c r="B728" s="146">
        <f>SUM(B729:B734)</f>
        <v>324</v>
      </c>
      <c r="C728" s="146">
        <f>SUM(C729:C734)</f>
        <v>336</v>
      </c>
      <c r="D728" s="139"/>
    </row>
    <row r="729" ht="21" customHeight="1" spans="1:4">
      <c r="A729" s="158" t="s">
        <v>648</v>
      </c>
      <c r="B729" s="141">
        <v>15</v>
      </c>
      <c r="C729" s="142">
        <v>16</v>
      </c>
      <c r="D729" s="139"/>
    </row>
    <row r="730" ht="21" customHeight="1" spans="1:4">
      <c r="A730" s="158" t="s">
        <v>649</v>
      </c>
      <c r="B730" s="141">
        <v>0</v>
      </c>
      <c r="C730" s="142">
        <f t="shared" si="46"/>
        <v>0</v>
      </c>
      <c r="D730" s="139"/>
    </row>
    <row r="731" ht="21" customHeight="1" spans="1:4">
      <c r="A731" s="158" t="s">
        <v>650</v>
      </c>
      <c r="B731" s="141">
        <v>0</v>
      </c>
      <c r="C731" s="142">
        <f t="shared" si="46"/>
        <v>0</v>
      </c>
      <c r="D731" s="139"/>
    </row>
    <row r="732" ht="21" customHeight="1" spans="1:4">
      <c r="A732" s="158" t="s">
        <v>651</v>
      </c>
      <c r="B732" s="141">
        <v>0</v>
      </c>
      <c r="C732" s="142">
        <f t="shared" si="46"/>
        <v>0</v>
      </c>
      <c r="D732" s="139"/>
    </row>
    <row r="733" ht="21" customHeight="1" spans="1:4">
      <c r="A733" s="158" t="s">
        <v>652</v>
      </c>
      <c r="B733" s="141">
        <v>134</v>
      </c>
      <c r="C733" s="142">
        <v>140</v>
      </c>
      <c r="D733" s="139"/>
    </row>
    <row r="734" ht="21" customHeight="1" spans="1:4">
      <c r="A734" s="158" t="s">
        <v>653</v>
      </c>
      <c r="B734" s="141">
        <v>175</v>
      </c>
      <c r="C734" s="142">
        <v>180</v>
      </c>
      <c r="D734" s="139"/>
    </row>
    <row r="735" ht="21" customHeight="1" spans="1:4">
      <c r="A735" s="158" t="s">
        <v>654</v>
      </c>
      <c r="B735" s="146">
        <f>SUM(B736:B740)</f>
        <v>0</v>
      </c>
      <c r="C735" s="142">
        <f t="shared" ref="C735:C747" si="47">B735*1.03</f>
        <v>0</v>
      </c>
      <c r="D735" s="139"/>
    </row>
    <row r="736" ht="21" customHeight="1" spans="1:4">
      <c r="A736" s="158" t="s">
        <v>655</v>
      </c>
      <c r="B736" s="141"/>
      <c r="C736" s="142">
        <f t="shared" si="47"/>
        <v>0</v>
      </c>
      <c r="D736" s="139"/>
    </row>
    <row r="737" ht="21" customHeight="1" spans="1:4">
      <c r="A737" s="158" t="s">
        <v>656</v>
      </c>
      <c r="B737" s="141"/>
      <c r="C737" s="142">
        <f t="shared" si="47"/>
        <v>0</v>
      </c>
      <c r="D737" s="139"/>
    </row>
    <row r="738" ht="21" customHeight="1" spans="1:4">
      <c r="A738" s="158" t="s">
        <v>657</v>
      </c>
      <c r="B738" s="141"/>
      <c r="C738" s="142">
        <f t="shared" si="47"/>
        <v>0</v>
      </c>
      <c r="D738" s="139"/>
    </row>
    <row r="739" ht="21" customHeight="1" spans="1:4">
      <c r="A739" s="158" t="s">
        <v>658</v>
      </c>
      <c r="B739" s="141"/>
      <c r="C739" s="142">
        <f t="shared" si="47"/>
        <v>0</v>
      </c>
      <c r="D739" s="139"/>
    </row>
    <row r="740" ht="21" customHeight="1" spans="1:4">
      <c r="A740" s="158" t="s">
        <v>659</v>
      </c>
      <c r="B740" s="141"/>
      <c r="C740" s="142">
        <f t="shared" si="47"/>
        <v>0</v>
      </c>
      <c r="D740" s="139"/>
    </row>
    <row r="741" ht="21" customHeight="1" spans="1:4">
      <c r="A741" s="158" t="s">
        <v>660</v>
      </c>
      <c r="B741" s="146">
        <f>SUM(B742:B743)</f>
        <v>0</v>
      </c>
      <c r="C741" s="142">
        <f t="shared" si="47"/>
        <v>0</v>
      </c>
      <c r="D741" s="139"/>
    </row>
    <row r="742" ht="21" customHeight="1" spans="1:4">
      <c r="A742" s="158" t="s">
        <v>661</v>
      </c>
      <c r="B742" s="141"/>
      <c r="C742" s="142">
        <f t="shared" si="47"/>
        <v>0</v>
      </c>
      <c r="D742" s="139"/>
    </row>
    <row r="743" ht="21" customHeight="1" spans="1:4">
      <c r="A743" s="158" t="s">
        <v>662</v>
      </c>
      <c r="B743" s="141"/>
      <c r="C743" s="142">
        <f t="shared" si="47"/>
        <v>0</v>
      </c>
      <c r="D743" s="139"/>
    </row>
    <row r="744" ht="21" customHeight="1" spans="1:4">
      <c r="A744" s="158" t="s">
        <v>663</v>
      </c>
      <c r="B744" s="146">
        <f>SUM(B745:B746)</f>
        <v>0</v>
      </c>
      <c r="C744" s="142">
        <f t="shared" si="47"/>
        <v>0</v>
      </c>
      <c r="D744" s="139"/>
    </row>
    <row r="745" ht="21" customHeight="1" spans="1:4">
      <c r="A745" s="158" t="s">
        <v>664</v>
      </c>
      <c r="B745" s="141"/>
      <c r="C745" s="142">
        <f t="shared" si="47"/>
        <v>0</v>
      </c>
      <c r="D745" s="139"/>
    </row>
    <row r="746" ht="21" customHeight="1" spans="1:4">
      <c r="A746" s="158" t="s">
        <v>665</v>
      </c>
      <c r="B746" s="141"/>
      <c r="C746" s="142">
        <f t="shared" si="47"/>
        <v>0</v>
      </c>
      <c r="D746" s="139"/>
    </row>
    <row r="747" ht="21" customHeight="1" spans="1:4">
      <c r="A747" s="158" t="s">
        <v>666</v>
      </c>
      <c r="B747" s="141"/>
      <c r="C747" s="142">
        <f t="shared" si="47"/>
        <v>0</v>
      </c>
      <c r="D747" s="139"/>
    </row>
    <row r="748" ht="21" customHeight="1" spans="1:4">
      <c r="A748" s="158" t="s">
        <v>667</v>
      </c>
      <c r="B748" s="141">
        <v>58</v>
      </c>
      <c r="C748" s="142">
        <v>60</v>
      </c>
      <c r="D748" s="139"/>
    </row>
    <row r="749" ht="21" customHeight="1" spans="1:4">
      <c r="A749" s="158" t="s">
        <v>668</v>
      </c>
      <c r="B749" s="146">
        <f>SUM(B750:B754)</f>
        <v>64</v>
      </c>
      <c r="C749" s="146">
        <f>SUM(C750:C754)</f>
        <v>66</v>
      </c>
      <c r="D749" s="139"/>
    </row>
    <row r="750" ht="21" customHeight="1" spans="1:4">
      <c r="A750" s="158" t="s">
        <v>669</v>
      </c>
      <c r="B750" s="141">
        <v>14</v>
      </c>
      <c r="C750" s="142">
        <v>16</v>
      </c>
      <c r="D750" s="139"/>
    </row>
    <row r="751" ht="21" customHeight="1" spans="1:4">
      <c r="A751" s="158" t="s">
        <v>670</v>
      </c>
      <c r="B751" s="141">
        <v>20</v>
      </c>
      <c r="C751" s="142">
        <v>20</v>
      </c>
      <c r="D751" s="139"/>
    </row>
    <row r="752" ht="21" customHeight="1" spans="1:4">
      <c r="A752" s="158" t="s">
        <v>671</v>
      </c>
      <c r="B752" s="141">
        <v>0</v>
      </c>
      <c r="C752" s="142">
        <f t="shared" ref="C752:C771" si="48">B752*1.03</f>
        <v>0</v>
      </c>
      <c r="D752" s="139"/>
    </row>
    <row r="753" ht="21" customHeight="1" spans="1:4">
      <c r="A753" s="158" t="s">
        <v>672</v>
      </c>
      <c r="B753" s="141">
        <v>0</v>
      </c>
      <c r="C753" s="142">
        <f t="shared" si="48"/>
        <v>0</v>
      </c>
      <c r="D753" s="139"/>
    </row>
    <row r="754" ht="21" customHeight="1" spans="1:4">
      <c r="A754" s="158" t="s">
        <v>673</v>
      </c>
      <c r="B754" s="141">
        <v>30</v>
      </c>
      <c r="C754" s="142">
        <v>30</v>
      </c>
      <c r="D754" s="139"/>
    </row>
    <row r="755" ht="21" customHeight="1" spans="1:4">
      <c r="A755" s="158" t="s">
        <v>674</v>
      </c>
      <c r="B755" s="141">
        <v>68</v>
      </c>
      <c r="C755" s="142">
        <v>70</v>
      </c>
      <c r="D755" s="139"/>
    </row>
    <row r="756" ht="21" customHeight="1" spans="1:4">
      <c r="A756" s="158" t="s">
        <v>675</v>
      </c>
      <c r="B756" s="141"/>
      <c r="C756" s="142">
        <f t="shared" si="48"/>
        <v>0</v>
      </c>
      <c r="D756" s="139"/>
    </row>
    <row r="757" ht="21" customHeight="1" spans="1:4">
      <c r="A757" s="158" t="s">
        <v>676</v>
      </c>
      <c r="B757" s="146">
        <f>SUM(B758:B771)</f>
        <v>0</v>
      </c>
      <c r="C757" s="142">
        <f t="shared" si="48"/>
        <v>0</v>
      </c>
      <c r="D757" s="139"/>
    </row>
    <row r="758" ht="21" customHeight="1" spans="1:4">
      <c r="A758" s="158" t="s">
        <v>119</v>
      </c>
      <c r="B758" s="141"/>
      <c r="C758" s="142">
        <f t="shared" si="48"/>
        <v>0</v>
      </c>
      <c r="D758" s="139"/>
    </row>
    <row r="759" ht="21" customHeight="1" spans="1:4">
      <c r="A759" s="158" t="s">
        <v>120</v>
      </c>
      <c r="B759" s="141"/>
      <c r="C759" s="142">
        <f t="shared" si="48"/>
        <v>0</v>
      </c>
      <c r="D759" s="139"/>
    </row>
    <row r="760" ht="21" customHeight="1" spans="1:4">
      <c r="A760" s="158" t="s">
        <v>121</v>
      </c>
      <c r="B760" s="141"/>
      <c r="C760" s="142">
        <f t="shared" si="48"/>
        <v>0</v>
      </c>
      <c r="D760" s="139"/>
    </row>
    <row r="761" ht="21" customHeight="1" spans="1:4">
      <c r="A761" s="158" t="s">
        <v>677</v>
      </c>
      <c r="B761" s="141"/>
      <c r="C761" s="142">
        <f t="shared" si="48"/>
        <v>0</v>
      </c>
      <c r="D761" s="139"/>
    </row>
    <row r="762" ht="21" customHeight="1" spans="1:4">
      <c r="A762" s="158" t="s">
        <v>678</v>
      </c>
      <c r="B762" s="141"/>
      <c r="C762" s="142">
        <f t="shared" si="48"/>
        <v>0</v>
      </c>
      <c r="D762" s="139"/>
    </row>
    <row r="763" ht="21" customHeight="1" spans="1:4">
      <c r="A763" s="158" t="s">
        <v>679</v>
      </c>
      <c r="B763" s="141"/>
      <c r="C763" s="142">
        <f t="shared" si="48"/>
        <v>0</v>
      </c>
      <c r="D763" s="139"/>
    </row>
    <row r="764" ht="21" customHeight="1" spans="1:4">
      <c r="A764" s="158" t="s">
        <v>680</v>
      </c>
      <c r="B764" s="141"/>
      <c r="C764" s="142">
        <f t="shared" si="48"/>
        <v>0</v>
      </c>
      <c r="D764" s="139"/>
    </row>
    <row r="765" ht="21" customHeight="1" spans="1:4">
      <c r="A765" s="158" t="s">
        <v>681</v>
      </c>
      <c r="B765" s="141"/>
      <c r="C765" s="142">
        <f t="shared" si="48"/>
        <v>0</v>
      </c>
      <c r="D765" s="139"/>
    </row>
    <row r="766" ht="21" customHeight="1" spans="1:4">
      <c r="A766" s="158" t="s">
        <v>682</v>
      </c>
      <c r="B766" s="141"/>
      <c r="C766" s="142">
        <f t="shared" si="48"/>
        <v>0</v>
      </c>
      <c r="D766" s="139"/>
    </row>
    <row r="767" ht="21" customHeight="1" spans="1:4">
      <c r="A767" s="158" t="s">
        <v>683</v>
      </c>
      <c r="B767" s="141"/>
      <c r="C767" s="142">
        <f t="shared" si="48"/>
        <v>0</v>
      </c>
      <c r="D767" s="139"/>
    </row>
    <row r="768" ht="21" customHeight="1" spans="1:4">
      <c r="A768" s="158" t="s">
        <v>160</v>
      </c>
      <c r="B768" s="141"/>
      <c r="C768" s="142">
        <f t="shared" si="48"/>
        <v>0</v>
      </c>
      <c r="D768" s="139"/>
    </row>
    <row r="769" ht="21" customHeight="1" spans="1:4">
      <c r="A769" s="158" t="s">
        <v>684</v>
      </c>
      <c r="B769" s="141"/>
      <c r="C769" s="142">
        <f t="shared" si="48"/>
        <v>0</v>
      </c>
      <c r="D769" s="139"/>
    </row>
    <row r="770" ht="21" customHeight="1" spans="1:4">
      <c r="A770" s="158" t="s">
        <v>128</v>
      </c>
      <c r="B770" s="141"/>
      <c r="C770" s="142">
        <f t="shared" si="48"/>
        <v>0</v>
      </c>
      <c r="D770" s="139"/>
    </row>
    <row r="771" ht="21" customHeight="1" spans="1:4">
      <c r="A771" s="158" t="s">
        <v>685</v>
      </c>
      <c r="B771" s="141"/>
      <c r="C771" s="142">
        <f t="shared" si="48"/>
        <v>0</v>
      </c>
      <c r="D771" s="139"/>
    </row>
    <row r="772" ht="21" customHeight="1" spans="1:4">
      <c r="A772" s="158" t="s">
        <v>686</v>
      </c>
      <c r="B772" s="141">
        <v>1290</v>
      </c>
      <c r="C772" s="142">
        <v>960</v>
      </c>
      <c r="D772" s="139"/>
    </row>
    <row r="773" ht="21" customHeight="1" spans="1:4">
      <c r="A773" s="159" t="s">
        <v>687</v>
      </c>
      <c r="B773" s="137">
        <f>SUM(B774,B785,B786,B789,B790,B791)</f>
        <v>7764</v>
      </c>
      <c r="C773" s="137">
        <f>SUM(C774,C785,C786,C789,C790,C791)</f>
        <v>6792</v>
      </c>
      <c r="D773" s="139"/>
    </row>
    <row r="774" ht="21" customHeight="1" spans="1:4">
      <c r="A774" s="158" t="s">
        <v>688</v>
      </c>
      <c r="B774" s="146">
        <f>SUM(B775:B784)</f>
        <v>3651</v>
      </c>
      <c r="C774" s="146">
        <f>SUM(C775:C784)</f>
        <v>3151</v>
      </c>
      <c r="D774" s="139"/>
    </row>
    <row r="775" ht="21" customHeight="1" spans="1:4">
      <c r="A775" s="158" t="s">
        <v>119</v>
      </c>
      <c r="B775" s="153">
        <v>1575</v>
      </c>
      <c r="C775" s="142">
        <v>1351</v>
      </c>
      <c r="D775" s="139"/>
    </row>
    <row r="776" ht="21" customHeight="1" spans="1:4">
      <c r="A776" s="158" t="s">
        <v>120</v>
      </c>
      <c r="B776" s="153">
        <v>0</v>
      </c>
      <c r="C776" s="142">
        <f t="shared" ref="C776:C783" si="49">B776*1.03</f>
        <v>0</v>
      </c>
      <c r="D776" s="139"/>
    </row>
    <row r="777" ht="21" customHeight="1" spans="1:4">
      <c r="A777" s="158" t="s">
        <v>121</v>
      </c>
      <c r="B777" s="153">
        <v>2</v>
      </c>
      <c r="C777" s="142">
        <v>0</v>
      </c>
      <c r="D777" s="139"/>
    </row>
    <row r="778" ht="21" customHeight="1" spans="1:4">
      <c r="A778" s="158" t="s">
        <v>689</v>
      </c>
      <c r="B778" s="153">
        <v>506</v>
      </c>
      <c r="C778" s="142">
        <v>480</v>
      </c>
      <c r="D778" s="139"/>
    </row>
    <row r="779" ht="21" customHeight="1" spans="1:4">
      <c r="A779" s="158" t="s">
        <v>690</v>
      </c>
      <c r="B779" s="153">
        <v>0</v>
      </c>
      <c r="C779" s="142">
        <f t="shared" si="49"/>
        <v>0</v>
      </c>
      <c r="D779" s="139"/>
    </row>
    <row r="780" ht="21" customHeight="1" spans="1:4">
      <c r="A780" s="158" t="s">
        <v>691</v>
      </c>
      <c r="B780" s="153">
        <v>93</v>
      </c>
      <c r="C780" s="142">
        <v>80</v>
      </c>
      <c r="D780" s="139"/>
    </row>
    <row r="781" ht="21" customHeight="1" spans="1:4">
      <c r="A781" s="158" t="s">
        <v>692</v>
      </c>
      <c r="B781" s="153">
        <v>0</v>
      </c>
      <c r="C781" s="142">
        <f t="shared" si="49"/>
        <v>0</v>
      </c>
      <c r="D781" s="139"/>
    </row>
    <row r="782" ht="21" customHeight="1" spans="1:4">
      <c r="A782" s="158" t="s">
        <v>693</v>
      </c>
      <c r="B782" s="153">
        <v>0</v>
      </c>
      <c r="C782" s="142">
        <f t="shared" si="49"/>
        <v>0</v>
      </c>
      <c r="D782" s="139"/>
    </row>
    <row r="783" ht="21" customHeight="1" spans="1:4">
      <c r="A783" s="158" t="s">
        <v>694</v>
      </c>
      <c r="B783" s="153">
        <v>0</v>
      </c>
      <c r="C783" s="142">
        <f t="shared" si="49"/>
        <v>0</v>
      </c>
      <c r="D783" s="139"/>
    </row>
    <row r="784" ht="21" customHeight="1" spans="1:4">
      <c r="A784" s="158" t="s">
        <v>695</v>
      </c>
      <c r="B784" s="153">
        <v>1475</v>
      </c>
      <c r="C784" s="142">
        <v>1240</v>
      </c>
      <c r="D784" s="139"/>
    </row>
    <row r="785" ht="21" customHeight="1" spans="1:4">
      <c r="A785" s="158" t="s">
        <v>696</v>
      </c>
      <c r="B785" s="141">
        <v>350</v>
      </c>
      <c r="C785" s="142">
        <v>300</v>
      </c>
      <c r="D785" s="139"/>
    </row>
    <row r="786" ht="21" customHeight="1" spans="1:4">
      <c r="A786" s="158" t="s">
        <v>697</v>
      </c>
      <c r="B786" s="146">
        <f>SUM(B787:B788)</f>
        <v>1559</v>
      </c>
      <c r="C786" s="146">
        <f>SUM(C787:C788)</f>
        <v>1300</v>
      </c>
      <c r="D786" s="139"/>
    </row>
    <row r="787" ht="21" customHeight="1" spans="1:4">
      <c r="A787" s="158" t="s">
        <v>698</v>
      </c>
      <c r="B787" s="141">
        <v>849</v>
      </c>
      <c r="C787" s="142">
        <v>800</v>
      </c>
      <c r="D787" s="139"/>
    </row>
    <row r="788" ht="21" customHeight="1" spans="1:4">
      <c r="A788" s="158" t="s">
        <v>699</v>
      </c>
      <c r="B788" s="141">
        <v>710</v>
      </c>
      <c r="C788" s="142">
        <v>500</v>
      </c>
      <c r="D788" s="139"/>
    </row>
    <row r="789" ht="21" customHeight="1" spans="1:4">
      <c r="A789" s="158" t="s">
        <v>700</v>
      </c>
      <c r="B789" s="141">
        <v>1953</v>
      </c>
      <c r="C789" s="142">
        <v>1859</v>
      </c>
      <c r="D789" s="139"/>
    </row>
    <row r="790" ht="21" customHeight="1" spans="1:4">
      <c r="A790" s="158" t="s">
        <v>701</v>
      </c>
      <c r="B790" s="141"/>
      <c r="C790" s="142">
        <f>B790*1.03</f>
        <v>0</v>
      </c>
      <c r="D790" s="139"/>
    </row>
    <row r="791" ht="21" customHeight="1" spans="1:4">
      <c r="A791" s="158" t="s">
        <v>702</v>
      </c>
      <c r="B791" s="141">
        <v>251</v>
      </c>
      <c r="C791" s="142">
        <v>182</v>
      </c>
      <c r="D791" s="139"/>
    </row>
    <row r="792" ht="21" customHeight="1" spans="1:4">
      <c r="A792" s="159" t="s">
        <v>703</v>
      </c>
      <c r="B792" s="137">
        <f>SUM(B793,B819,B844,B872,B883,B890,B897,B900)</f>
        <v>49748</v>
      </c>
      <c r="C792" s="137">
        <f>SUM(C793,C819,C844,C872,C883,C890,C897,C900)</f>
        <v>45254</v>
      </c>
      <c r="D792" s="139"/>
    </row>
    <row r="793" ht="21" customHeight="1" spans="1:4">
      <c r="A793" s="158" t="s">
        <v>704</v>
      </c>
      <c r="B793" s="146">
        <f>SUM(B794:B818)</f>
        <v>15268</v>
      </c>
      <c r="C793" s="146">
        <f>SUM(C794:C818)</f>
        <v>13665</v>
      </c>
      <c r="D793" s="139"/>
    </row>
    <row r="794" ht="21" customHeight="1" spans="1:4">
      <c r="A794" s="158" t="s">
        <v>119</v>
      </c>
      <c r="B794" s="141">
        <v>4104</v>
      </c>
      <c r="C794" s="142">
        <v>3812</v>
      </c>
      <c r="D794" s="139"/>
    </row>
    <row r="795" ht="21" customHeight="1" spans="1:4">
      <c r="A795" s="158" t="s">
        <v>120</v>
      </c>
      <c r="B795" s="141">
        <v>114</v>
      </c>
      <c r="C795" s="142">
        <v>100</v>
      </c>
      <c r="D795" s="139"/>
    </row>
    <row r="796" ht="21" customHeight="1" spans="1:4">
      <c r="A796" s="158" t="s">
        <v>121</v>
      </c>
      <c r="B796" s="141">
        <v>0</v>
      </c>
      <c r="C796" s="142">
        <f>B796*1.03</f>
        <v>0</v>
      </c>
      <c r="D796" s="139"/>
    </row>
    <row r="797" ht="21" customHeight="1" spans="1:4">
      <c r="A797" s="158" t="s">
        <v>128</v>
      </c>
      <c r="B797" s="141">
        <v>394</v>
      </c>
      <c r="C797" s="142">
        <v>370</v>
      </c>
      <c r="D797" s="139"/>
    </row>
    <row r="798" ht="21" customHeight="1" spans="1:4">
      <c r="A798" s="158" t="s">
        <v>705</v>
      </c>
      <c r="B798" s="141">
        <v>0</v>
      </c>
      <c r="C798" s="142">
        <f>B798*1.03</f>
        <v>0</v>
      </c>
      <c r="D798" s="139"/>
    </row>
    <row r="799" ht="21" customHeight="1" spans="1:4">
      <c r="A799" s="158" t="s">
        <v>706</v>
      </c>
      <c r="B799" s="141">
        <v>70</v>
      </c>
      <c r="C799" s="142">
        <v>70</v>
      </c>
      <c r="D799" s="139"/>
    </row>
    <row r="800" ht="21" customHeight="1" spans="1:4">
      <c r="A800" s="158" t="s">
        <v>707</v>
      </c>
      <c r="B800" s="141">
        <v>1270</v>
      </c>
      <c r="C800" s="142">
        <v>1025</v>
      </c>
      <c r="D800" s="139"/>
    </row>
    <row r="801" ht="21" customHeight="1" spans="1:4">
      <c r="A801" s="158" t="s">
        <v>708</v>
      </c>
      <c r="B801" s="141">
        <v>69</v>
      </c>
      <c r="C801" s="142">
        <v>50</v>
      </c>
      <c r="D801" s="139"/>
    </row>
    <row r="802" ht="21" customHeight="1" spans="1:4">
      <c r="A802" s="158" t="s">
        <v>709</v>
      </c>
      <c r="B802" s="141">
        <v>20</v>
      </c>
      <c r="C802" s="142">
        <v>20</v>
      </c>
      <c r="D802" s="139"/>
    </row>
    <row r="803" ht="21" customHeight="1" spans="1:4">
      <c r="A803" s="158" t="s">
        <v>710</v>
      </c>
      <c r="B803" s="141">
        <v>0</v>
      </c>
      <c r="C803" s="142">
        <f t="shared" ref="C803:C805" si="50">B803*1.03</f>
        <v>0</v>
      </c>
      <c r="D803" s="139"/>
    </row>
    <row r="804" ht="21" customHeight="1" spans="1:4">
      <c r="A804" s="158" t="s">
        <v>711</v>
      </c>
      <c r="B804" s="141">
        <v>0</v>
      </c>
      <c r="C804" s="142">
        <f t="shared" si="50"/>
        <v>0</v>
      </c>
      <c r="D804" s="139"/>
    </row>
    <row r="805" ht="21" customHeight="1" spans="1:4">
      <c r="A805" s="158" t="s">
        <v>712</v>
      </c>
      <c r="B805" s="141">
        <v>0</v>
      </c>
      <c r="C805" s="142">
        <f t="shared" si="50"/>
        <v>0</v>
      </c>
      <c r="D805" s="139"/>
    </row>
    <row r="806" ht="21" customHeight="1" spans="1:4">
      <c r="A806" s="158" t="s">
        <v>713</v>
      </c>
      <c r="B806" s="141">
        <v>141</v>
      </c>
      <c r="C806" s="142">
        <v>120</v>
      </c>
      <c r="D806" s="139"/>
    </row>
    <row r="807" ht="21" customHeight="1" spans="1:4">
      <c r="A807" s="158" t="s">
        <v>714</v>
      </c>
      <c r="B807" s="141">
        <v>0</v>
      </c>
      <c r="C807" s="142">
        <f>B807*1.03</f>
        <v>0</v>
      </c>
      <c r="D807" s="139"/>
    </row>
    <row r="808" ht="21" customHeight="1" spans="1:4">
      <c r="A808" s="158" t="s">
        <v>715</v>
      </c>
      <c r="B808" s="141">
        <v>0</v>
      </c>
      <c r="C808" s="142">
        <f>B808*1.03</f>
        <v>0</v>
      </c>
      <c r="D808" s="139"/>
    </row>
    <row r="809" ht="21" customHeight="1" spans="1:4">
      <c r="A809" s="158" t="s">
        <v>716</v>
      </c>
      <c r="B809" s="141">
        <v>1292</v>
      </c>
      <c r="C809" s="142">
        <v>1200</v>
      </c>
      <c r="D809" s="139"/>
    </row>
    <row r="810" ht="21" customHeight="1" spans="1:4">
      <c r="A810" s="158" t="s">
        <v>717</v>
      </c>
      <c r="B810" s="141">
        <v>8</v>
      </c>
      <c r="C810" s="142">
        <v>8</v>
      </c>
      <c r="D810" s="139"/>
    </row>
    <row r="811" ht="21" customHeight="1" spans="1:4">
      <c r="A811" s="158" t="s">
        <v>718</v>
      </c>
      <c r="B811" s="141">
        <v>150</v>
      </c>
      <c r="C811" s="142">
        <v>100</v>
      </c>
      <c r="D811" s="139"/>
    </row>
    <row r="812" ht="21" customHeight="1" spans="1:4">
      <c r="A812" s="158" t="s">
        <v>719</v>
      </c>
      <c r="B812" s="141">
        <v>176</v>
      </c>
      <c r="C812" s="142">
        <v>118</v>
      </c>
      <c r="D812" s="139"/>
    </row>
    <row r="813" ht="21" customHeight="1" spans="1:4">
      <c r="A813" s="158" t="s">
        <v>720</v>
      </c>
      <c r="B813" s="141">
        <v>593</v>
      </c>
      <c r="C813" s="142">
        <v>485</v>
      </c>
      <c r="D813" s="139"/>
    </row>
    <row r="814" ht="21" customHeight="1" spans="1:4">
      <c r="A814" s="158" t="s">
        <v>721</v>
      </c>
      <c r="B814" s="141">
        <v>826</v>
      </c>
      <c r="C814" s="142">
        <v>500</v>
      </c>
      <c r="D814" s="139"/>
    </row>
    <row r="815" ht="21" customHeight="1" spans="1:4">
      <c r="A815" s="158" t="s">
        <v>722</v>
      </c>
      <c r="B815" s="141"/>
      <c r="C815" s="142"/>
      <c r="D815" s="139"/>
    </row>
    <row r="816" ht="21" customHeight="1" spans="1:4">
      <c r="A816" s="158" t="s">
        <v>723</v>
      </c>
      <c r="B816" s="141">
        <v>2</v>
      </c>
      <c r="C816" s="142">
        <v>2</v>
      </c>
      <c r="D816" s="139"/>
    </row>
    <row r="817" ht="21" customHeight="1" spans="1:4">
      <c r="A817" s="158" t="s">
        <v>724</v>
      </c>
      <c r="B817" s="141">
        <v>5519</v>
      </c>
      <c r="C817" s="142">
        <v>5300</v>
      </c>
      <c r="D817" s="139"/>
    </row>
    <row r="818" ht="21" customHeight="1" spans="1:4">
      <c r="A818" s="158" t="s">
        <v>725</v>
      </c>
      <c r="B818" s="141">
        <v>520</v>
      </c>
      <c r="C818" s="142">
        <v>385</v>
      </c>
      <c r="D818" s="139"/>
    </row>
    <row r="819" ht="21" customHeight="1" spans="1:4">
      <c r="A819" s="158" t="s">
        <v>726</v>
      </c>
      <c r="B819" s="146">
        <f>SUM(B820:B843)</f>
        <v>4978</v>
      </c>
      <c r="C819" s="146">
        <f>SUM(C820:C843)</f>
        <v>4288</v>
      </c>
      <c r="D819" s="139"/>
    </row>
    <row r="820" ht="21" customHeight="1" spans="1:4">
      <c r="A820" s="158" t="s">
        <v>119</v>
      </c>
      <c r="B820" s="153">
        <v>2596</v>
      </c>
      <c r="C820" s="142">
        <v>2100</v>
      </c>
      <c r="D820" s="139"/>
    </row>
    <row r="821" ht="21" customHeight="1" spans="1:4">
      <c r="A821" s="158" t="s">
        <v>120</v>
      </c>
      <c r="B821" s="153">
        <v>0</v>
      </c>
      <c r="C821" s="142">
        <f t="shared" ref="C821:C823" si="51">B821*1.03</f>
        <v>0</v>
      </c>
      <c r="D821" s="139"/>
    </row>
    <row r="822" ht="21" customHeight="1" spans="1:4">
      <c r="A822" s="158" t="s">
        <v>121</v>
      </c>
      <c r="B822" s="153">
        <v>0</v>
      </c>
      <c r="C822" s="142">
        <f t="shared" si="51"/>
        <v>0</v>
      </c>
      <c r="D822" s="139"/>
    </row>
    <row r="823" ht="21" customHeight="1" spans="1:4">
      <c r="A823" s="158" t="s">
        <v>727</v>
      </c>
      <c r="B823" s="153">
        <v>0</v>
      </c>
      <c r="C823" s="142">
        <f t="shared" si="51"/>
        <v>0</v>
      </c>
      <c r="D823" s="139"/>
    </row>
    <row r="824" ht="21" customHeight="1" spans="1:4">
      <c r="A824" s="158" t="s">
        <v>728</v>
      </c>
      <c r="B824" s="153">
        <v>5</v>
      </c>
      <c r="C824" s="142">
        <v>5</v>
      </c>
      <c r="D824" s="139"/>
    </row>
    <row r="825" ht="21" customHeight="1" spans="1:4">
      <c r="A825" s="158" t="s">
        <v>729</v>
      </c>
      <c r="B825" s="153">
        <v>0</v>
      </c>
      <c r="C825" s="142">
        <v>10</v>
      </c>
      <c r="D825" s="139"/>
    </row>
    <row r="826" ht="21" customHeight="1" spans="1:4">
      <c r="A826" s="158" t="s">
        <v>730</v>
      </c>
      <c r="B826" s="153">
        <v>66</v>
      </c>
      <c r="C826" s="142">
        <v>50</v>
      </c>
      <c r="D826" s="139"/>
    </row>
    <row r="827" ht="21" customHeight="1" spans="1:4">
      <c r="A827" s="158" t="s">
        <v>731</v>
      </c>
      <c r="B827" s="153">
        <v>1285</v>
      </c>
      <c r="C827" s="142">
        <v>1250</v>
      </c>
      <c r="D827" s="139"/>
    </row>
    <row r="828" ht="21" customHeight="1" spans="1:4">
      <c r="A828" s="158" t="s">
        <v>732</v>
      </c>
      <c r="B828" s="153">
        <v>0</v>
      </c>
      <c r="C828" s="142">
        <v>6</v>
      </c>
      <c r="D828" s="139"/>
    </row>
    <row r="829" ht="21" customHeight="1" spans="1:4">
      <c r="A829" s="158" t="s">
        <v>733</v>
      </c>
      <c r="B829" s="153">
        <v>165</v>
      </c>
      <c r="C829" s="142">
        <v>0</v>
      </c>
      <c r="D829" s="139"/>
    </row>
    <row r="830" ht="21" customHeight="1" spans="1:4">
      <c r="A830" s="158" t="s">
        <v>734</v>
      </c>
      <c r="B830" s="153">
        <v>0</v>
      </c>
      <c r="C830" s="142">
        <v>100</v>
      </c>
      <c r="D830" s="139"/>
    </row>
    <row r="831" ht="21" customHeight="1" spans="1:4">
      <c r="A831" s="158" t="s">
        <v>735</v>
      </c>
      <c r="B831" s="153">
        <v>0</v>
      </c>
      <c r="C831" s="142">
        <f t="shared" ref="C831:C838" si="52">B831*1.03</f>
        <v>0</v>
      </c>
      <c r="D831" s="139"/>
    </row>
    <row r="832" ht="21" customHeight="1" spans="1:4">
      <c r="A832" s="158" t="s">
        <v>736</v>
      </c>
      <c r="B832" s="153">
        <v>0</v>
      </c>
      <c r="C832" s="142">
        <f t="shared" si="52"/>
        <v>0</v>
      </c>
      <c r="D832" s="139"/>
    </row>
    <row r="833" ht="21" customHeight="1" spans="1:4">
      <c r="A833" s="158" t="s">
        <v>737</v>
      </c>
      <c r="B833" s="153">
        <v>0</v>
      </c>
      <c r="C833" s="142">
        <f t="shared" si="52"/>
        <v>0</v>
      </c>
      <c r="D833" s="139"/>
    </row>
    <row r="834" ht="21" customHeight="1" spans="1:4">
      <c r="A834" s="158" t="s">
        <v>738</v>
      </c>
      <c r="B834" s="153">
        <v>0</v>
      </c>
      <c r="C834" s="142">
        <f t="shared" si="52"/>
        <v>0</v>
      </c>
      <c r="D834" s="139"/>
    </row>
    <row r="835" ht="21" customHeight="1" spans="1:4">
      <c r="A835" s="158" t="s">
        <v>739</v>
      </c>
      <c r="B835" s="153">
        <v>0</v>
      </c>
      <c r="C835" s="142">
        <f t="shared" si="52"/>
        <v>0</v>
      </c>
      <c r="D835" s="139"/>
    </row>
    <row r="836" ht="21" customHeight="1" spans="1:4">
      <c r="A836" s="158" t="s">
        <v>740</v>
      </c>
      <c r="B836" s="153">
        <v>0</v>
      </c>
      <c r="C836" s="142">
        <f t="shared" si="52"/>
        <v>0</v>
      </c>
      <c r="D836" s="139"/>
    </row>
    <row r="837" ht="21" customHeight="1" spans="1:4">
      <c r="A837" s="158" t="s">
        <v>741</v>
      </c>
      <c r="B837" s="153">
        <v>0</v>
      </c>
      <c r="C837" s="142">
        <f t="shared" si="52"/>
        <v>0</v>
      </c>
      <c r="D837" s="139"/>
    </row>
    <row r="838" ht="21" customHeight="1" spans="1:4">
      <c r="A838" s="158" t="s">
        <v>742</v>
      </c>
      <c r="B838" s="153">
        <v>0</v>
      </c>
      <c r="C838" s="142">
        <f t="shared" si="52"/>
        <v>0</v>
      </c>
      <c r="D838" s="139"/>
    </row>
    <row r="839" ht="21" customHeight="1" spans="1:4">
      <c r="A839" s="158" t="s">
        <v>743</v>
      </c>
      <c r="B839" s="153">
        <v>9</v>
      </c>
      <c r="C839" s="142">
        <v>15</v>
      </c>
      <c r="D839" s="139"/>
    </row>
    <row r="840" ht="21" customHeight="1" spans="1:4">
      <c r="A840" s="158" t="s">
        <v>744</v>
      </c>
      <c r="B840" s="153">
        <v>122</v>
      </c>
      <c r="C840" s="142">
        <v>100</v>
      </c>
      <c r="D840" s="139"/>
    </row>
    <row r="841" ht="21" customHeight="1" spans="1:4">
      <c r="A841" s="158" t="s">
        <v>745</v>
      </c>
      <c r="B841" s="153">
        <v>0</v>
      </c>
      <c r="C841" s="142">
        <f t="shared" ref="C841:C847" si="53">B841*1.03</f>
        <v>0</v>
      </c>
      <c r="D841" s="139"/>
    </row>
    <row r="842" ht="21" customHeight="1" spans="1:4">
      <c r="A842" s="158" t="s">
        <v>711</v>
      </c>
      <c r="B842" s="153">
        <v>0</v>
      </c>
      <c r="C842" s="142">
        <f t="shared" si="53"/>
        <v>0</v>
      </c>
      <c r="D842" s="139"/>
    </row>
    <row r="843" ht="21" customHeight="1" spans="1:4">
      <c r="A843" s="158" t="s">
        <v>746</v>
      </c>
      <c r="B843" s="153">
        <v>730</v>
      </c>
      <c r="C843" s="142">
        <v>652</v>
      </c>
      <c r="D843" s="139"/>
    </row>
    <row r="844" ht="21" customHeight="1" spans="1:4">
      <c r="A844" s="158" t="s">
        <v>747</v>
      </c>
      <c r="B844" s="146">
        <f>SUM(B845:B871)</f>
        <v>6966</v>
      </c>
      <c r="C844" s="146">
        <f>SUM(C845:C871)</f>
        <v>5771</v>
      </c>
      <c r="D844" s="139"/>
    </row>
    <row r="845" ht="21" customHeight="1" spans="1:4">
      <c r="A845" s="158" t="s">
        <v>119</v>
      </c>
      <c r="B845" s="141">
        <v>1649</v>
      </c>
      <c r="C845" s="142">
        <v>1598</v>
      </c>
      <c r="D845" s="139"/>
    </row>
    <row r="846" ht="21" customHeight="1" spans="1:4">
      <c r="A846" s="158" t="s">
        <v>120</v>
      </c>
      <c r="B846" s="141">
        <v>0</v>
      </c>
      <c r="C846" s="142">
        <f t="shared" si="53"/>
        <v>0</v>
      </c>
      <c r="D846" s="139"/>
    </row>
    <row r="847" ht="21" customHeight="1" spans="1:4">
      <c r="A847" s="158" t="s">
        <v>121</v>
      </c>
      <c r="B847" s="141">
        <v>0</v>
      </c>
      <c r="C847" s="142">
        <f t="shared" si="53"/>
        <v>0</v>
      </c>
      <c r="D847" s="139"/>
    </row>
    <row r="848" ht="21" customHeight="1" spans="1:4">
      <c r="A848" s="158" t="s">
        <v>748</v>
      </c>
      <c r="B848" s="141">
        <v>31</v>
      </c>
      <c r="C848" s="142">
        <v>25</v>
      </c>
      <c r="D848" s="139"/>
    </row>
    <row r="849" ht="21" customHeight="1" spans="1:4">
      <c r="A849" s="158" t="s">
        <v>749</v>
      </c>
      <c r="B849" s="141">
        <v>1195</v>
      </c>
      <c r="C849" s="142">
        <v>950</v>
      </c>
      <c r="D849" s="139"/>
    </row>
    <row r="850" ht="21" customHeight="1" spans="1:4">
      <c r="A850" s="158" t="s">
        <v>750</v>
      </c>
      <c r="B850" s="141">
        <v>92</v>
      </c>
      <c r="C850" s="142">
        <v>90</v>
      </c>
      <c r="D850" s="139"/>
    </row>
    <row r="851" ht="21" customHeight="1" spans="1:4">
      <c r="A851" s="158" t="s">
        <v>751</v>
      </c>
      <c r="B851" s="141">
        <v>0</v>
      </c>
      <c r="C851" s="142">
        <f t="shared" ref="C851:C854" si="54">B851*1.03</f>
        <v>0</v>
      </c>
      <c r="D851" s="139"/>
    </row>
    <row r="852" ht="21" customHeight="1" spans="1:4">
      <c r="A852" s="158" t="s">
        <v>752</v>
      </c>
      <c r="B852" s="141">
        <v>45</v>
      </c>
      <c r="C852" s="142">
        <v>30</v>
      </c>
      <c r="D852" s="139"/>
    </row>
    <row r="853" ht="21" customHeight="1" spans="1:4">
      <c r="A853" s="158" t="s">
        <v>753</v>
      </c>
      <c r="B853" s="141">
        <v>0</v>
      </c>
      <c r="C853" s="142">
        <f t="shared" si="54"/>
        <v>0</v>
      </c>
      <c r="D853" s="139"/>
    </row>
    <row r="854" ht="21" customHeight="1" spans="1:4">
      <c r="A854" s="158" t="s">
        <v>754</v>
      </c>
      <c r="B854" s="141">
        <v>0</v>
      </c>
      <c r="C854" s="142">
        <f t="shared" si="54"/>
        <v>0</v>
      </c>
      <c r="D854" s="139"/>
    </row>
    <row r="855" ht="21" customHeight="1" spans="1:4">
      <c r="A855" s="158" t="s">
        <v>755</v>
      </c>
      <c r="B855" s="141">
        <v>13</v>
      </c>
      <c r="C855" s="142">
        <v>10</v>
      </c>
      <c r="D855" s="139"/>
    </row>
    <row r="856" ht="21" customHeight="1" spans="1:4">
      <c r="A856" s="158" t="s">
        <v>756</v>
      </c>
      <c r="B856" s="141">
        <v>0</v>
      </c>
      <c r="C856" s="142">
        <f t="shared" ref="C856:C867" si="55">B856*1.03</f>
        <v>0</v>
      </c>
      <c r="D856" s="139"/>
    </row>
    <row r="857" ht="21" customHeight="1" spans="1:4">
      <c r="A857" s="158" t="s">
        <v>757</v>
      </c>
      <c r="B857" s="141">
        <v>3</v>
      </c>
      <c r="C857" s="142">
        <v>6</v>
      </c>
      <c r="D857" s="139"/>
    </row>
    <row r="858" ht="21" customHeight="1" spans="1:4">
      <c r="A858" s="158" t="s">
        <v>758</v>
      </c>
      <c r="B858" s="141">
        <v>251</v>
      </c>
      <c r="C858" s="142">
        <v>200</v>
      </c>
      <c r="D858" s="139"/>
    </row>
    <row r="859" ht="21" customHeight="1" spans="1:4">
      <c r="A859" s="158" t="s">
        <v>759</v>
      </c>
      <c r="B859" s="141">
        <v>20</v>
      </c>
      <c r="C859" s="142">
        <v>20</v>
      </c>
      <c r="D859" s="139"/>
    </row>
    <row r="860" ht="21" customHeight="1" spans="1:4">
      <c r="A860" s="158" t="s">
        <v>760</v>
      </c>
      <c r="B860" s="141">
        <v>617</v>
      </c>
      <c r="C860" s="142">
        <v>500</v>
      </c>
      <c r="D860" s="139"/>
    </row>
    <row r="861" ht="21" customHeight="1" spans="1:4">
      <c r="A861" s="158" t="s">
        <v>761</v>
      </c>
      <c r="B861" s="141">
        <v>0</v>
      </c>
      <c r="C861" s="142">
        <f t="shared" si="55"/>
        <v>0</v>
      </c>
      <c r="D861" s="139"/>
    </row>
    <row r="862" ht="21" customHeight="1" spans="1:4">
      <c r="A862" s="158" t="s">
        <v>762</v>
      </c>
      <c r="B862" s="141">
        <v>0</v>
      </c>
      <c r="C862" s="142">
        <f t="shared" si="55"/>
        <v>0</v>
      </c>
      <c r="D862" s="139"/>
    </row>
    <row r="863" ht="21" customHeight="1" spans="1:4">
      <c r="A863" s="158" t="s">
        <v>763</v>
      </c>
      <c r="B863" s="141">
        <v>0</v>
      </c>
      <c r="C863" s="142">
        <f t="shared" si="55"/>
        <v>0</v>
      </c>
      <c r="D863" s="139"/>
    </row>
    <row r="864" ht="21" customHeight="1" spans="1:4">
      <c r="A864" s="158" t="s">
        <v>764</v>
      </c>
      <c r="B864" s="141">
        <v>1407</v>
      </c>
      <c r="C864" s="142">
        <v>1400</v>
      </c>
      <c r="D864" s="139"/>
    </row>
    <row r="865" ht="21" customHeight="1" spans="1:4">
      <c r="A865" s="158" t="s">
        <v>765</v>
      </c>
      <c r="B865" s="141">
        <v>0</v>
      </c>
      <c r="C865" s="142">
        <f t="shared" si="55"/>
        <v>0</v>
      </c>
      <c r="D865" s="139"/>
    </row>
    <row r="866" ht="21" customHeight="1" spans="1:4">
      <c r="A866" s="158" t="s">
        <v>739</v>
      </c>
      <c r="B866" s="141">
        <v>0</v>
      </c>
      <c r="C866" s="142">
        <f t="shared" si="55"/>
        <v>0</v>
      </c>
      <c r="D866" s="139"/>
    </row>
    <row r="867" ht="21" customHeight="1" spans="1:4">
      <c r="A867" s="158" t="s">
        <v>766</v>
      </c>
      <c r="B867" s="141">
        <v>0</v>
      </c>
      <c r="C867" s="142">
        <f t="shared" si="55"/>
        <v>0</v>
      </c>
      <c r="D867" s="139"/>
    </row>
    <row r="868" ht="21" customHeight="1" spans="1:4">
      <c r="A868" s="158" t="s">
        <v>767</v>
      </c>
      <c r="B868" s="141">
        <v>550</v>
      </c>
      <c r="C868" s="142">
        <v>50</v>
      </c>
      <c r="D868" s="139"/>
    </row>
    <row r="869" ht="21" customHeight="1" spans="1:4">
      <c r="A869" s="158" t="s">
        <v>768</v>
      </c>
      <c r="B869" s="141">
        <v>0</v>
      </c>
      <c r="C869" s="142">
        <f t="shared" ref="C869:C875" si="56">B869*1.03</f>
        <v>0</v>
      </c>
      <c r="D869" s="139"/>
    </row>
    <row r="870" ht="21" customHeight="1" spans="1:4">
      <c r="A870" s="158" t="s">
        <v>769</v>
      </c>
      <c r="B870" s="141">
        <v>0</v>
      </c>
      <c r="C870" s="142">
        <f t="shared" si="56"/>
        <v>0</v>
      </c>
      <c r="D870" s="139"/>
    </row>
    <row r="871" ht="21" customHeight="1" spans="1:4">
      <c r="A871" s="158" t="s">
        <v>770</v>
      </c>
      <c r="B871" s="141">
        <v>1093</v>
      </c>
      <c r="C871" s="142">
        <v>892</v>
      </c>
      <c r="D871" s="139"/>
    </row>
    <row r="872" ht="21" customHeight="1" spans="1:4">
      <c r="A872" s="158" t="s">
        <v>771</v>
      </c>
      <c r="B872" s="146">
        <f>SUM(B873:B882)</f>
        <v>12063</v>
      </c>
      <c r="C872" s="146">
        <f>SUM(C873:C882)</f>
        <v>10991</v>
      </c>
      <c r="D872" s="139"/>
    </row>
    <row r="873" ht="21" customHeight="1" spans="1:4">
      <c r="A873" s="158" t="s">
        <v>119</v>
      </c>
      <c r="B873" s="141">
        <v>175</v>
      </c>
      <c r="C873" s="142">
        <v>188</v>
      </c>
      <c r="D873" s="139"/>
    </row>
    <row r="874" ht="21" customHeight="1" spans="1:4">
      <c r="A874" s="158" t="s">
        <v>120</v>
      </c>
      <c r="B874" s="141">
        <v>0</v>
      </c>
      <c r="C874" s="142">
        <f t="shared" si="56"/>
        <v>0</v>
      </c>
      <c r="D874" s="139"/>
    </row>
    <row r="875" ht="21" customHeight="1" spans="1:4">
      <c r="A875" s="158" t="s">
        <v>121</v>
      </c>
      <c r="B875" s="141">
        <v>0</v>
      </c>
      <c r="C875" s="142">
        <f t="shared" si="56"/>
        <v>0</v>
      </c>
      <c r="D875" s="139"/>
    </row>
    <row r="876" ht="21" customHeight="1" spans="1:4">
      <c r="A876" s="158" t="s">
        <v>772</v>
      </c>
      <c r="B876" s="141">
        <v>3803</v>
      </c>
      <c r="C876" s="142">
        <v>3588</v>
      </c>
      <c r="D876" s="139"/>
    </row>
    <row r="877" ht="21" customHeight="1" spans="1:4">
      <c r="A877" s="158" t="s">
        <v>773</v>
      </c>
      <c r="B877" s="141">
        <v>3813</v>
      </c>
      <c r="C877" s="142">
        <v>3245</v>
      </c>
      <c r="D877" s="139"/>
    </row>
    <row r="878" ht="21" customHeight="1" spans="1:4">
      <c r="A878" s="158" t="s">
        <v>774</v>
      </c>
      <c r="B878" s="141">
        <v>460</v>
      </c>
      <c r="C878" s="142">
        <v>460</v>
      </c>
      <c r="D878" s="139"/>
    </row>
    <row r="879" ht="21" customHeight="1" spans="1:4">
      <c r="A879" s="158" t="s">
        <v>775</v>
      </c>
      <c r="B879" s="141">
        <v>262</v>
      </c>
      <c r="C879" s="142">
        <v>260</v>
      </c>
      <c r="D879" s="139"/>
    </row>
    <row r="880" ht="21" customHeight="1" spans="1:4">
      <c r="A880" s="158" t="s">
        <v>776</v>
      </c>
      <c r="B880" s="141">
        <v>0</v>
      </c>
      <c r="C880" s="142">
        <f t="shared" ref="C878:C881" si="57">B880*1.03</f>
        <v>0</v>
      </c>
      <c r="D880" s="139"/>
    </row>
    <row r="881" ht="21" customHeight="1" spans="1:4">
      <c r="A881" s="158" t="s">
        <v>777</v>
      </c>
      <c r="B881" s="141">
        <v>0</v>
      </c>
      <c r="C881" s="142">
        <f t="shared" si="57"/>
        <v>0</v>
      </c>
      <c r="D881" s="139"/>
    </row>
    <row r="882" ht="21" customHeight="1" spans="1:4">
      <c r="A882" s="158" t="s">
        <v>778</v>
      </c>
      <c r="B882" s="141">
        <v>3550</v>
      </c>
      <c r="C882" s="142">
        <v>3250</v>
      </c>
      <c r="D882" s="139"/>
    </row>
    <row r="883" ht="21" customHeight="1" spans="1:4">
      <c r="A883" s="158" t="s">
        <v>779</v>
      </c>
      <c r="B883" s="146">
        <f>SUM(B884:B889)</f>
        <v>7387</v>
      </c>
      <c r="C883" s="146">
        <f>SUM(C884:C889)</f>
        <v>7650</v>
      </c>
      <c r="D883" s="139"/>
    </row>
    <row r="884" ht="21" customHeight="1" spans="1:4">
      <c r="A884" s="158" t="s">
        <v>780</v>
      </c>
      <c r="B884" s="141">
        <v>565</v>
      </c>
      <c r="C884" s="142">
        <v>500</v>
      </c>
      <c r="D884" s="139"/>
    </row>
    <row r="885" ht="21" customHeight="1" spans="1:4">
      <c r="A885" s="158" t="s">
        <v>781</v>
      </c>
      <c r="B885" s="141">
        <v>0</v>
      </c>
      <c r="C885" s="142">
        <f>B885*1.03</f>
        <v>0</v>
      </c>
      <c r="D885" s="139"/>
    </row>
    <row r="886" ht="21" customHeight="1" spans="1:4">
      <c r="A886" s="158" t="s">
        <v>782</v>
      </c>
      <c r="B886" s="141">
        <v>5019</v>
      </c>
      <c r="C886" s="142">
        <v>5520</v>
      </c>
      <c r="D886" s="139"/>
    </row>
    <row r="887" ht="21" customHeight="1" spans="1:4">
      <c r="A887" s="158" t="s">
        <v>783</v>
      </c>
      <c r="B887" s="141">
        <v>1290</v>
      </c>
      <c r="C887" s="142">
        <v>1200</v>
      </c>
      <c r="D887" s="139"/>
    </row>
    <row r="888" ht="21" customHeight="1" spans="1:4">
      <c r="A888" s="158" t="s">
        <v>784</v>
      </c>
      <c r="B888" s="141">
        <v>434</v>
      </c>
      <c r="C888" s="142">
        <v>350</v>
      </c>
      <c r="D888" s="139"/>
    </row>
    <row r="889" ht="21" customHeight="1" spans="1:4">
      <c r="A889" s="158" t="s">
        <v>785</v>
      </c>
      <c r="B889" s="141">
        <v>79</v>
      </c>
      <c r="C889" s="142">
        <v>80</v>
      </c>
      <c r="D889" s="139"/>
    </row>
    <row r="890" ht="21" customHeight="1" spans="1:4">
      <c r="A890" s="158" t="s">
        <v>786</v>
      </c>
      <c r="B890" s="146">
        <f>SUM(B891:B896)</f>
        <v>1687</v>
      </c>
      <c r="C890" s="146">
        <f>SUM(C891:C896)</f>
        <v>1580</v>
      </c>
      <c r="D890" s="139"/>
    </row>
    <row r="891" ht="21" customHeight="1" spans="1:4">
      <c r="A891" s="158" t="s">
        <v>787</v>
      </c>
      <c r="B891" s="141">
        <v>0</v>
      </c>
      <c r="C891" s="142">
        <f t="shared" ref="C891:C896" si="58">B891*1.03</f>
        <v>0</v>
      </c>
      <c r="D891" s="139"/>
    </row>
    <row r="892" ht="21" customHeight="1" spans="1:4">
      <c r="A892" s="158" t="s">
        <v>788</v>
      </c>
      <c r="B892" s="141">
        <v>0</v>
      </c>
      <c r="C892" s="142">
        <f t="shared" si="58"/>
        <v>0</v>
      </c>
      <c r="D892" s="139"/>
    </row>
    <row r="893" ht="21" customHeight="1" spans="1:4">
      <c r="A893" s="158" t="s">
        <v>789</v>
      </c>
      <c r="B893" s="141">
        <v>1542</v>
      </c>
      <c r="C893" s="142">
        <v>1450</v>
      </c>
      <c r="D893" s="139"/>
    </row>
    <row r="894" ht="21" customHeight="1" spans="1:4">
      <c r="A894" s="158" t="s">
        <v>790</v>
      </c>
      <c r="B894" s="141">
        <v>145</v>
      </c>
      <c r="C894" s="142">
        <v>130</v>
      </c>
      <c r="D894" s="139"/>
    </row>
    <row r="895" ht="21" customHeight="1" spans="1:4">
      <c r="A895" s="158" t="s">
        <v>791</v>
      </c>
      <c r="B895" s="141">
        <v>0</v>
      </c>
      <c r="C895" s="142">
        <f t="shared" si="58"/>
        <v>0</v>
      </c>
      <c r="D895" s="139"/>
    </row>
    <row r="896" ht="21" customHeight="1" spans="1:4">
      <c r="A896" s="158" t="s">
        <v>792</v>
      </c>
      <c r="B896" s="141">
        <v>0</v>
      </c>
      <c r="C896" s="142">
        <f t="shared" si="58"/>
        <v>0</v>
      </c>
      <c r="D896" s="139"/>
    </row>
    <row r="897" ht="21" customHeight="1" spans="1:4">
      <c r="A897" s="158" t="s">
        <v>793</v>
      </c>
      <c r="B897" s="146">
        <f>SUM(B898:B899)</f>
        <v>827</v>
      </c>
      <c r="C897" s="146">
        <f>SUM(C898:C899)</f>
        <v>820</v>
      </c>
      <c r="D897" s="139"/>
    </row>
    <row r="898" ht="21" customHeight="1" spans="1:4">
      <c r="A898" s="158" t="s">
        <v>794</v>
      </c>
      <c r="B898" s="141">
        <v>0</v>
      </c>
      <c r="C898" s="142">
        <f>B898*1.03</f>
        <v>0</v>
      </c>
      <c r="D898" s="139"/>
    </row>
    <row r="899" ht="21" customHeight="1" spans="1:4">
      <c r="A899" s="158" t="s">
        <v>795</v>
      </c>
      <c r="B899" s="141">
        <v>827</v>
      </c>
      <c r="C899" s="142">
        <v>820</v>
      </c>
      <c r="D899" s="139"/>
    </row>
    <row r="900" ht="21" customHeight="1" spans="1:4">
      <c r="A900" s="158" t="s">
        <v>796</v>
      </c>
      <c r="B900" s="146">
        <f>SUM(B901:B902)</f>
        <v>572</v>
      </c>
      <c r="C900" s="146">
        <f>SUM(C901:C902)</f>
        <v>489</v>
      </c>
      <c r="D900" s="139"/>
    </row>
    <row r="901" ht="21" customHeight="1" spans="1:4">
      <c r="A901" s="158" t="s">
        <v>797</v>
      </c>
      <c r="B901" s="141">
        <v>0</v>
      </c>
      <c r="C901" s="142">
        <f>B901*1.03</f>
        <v>0</v>
      </c>
      <c r="D901" s="139"/>
    </row>
    <row r="902" ht="21" customHeight="1" spans="1:4">
      <c r="A902" s="158" t="s">
        <v>798</v>
      </c>
      <c r="B902" s="141">
        <v>572</v>
      </c>
      <c r="C902" s="142">
        <v>489</v>
      </c>
      <c r="D902" s="139"/>
    </row>
    <row r="903" ht="21" customHeight="1" spans="1:4">
      <c r="A903" s="161" t="s">
        <v>799</v>
      </c>
      <c r="B903" s="137">
        <f>SUM(B904,B927,B937,B947,B952,B959,B964)</f>
        <v>10939</v>
      </c>
      <c r="C903" s="137">
        <f>SUM(C904,C927,C937,C947,C952,C959,C964)</f>
        <v>9733</v>
      </c>
      <c r="D903" s="139"/>
    </row>
    <row r="904" ht="21" customHeight="1" spans="1:4">
      <c r="A904" s="158" t="s">
        <v>800</v>
      </c>
      <c r="B904" s="146">
        <f>SUM(B905:B926)</f>
        <v>7621</v>
      </c>
      <c r="C904" s="146">
        <f>SUM(C905:C926)</f>
        <v>6617</v>
      </c>
      <c r="D904" s="139"/>
    </row>
    <row r="905" ht="21" customHeight="1" spans="1:4">
      <c r="A905" s="158" t="s">
        <v>119</v>
      </c>
      <c r="B905" s="153">
        <v>1889</v>
      </c>
      <c r="C905" s="142">
        <v>1450</v>
      </c>
      <c r="D905" s="139"/>
    </row>
    <row r="906" ht="21" customHeight="1" spans="1:4">
      <c r="A906" s="158" t="s">
        <v>120</v>
      </c>
      <c r="B906" s="153">
        <v>0</v>
      </c>
      <c r="C906" s="142">
        <f t="shared" ref="C906:C912" si="59">B906*1.03</f>
        <v>0</v>
      </c>
      <c r="D906" s="139"/>
    </row>
    <row r="907" ht="21" customHeight="1" spans="1:4">
      <c r="A907" s="158" t="s">
        <v>121</v>
      </c>
      <c r="B907" s="153">
        <v>0</v>
      </c>
      <c r="C907" s="142">
        <f t="shared" si="59"/>
        <v>0</v>
      </c>
      <c r="D907" s="139"/>
    </row>
    <row r="908" ht="21" customHeight="1" spans="1:4">
      <c r="A908" s="158" t="s">
        <v>801</v>
      </c>
      <c r="B908" s="153">
        <v>4020</v>
      </c>
      <c r="C908" s="142">
        <v>3800</v>
      </c>
      <c r="D908" s="139"/>
    </row>
    <row r="909" ht="21" customHeight="1" spans="1:4">
      <c r="A909" s="158" t="s">
        <v>802</v>
      </c>
      <c r="B909" s="153">
        <v>350</v>
      </c>
      <c r="C909" s="142">
        <v>330</v>
      </c>
      <c r="D909" s="139"/>
    </row>
    <row r="910" ht="21" customHeight="1" spans="1:4">
      <c r="A910" s="158" t="s">
        <v>803</v>
      </c>
      <c r="B910" s="153">
        <v>0</v>
      </c>
      <c r="C910" s="142">
        <f t="shared" si="59"/>
        <v>0</v>
      </c>
      <c r="D910" s="139"/>
    </row>
    <row r="911" ht="21" customHeight="1" spans="1:4">
      <c r="A911" s="158" t="s">
        <v>804</v>
      </c>
      <c r="B911" s="153">
        <v>0</v>
      </c>
      <c r="C911" s="142">
        <f t="shared" si="59"/>
        <v>0</v>
      </c>
      <c r="D911" s="139"/>
    </row>
    <row r="912" ht="21" customHeight="1" spans="1:4">
      <c r="A912" s="158" t="s">
        <v>805</v>
      </c>
      <c r="B912" s="153">
        <v>0</v>
      </c>
      <c r="C912" s="142">
        <f t="shared" si="59"/>
        <v>0</v>
      </c>
      <c r="D912" s="139"/>
    </row>
    <row r="913" ht="21" customHeight="1" spans="1:4">
      <c r="A913" s="158" t="s">
        <v>806</v>
      </c>
      <c r="B913" s="153">
        <v>181</v>
      </c>
      <c r="C913" s="142">
        <v>169</v>
      </c>
      <c r="D913" s="139"/>
    </row>
    <row r="914" ht="21" customHeight="1" spans="1:4">
      <c r="A914" s="158" t="s">
        <v>807</v>
      </c>
      <c r="B914" s="153">
        <v>0</v>
      </c>
      <c r="C914" s="142">
        <f t="shared" ref="C914:C920" si="60">B914*1.03</f>
        <v>0</v>
      </c>
      <c r="D914" s="139"/>
    </row>
    <row r="915" ht="21" customHeight="1" spans="1:4">
      <c r="A915" s="158" t="s">
        <v>808</v>
      </c>
      <c r="B915" s="153">
        <v>0</v>
      </c>
      <c r="C915" s="142">
        <f t="shared" si="60"/>
        <v>0</v>
      </c>
      <c r="D915" s="139"/>
    </row>
    <row r="916" ht="21" customHeight="1" spans="1:4">
      <c r="A916" s="158" t="s">
        <v>809</v>
      </c>
      <c r="B916" s="153">
        <v>6</v>
      </c>
      <c r="C916" s="142">
        <v>6</v>
      </c>
      <c r="D916" s="139"/>
    </row>
    <row r="917" ht="21" customHeight="1" spans="1:4">
      <c r="A917" s="158" t="s">
        <v>810</v>
      </c>
      <c r="B917" s="153">
        <v>0</v>
      </c>
      <c r="C917" s="142">
        <f t="shared" si="60"/>
        <v>0</v>
      </c>
      <c r="D917" s="139"/>
    </row>
    <row r="918" ht="21" customHeight="1" spans="1:4">
      <c r="A918" s="158" t="s">
        <v>811</v>
      </c>
      <c r="B918" s="153">
        <v>0</v>
      </c>
      <c r="C918" s="142">
        <f t="shared" si="60"/>
        <v>0</v>
      </c>
      <c r="D918" s="139"/>
    </row>
    <row r="919" ht="21" customHeight="1" spans="1:4">
      <c r="A919" s="158" t="s">
        <v>812</v>
      </c>
      <c r="B919" s="153">
        <v>0</v>
      </c>
      <c r="C919" s="142">
        <f t="shared" si="60"/>
        <v>0</v>
      </c>
      <c r="D919" s="139"/>
    </row>
    <row r="920" ht="21" customHeight="1" spans="1:4">
      <c r="A920" s="158" t="s">
        <v>813</v>
      </c>
      <c r="B920" s="153">
        <v>0</v>
      </c>
      <c r="C920" s="142">
        <f t="shared" si="60"/>
        <v>0</v>
      </c>
      <c r="D920" s="139"/>
    </row>
    <row r="921" ht="21" customHeight="1" spans="1:4">
      <c r="A921" s="158" t="s">
        <v>814</v>
      </c>
      <c r="B921" s="153">
        <v>59</v>
      </c>
      <c r="C921" s="142">
        <v>50</v>
      </c>
      <c r="D921" s="139"/>
    </row>
    <row r="922" ht="21" customHeight="1" spans="1:4">
      <c r="A922" s="158" t="s">
        <v>815</v>
      </c>
      <c r="B922" s="153">
        <v>0</v>
      </c>
      <c r="C922" s="142">
        <f t="shared" ref="C922:C946" si="61">B922*1.03</f>
        <v>0</v>
      </c>
      <c r="D922" s="139"/>
    </row>
    <row r="923" ht="21" customHeight="1" spans="1:4">
      <c r="A923" s="158" t="s">
        <v>816</v>
      </c>
      <c r="B923" s="153">
        <v>0</v>
      </c>
      <c r="C923" s="142">
        <v>0</v>
      </c>
      <c r="D923" s="139"/>
    </row>
    <row r="924" ht="21" customHeight="1" spans="1:4">
      <c r="A924" s="158" t="s">
        <v>817</v>
      </c>
      <c r="B924" s="153">
        <v>0</v>
      </c>
      <c r="C924" s="142">
        <f t="shared" si="61"/>
        <v>0</v>
      </c>
      <c r="D924" s="139"/>
    </row>
    <row r="925" ht="32" customHeight="1" spans="1:4">
      <c r="A925" s="158" t="s">
        <v>818</v>
      </c>
      <c r="B925" s="153">
        <v>0</v>
      </c>
      <c r="C925" s="142">
        <v>0</v>
      </c>
      <c r="D925" s="139"/>
    </row>
    <row r="926" ht="21" customHeight="1" spans="1:4">
      <c r="A926" s="158" t="s">
        <v>819</v>
      </c>
      <c r="B926" s="153">
        <v>1116</v>
      </c>
      <c r="C926" s="142">
        <v>812</v>
      </c>
      <c r="D926" s="139"/>
    </row>
    <row r="927" ht="21" customHeight="1" spans="1:4">
      <c r="A927" s="158" t="s">
        <v>820</v>
      </c>
      <c r="B927" s="146">
        <f>SUM(B928:B936)</f>
        <v>10</v>
      </c>
      <c r="C927" s="146">
        <f>SUM(C928:C936)</f>
        <v>10</v>
      </c>
      <c r="D927" s="139"/>
    </row>
    <row r="928" ht="21" customHeight="1" spans="1:4">
      <c r="A928" s="158" t="s">
        <v>119</v>
      </c>
      <c r="B928" s="141"/>
      <c r="C928" s="142">
        <f t="shared" si="61"/>
        <v>0</v>
      </c>
      <c r="D928" s="139"/>
    </row>
    <row r="929" ht="21" customHeight="1" spans="1:4">
      <c r="A929" s="158" t="s">
        <v>120</v>
      </c>
      <c r="B929" s="141"/>
      <c r="C929" s="142">
        <f t="shared" si="61"/>
        <v>0</v>
      </c>
      <c r="D929" s="139"/>
    </row>
    <row r="930" ht="21" customHeight="1" spans="1:4">
      <c r="A930" s="158" t="s">
        <v>121</v>
      </c>
      <c r="B930" s="141"/>
      <c r="C930" s="142">
        <f t="shared" si="61"/>
        <v>0</v>
      </c>
      <c r="D930" s="139"/>
    </row>
    <row r="931" ht="21" customHeight="1" spans="1:4">
      <c r="A931" s="158" t="s">
        <v>821</v>
      </c>
      <c r="B931" s="141"/>
      <c r="C931" s="142">
        <f t="shared" si="61"/>
        <v>0</v>
      </c>
      <c r="D931" s="139"/>
    </row>
    <row r="932" ht="21" customHeight="1" spans="1:4">
      <c r="A932" s="158" t="s">
        <v>822</v>
      </c>
      <c r="B932" s="141"/>
      <c r="C932" s="142">
        <f t="shared" si="61"/>
        <v>0</v>
      </c>
      <c r="D932" s="139"/>
    </row>
    <row r="933" ht="21" customHeight="1" spans="1:4">
      <c r="A933" s="158" t="s">
        <v>823</v>
      </c>
      <c r="B933" s="141"/>
      <c r="C933" s="142">
        <f t="shared" si="61"/>
        <v>0</v>
      </c>
      <c r="D933" s="139"/>
    </row>
    <row r="934" ht="21" customHeight="1" spans="1:4">
      <c r="A934" s="158" t="s">
        <v>824</v>
      </c>
      <c r="B934" s="141"/>
      <c r="C934" s="142">
        <f t="shared" si="61"/>
        <v>0</v>
      </c>
      <c r="D934" s="139"/>
    </row>
    <row r="935" ht="21" customHeight="1" spans="1:4">
      <c r="A935" s="158" t="s">
        <v>825</v>
      </c>
      <c r="B935" s="141"/>
      <c r="C935" s="142">
        <f t="shared" si="61"/>
        <v>0</v>
      </c>
      <c r="D935" s="139"/>
    </row>
    <row r="936" ht="21" customHeight="1" spans="1:4">
      <c r="A936" s="158" t="s">
        <v>826</v>
      </c>
      <c r="B936" s="141">
        <v>10</v>
      </c>
      <c r="C936" s="142">
        <v>10</v>
      </c>
      <c r="D936" s="139"/>
    </row>
    <row r="937" ht="21" customHeight="1" spans="1:4">
      <c r="A937" s="158" t="s">
        <v>827</v>
      </c>
      <c r="B937" s="146">
        <f>SUM(B938:B946)</f>
        <v>0</v>
      </c>
      <c r="C937" s="142">
        <f t="shared" si="61"/>
        <v>0</v>
      </c>
      <c r="D937" s="139"/>
    </row>
    <row r="938" ht="21" customHeight="1" spans="1:4">
      <c r="A938" s="158" t="s">
        <v>119</v>
      </c>
      <c r="B938" s="141"/>
      <c r="C938" s="142">
        <f t="shared" si="61"/>
        <v>0</v>
      </c>
      <c r="D938" s="139"/>
    </row>
    <row r="939" ht="21" customHeight="1" spans="1:4">
      <c r="A939" s="158" t="s">
        <v>120</v>
      </c>
      <c r="B939" s="141"/>
      <c r="C939" s="142">
        <f t="shared" si="61"/>
        <v>0</v>
      </c>
      <c r="D939" s="139"/>
    </row>
    <row r="940" ht="21" customHeight="1" spans="1:4">
      <c r="A940" s="158" t="s">
        <v>121</v>
      </c>
      <c r="B940" s="141"/>
      <c r="C940" s="142">
        <f t="shared" si="61"/>
        <v>0</v>
      </c>
      <c r="D940" s="139"/>
    </row>
    <row r="941" ht="21" customHeight="1" spans="1:4">
      <c r="A941" s="158" t="s">
        <v>828</v>
      </c>
      <c r="B941" s="141"/>
      <c r="C941" s="142">
        <f t="shared" si="61"/>
        <v>0</v>
      </c>
      <c r="D941" s="139"/>
    </row>
    <row r="942" ht="21" customHeight="1" spans="1:4">
      <c r="A942" s="158" t="s">
        <v>829</v>
      </c>
      <c r="B942" s="141"/>
      <c r="C942" s="142">
        <f t="shared" si="61"/>
        <v>0</v>
      </c>
      <c r="D942" s="139"/>
    </row>
    <row r="943" ht="21" customHeight="1" spans="1:4">
      <c r="A943" s="158" t="s">
        <v>830</v>
      </c>
      <c r="B943" s="141"/>
      <c r="C943" s="142">
        <f t="shared" si="61"/>
        <v>0</v>
      </c>
      <c r="D943" s="139"/>
    </row>
    <row r="944" ht="21" customHeight="1" spans="1:4">
      <c r="A944" s="158" t="s">
        <v>831</v>
      </c>
      <c r="B944" s="141"/>
      <c r="C944" s="142">
        <f t="shared" si="61"/>
        <v>0</v>
      </c>
      <c r="D944" s="139"/>
    </row>
    <row r="945" ht="21" customHeight="1" spans="1:4">
      <c r="A945" s="158" t="s">
        <v>832</v>
      </c>
      <c r="B945" s="141"/>
      <c r="C945" s="142">
        <f t="shared" si="61"/>
        <v>0</v>
      </c>
      <c r="D945" s="139"/>
    </row>
    <row r="946" ht="21" customHeight="1" spans="1:4">
      <c r="A946" s="158" t="s">
        <v>833</v>
      </c>
      <c r="B946" s="141"/>
      <c r="C946" s="142">
        <f t="shared" si="61"/>
        <v>0</v>
      </c>
      <c r="D946" s="139"/>
    </row>
    <row r="947" ht="21" customHeight="1" spans="1:4">
      <c r="A947" s="158" t="s">
        <v>834</v>
      </c>
      <c r="B947" s="146">
        <f>SUM(B948:B951)</f>
        <v>10</v>
      </c>
      <c r="C947" s="146">
        <f>SUM(C948:C951)</f>
        <v>0</v>
      </c>
      <c r="D947" s="139"/>
    </row>
    <row r="948" ht="21" customHeight="1" spans="1:4">
      <c r="A948" s="158" t="s">
        <v>835</v>
      </c>
      <c r="B948" s="141">
        <v>10</v>
      </c>
      <c r="C948" s="142"/>
      <c r="D948" s="139"/>
    </row>
    <row r="949" ht="21" customHeight="1" spans="1:4">
      <c r="A949" s="158" t="s">
        <v>836</v>
      </c>
      <c r="B949" s="141"/>
      <c r="C949" s="142"/>
      <c r="D949" s="139"/>
    </row>
    <row r="950" ht="21" customHeight="1" spans="1:4">
      <c r="A950" s="158" t="s">
        <v>837</v>
      </c>
      <c r="B950" s="141"/>
      <c r="C950" s="142"/>
      <c r="D950" s="139"/>
    </row>
    <row r="951" ht="21" customHeight="1" spans="1:4">
      <c r="A951" s="158" t="s">
        <v>838</v>
      </c>
      <c r="B951" s="141"/>
      <c r="C951" s="142"/>
      <c r="D951" s="139"/>
    </row>
    <row r="952" ht="21" customHeight="1" spans="1:4">
      <c r="A952" s="158" t="s">
        <v>839</v>
      </c>
      <c r="B952" s="146">
        <f>SUM(B953:B958)</f>
        <v>0</v>
      </c>
      <c r="C952" s="142">
        <f t="shared" ref="C952:C958" si="62">B952*1.03</f>
        <v>0</v>
      </c>
      <c r="D952" s="139"/>
    </row>
    <row r="953" ht="21" customHeight="1" spans="1:4">
      <c r="A953" s="158" t="s">
        <v>119</v>
      </c>
      <c r="B953" s="141"/>
      <c r="C953" s="142">
        <f t="shared" si="62"/>
        <v>0</v>
      </c>
      <c r="D953" s="139"/>
    </row>
    <row r="954" ht="21" customHeight="1" spans="1:4">
      <c r="A954" s="158" t="s">
        <v>120</v>
      </c>
      <c r="B954" s="141"/>
      <c r="C954" s="142">
        <f t="shared" si="62"/>
        <v>0</v>
      </c>
      <c r="D954" s="139"/>
    </row>
    <row r="955" ht="21" customHeight="1" spans="1:4">
      <c r="A955" s="158" t="s">
        <v>121</v>
      </c>
      <c r="B955" s="141"/>
      <c r="C955" s="142">
        <f t="shared" si="62"/>
        <v>0</v>
      </c>
      <c r="D955" s="139"/>
    </row>
    <row r="956" ht="21" customHeight="1" spans="1:4">
      <c r="A956" s="158" t="s">
        <v>825</v>
      </c>
      <c r="B956" s="141"/>
      <c r="C956" s="142">
        <f t="shared" si="62"/>
        <v>0</v>
      </c>
      <c r="D956" s="139"/>
    </row>
    <row r="957" ht="21" customHeight="1" spans="1:4">
      <c r="A957" s="158" t="s">
        <v>840</v>
      </c>
      <c r="B957" s="141"/>
      <c r="C957" s="142">
        <f t="shared" si="62"/>
        <v>0</v>
      </c>
      <c r="D957" s="139"/>
    </row>
    <row r="958" ht="21" customHeight="1" spans="1:4">
      <c r="A958" s="158" t="s">
        <v>841</v>
      </c>
      <c r="B958" s="141"/>
      <c r="C958" s="142">
        <f t="shared" si="62"/>
        <v>0</v>
      </c>
      <c r="D958" s="139"/>
    </row>
    <row r="959" ht="21" customHeight="1" spans="1:4">
      <c r="A959" s="158" t="s">
        <v>842</v>
      </c>
      <c r="B959" s="146">
        <f>SUM(B960:B963)</f>
        <v>3088</v>
      </c>
      <c r="C959" s="146">
        <f>SUM(C960:C963)</f>
        <v>2986</v>
      </c>
      <c r="D959" s="139"/>
    </row>
    <row r="960" ht="27" customHeight="1" spans="1:4">
      <c r="A960" s="158" t="s">
        <v>843</v>
      </c>
      <c r="B960" s="141">
        <v>3028</v>
      </c>
      <c r="C960" s="142">
        <v>2926</v>
      </c>
      <c r="D960" s="139"/>
    </row>
    <row r="961" ht="27" customHeight="1" spans="1:4">
      <c r="A961" s="158" t="s">
        <v>844</v>
      </c>
      <c r="B961" s="141">
        <v>0</v>
      </c>
      <c r="C961" s="142">
        <f t="shared" ref="C961:C965" si="63">B961*1.03</f>
        <v>0</v>
      </c>
      <c r="D961" s="139"/>
    </row>
    <row r="962" ht="27" customHeight="1" spans="1:4">
      <c r="A962" s="158" t="s">
        <v>845</v>
      </c>
      <c r="B962" s="141">
        <v>0</v>
      </c>
      <c r="C962" s="142">
        <f t="shared" si="63"/>
        <v>0</v>
      </c>
      <c r="D962" s="139"/>
    </row>
    <row r="963" ht="21" customHeight="1" spans="1:4">
      <c r="A963" s="158" t="s">
        <v>846</v>
      </c>
      <c r="B963" s="141">
        <v>60</v>
      </c>
      <c r="C963" s="142">
        <v>60</v>
      </c>
      <c r="D963" s="139"/>
    </row>
    <row r="964" ht="21" customHeight="1" spans="1:4">
      <c r="A964" s="158" t="s">
        <v>847</v>
      </c>
      <c r="B964" s="146">
        <f>SUM(B965:B966)</f>
        <v>210</v>
      </c>
      <c r="C964" s="146">
        <f>SUM(C965:C966)</f>
        <v>120</v>
      </c>
      <c r="D964" s="139"/>
    </row>
    <row r="965" ht="21" customHeight="1" spans="1:4">
      <c r="A965" s="158" t="s">
        <v>848</v>
      </c>
      <c r="B965" s="141"/>
      <c r="C965" s="142">
        <f t="shared" si="63"/>
        <v>0</v>
      </c>
      <c r="D965" s="139"/>
    </row>
    <row r="966" ht="21" customHeight="1" spans="1:4">
      <c r="A966" s="158" t="s">
        <v>849</v>
      </c>
      <c r="B966" s="141">
        <v>210</v>
      </c>
      <c r="C966" s="142">
        <v>120</v>
      </c>
      <c r="D966" s="139"/>
    </row>
    <row r="967" ht="21" customHeight="1" spans="1:4">
      <c r="A967" s="159" t="s">
        <v>850</v>
      </c>
      <c r="B967" s="137">
        <f>SUM(B968,B978,B994,B999,B1010,B1017,B1025)</f>
        <v>1947</v>
      </c>
      <c r="C967" s="137">
        <f>SUM(C968,C978,C994,C999,C1010,C1017,C1025)</f>
        <v>1911</v>
      </c>
      <c r="D967" s="139"/>
    </row>
    <row r="968" ht="21" customHeight="1" spans="1:4">
      <c r="A968" s="158" t="s">
        <v>851</v>
      </c>
      <c r="B968" s="146">
        <f>SUM(B969:B977)</f>
        <v>46</v>
      </c>
      <c r="C968" s="146">
        <f>SUM(C969:C977)</f>
        <v>40</v>
      </c>
      <c r="D968" s="139"/>
    </row>
    <row r="969" ht="21" customHeight="1" spans="1:4">
      <c r="A969" s="158" t="s">
        <v>119</v>
      </c>
      <c r="B969" s="153">
        <v>36</v>
      </c>
      <c r="C969" s="142">
        <v>30</v>
      </c>
      <c r="D969" s="139"/>
    </row>
    <row r="970" ht="21" customHeight="1" spans="1:4">
      <c r="A970" s="158" t="s">
        <v>120</v>
      </c>
      <c r="B970" s="153">
        <v>0</v>
      </c>
      <c r="C970" s="142">
        <f t="shared" ref="C968:C977" si="64">B970*1.03</f>
        <v>0</v>
      </c>
      <c r="D970" s="139"/>
    </row>
    <row r="971" ht="21" customHeight="1" spans="1:4">
      <c r="A971" s="158" t="s">
        <v>121</v>
      </c>
      <c r="B971" s="153">
        <v>0</v>
      </c>
      <c r="C971" s="142">
        <f t="shared" si="64"/>
        <v>0</v>
      </c>
      <c r="D971" s="139"/>
    </row>
    <row r="972" ht="21" customHeight="1" spans="1:4">
      <c r="A972" s="158" t="s">
        <v>852</v>
      </c>
      <c r="B972" s="153">
        <v>0</v>
      </c>
      <c r="C972" s="142">
        <f t="shared" si="64"/>
        <v>0</v>
      </c>
      <c r="D972" s="139"/>
    </row>
    <row r="973" ht="21" customHeight="1" spans="1:4">
      <c r="A973" s="158" t="s">
        <v>853</v>
      </c>
      <c r="B973" s="153">
        <v>0</v>
      </c>
      <c r="C973" s="142">
        <f t="shared" si="64"/>
        <v>0</v>
      </c>
      <c r="D973" s="139"/>
    </row>
    <row r="974" ht="21" customHeight="1" spans="1:4">
      <c r="A974" s="158" t="s">
        <v>854</v>
      </c>
      <c r="B974" s="153">
        <v>0</v>
      </c>
      <c r="C974" s="142">
        <f t="shared" si="64"/>
        <v>0</v>
      </c>
      <c r="D974" s="139"/>
    </row>
    <row r="975" ht="21" customHeight="1" spans="1:4">
      <c r="A975" s="158" t="s">
        <v>855</v>
      </c>
      <c r="B975" s="153">
        <v>0</v>
      </c>
      <c r="C975" s="142">
        <f t="shared" si="64"/>
        <v>0</v>
      </c>
      <c r="D975" s="139"/>
    </row>
    <row r="976" ht="21" customHeight="1" spans="1:4">
      <c r="A976" s="158" t="s">
        <v>856</v>
      </c>
      <c r="B976" s="153">
        <v>0</v>
      </c>
      <c r="C976" s="142">
        <f t="shared" si="64"/>
        <v>0</v>
      </c>
      <c r="D976" s="139"/>
    </row>
    <row r="977" ht="21" customHeight="1" spans="1:4">
      <c r="A977" s="158" t="s">
        <v>857</v>
      </c>
      <c r="B977" s="153">
        <v>10</v>
      </c>
      <c r="C977" s="142">
        <v>10</v>
      </c>
      <c r="D977" s="139"/>
    </row>
    <row r="978" ht="21" customHeight="1" spans="1:4">
      <c r="A978" s="158" t="s">
        <v>858</v>
      </c>
      <c r="B978" s="146">
        <f>SUM(B979:B993)</f>
        <v>50</v>
      </c>
      <c r="C978" s="146">
        <f>SUM(C979:C993)</f>
        <v>50</v>
      </c>
      <c r="D978" s="139"/>
    </row>
    <row r="979" ht="21" customHeight="1" spans="1:4">
      <c r="A979" s="158" t="s">
        <v>119</v>
      </c>
      <c r="B979" s="141"/>
      <c r="C979" s="142">
        <f t="shared" ref="C979:C992" si="65">B979*1.03</f>
        <v>0</v>
      </c>
      <c r="D979" s="139"/>
    </row>
    <row r="980" ht="21" customHeight="1" spans="1:4">
      <c r="A980" s="158" t="s">
        <v>120</v>
      </c>
      <c r="B980" s="141"/>
      <c r="C980" s="142">
        <f t="shared" si="65"/>
        <v>0</v>
      </c>
      <c r="D980" s="139"/>
    </row>
    <row r="981" ht="21" customHeight="1" spans="1:4">
      <c r="A981" s="158" t="s">
        <v>121</v>
      </c>
      <c r="B981" s="141"/>
      <c r="C981" s="142">
        <f t="shared" si="65"/>
        <v>0</v>
      </c>
      <c r="D981" s="139"/>
    </row>
    <row r="982" ht="21" customHeight="1" spans="1:4">
      <c r="A982" s="158" t="s">
        <v>859</v>
      </c>
      <c r="B982" s="141"/>
      <c r="C982" s="142">
        <f t="shared" si="65"/>
        <v>0</v>
      </c>
      <c r="D982" s="139"/>
    </row>
    <row r="983" ht="21" customHeight="1" spans="1:4">
      <c r="A983" s="158" t="s">
        <v>860</v>
      </c>
      <c r="B983" s="141"/>
      <c r="C983" s="142">
        <f t="shared" si="65"/>
        <v>0</v>
      </c>
      <c r="D983" s="139"/>
    </row>
    <row r="984" ht="21" customHeight="1" spans="1:4">
      <c r="A984" s="158" t="s">
        <v>861</v>
      </c>
      <c r="B984" s="141"/>
      <c r="C984" s="142">
        <f t="shared" si="65"/>
        <v>0</v>
      </c>
      <c r="D984" s="139"/>
    </row>
    <row r="985" ht="30" customHeight="1" spans="1:4">
      <c r="A985" s="158" t="s">
        <v>862</v>
      </c>
      <c r="B985" s="141"/>
      <c r="C985" s="142">
        <f t="shared" si="65"/>
        <v>0</v>
      </c>
      <c r="D985" s="139"/>
    </row>
    <row r="986" ht="21" customHeight="1" spans="1:4">
      <c r="A986" s="158" t="s">
        <v>863</v>
      </c>
      <c r="B986" s="141"/>
      <c r="C986" s="142">
        <f t="shared" si="65"/>
        <v>0</v>
      </c>
      <c r="D986" s="139"/>
    </row>
    <row r="987" ht="21" customHeight="1" spans="1:4">
      <c r="A987" s="158" t="s">
        <v>864</v>
      </c>
      <c r="B987" s="141"/>
      <c r="C987" s="142">
        <f t="shared" si="65"/>
        <v>0</v>
      </c>
      <c r="D987" s="139"/>
    </row>
    <row r="988" ht="21" customHeight="1" spans="1:4">
      <c r="A988" s="158" t="s">
        <v>865</v>
      </c>
      <c r="B988" s="141"/>
      <c r="C988" s="142">
        <f t="shared" si="65"/>
        <v>0</v>
      </c>
      <c r="D988" s="139"/>
    </row>
    <row r="989" ht="21" customHeight="1" spans="1:4">
      <c r="A989" s="158" t="s">
        <v>866</v>
      </c>
      <c r="B989" s="141"/>
      <c r="C989" s="142">
        <f t="shared" si="65"/>
        <v>0</v>
      </c>
      <c r="D989" s="139"/>
    </row>
    <row r="990" ht="21" customHeight="1" spans="1:4">
      <c r="A990" s="158" t="s">
        <v>867</v>
      </c>
      <c r="B990" s="141"/>
      <c r="C990" s="142">
        <f t="shared" si="65"/>
        <v>0</v>
      </c>
      <c r="D990" s="139"/>
    </row>
    <row r="991" ht="21" customHeight="1" spans="1:4">
      <c r="A991" s="158" t="s">
        <v>868</v>
      </c>
      <c r="B991" s="141"/>
      <c r="C991" s="142">
        <f t="shared" si="65"/>
        <v>0</v>
      </c>
      <c r="D991" s="139"/>
    </row>
    <row r="992" ht="21" customHeight="1" spans="1:4">
      <c r="A992" s="158" t="s">
        <v>869</v>
      </c>
      <c r="B992" s="141"/>
      <c r="C992" s="142">
        <f t="shared" si="65"/>
        <v>0</v>
      </c>
      <c r="D992" s="139"/>
    </row>
    <row r="993" ht="21" customHeight="1" spans="1:4">
      <c r="A993" s="158" t="s">
        <v>870</v>
      </c>
      <c r="B993" s="141">
        <v>50</v>
      </c>
      <c r="C993" s="142">
        <v>50</v>
      </c>
      <c r="D993" s="139"/>
    </row>
    <row r="994" ht="21" customHeight="1" spans="1:4">
      <c r="A994" s="158" t="s">
        <v>871</v>
      </c>
      <c r="B994" s="146">
        <f>SUM(B995:B998)</f>
        <v>0</v>
      </c>
      <c r="C994" s="142">
        <f t="shared" ref="C994:C998" si="66">B994*1.03</f>
        <v>0</v>
      </c>
      <c r="D994" s="139"/>
    </row>
    <row r="995" ht="21" customHeight="1" spans="1:4">
      <c r="A995" s="158" t="s">
        <v>119</v>
      </c>
      <c r="B995" s="141"/>
      <c r="C995" s="142">
        <f t="shared" si="66"/>
        <v>0</v>
      </c>
      <c r="D995" s="139"/>
    </row>
    <row r="996" ht="21" customHeight="1" spans="1:4">
      <c r="A996" s="158" t="s">
        <v>120</v>
      </c>
      <c r="B996" s="141"/>
      <c r="C996" s="142">
        <f t="shared" si="66"/>
        <v>0</v>
      </c>
      <c r="D996" s="139"/>
    </row>
    <row r="997" ht="21" customHeight="1" spans="1:4">
      <c r="A997" s="158" t="s">
        <v>121</v>
      </c>
      <c r="B997" s="141"/>
      <c r="C997" s="142">
        <f t="shared" si="66"/>
        <v>0</v>
      </c>
      <c r="D997" s="139"/>
    </row>
    <row r="998" ht="21" customHeight="1" spans="1:4">
      <c r="A998" s="158" t="s">
        <v>872</v>
      </c>
      <c r="B998" s="141"/>
      <c r="C998" s="142">
        <f t="shared" si="66"/>
        <v>0</v>
      </c>
      <c r="D998" s="139"/>
    </row>
    <row r="999" ht="21" customHeight="1" spans="1:4">
      <c r="A999" s="158" t="s">
        <v>873</v>
      </c>
      <c r="B999" s="146">
        <f>SUM(B1000:B1009)</f>
        <v>1104</v>
      </c>
      <c r="C999" s="146">
        <f>SUM(C1000:C1009)</f>
        <v>971</v>
      </c>
      <c r="D999" s="139"/>
    </row>
    <row r="1000" ht="21" customHeight="1" spans="1:4">
      <c r="A1000" s="158" t="s">
        <v>119</v>
      </c>
      <c r="B1000" s="153">
        <v>344</v>
      </c>
      <c r="C1000" s="142">
        <v>286</v>
      </c>
      <c r="D1000" s="139"/>
    </row>
    <row r="1001" ht="21" customHeight="1" spans="1:4">
      <c r="A1001" s="158" t="s">
        <v>120</v>
      </c>
      <c r="B1001" s="153">
        <v>0</v>
      </c>
      <c r="C1001" s="142">
        <f t="shared" ref="C1001:C1006" si="67">B1001*1.03</f>
        <v>0</v>
      </c>
      <c r="D1001" s="139"/>
    </row>
    <row r="1002" ht="21" customHeight="1" spans="1:4">
      <c r="A1002" s="158" t="s">
        <v>121</v>
      </c>
      <c r="B1002" s="153">
        <v>0</v>
      </c>
      <c r="C1002" s="142">
        <f t="shared" si="67"/>
        <v>0</v>
      </c>
      <c r="D1002" s="139"/>
    </row>
    <row r="1003" ht="21" customHeight="1" spans="1:4">
      <c r="A1003" s="158" t="s">
        <v>874</v>
      </c>
      <c r="B1003" s="153">
        <v>0</v>
      </c>
      <c r="C1003" s="142">
        <f t="shared" si="67"/>
        <v>0</v>
      </c>
      <c r="D1003" s="139"/>
    </row>
    <row r="1004" ht="21" customHeight="1" spans="1:4">
      <c r="A1004" s="158" t="s">
        <v>875</v>
      </c>
      <c r="B1004" s="153">
        <v>0</v>
      </c>
      <c r="C1004" s="142">
        <f t="shared" si="67"/>
        <v>0</v>
      </c>
      <c r="D1004" s="139"/>
    </row>
    <row r="1005" ht="21" customHeight="1" spans="1:4">
      <c r="A1005" s="158" t="s">
        <v>876</v>
      </c>
      <c r="B1005" s="153">
        <v>0</v>
      </c>
      <c r="C1005" s="142">
        <f t="shared" si="67"/>
        <v>0</v>
      </c>
      <c r="D1005" s="139"/>
    </row>
    <row r="1006" ht="21" customHeight="1" spans="1:4">
      <c r="A1006" s="158" t="s">
        <v>877</v>
      </c>
      <c r="B1006" s="153">
        <v>0</v>
      </c>
      <c r="C1006" s="142">
        <f t="shared" si="67"/>
        <v>0</v>
      </c>
      <c r="D1006" s="139"/>
    </row>
    <row r="1007" ht="21" customHeight="1" spans="1:4">
      <c r="A1007" s="158" t="s">
        <v>878</v>
      </c>
      <c r="B1007" s="153">
        <v>0</v>
      </c>
      <c r="C1007" s="142">
        <v>0</v>
      </c>
      <c r="D1007" s="139"/>
    </row>
    <row r="1008" ht="21" customHeight="1" spans="1:4">
      <c r="A1008" s="158" t="s">
        <v>128</v>
      </c>
      <c r="B1008" s="153">
        <v>0</v>
      </c>
      <c r="C1008" s="142">
        <f t="shared" ref="C1008:C1016" si="68">B1008*1.03</f>
        <v>0</v>
      </c>
      <c r="D1008" s="139"/>
    </row>
    <row r="1009" ht="21" customHeight="1" spans="1:4">
      <c r="A1009" s="158" t="s">
        <v>879</v>
      </c>
      <c r="B1009" s="153">
        <v>760</v>
      </c>
      <c r="C1009" s="142">
        <v>685</v>
      </c>
      <c r="D1009" s="139"/>
    </row>
    <row r="1010" ht="21" customHeight="1" spans="1:4">
      <c r="A1010" s="158" t="s">
        <v>880</v>
      </c>
      <c r="B1010" s="146">
        <f>SUM(B1011:B1016)</f>
        <v>0</v>
      </c>
      <c r="C1010" s="142">
        <f t="shared" si="68"/>
        <v>0</v>
      </c>
      <c r="D1010" s="139"/>
    </row>
    <row r="1011" ht="21" customHeight="1" spans="1:4">
      <c r="A1011" s="158" t="s">
        <v>119</v>
      </c>
      <c r="B1011" s="141"/>
      <c r="C1011" s="142">
        <f t="shared" si="68"/>
        <v>0</v>
      </c>
      <c r="D1011" s="139"/>
    </row>
    <row r="1012" ht="21" customHeight="1" spans="1:4">
      <c r="A1012" s="158" t="s">
        <v>120</v>
      </c>
      <c r="B1012" s="141"/>
      <c r="C1012" s="142">
        <f t="shared" si="68"/>
        <v>0</v>
      </c>
      <c r="D1012" s="139"/>
    </row>
    <row r="1013" ht="21" customHeight="1" spans="1:4">
      <c r="A1013" s="158" t="s">
        <v>121</v>
      </c>
      <c r="B1013" s="141"/>
      <c r="C1013" s="142">
        <f t="shared" si="68"/>
        <v>0</v>
      </c>
      <c r="D1013" s="139"/>
    </row>
    <row r="1014" ht="21" customHeight="1" spans="1:4">
      <c r="A1014" s="158" t="s">
        <v>881</v>
      </c>
      <c r="B1014" s="141"/>
      <c r="C1014" s="142">
        <f t="shared" si="68"/>
        <v>0</v>
      </c>
      <c r="D1014" s="139"/>
    </row>
    <row r="1015" ht="21" customHeight="1" spans="1:4">
      <c r="A1015" s="158" t="s">
        <v>882</v>
      </c>
      <c r="B1015" s="141"/>
      <c r="C1015" s="142">
        <f t="shared" si="68"/>
        <v>0</v>
      </c>
      <c r="D1015" s="139"/>
    </row>
    <row r="1016" ht="21" customHeight="1" spans="1:4">
      <c r="A1016" s="158" t="s">
        <v>883</v>
      </c>
      <c r="B1016" s="141"/>
      <c r="C1016" s="142">
        <f t="shared" si="68"/>
        <v>0</v>
      </c>
      <c r="D1016" s="139"/>
    </row>
    <row r="1017" ht="21" customHeight="1" spans="1:4">
      <c r="A1017" s="158" t="s">
        <v>884</v>
      </c>
      <c r="B1017" s="146">
        <f>SUM(B1018:B1024)</f>
        <v>410</v>
      </c>
      <c r="C1017" s="146">
        <f>SUM(C1018:C1024)</f>
        <v>500</v>
      </c>
      <c r="D1017" s="139"/>
    </row>
    <row r="1018" ht="21" customHeight="1" spans="1:4">
      <c r="A1018" s="158" t="s">
        <v>119</v>
      </c>
      <c r="B1018" s="141"/>
      <c r="C1018" s="142">
        <f t="shared" ref="C1018:C1022" si="69">B1018*1.03</f>
        <v>0</v>
      </c>
      <c r="D1018" s="139"/>
    </row>
    <row r="1019" ht="21" customHeight="1" spans="1:4">
      <c r="A1019" s="158" t="s">
        <v>120</v>
      </c>
      <c r="B1019" s="141"/>
      <c r="C1019" s="142">
        <f t="shared" si="69"/>
        <v>0</v>
      </c>
      <c r="D1019" s="139"/>
    </row>
    <row r="1020" ht="21" customHeight="1" spans="1:4">
      <c r="A1020" s="158" t="s">
        <v>121</v>
      </c>
      <c r="B1020" s="141"/>
      <c r="C1020" s="142">
        <f t="shared" si="69"/>
        <v>0</v>
      </c>
      <c r="D1020" s="139"/>
    </row>
    <row r="1021" ht="21" customHeight="1" spans="1:4">
      <c r="A1021" s="158" t="s">
        <v>885</v>
      </c>
      <c r="B1021" s="141"/>
      <c r="C1021" s="142">
        <f t="shared" si="69"/>
        <v>0</v>
      </c>
      <c r="D1021" s="139"/>
    </row>
    <row r="1022" ht="21" customHeight="1" spans="1:4">
      <c r="A1022" s="158" t="s">
        <v>886</v>
      </c>
      <c r="B1022" s="141"/>
      <c r="C1022" s="142">
        <f t="shared" si="69"/>
        <v>0</v>
      </c>
      <c r="D1022" s="139"/>
    </row>
    <row r="1023" ht="21" customHeight="1" spans="1:4">
      <c r="A1023" s="158" t="s">
        <v>887</v>
      </c>
      <c r="B1023" s="141"/>
      <c r="C1023" s="142">
        <v>0</v>
      </c>
      <c r="D1023" s="139"/>
    </row>
    <row r="1024" ht="21" customHeight="1" spans="1:4">
      <c r="A1024" s="158" t="s">
        <v>888</v>
      </c>
      <c r="B1024" s="141">
        <v>410</v>
      </c>
      <c r="C1024" s="142">
        <v>500</v>
      </c>
      <c r="D1024" s="139"/>
    </row>
    <row r="1025" ht="21" customHeight="1" spans="1:4">
      <c r="A1025" s="158" t="s">
        <v>889</v>
      </c>
      <c r="B1025" s="146">
        <f>SUM(B1026:B1030)</f>
        <v>337</v>
      </c>
      <c r="C1025" s="146">
        <f>SUM(C1026:C1030)</f>
        <v>350</v>
      </c>
      <c r="D1025" s="139"/>
    </row>
    <row r="1026" ht="21" customHeight="1" spans="1:4">
      <c r="A1026" s="158" t="s">
        <v>890</v>
      </c>
      <c r="B1026" s="141">
        <v>0</v>
      </c>
      <c r="C1026" s="142">
        <f t="shared" ref="C1026:C1029" si="70">B1026*1.03</f>
        <v>0</v>
      </c>
      <c r="D1026" s="139"/>
    </row>
    <row r="1027" ht="21" customHeight="1" spans="1:4">
      <c r="A1027" s="158" t="s">
        <v>891</v>
      </c>
      <c r="B1027" s="141">
        <v>0</v>
      </c>
      <c r="C1027" s="142">
        <f t="shared" si="70"/>
        <v>0</v>
      </c>
      <c r="D1027" s="139"/>
    </row>
    <row r="1028" ht="21" customHeight="1" spans="1:4">
      <c r="A1028" s="158" t="s">
        <v>892</v>
      </c>
      <c r="B1028" s="141">
        <v>251</v>
      </c>
      <c r="C1028" s="142">
        <v>300</v>
      </c>
      <c r="D1028" s="139"/>
    </row>
    <row r="1029" ht="32" customHeight="1" spans="1:4">
      <c r="A1029" s="158" t="s">
        <v>893</v>
      </c>
      <c r="B1029" s="141">
        <v>0</v>
      </c>
      <c r="C1029" s="142">
        <f t="shared" si="70"/>
        <v>0</v>
      </c>
      <c r="D1029" s="139"/>
    </row>
    <row r="1030" ht="21" customHeight="1" spans="1:4">
      <c r="A1030" s="158" t="s">
        <v>894</v>
      </c>
      <c r="B1030" s="141">
        <v>86</v>
      </c>
      <c r="C1030" s="142">
        <v>50</v>
      </c>
      <c r="D1030" s="139"/>
    </row>
    <row r="1031" ht="21" customHeight="1" spans="1:4">
      <c r="A1031" s="159" t="s">
        <v>895</v>
      </c>
      <c r="B1031" s="137">
        <f>SUM(B1032,B1042,B1048)</f>
        <v>370</v>
      </c>
      <c r="C1031" s="137">
        <f>SUM(C1032,C1042,C1048)</f>
        <v>313</v>
      </c>
      <c r="D1031" s="139"/>
    </row>
    <row r="1032" ht="21" customHeight="1" spans="1:4">
      <c r="A1032" s="158" t="s">
        <v>896</v>
      </c>
      <c r="B1032" s="146">
        <f>SUM(B1033:B1041)</f>
        <v>315</v>
      </c>
      <c r="C1032" s="146">
        <f>SUM(C1033:C1041)</f>
        <v>263</v>
      </c>
      <c r="D1032" s="139"/>
    </row>
    <row r="1033" ht="21" customHeight="1" spans="1:4">
      <c r="A1033" s="158" t="s">
        <v>119</v>
      </c>
      <c r="B1033" s="141">
        <v>213</v>
      </c>
      <c r="C1033" s="141">
        <v>195</v>
      </c>
      <c r="D1033" s="139"/>
    </row>
    <row r="1034" ht="21" customHeight="1" spans="1:4">
      <c r="A1034" s="158" t="s">
        <v>120</v>
      </c>
      <c r="B1034" s="141">
        <v>0</v>
      </c>
      <c r="C1034" s="142">
        <f t="shared" ref="C1034:C1040" si="71">B1034*1.03</f>
        <v>0</v>
      </c>
      <c r="D1034" s="139"/>
    </row>
    <row r="1035" ht="21" customHeight="1" spans="1:4">
      <c r="A1035" s="158" t="s">
        <v>121</v>
      </c>
      <c r="B1035" s="141">
        <v>0</v>
      </c>
      <c r="C1035" s="142">
        <f t="shared" si="71"/>
        <v>0</v>
      </c>
      <c r="D1035" s="139"/>
    </row>
    <row r="1036" ht="21" customHeight="1" spans="1:4">
      <c r="A1036" s="158" t="s">
        <v>897</v>
      </c>
      <c r="B1036" s="141">
        <v>0</v>
      </c>
      <c r="C1036" s="142">
        <f t="shared" si="71"/>
        <v>0</v>
      </c>
      <c r="D1036" s="139"/>
    </row>
    <row r="1037" ht="21" customHeight="1" spans="1:4">
      <c r="A1037" s="158" t="s">
        <v>898</v>
      </c>
      <c r="B1037" s="141">
        <v>0</v>
      </c>
      <c r="C1037" s="142">
        <f t="shared" si="71"/>
        <v>0</v>
      </c>
      <c r="D1037" s="139"/>
    </row>
    <row r="1038" ht="21" customHeight="1" spans="1:4">
      <c r="A1038" s="158" t="s">
        <v>899</v>
      </c>
      <c r="B1038" s="141">
        <v>0</v>
      </c>
      <c r="C1038" s="142">
        <f t="shared" si="71"/>
        <v>0</v>
      </c>
      <c r="D1038" s="139"/>
    </row>
    <row r="1039" ht="21" customHeight="1" spans="1:4">
      <c r="A1039" s="158" t="s">
        <v>900</v>
      </c>
      <c r="B1039" s="141">
        <v>0</v>
      </c>
      <c r="C1039" s="142">
        <f t="shared" si="71"/>
        <v>0</v>
      </c>
      <c r="D1039" s="139"/>
    </row>
    <row r="1040" ht="21" customHeight="1" spans="1:4">
      <c r="A1040" s="158" t="s">
        <v>128</v>
      </c>
      <c r="B1040" s="141">
        <v>0</v>
      </c>
      <c r="C1040" s="142">
        <f t="shared" si="71"/>
        <v>0</v>
      </c>
      <c r="D1040" s="139"/>
    </row>
    <row r="1041" ht="21" customHeight="1" spans="1:4">
      <c r="A1041" s="158" t="s">
        <v>901</v>
      </c>
      <c r="B1041" s="141">
        <v>102</v>
      </c>
      <c r="C1041" s="142">
        <v>68</v>
      </c>
      <c r="D1041" s="139"/>
    </row>
    <row r="1042" ht="21" customHeight="1" spans="1:4">
      <c r="A1042" s="158" t="s">
        <v>902</v>
      </c>
      <c r="B1042" s="146">
        <f>SUM(B1043:B1047)</f>
        <v>0</v>
      </c>
      <c r="C1042" s="142">
        <f t="shared" ref="C1042:C1047" si="72">B1042*1.03</f>
        <v>0</v>
      </c>
      <c r="D1042" s="139"/>
    </row>
    <row r="1043" ht="21" customHeight="1" spans="1:4">
      <c r="A1043" s="158" t="s">
        <v>119</v>
      </c>
      <c r="B1043" s="141"/>
      <c r="C1043" s="142">
        <f t="shared" si="72"/>
        <v>0</v>
      </c>
      <c r="D1043" s="139"/>
    </row>
    <row r="1044" ht="21" customHeight="1" spans="1:4">
      <c r="A1044" s="158" t="s">
        <v>120</v>
      </c>
      <c r="B1044" s="141"/>
      <c r="C1044" s="142">
        <f t="shared" si="72"/>
        <v>0</v>
      </c>
      <c r="D1044" s="139"/>
    </row>
    <row r="1045" ht="21" customHeight="1" spans="1:4">
      <c r="A1045" s="158" t="s">
        <v>121</v>
      </c>
      <c r="B1045" s="141"/>
      <c r="C1045" s="142">
        <f t="shared" si="72"/>
        <v>0</v>
      </c>
      <c r="D1045" s="139"/>
    </row>
    <row r="1046" ht="21" customHeight="1" spans="1:4">
      <c r="A1046" s="158" t="s">
        <v>903</v>
      </c>
      <c r="B1046" s="141"/>
      <c r="C1046" s="142">
        <f t="shared" si="72"/>
        <v>0</v>
      </c>
      <c r="D1046" s="139"/>
    </row>
    <row r="1047" ht="21" customHeight="1" spans="1:4">
      <c r="A1047" s="158" t="s">
        <v>904</v>
      </c>
      <c r="B1047" s="141"/>
      <c r="C1047" s="142">
        <f t="shared" si="72"/>
        <v>0</v>
      </c>
      <c r="D1047" s="139"/>
    </row>
    <row r="1048" ht="21" customHeight="1" spans="1:4">
      <c r="A1048" s="158" t="s">
        <v>905</v>
      </c>
      <c r="B1048" s="146">
        <f>SUM(B1049:B1050)</f>
        <v>55</v>
      </c>
      <c r="C1048" s="146">
        <f>SUM(C1049:C1050)</f>
        <v>50</v>
      </c>
      <c r="D1048" s="139"/>
    </row>
    <row r="1049" ht="21" customHeight="1" spans="1:4">
      <c r="A1049" s="158" t="s">
        <v>906</v>
      </c>
      <c r="B1049" s="141"/>
      <c r="C1049" s="142">
        <f t="shared" ref="C1049:C1068" si="73">B1049*1.03</f>
        <v>0</v>
      </c>
      <c r="D1049" s="139"/>
    </row>
    <row r="1050" ht="21" customHeight="1" spans="1:4">
      <c r="A1050" s="158" t="s">
        <v>907</v>
      </c>
      <c r="B1050" s="141">
        <v>55</v>
      </c>
      <c r="C1050" s="142">
        <v>50</v>
      </c>
      <c r="D1050" s="139"/>
    </row>
    <row r="1051" ht="21" customHeight="1" spans="1:4">
      <c r="A1051" s="159" t="s">
        <v>908</v>
      </c>
      <c r="B1051" s="137">
        <f>SUM(B1052,B1059,B1069,B1075,B1078)</f>
        <v>117</v>
      </c>
      <c r="C1051" s="137">
        <f>SUM(C1052,C1059,C1069,C1075,C1078)</f>
        <v>70</v>
      </c>
      <c r="D1051" s="139"/>
    </row>
    <row r="1052" ht="21" customHeight="1" spans="1:4">
      <c r="A1052" s="158" t="s">
        <v>909</v>
      </c>
      <c r="B1052" s="146">
        <f>SUM(B1053:B1058)</f>
        <v>0</v>
      </c>
      <c r="C1052" s="142">
        <f t="shared" si="73"/>
        <v>0</v>
      </c>
      <c r="D1052" s="139"/>
    </row>
    <row r="1053" ht="21" customHeight="1" spans="1:4">
      <c r="A1053" s="158" t="s">
        <v>119</v>
      </c>
      <c r="B1053" s="141"/>
      <c r="C1053" s="142">
        <f t="shared" si="73"/>
        <v>0</v>
      </c>
      <c r="D1053" s="139"/>
    </row>
    <row r="1054" ht="21" customHeight="1" spans="1:4">
      <c r="A1054" s="158" t="s">
        <v>120</v>
      </c>
      <c r="B1054" s="141"/>
      <c r="C1054" s="142">
        <f t="shared" si="73"/>
        <v>0</v>
      </c>
      <c r="D1054" s="139"/>
    </row>
    <row r="1055" ht="21" customHeight="1" spans="1:4">
      <c r="A1055" s="158" t="s">
        <v>121</v>
      </c>
      <c r="B1055" s="141"/>
      <c r="C1055" s="142">
        <f t="shared" si="73"/>
        <v>0</v>
      </c>
      <c r="D1055" s="139"/>
    </row>
    <row r="1056" ht="21" customHeight="1" spans="1:4">
      <c r="A1056" s="158" t="s">
        <v>910</v>
      </c>
      <c r="B1056" s="141"/>
      <c r="C1056" s="142">
        <f t="shared" si="73"/>
        <v>0</v>
      </c>
      <c r="D1056" s="139"/>
    </row>
    <row r="1057" ht="21" customHeight="1" spans="1:4">
      <c r="A1057" s="158" t="s">
        <v>128</v>
      </c>
      <c r="B1057" s="141"/>
      <c r="C1057" s="142">
        <f t="shared" si="73"/>
        <v>0</v>
      </c>
      <c r="D1057" s="139"/>
    </row>
    <row r="1058" ht="21" customHeight="1" spans="1:4">
      <c r="A1058" s="158" t="s">
        <v>911</v>
      </c>
      <c r="B1058" s="141"/>
      <c r="C1058" s="142">
        <f t="shared" si="73"/>
        <v>0</v>
      </c>
      <c r="D1058" s="139"/>
    </row>
    <row r="1059" ht="21" customHeight="1" spans="1:4">
      <c r="A1059" s="158" t="s">
        <v>912</v>
      </c>
      <c r="B1059" s="146">
        <f>SUM(B1060:B1068)</f>
        <v>0</v>
      </c>
      <c r="C1059" s="142">
        <f t="shared" si="73"/>
        <v>0</v>
      </c>
      <c r="D1059" s="139"/>
    </row>
    <row r="1060" ht="21" customHeight="1" spans="1:4">
      <c r="A1060" s="158" t="s">
        <v>913</v>
      </c>
      <c r="B1060" s="141"/>
      <c r="C1060" s="142">
        <f t="shared" si="73"/>
        <v>0</v>
      </c>
      <c r="D1060" s="139"/>
    </row>
    <row r="1061" ht="21" customHeight="1" spans="1:4">
      <c r="A1061" s="158" t="s">
        <v>914</v>
      </c>
      <c r="B1061" s="141"/>
      <c r="C1061" s="142">
        <f t="shared" si="73"/>
        <v>0</v>
      </c>
      <c r="D1061" s="139"/>
    </row>
    <row r="1062" ht="21" customHeight="1" spans="1:4">
      <c r="A1062" s="158" t="s">
        <v>915</v>
      </c>
      <c r="B1062" s="141"/>
      <c r="C1062" s="142">
        <f t="shared" si="73"/>
        <v>0</v>
      </c>
      <c r="D1062" s="139"/>
    </row>
    <row r="1063" ht="21" customHeight="1" spans="1:4">
      <c r="A1063" s="158" t="s">
        <v>916</v>
      </c>
      <c r="B1063" s="141"/>
      <c r="C1063" s="142">
        <f t="shared" si="73"/>
        <v>0</v>
      </c>
      <c r="D1063" s="139"/>
    </row>
    <row r="1064" ht="21" customHeight="1" spans="1:4">
      <c r="A1064" s="158" t="s">
        <v>917</v>
      </c>
      <c r="B1064" s="141"/>
      <c r="C1064" s="142">
        <f t="shared" si="73"/>
        <v>0</v>
      </c>
      <c r="D1064" s="139"/>
    </row>
    <row r="1065" ht="21" customHeight="1" spans="1:4">
      <c r="A1065" s="158" t="s">
        <v>918</v>
      </c>
      <c r="B1065" s="141"/>
      <c r="C1065" s="142">
        <f t="shared" si="73"/>
        <v>0</v>
      </c>
      <c r="D1065" s="139"/>
    </row>
    <row r="1066" ht="21" customHeight="1" spans="1:4">
      <c r="A1066" s="158" t="s">
        <v>919</v>
      </c>
      <c r="B1066" s="141"/>
      <c r="C1066" s="142">
        <f t="shared" si="73"/>
        <v>0</v>
      </c>
      <c r="D1066" s="139"/>
    </row>
    <row r="1067" ht="21" customHeight="1" spans="1:4">
      <c r="A1067" s="158" t="s">
        <v>920</v>
      </c>
      <c r="B1067" s="141"/>
      <c r="C1067" s="142">
        <f t="shared" si="73"/>
        <v>0</v>
      </c>
      <c r="D1067" s="139"/>
    </row>
    <row r="1068" ht="21" customHeight="1" spans="1:4">
      <c r="A1068" s="158" t="s">
        <v>921</v>
      </c>
      <c r="B1068" s="141"/>
      <c r="C1068" s="142">
        <f t="shared" si="73"/>
        <v>0</v>
      </c>
      <c r="D1068" s="139"/>
    </row>
    <row r="1069" ht="21" customHeight="1" spans="1:4">
      <c r="A1069" s="158" t="s">
        <v>922</v>
      </c>
      <c r="B1069" s="146">
        <f>SUM(B1070:B1074)</f>
        <v>90</v>
      </c>
      <c r="C1069" s="146">
        <f>SUM(C1070:C1074)</f>
        <v>70</v>
      </c>
      <c r="D1069" s="139"/>
    </row>
    <row r="1070" ht="21" customHeight="1" spans="1:4">
      <c r="A1070" s="158" t="s">
        <v>923</v>
      </c>
      <c r="B1070" s="141"/>
      <c r="C1070" s="142">
        <f t="shared" ref="C1070:C1073" si="74">B1070*1.03</f>
        <v>0</v>
      </c>
      <c r="D1070" s="139"/>
    </row>
    <row r="1071" ht="21" customHeight="1" spans="1:4">
      <c r="A1071" s="162" t="s">
        <v>924</v>
      </c>
      <c r="B1071" s="141"/>
      <c r="C1071" s="142">
        <f t="shared" si="74"/>
        <v>0</v>
      </c>
      <c r="D1071" s="139"/>
    </row>
    <row r="1072" ht="21" customHeight="1" spans="1:4">
      <c r="A1072" s="158" t="s">
        <v>925</v>
      </c>
      <c r="B1072" s="141"/>
      <c r="C1072" s="142">
        <f t="shared" si="74"/>
        <v>0</v>
      </c>
      <c r="D1072" s="139"/>
    </row>
    <row r="1073" ht="21" customHeight="1" spans="1:4">
      <c r="A1073" s="158" t="s">
        <v>926</v>
      </c>
      <c r="B1073" s="141"/>
      <c r="C1073" s="142">
        <f t="shared" si="74"/>
        <v>0</v>
      </c>
      <c r="D1073" s="139"/>
    </row>
    <row r="1074" ht="21" customHeight="1" spans="1:4">
      <c r="A1074" s="158" t="s">
        <v>927</v>
      </c>
      <c r="B1074" s="141">
        <v>90</v>
      </c>
      <c r="C1074" s="142">
        <v>70</v>
      </c>
      <c r="D1074" s="139"/>
    </row>
    <row r="1075" ht="21" customHeight="1" spans="1:4">
      <c r="A1075" s="158" t="s">
        <v>928</v>
      </c>
      <c r="B1075" s="146">
        <f>SUM(B1076:B1077)</f>
        <v>0</v>
      </c>
      <c r="C1075" s="142">
        <f t="shared" ref="C1075:C1090" si="75">B1075*1.03</f>
        <v>0</v>
      </c>
      <c r="D1075" s="139"/>
    </row>
    <row r="1076" ht="21" customHeight="1" spans="1:4">
      <c r="A1076" s="158" t="s">
        <v>929</v>
      </c>
      <c r="B1076" s="141"/>
      <c r="C1076" s="142">
        <f t="shared" si="75"/>
        <v>0</v>
      </c>
      <c r="D1076" s="139"/>
    </row>
    <row r="1077" ht="21" customHeight="1" spans="1:4">
      <c r="A1077" s="158" t="s">
        <v>930</v>
      </c>
      <c r="B1077" s="141"/>
      <c r="C1077" s="142">
        <f t="shared" si="75"/>
        <v>0</v>
      </c>
      <c r="D1077" s="139"/>
    </row>
    <row r="1078" ht="21" customHeight="1" spans="1:4">
      <c r="A1078" s="158" t="s">
        <v>931</v>
      </c>
      <c r="B1078" s="146">
        <f>SUM(B1079,B1080)</f>
        <v>27</v>
      </c>
      <c r="C1078" s="146">
        <f>SUM(C1079,C1080)</f>
        <v>0</v>
      </c>
      <c r="D1078" s="139"/>
    </row>
    <row r="1079" ht="21" customHeight="1" spans="1:4">
      <c r="A1079" s="158" t="s">
        <v>932</v>
      </c>
      <c r="B1079" s="141"/>
      <c r="C1079" s="142">
        <f t="shared" si="75"/>
        <v>0</v>
      </c>
      <c r="D1079" s="139"/>
    </row>
    <row r="1080" ht="21" customHeight="1" spans="1:4">
      <c r="A1080" s="158" t="s">
        <v>933</v>
      </c>
      <c r="B1080" s="141">
        <v>27</v>
      </c>
      <c r="C1080" s="142">
        <v>0</v>
      </c>
      <c r="D1080" s="139"/>
    </row>
    <row r="1081" ht="21" customHeight="1" spans="1:4">
      <c r="A1081" s="159" t="s">
        <v>934</v>
      </c>
      <c r="B1081" s="137">
        <f>SUM(B1082:B1090)</f>
        <v>0</v>
      </c>
      <c r="C1081" s="138">
        <f t="shared" si="75"/>
        <v>0</v>
      </c>
      <c r="D1081" s="139"/>
    </row>
    <row r="1082" ht="21" customHeight="1" spans="1:4">
      <c r="A1082" s="158" t="s">
        <v>935</v>
      </c>
      <c r="B1082" s="141"/>
      <c r="C1082" s="142">
        <f t="shared" si="75"/>
        <v>0</v>
      </c>
      <c r="D1082" s="139"/>
    </row>
    <row r="1083" ht="21" customHeight="1" spans="1:4">
      <c r="A1083" s="158" t="s">
        <v>936</v>
      </c>
      <c r="B1083" s="141"/>
      <c r="C1083" s="142">
        <f t="shared" si="75"/>
        <v>0</v>
      </c>
      <c r="D1083" s="139"/>
    </row>
    <row r="1084" ht="21" customHeight="1" spans="1:4">
      <c r="A1084" s="158" t="s">
        <v>937</v>
      </c>
      <c r="B1084" s="141"/>
      <c r="C1084" s="142">
        <f t="shared" si="75"/>
        <v>0</v>
      </c>
      <c r="D1084" s="139"/>
    </row>
    <row r="1085" ht="21" customHeight="1" spans="1:4">
      <c r="A1085" s="158" t="s">
        <v>938</v>
      </c>
      <c r="B1085" s="141"/>
      <c r="C1085" s="142">
        <f t="shared" si="75"/>
        <v>0</v>
      </c>
      <c r="D1085" s="139"/>
    </row>
    <row r="1086" ht="21" customHeight="1" spans="1:4">
      <c r="A1086" s="158" t="s">
        <v>939</v>
      </c>
      <c r="B1086" s="141"/>
      <c r="C1086" s="142">
        <f t="shared" si="75"/>
        <v>0</v>
      </c>
      <c r="D1086" s="139"/>
    </row>
    <row r="1087" ht="21" customHeight="1" spans="1:4">
      <c r="A1087" s="158" t="s">
        <v>940</v>
      </c>
      <c r="B1087" s="141"/>
      <c r="C1087" s="142">
        <f t="shared" si="75"/>
        <v>0</v>
      </c>
      <c r="D1087" s="139"/>
    </row>
    <row r="1088" ht="21" customHeight="1" spans="1:4">
      <c r="A1088" s="158" t="s">
        <v>941</v>
      </c>
      <c r="B1088" s="141"/>
      <c r="C1088" s="142">
        <f t="shared" si="75"/>
        <v>0</v>
      </c>
      <c r="D1088" s="139"/>
    </row>
    <row r="1089" ht="21" customHeight="1" spans="1:4">
      <c r="A1089" s="158" t="s">
        <v>942</v>
      </c>
      <c r="B1089" s="141"/>
      <c r="C1089" s="142">
        <f t="shared" si="75"/>
        <v>0</v>
      </c>
      <c r="D1089" s="139"/>
    </row>
    <row r="1090" ht="21" customHeight="1" spans="1:4">
      <c r="A1090" s="158" t="s">
        <v>943</v>
      </c>
      <c r="B1090" s="141"/>
      <c r="C1090" s="142">
        <f t="shared" si="75"/>
        <v>0</v>
      </c>
      <c r="D1090" s="139"/>
    </row>
    <row r="1091" ht="21" customHeight="1" spans="1:4">
      <c r="A1091" s="159" t="s">
        <v>944</v>
      </c>
      <c r="B1091" s="137">
        <f>SUM(B1092,B1119,B1134)</f>
        <v>2839</v>
      </c>
      <c r="C1091" s="137">
        <f>SUM(C1092,C1119,C1134)</f>
        <v>2561</v>
      </c>
      <c r="D1091" s="139"/>
    </row>
    <row r="1092" ht="21" customHeight="1" spans="1:4">
      <c r="A1092" s="158" t="s">
        <v>945</v>
      </c>
      <c r="B1092" s="146">
        <f>SUM(B1093:B1118)</f>
        <v>2811</v>
      </c>
      <c r="C1092" s="146">
        <f>SUM(C1093:C1118)</f>
        <v>2533</v>
      </c>
      <c r="D1092" s="139"/>
    </row>
    <row r="1093" ht="21" customHeight="1" spans="1:4">
      <c r="A1093" s="158" t="s">
        <v>119</v>
      </c>
      <c r="B1093" s="153">
        <v>1084</v>
      </c>
      <c r="C1093" s="141">
        <v>953</v>
      </c>
      <c r="D1093" s="139"/>
    </row>
    <row r="1094" ht="21" customHeight="1" spans="1:4">
      <c r="A1094" s="158" t="s">
        <v>120</v>
      </c>
      <c r="B1094" s="153">
        <v>0</v>
      </c>
      <c r="C1094" s="142">
        <f t="shared" ref="C1094:C1096" si="76">B1094*1.03</f>
        <v>0</v>
      </c>
      <c r="D1094" s="139"/>
    </row>
    <row r="1095" ht="21" customHeight="1" spans="1:4">
      <c r="A1095" s="158" t="s">
        <v>121</v>
      </c>
      <c r="B1095" s="153">
        <v>0</v>
      </c>
      <c r="C1095" s="142">
        <f t="shared" si="76"/>
        <v>0</v>
      </c>
      <c r="D1095" s="139"/>
    </row>
    <row r="1096" ht="21" customHeight="1" spans="1:4">
      <c r="A1096" s="158" t="s">
        <v>946</v>
      </c>
      <c r="B1096" s="153">
        <v>0</v>
      </c>
      <c r="C1096" s="142">
        <f t="shared" si="76"/>
        <v>0</v>
      </c>
      <c r="D1096" s="139"/>
    </row>
    <row r="1097" ht="21" customHeight="1" spans="1:4">
      <c r="A1097" s="158" t="s">
        <v>947</v>
      </c>
      <c r="B1097" s="153">
        <v>37</v>
      </c>
      <c r="C1097" s="142">
        <v>20</v>
      </c>
      <c r="D1097" s="139"/>
    </row>
    <row r="1098" ht="21" customHeight="1" spans="1:4">
      <c r="A1098" s="158" t="s">
        <v>948</v>
      </c>
      <c r="B1098" s="153">
        <v>0</v>
      </c>
      <c r="C1098" s="142">
        <f t="shared" ref="C1098:C1117" si="77">B1098*1.03</f>
        <v>0</v>
      </c>
      <c r="D1098" s="139"/>
    </row>
    <row r="1099" ht="21" customHeight="1" spans="1:4">
      <c r="A1099" s="158" t="s">
        <v>949</v>
      </c>
      <c r="B1099" s="153">
        <v>0</v>
      </c>
      <c r="C1099" s="142">
        <f t="shared" si="77"/>
        <v>0</v>
      </c>
      <c r="D1099" s="139"/>
    </row>
    <row r="1100" ht="21" customHeight="1" spans="1:4">
      <c r="A1100" s="158" t="s">
        <v>950</v>
      </c>
      <c r="B1100" s="153">
        <v>546</v>
      </c>
      <c r="C1100" s="142">
        <v>500</v>
      </c>
      <c r="D1100" s="139"/>
    </row>
    <row r="1101" ht="21" customHeight="1" spans="1:4">
      <c r="A1101" s="158" t="s">
        <v>951</v>
      </c>
      <c r="B1101" s="153">
        <v>50</v>
      </c>
      <c r="C1101" s="142">
        <v>50</v>
      </c>
      <c r="D1101" s="139"/>
    </row>
    <row r="1102" ht="21" customHeight="1" spans="1:4">
      <c r="A1102" s="158" t="s">
        <v>952</v>
      </c>
      <c r="B1102" s="153">
        <v>0</v>
      </c>
      <c r="C1102" s="142">
        <f t="shared" si="77"/>
        <v>0</v>
      </c>
      <c r="D1102" s="139"/>
    </row>
    <row r="1103" ht="21" customHeight="1" spans="1:4">
      <c r="A1103" s="158" t="s">
        <v>953</v>
      </c>
      <c r="B1103" s="153">
        <v>0</v>
      </c>
      <c r="C1103" s="142">
        <f t="shared" si="77"/>
        <v>0</v>
      </c>
      <c r="D1103" s="139"/>
    </row>
    <row r="1104" ht="21" customHeight="1" spans="1:4">
      <c r="A1104" s="158" t="s">
        <v>954</v>
      </c>
      <c r="B1104" s="153">
        <v>0</v>
      </c>
      <c r="C1104" s="142">
        <f t="shared" si="77"/>
        <v>0</v>
      </c>
      <c r="D1104" s="139"/>
    </row>
    <row r="1105" ht="21" customHeight="1" spans="1:4">
      <c r="A1105" s="158" t="s">
        <v>955</v>
      </c>
      <c r="B1105" s="153">
        <v>0</v>
      </c>
      <c r="C1105" s="142">
        <f t="shared" si="77"/>
        <v>0</v>
      </c>
      <c r="D1105" s="139"/>
    </row>
    <row r="1106" ht="21" customHeight="1" spans="1:4">
      <c r="A1106" s="158" t="s">
        <v>956</v>
      </c>
      <c r="B1106" s="153">
        <v>0</v>
      </c>
      <c r="C1106" s="142">
        <f t="shared" si="77"/>
        <v>0</v>
      </c>
      <c r="D1106" s="139"/>
    </row>
    <row r="1107" ht="21" customHeight="1" spans="1:4">
      <c r="A1107" s="158" t="s">
        <v>957</v>
      </c>
      <c r="B1107" s="153">
        <v>0</v>
      </c>
      <c r="C1107" s="142">
        <f t="shared" si="77"/>
        <v>0</v>
      </c>
      <c r="D1107" s="139"/>
    </row>
    <row r="1108" ht="21" customHeight="1" spans="1:4">
      <c r="A1108" s="158" t="s">
        <v>958</v>
      </c>
      <c r="B1108" s="153">
        <v>0</v>
      </c>
      <c r="C1108" s="142">
        <f t="shared" si="77"/>
        <v>0</v>
      </c>
      <c r="D1108" s="139"/>
    </row>
    <row r="1109" ht="21" customHeight="1" spans="1:4">
      <c r="A1109" s="158" t="s">
        <v>959</v>
      </c>
      <c r="B1109" s="153">
        <v>0</v>
      </c>
      <c r="C1109" s="142">
        <f t="shared" si="77"/>
        <v>0</v>
      </c>
      <c r="D1109" s="139"/>
    </row>
    <row r="1110" ht="21" customHeight="1" spans="1:4">
      <c r="A1110" s="158" t="s">
        <v>960</v>
      </c>
      <c r="B1110" s="153">
        <v>0</v>
      </c>
      <c r="C1110" s="142">
        <f t="shared" si="77"/>
        <v>0</v>
      </c>
      <c r="D1110" s="139"/>
    </row>
    <row r="1111" ht="21" customHeight="1" spans="1:4">
      <c r="A1111" s="158" t="s">
        <v>961</v>
      </c>
      <c r="B1111" s="153">
        <v>0</v>
      </c>
      <c r="C1111" s="142">
        <f t="shared" si="77"/>
        <v>0</v>
      </c>
      <c r="D1111" s="139"/>
    </row>
    <row r="1112" ht="21" customHeight="1" spans="1:4">
      <c r="A1112" s="158" t="s">
        <v>962</v>
      </c>
      <c r="B1112" s="153">
        <v>0</v>
      </c>
      <c r="C1112" s="142">
        <f t="shared" si="77"/>
        <v>0</v>
      </c>
      <c r="D1112" s="139"/>
    </row>
    <row r="1113" ht="21" customHeight="1" spans="1:4">
      <c r="A1113" s="158" t="s">
        <v>963</v>
      </c>
      <c r="B1113" s="153">
        <v>0</v>
      </c>
      <c r="C1113" s="142">
        <f t="shared" si="77"/>
        <v>0</v>
      </c>
      <c r="D1113" s="139"/>
    </row>
    <row r="1114" ht="21" customHeight="1" spans="1:4">
      <c r="A1114" s="158" t="s">
        <v>964</v>
      </c>
      <c r="B1114" s="153">
        <v>0</v>
      </c>
      <c r="C1114" s="142">
        <f t="shared" si="77"/>
        <v>0</v>
      </c>
      <c r="D1114" s="139"/>
    </row>
    <row r="1115" ht="21" customHeight="1" spans="1:4">
      <c r="A1115" s="158" t="s">
        <v>965</v>
      </c>
      <c r="B1115" s="153">
        <v>0</v>
      </c>
      <c r="C1115" s="142">
        <f t="shared" si="77"/>
        <v>0</v>
      </c>
      <c r="D1115" s="139"/>
    </row>
    <row r="1116" ht="21" customHeight="1" spans="1:4">
      <c r="A1116" s="158" t="s">
        <v>966</v>
      </c>
      <c r="B1116" s="153">
        <v>0</v>
      </c>
      <c r="C1116" s="142">
        <f t="shared" si="77"/>
        <v>0</v>
      </c>
      <c r="D1116" s="139"/>
    </row>
    <row r="1117" ht="21" customHeight="1" spans="1:4">
      <c r="A1117" s="158" t="s">
        <v>128</v>
      </c>
      <c r="B1117" s="153">
        <v>0</v>
      </c>
      <c r="C1117" s="142">
        <f t="shared" si="77"/>
        <v>0</v>
      </c>
      <c r="D1117" s="139"/>
    </row>
    <row r="1118" ht="21" customHeight="1" spans="1:4">
      <c r="A1118" s="158" t="s">
        <v>967</v>
      </c>
      <c r="B1118" s="153">
        <v>1094</v>
      </c>
      <c r="C1118" s="142">
        <v>1010</v>
      </c>
      <c r="D1118" s="139"/>
    </row>
    <row r="1119" ht="21" customHeight="1" spans="1:4">
      <c r="A1119" s="158" t="s">
        <v>968</v>
      </c>
      <c r="B1119" s="146">
        <f>SUM(B1120:B1134)</f>
        <v>28</v>
      </c>
      <c r="C1119" s="146">
        <f>SUM(C1120:C1134)</f>
        <v>28</v>
      </c>
      <c r="D1119" s="139"/>
    </row>
    <row r="1120" ht="21" customHeight="1" spans="1:4">
      <c r="A1120" s="158" t="s">
        <v>119</v>
      </c>
      <c r="B1120" s="141"/>
      <c r="C1120" s="142">
        <f t="shared" ref="C1120:C1123" si="78">B1120*1.03</f>
        <v>0</v>
      </c>
      <c r="D1120" s="139"/>
    </row>
    <row r="1121" ht="21" customHeight="1" spans="1:4">
      <c r="A1121" s="158" t="s">
        <v>120</v>
      </c>
      <c r="B1121" s="141"/>
      <c r="C1121" s="142">
        <f t="shared" si="78"/>
        <v>0</v>
      </c>
      <c r="D1121" s="139"/>
    </row>
    <row r="1122" ht="21" customHeight="1" spans="1:4">
      <c r="A1122" s="158" t="s">
        <v>121</v>
      </c>
      <c r="B1122" s="141"/>
      <c r="C1122" s="142">
        <f t="shared" si="78"/>
        <v>0</v>
      </c>
      <c r="D1122" s="139"/>
    </row>
    <row r="1123" ht="21" customHeight="1" spans="1:4">
      <c r="A1123" s="158" t="s">
        <v>969</v>
      </c>
      <c r="B1123" s="141"/>
      <c r="C1123" s="142">
        <f t="shared" si="78"/>
        <v>0</v>
      </c>
      <c r="D1123" s="139"/>
    </row>
    <row r="1124" ht="21" customHeight="1" spans="1:4">
      <c r="A1124" s="158" t="s">
        <v>970</v>
      </c>
      <c r="B1124" s="141">
        <v>18</v>
      </c>
      <c r="C1124" s="142">
        <v>18</v>
      </c>
      <c r="D1124" s="139"/>
    </row>
    <row r="1125" ht="21" customHeight="1" spans="1:4">
      <c r="A1125" s="158" t="s">
        <v>971</v>
      </c>
      <c r="B1125" s="141"/>
      <c r="C1125" s="142">
        <f t="shared" ref="C1125:C1132" si="79">B1125*1.03</f>
        <v>0</v>
      </c>
      <c r="D1125" s="139"/>
    </row>
    <row r="1126" ht="21" customHeight="1" spans="1:4">
      <c r="A1126" s="158" t="s">
        <v>972</v>
      </c>
      <c r="B1126" s="141"/>
      <c r="C1126" s="142">
        <f t="shared" si="79"/>
        <v>0</v>
      </c>
      <c r="D1126" s="139"/>
    </row>
    <row r="1127" ht="21" customHeight="1" spans="1:4">
      <c r="A1127" s="158" t="s">
        <v>973</v>
      </c>
      <c r="B1127" s="141"/>
      <c r="C1127" s="142">
        <f t="shared" si="79"/>
        <v>0</v>
      </c>
      <c r="D1127" s="139"/>
    </row>
    <row r="1128" ht="21" customHeight="1" spans="1:4">
      <c r="A1128" s="158" t="s">
        <v>974</v>
      </c>
      <c r="B1128" s="141"/>
      <c r="C1128" s="142">
        <f t="shared" si="79"/>
        <v>0</v>
      </c>
      <c r="D1128" s="139"/>
    </row>
    <row r="1129" ht="21" customHeight="1" spans="1:4">
      <c r="A1129" s="158" t="s">
        <v>975</v>
      </c>
      <c r="B1129" s="141"/>
      <c r="C1129" s="142">
        <f t="shared" si="79"/>
        <v>0</v>
      </c>
      <c r="D1129" s="139"/>
    </row>
    <row r="1130" ht="21" customHeight="1" spans="1:4">
      <c r="A1130" s="158" t="s">
        <v>976</v>
      </c>
      <c r="B1130" s="141"/>
      <c r="C1130" s="142">
        <f t="shared" si="79"/>
        <v>0</v>
      </c>
      <c r="D1130" s="139"/>
    </row>
    <row r="1131" ht="21" customHeight="1" spans="1:4">
      <c r="A1131" s="158" t="s">
        <v>977</v>
      </c>
      <c r="B1131" s="141"/>
      <c r="C1131" s="142">
        <f t="shared" si="79"/>
        <v>0</v>
      </c>
      <c r="D1131" s="139"/>
    </row>
    <row r="1132" ht="21" customHeight="1" spans="1:4">
      <c r="A1132" s="158" t="s">
        <v>978</v>
      </c>
      <c r="B1132" s="141"/>
      <c r="C1132" s="142">
        <f t="shared" si="79"/>
        <v>0</v>
      </c>
      <c r="D1132" s="139"/>
    </row>
    <row r="1133" ht="21" customHeight="1" spans="1:4">
      <c r="A1133" s="158" t="s">
        <v>979</v>
      </c>
      <c r="B1133" s="141">
        <v>10</v>
      </c>
      <c r="C1133" s="142">
        <v>10</v>
      </c>
      <c r="D1133" s="139"/>
    </row>
    <row r="1134" ht="21" customHeight="1" spans="1:4">
      <c r="A1134" s="158" t="s">
        <v>980</v>
      </c>
      <c r="B1134" s="141"/>
      <c r="C1134" s="142">
        <f t="shared" ref="C1134:C1138" si="80">B1134*1.03</f>
        <v>0</v>
      </c>
      <c r="D1134" s="139"/>
    </row>
    <row r="1135" ht="21" customHeight="1" spans="1:4">
      <c r="A1135" s="159" t="s">
        <v>981</v>
      </c>
      <c r="B1135" s="137">
        <f>SUM(B1136,B1147,B1151)</f>
        <v>10503</v>
      </c>
      <c r="C1135" s="137">
        <f>SUM(C1136,C1147,C1151)</f>
        <v>10200</v>
      </c>
      <c r="D1135" s="139"/>
    </row>
    <row r="1136" ht="21" customHeight="1" spans="1:4">
      <c r="A1136" s="158" t="s">
        <v>982</v>
      </c>
      <c r="B1136" s="146">
        <f>SUM(B1137:B1146)</f>
        <v>4538</v>
      </c>
      <c r="C1136" s="146">
        <f>SUM(C1137:C1146)</f>
        <v>4050</v>
      </c>
      <c r="D1136" s="139"/>
    </row>
    <row r="1137" ht="21" customHeight="1" spans="1:4">
      <c r="A1137" s="158" t="s">
        <v>983</v>
      </c>
      <c r="B1137" s="141">
        <v>0</v>
      </c>
      <c r="C1137" s="142">
        <f t="shared" si="80"/>
        <v>0</v>
      </c>
      <c r="D1137" s="139"/>
    </row>
    <row r="1138" ht="21" customHeight="1" spans="1:4">
      <c r="A1138" s="158" t="s">
        <v>984</v>
      </c>
      <c r="B1138" s="141">
        <v>0</v>
      </c>
      <c r="C1138" s="142">
        <f t="shared" si="80"/>
        <v>0</v>
      </c>
      <c r="D1138" s="139"/>
    </row>
    <row r="1139" ht="21" customHeight="1" spans="1:4">
      <c r="A1139" s="158" t="s">
        <v>985</v>
      </c>
      <c r="B1139" s="141">
        <v>333</v>
      </c>
      <c r="C1139" s="142">
        <v>0</v>
      </c>
      <c r="D1139" s="139"/>
    </row>
    <row r="1140" ht="21" customHeight="1" spans="1:4">
      <c r="A1140" s="158" t="s">
        <v>986</v>
      </c>
      <c r="B1140" s="141">
        <v>0</v>
      </c>
      <c r="C1140" s="142">
        <f t="shared" ref="C1140:C1145" si="81">B1140*1.03</f>
        <v>0</v>
      </c>
      <c r="D1140" s="139"/>
    </row>
    <row r="1141" ht="21" customHeight="1" spans="1:4">
      <c r="A1141" s="158" t="s">
        <v>987</v>
      </c>
      <c r="B1141" s="141">
        <v>438</v>
      </c>
      <c r="C1141" s="142">
        <v>420</v>
      </c>
      <c r="D1141" s="139"/>
    </row>
    <row r="1142" ht="21" customHeight="1" spans="1:4">
      <c r="A1142" s="158" t="s">
        <v>988</v>
      </c>
      <c r="B1142" s="141">
        <v>195</v>
      </c>
      <c r="C1142" s="142">
        <v>0</v>
      </c>
      <c r="D1142" s="139"/>
    </row>
    <row r="1143" ht="21" customHeight="1" spans="1:4">
      <c r="A1143" s="158" t="s">
        <v>989</v>
      </c>
      <c r="B1143" s="141">
        <v>0</v>
      </c>
      <c r="C1143" s="142">
        <f t="shared" si="81"/>
        <v>0</v>
      </c>
      <c r="D1143" s="139"/>
    </row>
    <row r="1144" ht="21" customHeight="1" spans="1:4">
      <c r="A1144" s="158" t="s">
        <v>990</v>
      </c>
      <c r="B1144" s="141">
        <v>3568</v>
      </c>
      <c r="C1144" s="142">
        <v>3626</v>
      </c>
      <c r="D1144" s="139"/>
    </row>
    <row r="1145" ht="21" customHeight="1" spans="1:4">
      <c r="A1145" s="158" t="s">
        <v>991</v>
      </c>
      <c r="B1145" s="141">
        <v>0</v>
      </c>
      <c r="C1145" s="142">
        <f t="shared" si="81"/>
        <v>0</v>
      </c>
      <c r="D1145" s="139"/>
    </row>
    <row r="1146" ht="21" customHeight="1" spans="1:4">
      <c r="A1146" s="158" t="s">
        <v>992</v>
      </c>
      <c r="B1146" s="141">
        <v>4</v>
      </c>
      <c r="C1146" s="142">
        <v>4</v>
      </c>
      <c r="D1146" s="139"/>
    </row>
    <row r="1147" ht="21" customHeight="1" spans="1:4">
      <c r="A1147" s="158" t="s">
        <v>993</v>
      </c>
      <c r="B1147" s="146">
        <f>SUM(B1148:B1150)</f>
        <v>5965</v>
      </c>
      <c r="C1147" s="146">
        <f>SUM(C1148:C1150)</f>
        <v>6150</v>
      </c>
      <c r="D1147" s="139"/>
    </row>
    <row r="1148" ht="21" customHeight="1" spans="1:4">
      <c r="A1148" s="158" t="s">
        <v>994</v>
      </c>
      <c r="B1148" s="141">
        <v>5965</v>
      </c>
      <c r="C1148" s="142">
        <v>6150</v>
      </c>
      <c r="D1148" s="139"/>
    </row>
    <row r="1149" ht="21" customHeight="1" spans="1:4">
      <c r="A1149" s="158" t="s">
        <v>995</v>
      </c>
      <c r="B1149" s="141">
        <v>0</v>
      </c>
      <c r="C1149" s="142">
        <f t="shared" ref="C1149:C1154" si="82">B1149*1.03</f>
        <v>0</v>
      </c>
      <c r="D1149" s="139"/>
    </row>
    <row r="1150" ht="21" customHeight="1" spans="1:4">
      <c r="A1150" s="158" t="s">
        <v>996</v>
      </c>
      <c r="B1150" s="141">
        <v>0</v>
      </c>
      <c r="C1150" s="142">
        <f t="shared" si="82"/>
        <v>0</v>
      </c>
      <c r="D1150" s="139"/>
    </row>
    <row r="1151" ht="21" customHeight="1" spans="1:4">
      <c r="A1151" s="158" t="s">
        <v>997</v>
      </c>
      <c r="B1151" s="146">
        <f>SUM(B1152:B1154)</f>
        <v>0</v>
      </c>
      <c r="C1151" s="142">
        <f t="shared" si="82"/>
        <v>0</v>
      </c>
      <c r="D1151" s="139"/>
    </row>
    <row r="1152" ht="21" customHeight="1" spans="1:4">
      <c r="A1152" s="158" t="s">
        <v>998</v>
      </c>
      <c r="B1152" s="141"/>
      <c r="C1152" s="142">
        <f t="shared" si="82"/>
        <v>0</v>
      </c>
      <c r="D1152" s="139"/>
    </row>
    <row r="1153" ht="21" customHeight="1" spans="1:4">
      <c r="A1153" s="158" t="s">
        <v>999</v>
      </c>
      <c r="B1153" s="141"/>
      <c r="C1153" s="142">
        <f t="shared" si="82"/>
        <v>0</v>
      </c>
      <c r="D1153" s="139"/>
    </row>
    <row r="1154" ht="21" customHeight="1" spans="1:4">
      <c r="A1154" s="158" t="s">
        <v>1000</v>
      </c>
      <c r="B1154" s="141"/>
      <c r="C1154" s="142">
        <f t="shared" si="82"/>
        <v>0</v>
      </c>
      <c r="D1154" s="139"/>
    </row>
    <row r="1155" ht="21" customHeight="1" spans="1:4">
      <c r="A1155" s="159" t="s">
        <v>1001</v>
      </c>
      <c r="B1155" s="137">
        <f>SUM(B1156,B1174,B1180,B1186)</f>
        <v>599</v>
      </c>
      <c r="C1155" s="137">
        <f>SUM(C1156,C1174,C1180,C1186)</f>
        <v>211</v>
      </c>
      <c r="D1155" s="139"/>
    </row>
    <row r="1156" ht="21" customHeight="1" spans="1:4">
      <c r="A1156" s="158" t="s">
        <v>1002</v>
      </c>
      <c r="B1156" s="146">
        <f>SUM(B1157:B1173)</f>
        <v>317</v>
      </c>
      <c r="C1156" s="146">
        <f>SUM(C1157:C1173)</f>
        <v>136</v>
      </c>
      <c r="D1156" s="139"/>
    </row>
    <row r="1157" ht="21" customHeight="1" spans="1:4">
      <c r="A1157" s="158" t="s">
        <v>119</v>
      </c>
      <c r="B1157" s="141">
        <v>0</v>
      </c>
      <c r="C1157" s="142">
        <f t="shared" ref="C1157:C1159" si="83">B1157*1.03</f>
        <v>0</v>
      </c>
      <c r="D1157" s="139"/>
    </row>
    <row r="1158" ht="21" customHeight="1" spans="1:4">
      <c r="A1158" s="158" t="s">
        <v>120</v>
      </c>
      <c r="B1158" s="141">
        <v>0</v>
      </c>
      <c r="C1158" s="142">
        <f t="shared" si="83"/>
        <v>0</v>
      </c>
      <c r="D1158" s="139"/>
    </row>
    <row r="1159" ht="21" customHeight="1" spans="1:4">
      <c r="A1159" s="158" t="s">
        <v>121</v>
      </c>
      <c r="B1159" s="141">
        <v>0</v>
      </c>
      <c r="C1159" s="142">
        <f t="shared" si="83"/>
        <v>0</v>
      </c>
      <c r="D1159" s="139"/>
    </row>
    <row r="1160" ht="21" customHeight="1" spans="1:4">
      <c r="A1160" s="158" t="s">
        <v>1003</v>
      </c>
      <c r="B1160" s="141">
        <v>0</v>
      </c>
      <c r="C1160" s="142">
        <v>0</v>
      </c>
      <c r="D1160" s="139"/>
    </row>
    <row r="1161" ht="21" customHeight="1" spans="1:4">
      <c r="A1161" s="158" t="s">
        <v>1004</v>
      </c>
      <c r="B1161" s="141">
        <v>0</v>
      </c>
      <c r="C1161" s="142">
        <f t="shared" ref="C1161:C1166" si="84">B1161*1.03</f>
        <v>0</v>
      </c>
      <c r="D1161" s="139"/>
    </row>
    <row r="1162" ht="21" customHeight="1" spans="1:4">
      <c r="A1162" s="158" t="s">
        <v>1005</v>
      </c>
      <c r="B1162" s="141">
        <v>0</v>
      </c>
      <c r="C1162" s="142">
        <f t="shared" si="84"/>
        <v>0</v>
      </c>
      <c r="D1162" s="139"/>
    </row>
    <row r="1163" ht="21" customHeight="1" spans="1:4">
      <c r="A1163" s="158" t="s">
        <v>1006</v>
      </c>
      <c r="B1163" s="141">
        <v>0</v>
      </c>
      <c r="C1163" s="142">
        <f t="shared" si="84"/>
        <v>0</v>
      </c>
      <c r="D1163" s="139"/>
    </row>
    <row r="1164" ht="21" customHeight="1" spans="1:4">
      <c r="A1164" s="158" t="s">
        <v>1007</v>
      </c>
      <c r="B1164" s="141">
        <v>0</v>
      </c>
      <c r="C1164" s="142">
        <f t="shared" si="84"/>
        <v>0</v>
      </c>
      <c r="D1164" s="139"/>
    </row>
    <row r="1165" ht="21" customHeight="1" spans="1:4">
      <c r="A1165" s="158" t="s">
        <v>1008</v>
      </c>
      <c r="B1165" s="141">
        <v>0</v>
      </c>
      <c r="C1165" s="142">
        <f t="shared" si="84"/>
        <v>0</v>
      </c>
      <c r="D1165" s="139"/>
    </row>
    <row r="1166" ht="21" customHeight="1" spans="1:4">
      <c r="A1166" s="158" t="s">
        <v>1009</v>
      </c>
      <c r="B1166" s="141">
        <v>192</v>
      </c>
      <c r="C1166" s="142">
        <v>0</v>
      </c>
      <c r="D1166" s="139"/>
    </row>
    <row r="1167" ht="21" customHeight="1" spans="1:4">
      <c r="A1167" s="158" t="s">
        <v>1010</v>
      </c>
      <c r="B1167" s="141">
        <v>101</v>
      </c>
      <c r="C1167" s="142">
        <v>101</v>
      </c>
      <c r="D1167" s="139"/>
    </row>
    <row r="1168" ht="21" customHeight="1" spans="1:4">
      <c r="A1168" s="158" t="s">
        <v>1011</v>
      </c>
      <c r="B1168" s="141">
        <v>0</v>
      </c>
      <c r="C1168" s="142">
        <f t="shared" ref="C1168:C1172" si="85">B1168*1.03</f>
        <v>0</v>
      </c>
      <c r="D1168" s="139"/>
    </row>
    <row r="1169" ht="21" customHeight="1" spans="1:4">
      <c r="A1169" s="158" t="s">
        <v>1012</v>
      </c>
      <c r="B1169" s="141">
        <v>0</v>
      </c>
      <c r="C1169" s="142">
        <f t="shared" si="85"/>
        <v>0</v>
      </c>
      <c r="D1169" s="139"/>
    </row>
    <row r="1170" ht="21" customHeight="1" spans="1:4">
      <c r="A1170" s="158" t="s">
        <v>1013</v>
      </c>
      <c r="B1170" s="141">
        <v>0</v>
      </c>
      <c r="C1170" s="142">
        <f t="shared" si="85"/>
        <v>0</v>
      </c>
      <c r="D1170" s="139"/>
    </row>
    <row r="1171" ht="21" customHeight="1" spans="1:4">
      <c r="A1171" s="158" t="s">
        <v>1014</v>
      </c>
      <c r="B1171" s="141"/>
      <c r="C1171" s="142">
        <f t="shared" si="85"/>
        <v>0</v>
      </c>
      <c r="D1171" s="139"/>
    </row>
    <row r="1172" ht="21" customHeight="1" spans="1:4">
      <c r="A1172" s="158" t="s">
        <v>128</v>
      </c>
      <c r="B1172" s="141"/>
      <c r="C1172" s="142">
        <f t="shared" si="85"/>
        <v>0</v>
      </c>
      <c r="D1172" s="139"/>
    </row>
    <row r="1173" ht="21" customHeight="1" spans="1:4">
      <c r="A1173" s="158" t="s">
        <v>1015</v>
      </c>
      <c r="B1173" s="141">
        <v>24</v>
      </c>
      <c r="C1173" s="142">
        <v>35</v>
      </c>
      <c r="D1173" s="139"/>
    </row>
    <row r="1174" ht="21" customHeight="1" spans="1:4">
      <c r="A1174" s="158" t="s">
        <v>1016</v>
      </c>
      <c r="B1174" s="146">
        <f>SUM(B1175:B1179)</f>
        <v>0</v>
      </c>
      <c r="C1174" s="142">
        <f t="shared" ref="C1174:C1185" si="86">B1174*1.03</f>
        <v>0</v>
      </c>
      <c r="D1174" s="139"/>
    </row>
    <row r="1175" ht="21" customHeight="1" spans="1:4">
      <c r="A1175" s="158" t="s">
        <v>1017</v>
      </c>
      <c r="B1175" s="141"/>
      <c r="C1175" s="142">
        <f t="shared" si="86"/>
        <v>0</v>
      </c>
      <c r="D1175" s="139"/>
    </row>
    <row r="1176" ht="21" customHeight="1" spans="1:4">
      <c r="A1176" s="158" t="s">
        <v>1018</v>
      </c>
      <c r="B1176" s="141"/>
      <c r="C1176" s="142">
        <f t="shared" si="86"/>
        <v>0</v>
      </c>
      <c r="D1176" s="139"/>
    </row>
    <row r="1177" ht="21" customHeight="1" spans="1:4">
      <c r="A1177" s="158" t="s">
        <v>1019</v>
      </c>
      <c r="B1177" s="141"/>
      <c r="C1177" s="142">
        <f t="shared" si="86"/>
        <v>0</v>
      </c>
      <c r="D1177" s="139"/>
    </row>
    <row r="1178" ht="21" customHeight="1" spans="1:4">
      <c r="A1178" s="158" t="s">
        <v>1020</v>
      </c>
      <c r="B1178" s="141"/>
      <c r="C1178" s="142">
        <f t="shared" si="86"/>
        <v>0</v>
      </c>
      <c r="D1178" s="139"/>
    </row>
    <row r="1179" ht="21" customHeight="1" spans="1:4">
      <c r="A1179" s="158" t="s">
        <v>1021</v>
      </c>
      <c r="B1179" s="141"/>
      <c r="C1179" s="142">
        <f t="shared" si="86"/>
        <v>0</v>
      </c>
      <c r="D1179" s="139"/>
    </row>
    <row r="1180" ht="21" customHeight="1" spans="1:4">
      <c r="A1180" s="158" t="s">
        <v>1022</v>
      </c>
      <c r="B1180" s="146">
        <f>SUM(B1181:B1185)</f>
        <v>0</v>
      </c>
      <c r="C1180" s="142">
        <f t="shared" si="86"/>
        <v>0</v>
      </c>
      <c r="D1180" s="139"/>
    </row>
    <row r="1181" ht="21" customHeight="1" spans="1:4">
      <c r="A1181" s="158" t="s">
        <v>1023</v>
      </c>
      <c r="B1181" s="141"/>
      <c r="C1181" s="142">
        <f t="shared" si="86"/>
        <v>0</v>
      </c>
      <c r="D1181" s="139"/>
    </row>
    <row r="1182" ht="21" customHeight="1" spans="1:4">
      <c r="A1182" s="158" t="s">
        <v>1024</v>
      </c>
      <c r="B1182" s="141"/>
      <c r="C1182" s="142">
        <f t="shared" si="86"/>
        <v>0</v>
      </c>
      <c r="D1182" s="139"/>
    </row>
    <row r="1183" ht="21" customHeight="1" spans="1:4">
      <c r="A1183" s="158" t="s">
        <v>1025</v>
      </c>
      <c r="B1183" s="141"/>
      <c r="C1183" s="142">
        <f t="shared" si="86"/>
        <v>0</v>
      </c>
      <c r="D1183" s="139"/>
    </row>
    <row r="1184" ht="21" customHeight="1" spans="1:4">
      <c r="A1184" s="158" t="s">
        <v>1026</v>
      </c>
      <c r="B1184" s="141"/>
      <c r="C1184" s="142">
        <f t="shared" si="86"/>
        <v>0</v>
      </c>
      <c r="D1184" s="139"/>
    </row>
    <row r="1185" ht="21" customHeight="1" spans="1:4">
      <c r="A1185" s="158" t="s">
        <v>1027</v>
      </c>
      <c r="B1185" s="141"/>
      <c r="C1185" s="142">
        <f t="shared" si="86"/>
        <v>0</v>
      </c>
      <c r="D1185" s="139"/>
    </row>
    <row r="1186" ht="21" customHeight="1" spans="1:4">
      <c r="A1186" s="158" t="s">
        <v>1028</v>
      </c>
      <c r="B1186" s="146">
        <f>SUM(B1187:B1198)</f>
        <v>282</v>
      </c>
      <c r="C1186" s="146">
        <f>SUM(C1187:C1198)</f>
        <v>75</v>
      </c>
      <c r="D1186" s="139"/>
    </row>
    <row r="1187" ht="21" customHeight="1" spans="1:4">
      <c r="A1187" s="158" t="s">
        <v>1029</v>
      </c>
      <c r="B1187" s="141"/>
      <c r="C1187" s="142">
        <f t="shared" ref="C1187:C1197" si="87">B1187*1.03</f>
        <v>0</v>
      </c>
      <c r="D1187" s="139"/>
    </row>
    <row r="1188" ht="21" customHeight="1" spans="1:4">
      <c r="A1188" s="158" t="s">
        <v>1030</v>
      </c>
      <c r="B1188" s="141"/>
      <c r="C1188" s="142">
        <f t="shared" si="87"/>
        <v>0</v>
      </c>
      <c r="D1188" s="139"/>
    </row>
    <row r="1189" ht="21" customHeight="1" spans="1:4">
      <c r="A1189" s="158" t="s">
        <v>1031</v>
      </c>
      <c r="B1189" s="141"/>
      <c r="C1189" s="142">
        <f t="shared" si="87"/>
        <v>0</v>
      </c>
      <c r="D1189" s="139"/>
    </row>
    <row r="1190" ht="21" customHeight="1" spans="1:4">
      <c r="A1190" s="158" t="s">
        <v>1032</v>
      </c>
      <c r="B1190" s="141"/>
      <c r="C1190" s="142">
        <f t="shared" si="87"/>
        <v>0</v>
      </c>
      <c r="D1190" s="139"/>
    </row>
    <row r="1191" ht="21" customHeight="1" spans="1:4">
      <c r="A1191" s="158" t="s">
        <v>1033</v>
      </c>
      <c r="B1191" s="141"/>
      <c r="C1191" s="142">
        <f t="shared" si="87"/>
        <v>0</v>
      </c>
      <c r="D1191" s="139"/>
    </row>
    <row r="1192" ht="21" customHeight="1" spans="1:4">
      <c r="A1192" s="158" t="s">
        <v>1034</v>
      </c>
      <c r="B1192" s="141"/>
      <c r="C1192" s="142">
        <f t="shared" si="87"/>
        <v>0</v>
      </c>
      <c r="D1192" s="139"/>
    </row>
    <row r="1193" ht="21" customHeight="1" spans="1:4">
      <c r="A1193" s="158" t="s">
        <v>1035</v>
      </c>
      <c r="B1193" s="141"/>
      <c r="C1193" s="142">
        <f t="shared" si="87"/>
        <v>0</v>
      </c>
      <c r="D1193" s="139"/>
    </row>
    <row r="1194" ht="21" customHeight="1" spans="1:4">
      <c r="A1194" s="158" t="s">
        <v>1036</v>
      </c>
      <c r="B1194" s="141"/>
      <c r="C1194" s="142">
        <f t="shared" si="87"/>
        <v>0</v>
      </c>
      <c r="D1194" s="139"/>
    </row>
    <row r="1195" ht="21" customHeight="1" spans="1:4">
      <c r="A1195" s="158" t="s">
        <v>1037</v>
      </c>
      <c r="B1195" s="141"/>
      <c r="C1195" s="142">
        <f t="shared" si="87"/>
        <v>0</v>
      </c>
      <c r="D1195" s="139"/>
    </row>
    <row r="1196" ht="21" customHeight="1" spans="1:4">
      <c r="A1196" s="158" t="s">
        <v>1038</v>
      </c>
      <c r="B1196" s="141"/>
      <c r="C1196" s="142">
        <f t="shared" si="87"/>
        <v>0</v>
      </c>
      <c r="D1196" s="139"/>
    </row>
    <row r="1197" ht="21" customHeight="1" spans="1:4">
      <c r="A1197" s="158" t="s">
        <v>1039</v>
      </c>
      <c r="B1197" s="141">
        <v>282</v>
      </c>
      <c r="C1197" s="142">
        <v>75</v>
      </c>
      <c r="D1197" s="139"/>
    </row>
    <row r="1198" ht="21" customHeight="1" spans="1:4">
      <c r="A1198" s="158" t="s">
        <v>1040</v>
      </c>
      <c r="B1198" s="141"/>
      <c r="C1198" s="142">
        <v>0</v>
      </c>
      <c r="D1198" s="139"/>
    </row>
    <row r="1199" ht="21" customHeight="1" spans="1:4">
      <c r="A1199" s="159" t="s">
        <v>1041</v>
      </c>
      <c r="B1199" s="137">
        <f>SUM(B1200,B1212,B1218,B1224,B1232,B1245,B1249,B1253)</f>
        <v>3003</v>
      </c>
      <c r="C1199" s="138">
        <f>SUM(C1200,C1212,C1218,C1224,C1232,C1245,C1249,C1253)</f>
        <v>2690</v>
      </c>
      <c r="D1199" s="139"/>
    </row>
    <row r="1200" ht="21" customHeight="1" spans="1:4">
      <c r="A1200" s="158" t="s">
        <v>1042</v>
      </c>
      <c r="B1200" s="146">
        <f>SUM(B1201:B1211)</f>
        <v>1327</v>
      </c>
      <c r="C1200" s="146">
        <f>SUM(C1201:C1211)</f>
        <v>1211</v>
      </c>
      <c r="D1200" s="139"/>
    </row>
    <row r="1201" ht="21" customHeight="1" spans="1:4">
      <c r="A1201" s="158" t="s">
        <v>119</v>
      </c>
      <c r="B1201" s="153">
        <v>385</v>
      </c>
      <c r="C1201" s="142">
        <v>356</v>
      </c>
      <c r="D1201" s="139"/>
    </row>
    <row r="1202" ht="21" customHeight="1" spans="1:4">
      <c r="A1202" s="158" t="s">
        <v>120</v>
      </c>
      <c r="B1202" s="153">
        <v>0</v>
      </c>
      <c r="C1202" s="142">
        <f t="shared" ref="C1202:C1205" si="88">B1202*1.03</f>
        <v>0</v>
      </c>
      <c r="D1202" s="139"/>
    </row>
    <row r="1203" ht="21" customHeight="1" spans="1:4">
      <c r="A1203" s="158" t="s">
        <v>121</v>
      </c>
      <c r="B1203" s="153">
        <v>0</v>
      </c>
      <c r="C1203" s="142">
        <f t="shared" si="88"/>
        <v>0</v>
      </c>
      <c r="D1203" s="139"/>
    </row>
    <row r="1204" ht="21" customHeight="1" spans="1:4">
      <c r="A1204" s="158" t="s">
        <v>1043</v>
      </c>
      <c r="B1204" s="153">
        <v>10</v>
      </c>
      <c r="C1204" s="142">
        <v>20</v>
      </c>
      <c r="D1204" s="139"/>
    </row>
    <row r="1205" ht="21" customHeight="1" spans="1:4">
      <c r="A1205" s="158" t="s">
        <v>1044</v>
      </c>
      <c r="B1205" s="153">
        <v>0</v>
      </c>
      <c r="C1205" s="142">
        <f t="shared" si="88"/>
        <v>0</v>
      </c>
      <c r="D1205" s="139"/>
    </row>
    <row r="1206" ht="21" customHeight="1" spans="1:4">
      <c r="A1206" s="158" t="s">
        <v>1045</v>
      </c>
      <c r="B1206" s="153">
        <v>626</v>
      </c>
      <c r="C1206" s="142">
        <v>580</v>
      </c>
      <c r="D1206" s="139"/>
    </row>
    <row r="1207" ht="21" customHeight="1" spans="1:4">
      <c r="A1207" s="158" t="s">
        <v>1046</v>
      </c>
      <c r="B1207" s="153">
        <v>0</v>
      </c>
      <c r="C1207" s="142">
        <f t="shared" ref="C1207:C1210" si="89">B1207*1.03</f>
        <v>0</v>
      </c>
      <c r="D1207" s="139"/>
    </row>
    <row r="1208" ht="21" customHeight="1" spans="1:4">
      <c r="A1208" s="158" t="s">
        <v>1047</v>
      </c>
      <c r="B1208" s="153">
        <v>0</v>
      </c>
      <c r="C1208" s="142">
        <f t="shared" si="89"/>
        <v>0</v>
      </c>
      <c r="D1208" s="139"/>
    </row>
    <row r="1209" ht="21" customHeight="1" spans="1:4">
      <c r="A1209" s="158" t="s">
        <v>1048</v>
      </c>
      <c r="B1209" s="153">
        <v>0</v>
      </c>
      <c r="C1209" s="142">
        <f t="shared" si="89"/>
        <v>0</v>
      </c>
      <c r="D1209" s="139"/>
    </row>
    <row r="1210" ht="21" customHeight="1" spans="1:4">
      <c r="A1210" s="158" t="s">
        <v>128</v>
      </c>
      <c r="B1210" s="153">
        <v>0</v>
      </c>
      <c r="C1210" s="142">
        <f t="shared" si="89"/>
        <v>0</v>
      </c>
      <c r="D1210" s="139"/>
    </row>
    <row r="1211" ht="21" customHeight="1" spans="1:4">
      <c r="A1211" s="158" t="s">
        <v>1049</v>
      </c>
      <c r="B1211" s="153">
        <v>306</v>
      </c>
      <c r="C1211" s="142">
        <v>255</v>
      </c>
      <c r="D1211" s="139"/>
    </row>
    <row r="1212" ht="21" customHeight="1" spans="1:4">
      <c r="A1212" s="158" t="s">
        <v>1050</v>
      </c>
      <c r="B1212" s="146">
        <f>SUM(B1213:B1217)</f>
        <v>664</v>
      </c>
      <c r="C1212" s="146">
        <f>SUM(C1213:C1217)</f>
        <v>528</v>
      </c>
      <c r="D1212" s="139"/>
    </row>
    <row r="1213" ht="21" customHeight="1" spans="1:4">
      <c r="A1213" s="158" t="s">
        <v>119</v>
      </c>
      <c r="B1213" s="141">
        <v>528</v>
      </c>
      <c r="C1213" s="142">
        <v>528</v>
      </c>
      <c r="D1213" s="139"/>
    </row>
    <row r="1214" ht="21" customHeight="1" spans="1:4">
      <c r="A1214" s="158" t="s">
        <v>120</v>
      </c>
      <c r="B1214" s="141"/>
      <c r="C1214" s="142">
        <f t="shared" ref="C1213:C1216" si="90">B1214*1.03</f>
        <v>0</v>
      </c>
      <c r="D1214" s="139"/>
    </row>
    <row r="1215" ht="21" customHeight="1" spans="1:4">
      <c r="A1215" s="158" t="s">
        <v>121</v>
      </c>
      <c r="B1215" s="141"/>
      <c r="C1215" s="142">
        <f t="shared" si="90"/>
        <v>0</v>
      </c>
      <c r="D1215" s="139"/>
    </row>
    <row r="1216" ht="21" customHeight="1" spans="1:4">
      <c r="A1216" s="158" t="s">
        <v>1051</v>
      </c>
      <c r="B1216" s="141"/>
      <c r="C1216" s="142">
        <f t="shared" si="90"/>
        <v>0</v>
      </c>
      <c r="D1216" s="139"/>
    </row>
    <row r="1217" ht="21" customHeight="1" spans="1:4">
      <c r="A1217" s="158" t="s">
        <v>1052</v>
      </c>
      <c r="B1217" s="141">
        <v>136</v>
      </c>
      <c r="C1217" s="142">
        <v>0</v>
      </c>
      <c r="D1217" s="139"/>
    </row>
    <row r="1218" ht="21" customHeight="1" spans="1:4">
      <c r="A1218" s="158" t="s">
        <v>1053</v>
      </c>
      <c r="B1218" s="146">
        <f>SUM(B1219:B1223)</f>
        <v>0</v>
      </c>
      <c r="C1218" s="142">
        <f t="shared" ref="C1218:C1244" si="91">B1218*1.03</f>
        <v>0</v>
      </c>
      <c r="D1218" s="139"/>
    </row>
    <row r="1219" ht="21" customHeight="1" spans="1:4">
      <c r="A1219" s="158" t="s">
        <v>119</v>
      </c>
      <c r="B1219" s="141"/>
      <c r="C1219" s="142">
        <f t="shared" si="91"/>
        <v>0</v>
      </c>
      <c r="D1219" s="139"/>
    </row>
    <row r="1220" ht="21" customHeight="1" spans="1:4">
      <c r="A1220" s="158" t="s">
        <v>120</v>
      </c>
      <c r="B1220" s="141"/>
      <c r="C1220" s="142">
        <f t="shared" si="91"/>
        <v>0</v>
      </c>
      <c r="D1220" s="139"/>
    </row>
    <row r="1221" ht="21" customHeight="1" spans="1:4">
      <c r="A1221" s="158" t="s">
        <v>121</v>
      </c>
      <c r="B1221" s="141"/>
      <c r="C1221" s="142">
        <f t="shared" si="91"/>
        <v>0</v>
      </c>
      <c r="D1221" s="139"/>
    </row>
    <row r="1222" ht="21" customHeight="1" spans="1:4">
      <c r="A1222" s="158" t="s">
        <v>1054</v>
      </c>
      <c r="B1222" s="141"/>
      <c r="C1222" s="142">
        <f t="shared" si="91"/>
        <v>0</v>
      </c>
      <c r="D1222" s="139"/>
    </row>
    <row r="1223" ht="21" customHeight="1" spans="1:4">
      <c r="A1223" s="158" t="s">
        <v>1055</v>
      </c>
      <c r="B1223" s="141"/>
      <c r="C1223" s="142">
        <f t="shared" si="91"/>
        <v>0</v>
      </c>
      <c r="D1223" s="139"/>
    </row>
    <row r="1224" ht="21" customHeight="1" spans="1:4">
      <c r="A1224" s="158" t="s">
        <v>1056</v>
      </c>
      <c r="B1224" s="146">
        <f>SUM(B1225:B1231)</f>
        <v>0</v>
      </c>
      <c r="C1224" s="142">
        <f t="shared" si="91"/>
        <v>0</v>
      </c>
      <c r="D1224" s="139"/>
    </row>
    <row r="1225" ht="21" customHeight="1" spans="1:4">
      <c r="A1225" s="158" t="s">
        <v>119</v>
      </c>
      <c r="B1225" s="141"/>
      <c r="C1225" s="142">
        <f t="shared" si="91"/>
        <v>0</v>
      </c>
      <c r="D1225" s="139"/>
    </row>
    <row r="1226" ht="21" customHeight="1" spans="1:4">
      <c r="A1226" s="158" t="s">
        <v>120</v>
      </c>
      <c r="B1226" s="141"/>
      <c r="C1226" s="142">
        <f t="shared" si="91"/>
        <v>0</v>
      </c>
      <c r="D1226" s="139"/>
    </row>
    <row r="1227" ht="21" customHeight="1" spans="1:4">
      <c r="A1227" s="158" t="s">
        <v>121</v>
      </c>
      <c r="B1227" s="141"/>
      <c r="C1227" s="142">
        <f t="shared" si="91"/>
        <v>0</v>
      </c>
      <c r="D1227" s="139"/>
    </row>
    <row r="1228" ht="21" customHeight="1" spans="1:4">
      <c r="A1228" s="158" t="s">
        <v>1057</v>
      </c>
      <c r="B1228" s="141"/>
      <c r="C1228" s="142">
        <f t="shared" si="91"/>
        <v>0</v>
      </c>
      <c r="D1228" s="139"/>
    </row>
    <row r="1229" ht="21" customHeight="1" spans="1:4">
      <c r="A1229" s="158" t="s">
        <v>1058</v>
      </c>
      <c r="B1229" s="141"/>
      <c r="C1229" s="142">
        <f t="shared" si="91"/>
        <v>0</v>
      </c>
      <c r="D1229" s="139"/>
    </row>
    <row r="1230" ht="21" customHeight="1" spans="1:4">
      <c r="A1230" s="158" t="s">
        <v>128</v>
      </c>
      <c r="B1230" s="141"/>
      <c r="C1230" s="142">
        <f t="shared" si="91"/>
        <v>0</v>
      </c>
      <c r="D1230" s="139"/>
    </row>
    <row r="1231" ht="21" customHeight="1" spans="1:4">
      <c r="A1231" s="158" t="s">
        <v>1059</v>
      </c>
      <c r="B1231" s="141"/>
      <c r="C1231" s="142">
        <f t="shared" si="91"/>
        <v>0</v>
      </c>
      <c r="D1231" s="139"/>
    </row>
    <row r="1232" ht="21" customHeight="1" spans="1:4">
      <c r="A1232" s="158" t="s">
        <v>1060</v>
      </c>
      <c r="B1232" s="146">
        <f>SUM(B1233:B1244)</f>
        <v>0</v>
      </c>
      <c r="C1232" s="142">
        <f t="shared" si="91"/>
        <v>0</v>
      </c>
      <c r="D1232" s="139"/>
    </row>
    <row r="1233" ht="21" customHeight="1" spans="1:4">
      <c r="A1233" s="158" t="s">
        <v>119</v>
      </c>
      <c r="B1233" s="141"/>
      <c r="C1233" s="142">
        <f t="shared" si="91"/>
        <v>0</v>
      </c>
      <c r="D1233" s="139"/>
    </row>
    <row r="1234" ht="21" customHeight="1" spans="1:4">
      <c r="A1234" s="158" t="s">
        <v>120</v>
      </c>
      <c r="B1234" s="141"/>
      <c r="C1234" s="142">
        <f t="shared" si="91"/>
        <v>0</v>
      </c>
      <c r="D1234" s="139"/>
    </row>
    <row r="1235" ht="21" customHeight="1" spans="1:4">
      <c r="A1235" s="158" t="s">
        <v>121</v>
      </c>
      <c r="B1235" s="141"/>
      <c r="C1235" s="142">
        <f t="shared" si="91"/>
        <v>0</v>
      </c>
      <c r="D1235" s="139"/>
    </row>
    <row r="1236" ht="21" customHeight="1" spans="1:4">
      <c r="A1236" s="158" t="s">
        <v>1061</v>
      </c>
      <c r="B1236" s="141"/>
      <c r="C1236" s="142">
        <f t="shared" si="91"/>
        <v>0</v>
      </c>
      <c r="D1236" s="139"/>
    </row>
    <row r="1237" ht="21" customHeight="1" spans="1:4">
      <c r="A1237" s="158" t="s">
        <v>1062</v>
      </c>
      <c r="B1237" s="141"/>
      <c r="C1237" s="142">
        <f t="shared" si="91"/>
        <v>0</v>
      </c>
      <c r="D1237" s="139"/>
    </row>
    <row r="1238" ht="21" customHeight="1" spans="1:4">
      <c r="A1238" s="158" t="s">
        <v>1063</v>
      </c>
      <c r="B1238" s="141"/>
      <c r="C1238" s="142">
        <f t="shared" si="91"/>
        <v>0</v>
      </c>
      <c r="D1238" s="139"/>
    </row>
    <row r="1239" ht="21" customHeight="1" spans="1:4">
      <c r="A1239" s="158" t="s">
        <v>1064</v>
      </c>
      <c r="B1239" s="141"/>
      <c r="C1239" s="142">
        <f t="shared" si="91"/>
        <v>0</v>
      </c>
      <c r="D1239" s="139"/>
    </row>
    <row r="1240" ht="21" customHeight="1" spans="1:4">
      <c r="A1240" s="158" t="s">
        <v>1065</v>
      </c>
      <c r="B1240" s="141"/>
      <c r="C1240" s="142">
        <f t="shared" si="91"/>
        <v>0</v>
      </c>
      <c r="D1240" s="139"/>
    </row>
    <row r="1241" ht="21" customHeight="1" spans="1:4">
      <c r="A1241" s="158" t="s">
        <v>1066</v>
      </c>
      <c r="B1241" s="141"/>
      <c r="C1241" s="142">
        <f t="shared" si="91"/>
        <v>0</v>
      </c>
      <c r="D1241" s="139"/>
    </row>
    <row r="1242" ht="21" customHeight="1" spans="1:4">
      <c r="A1242" s="158" t="s">
        <v>1067</v>
      </c>
      <c r="B1242" s="141"/>
      <c r="C1242" s="142">
        <f t="shared" si="91"/>
        <v>0</v>
      </c>
      <c r="D1242" s="139"/>
    </row>
    <row r="1243" ht="21" customHeight="1" spans="1:4">
      <c r="A1243" s="158" t="s">
        <v>1068</v>
      </c>
      <c r="B1243" s="141"/>
      <c r="C1243" s="142">
        <f t="shared" si="91"/>
        <v>0</v>
      </c>
      <c r="D1243" s="139"/>
    </row>
    <row r="1244" ht="21" customHeight="1" spans="1:4">
      <c r="A1244" s="158" t="s">
        <v>1069</v>
      </c>
      <c r="B1244" s="141"/>
      <c r="C1244" s="142">
        <f t="shared" si="91"/>
        <v>0</v>
      </c>
      <c r="D1244" s="139"/>
    </row>
    <row r="1245" ht="21" customHeight="1" spans="1:4">
      <c r="A1245" s="158" t="s">
        <v>1070</v>
      </c>
      <c r="B1245" s="146">
        <f>SUM(B1246:B1248)</f>
        <v>174</v>
      </c>
      <c r="C1245" s="146">
        <f>SUM(C1246:C1248)</f>
        <v>116</v>
      </c>
      <c r="D1245" s="139"/>
    </row>
    <row r="1246" ht="21" customHeight="1" spans="1:4">
      <c r="A1246" s="158" t="s">
        <v>1071</v>
      </c>
      <c r="B1246" s="141">
        <v>159</v>
      </c>
      <c r="C1246" s="142">
        <v>100</v>
      </c>
      <c r="D1246" s="139"/>
    </row>
    <row r="1247" ht="21" customHeight="1" spans="1:4">
      <c r="A1247" s="158" t="s">
        <v>1072</v>
      </c>
      <c r="B1247" s="141">
        <v>15</v>
      </c>
      <c r="C1247" s="142">
        <v>16</v>
      </c>
      <c r="D1247" s="139"/>
    </row>
    <row r="1248" ht="21" customHeight="1" spans="1:4">
      <c r="A1248" s="158" t="s">
        <v>1073</v>
      </c>
      <c r="B1248" s="141">
        <v>0</v>
      </c>
      <c r="C1248" s="142">
        <f>B1248*1.03</f>
        <v>0</v>
      </c>
      <c r="D1248" s="139"/>
    </row>
    <row r="1249" ht="21" customHeight="1" spans="1:4">
      <c r="A1249" s="158" t="s">
        <v>1074</v>
      </c>
      <c r="B1249" s="146">
        <f>SUM(B1250:B1252)</f>
        <v>635</v>
      </c>
      <c r="C1249" s="146">
        <f>SUM(C1250:C1252)</f>
        <v>650</v>
      </c>
      <c r="D1249" s="139"/>
    </row>
    <row r="1250" ht="21" customHeight="1" spans="1:4">
      <c r="A1250" s="158" t="s">
        <v>1075</v>
      </c>
      <c r="B1250" s="153">
        <v>447</v>
      </c>
      <c r="C1250" s="142">
        <v>450</v>
      </c>
      <c r="D1250" s="139"/>
    </row>
    <row r="1251" ht="21" customHeight="1" spans="1:4">
      <c r="A1251" s="158" t="s">
        <v>1076</v>
      </c>
      <c r="B1251" s="153">
        <v>79</v>
      </c>
      <c r="C1251" s="142">
        <v>100</v>
      </c>
      <c r="D1251" s="139"/>
    </row>
    <row r="1252" ht="21" customHeight="1" spans="1:4">
      <c r="A1252" s="158" t="s">
        <v>1077</v>
      </c>
      <c r="B1252" s="153">
        <v>109</v>
      </c>
      <c r="C1252" s="142">
        <v>100</v>
      </c>
      <c r="D1252" s="139"/>
    </row>
    <row r="1253" ht="21" customHeight="1" spans="1:4">
      <c r="A1253" s="158" t="s">
        <v>1078</v>
      </c>
      <c r="B1253" s="141">
        <v>203</v>
      </c>
      <c r="C1253" s="142">
        <v>185</v>
      </c>
      <c r="D1253" s="139"/>
    </row>
    <row r="1254" ht="21" customHeight="1" spans="1:4">
      <c r="A1254" s="159" t="s">
        <v>1079</v>
      </c>
      <c r="B1254" s="137"/>
      <c r="C1254" s="138">
        <v>4000</v>
      </c>
      <c r="D1254" s="139"/>
    </row>
    <row r="1255" ht="21" customHeight="1" spans="1:4">
      <c r="A1255" s="159" t="s">
        <v>1080</v>
      </c>
      <c r="B1255" s="137">
        <f>B1256</f>
        <v>4914</v>
      </c>
      <c r="C1255" s="138">
        <f>C1256</f>
        <v>5363</v>
      </c>
      <c r="D1255" s="139"/>
    </row>
    <row r="1256" ht="21" customHeight="1" spans="1:4">
      <c r="A1256" s="158" t="s">
        <v>1081</v>
      </c>
      <c r="B1256" s="141">
        <f>SUM(B1257:B1260)</f>
        <v>4914</v>
      </c>
      <c r="C1256" s="142">
        <f>SUM(C1257:C1260)</f>
        <v>5363</v>
      </c>
      <c r="D1256" s="139"/>
    </row>
    <row r="1257" ht="21" customHeight="1" spans="1:4">
      <c r="A1257" s="158" t="s">
        <v>1082</v>
      </c>
      <c r="B1257" s="141">
        <v>4914</v>
      </c>
      <c r="C1257" s="142">
        <v>5363</v>
      </c>
      <c r="D1257" s="139"/>
    </row>
    <row r="1258" ht="21" customHeight="1" spans="1:4">
      <c r="A1258" s="158" t="s">
        <v>1083</v>
      </c>
      <c r="B1258" s="141"/>
      <c r="C1258" s="142">
        <f t="shared" ref="C1258:C1262" si="92">B1258*1.03</f>
        <v>0</v>
      </c>
      <c r="D1258" s="139"/>
    </row>
    <row r="1259" ht="21" customHeight="1" spans="1:4">
      <c r="A1259" s="158" t="s">
        <v>1084</v>
      </c>
      <c r="B1259" s="141"/>
      <c r="C1259" s="142">
        <f t="shared" si="92"/>
        <v>0</v>
      </c>
      <c r="D1259" s="139"/>
    </row>
    <row r="1260" ht="21" customHeight="1" spans="1:4">
      <c r="A1260" s="158" t="s">
        <v>1085</v>
      </c>
      <c r="B1260" s="141"/>
      <c r="C1260" s="142">
        <f t="shared" si="92"/>
        <v>0</v>
      </c>
      <c r="D1260" s="139"/>
    </row>
    <row r="1261" ht="21" customHeight="1" spans="1:4">
      <c r="A1261" s="144" t="s">
        <v>1086</v>
      </c>
      <c r="B1261" s="141">
        <f>B1262</f>
        <v>0</v>
      </c>
      <c r="C1261" s="142">
        <f t="shared" si="92"/>
        <v>0</v>
      </c>
      <c r="D1261" s="139"/>
    </row>
    <row r="1262" ht="21" customHeight="1" spans="1:4">
      <c r="A1262" s="144" t="s">
        <v>1087</v>
      </c>
      <c r="B1262" s="156"/>
      <c r="C1262" s="142">
        <f t="shared" si="92"/>
        <v>0</v>
      </c>
      <c r="D1262" s="154"/>
    </row>
    <row r="1263" ht="21" customHeight="1" spans="1:4">
      <c r="A1263" s="144" t="s">
        <v>1088</v>
      </c>
      <c r="B1263" s="141">
        <f>SUM(B1264:B1265)</f>
        <v>0</v>
      </c>
      <c r="C1263" s="141">
        <f>SUM(C1264:C1265)</f>
        <v>0</v>
      </c>
      <c r="D1263" s="139"/>
    </row>
    <row r="1264" ht="21" customHeight="1" spans="1:4">
      <c r="A1264" s="144" t="s">
        <v>1089</v>
      </c>
      <c r="B1264" s="141"/>
      <c r="C1264" s="142">
        <f t="shared" ref="C1264:C1267" si="93">B1264*1.03</f>
        <v>0</v>
      </c>
      <c r="D1264" s="139"/>
    </row>
    <row r="1265" ht="21" customHeight="1" spans="1:4">
      <c r="A1265" s="144" t="s">
        <v>943</v>
      </c>
      <c r="B1265" s="141"/>
      <c r="C1265" s="142"/>
      <c r="D1265" s="139"/>
    </row>
    <row r="1266" ht="21" customHeight="1" spans="1:4">
      <c r="A1266" s="144"/>
      <c r="B1266" s="141"/>
      <c r="C1266" s="142">
        <f t="shared" si="93"/>
        <v>0</v>
      </c>
      <c r="D1266" s="139"/>
    </row>
    <row r="1267" ht="21" customHeight="1" spans="1:4">
      <c r="A1267" s="144"/>
      <c r="B1267" s="141"/>
      <c r="C1267" s="142">
        <f t="shared" si="93"/>
        <v>0</v>
      </c>
      <c r="D1267" s="139"/>
    </row>
    <row r="1268" ht="21" customHeight="1" spans="1:4">
      <c r="A1268" s="163" t="s">
        <v>1090</v>
      </c>
      <c r="B1268" s="137">
        <f>SUM(B5,B234,B238,B250,B340,B391,B447,B504,B629,B699,B773,B792,B903,B967,B1031,B1051,B1081,B1091,B1135,B1155,B1199,B1254,B1255,B1261,B1263)</f>
        <v>306841</v>
      </c>
      <c r="C1268" s="138">
        <f>SUM(C5,C234,C238,C250,C340,C391,C447,C504,C629,C699,C773,C792,C903,C967,C1031,C1051,C1081,C1091,C1135,C1155,C1199,C1254,C1255,C1261,C1263)</f>
        <v>288496</v>
      </c>
      <c r="D1268" s="139"/>
    </row>
  </sheetData>
  <mergeCells count="1">
    <mergeCell ref="A2:D2"/>
  </mergeCells>
  <printOptions horizontalCentered="1"/>
  <pageMargins left="0.751388888888889" right="0.751388888888889" top="0.865972222222222" bottom="0.865972222222222" header="0.5" footer="0.5"/>
  <pageSetup paperSize="9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8"/>
  <sheetViews>
    <sheetView tabSelected="1" topLeftCell="A34" workbookViewId="0">
      <selection activeCell="B57" sqref="B57"/>
    </sheetView>
  </sheetViews>
  <sheetFormatPr defaultColWidth="9" defaultRowHeight="14.25" outlineLevelCol="1"/>
  <cols>
    <col min="1" max="1" width="56.875" style="112" customWidth="1"/>
    <col min="2" max="2" width="26.25" style="112" customWidth="1"/>
    <col min="3" max="16384" width="9" style="112"/>
  </cols>
  <sheetData>
    <row r="1" s="112" customFormat="1" ht="24" customHeight="1" spans="1:1">
      <c r="A1" s="115" t="s">
        <v>1091</v>
      </c>
    </row>
    <row r="2" s="113" customFormat="1" ht="34" customHeight="1" spans="1:2">
      <c r="A2" s="116" t="s">
        <v>1092</v>
      </c>
      <c r="B2" s="116"/>
    </row>
    <row r="3" s="113" customFormat="1" ht="24" customHeight="1" spans="1:2">
      <c r="A3" s="113" t="s">
        <v>2</v>
      </c>
      <c r="B3" s="117" t="s">
        <v>3</v>
      </c>
    </row>
    <row r="4" s="113" customFormat="1" ht="30" customHeight="1" spans="1:2">
      <c r="A4" s="118" t="s">
        <v>1093</v>
      </c>
      <c r="B4" s="118" t="s">
        <v>9</v>
      </c>
    </row>
    <row r="5" s="113" customFormat="1" ht="30" customHeight="1" spans="1:2">
      <c r="A5" s="119" t="s">
        <v>1094</v>
      </c>
      <c r="B5" s="119">
        <f>B6+B11+B22+B30+B37+B41+B44+B48+B51+B57+B59+B64</f>
        <v>288100</v>
      </c>
    </row>
    <row r="6" s="113" customFormat="1" ht="25" customHeight="1" spans="1:2">
      <c r="A6" s="120" t="s">
        <v>1095</v>
      </c>
      <c r="B6" s="121">
        <f>SUM(B7:B10)</f>
        <v>46661</v>
      </c>
    </row>
    <row r="7" s="113" customFormat="1" ht="25" customHeight="1" spans="1:2">
      <c r="A7" s="62" t="s">
        <v>1096</v>
      </c>
      <c r="B7" s="122">
        <v>32646</v>
      </c>
    </row>
    <row r="8" s="113" customFormat="1" ht="25" customHeight="1" spans="1:2">
      <c r="A8" s="62" t="s">
        <v>1097</v>
      </c>
      <c r="B8" s="122">
        <v>8319</v>
      </c>
    </row>
    <row r="9" s="113" customFormat="1" ht="25" customHeight="1" spans="1:2">
      <c r="A9" s="62" t="s">
        <v>1098</v>
      </c>
      <c r="B9" s="122">
        <v>3150</v>
      </c>
    </row>
    <row r="10" s="113" customFormat="1" ht="25" customHeight="1" spans="1:2">
      <c r="A10" s="62" t="s">
        <v>1099</v>
      </c>
      <c r="B10" s="122">
        <v>2546</v>
      </c>
    </row>
    <row r="11" s="113" customFormat="1" ht="25" customHeight="1" spans="1:2">
      <c r="A11" s="120" t="s">
        <v>1100</v>
      </c>
      <c r="B11" s="121">
        <f>SUM(B12:B21)</f>
        <v>44890</v>
      </c>
    </row>
    <row r="12" s="113" customFormat="1" ht="25" customHeight="1" spans="1:2">
      <c r="A12" s="62" t="s">
        <v>1101</v>
      </c>
      <c r="B12" s="122">
        <v>7673</v>
      </c>
    </row>
    <row r="13" s="113" customFormat="1" ht="25" customHeight="1" spans="1:2">
      <c r="A13" s="62" t="s">
        <v>1102</v>
      </c>
      <c r="B13" s="122">
        <v>1093</v>
      </c>
    </row>
    <row r="14" s="113" customFormat="1" ht="25" customHeight="1" spans="1:2">
      <c r="A14" s="62" t="s">
        <v>1103</v>
      </c>
      <c r="B14" s="122">
        <v>610</v>
      </c>
    </row>
    <row r="15" s="113" customFormat="1" ht="25" customHeight="1" spans="1:2">
      <c r="A15" s="62" t="s">
        <v>1104</v>
      </c>
      <c r="B15" s="122">
        <v>471</v>
      </c>
    </row>
    <row r="16" s="113" customFormat="1" ht="25" customHeight="1" spans="1:2">
      <c r="A16" s="62" t="s">
        <v>1105</v>
      </c>
      <c r="B16" s="122">
        <v>3880</v>
      </c>
    </row>
    <row r="17" s="113" customFormat="1" ht="25" customHeight="1" spans="1:2">
      <c r="A17" s="62" t="s">
        <v>1106</v>
      </c>
      <c r="B17" s="122">
        <v>472</v>
      </c>
    </row>
    <row r="18" s="113" customFormat="1" ht="25" customHeight="1" spans="1:2">
      <c r="A18" s="62" t="s">
        <v>1107</v>
      </c>
      <c r="B18" s="122">
        <v>0</v>
      </c>
    </row>
    <row r="19" s="113" customFormat="1" ht="25" customHeight="1" spans="1:2">
      <c r="A19" s="62" t="s">
        <v>1108</v>
      </c>
      <c r="B19" s="122">
        <v>587</v>
      </c>
    </row>
    <row r="20" s="113" customFormat="1" ht="25" customHeight="1" spans="1:2">
      <c r="A20" s="62" t="s">
        <v>1109</v>
      </c>
      <c r="B20" s="122">
        <v>5149</v>
      </c>
    </row>
    <row r="21" s="113" customFormat="1" ht="25" customHeight="1" spans="1:2">
      <c r="A21" s="62" t="s">
        <v>1110</v>
      </c>
      <c r="B21" s="122">
        <v>24955</v>
      </c>
    </row>
    <row r="22" s="113" customFormat="1" ht="25" customHeight="1" spans="1:2">
      <c r="A22" s="120" t="s">
        <v>1111</v>
      </c>
      <c r="B22" s="121">
        <f>SUM(B23:B29)</f>
        <v>52649</v>
      </c>
    </row>
    <row r="23" s="113" customFormat="1" ht="25" customHeight="1" spans="1:2">
      <c r="A23" s="62" t="s">
        <v>1112</v>
      </c>
      <c r="B23" s="122">
        <v>5421</v>
      </c>
    </row>
    <row r="24" s="113" customFormat="1" ht="25" customHeight="1" spans="1:2">
      <c r="A24" s="62" t="s">
        <v>1113</v>
      </c>
      <c r="B24" s="122">
        <v>37935</v>
      </c>
    </row>
    <row r="25" s="113" customFormat="1" ht="25" customHeight="1" spans="1:2">
      <c r="A25" s="62" t="s">
        <v>1114</v>
      </c>
      <c r="B25" s="122">
        <v>60</v>
      </c>
    </row>
    <row r="26" s="113" customFormat="1" ht="25" customHeight="1" spans="1:2">
      <c r="A26" s="62" t="s">
        <v>1115</v>
      </c>
      <c r="B26" s="122">
        <v>0</v>
      </c>
    </row>
    <row r="27" s="113" customFormat="1" ht="25" customHeight="1" spans="1:2">
      <c r="A27" s="62" t="s">
        <v>1116</v>
      </c>
      <c r="B27" s="122">
        <v>752</v>
      </c>
    </row>
    <row r="28" s="113" customFormat="1" ht="25" customHeight="1" spans="1:2">
      <c r="A28" s="62" t="s">
        <v>1117</v>
      </c>
      <c r="B28" s="122">
        <v>0</v>
      </c>
    </row>
    <row r="29" s="113" customFormat="1" ht="25" customHeight="1" spans="1:2">
      <c r="A29" s="62" t="s">
        <v>1118</v>
      </c>
      <c r="B29" s="122">
        <v>8481</v>
      </c>
    </row>
    <row r="30" s="113" customFormat="1" ht="25" customHeight="1" spans="1:2">
      <c r="A30" s="120" t="s">
        <v>1119</v>
      </c>
      <c r="B30" s="121">
        <f>SUM(B31:B36)</f>
        <v>26502</v>
      </c>
    </row>
    <row r="31" s="113" customFormat="1" ht="25" customHeight="1" spans="1:2">
      <c r="A31" s="62" t="s">
        <v>1112</v>
      </c>
      <c r="B31" s="122">
        <v>1031</v>
      </c>
    </row>
    <row r="32" s="113" customFormat="1" ht="25" customHeight="1" spans="1:2">
      <c r="A32" s="62" t="s">
        <v>1113</v>
      </c>
      <c r="B32" s="122">
        <v>22460</v>
      </c>
    </row>
    <row r="33" s="114" customFormat="1" ht="25" customHeight="1" spans="1:2">
      <c r="A33" s="62" t="s">
        <v>1114</v>
      </c>
      <c r="B33" s="122">
        <v>0</v>
      </c>
    </row>
    <row r="34" s="114" customFormat="1" ht="25" customHeight="1" spans="1:2">
      <c r="A34" s="62" t="s">
        <v>1116</v>
      </c>
      <c r="B34" s="122">
        <v>867</v>
      </c>
    </row>
    <row r="35" s="112" customFormat="1" ht="25" customHeight="1" spans="1:2">
      <c r="A35" s="62" t="s">
        <v>1117</v>
      </c>
      <c r="B35" s="122">
        <v>165</v>
      </c>
    </row>
    <row r="36" s="112" customFormat="1" ht="25" customHeight="1" spans="1:2">
      <c r="A36" s="62" t="s">
        <v>1118</v>
      </c>
      <c r="B36" s="122">
        <v>1979</v>
      </c>
    </row>
    <row r="37" s="112" customFormat="1" ht="25" customHeight="1" spans="1:2">
      <c r="A37" s="120" t="s">
        <v>1120</v>
      </c>
      <c r="B37" s="121">
        <f>SUM(B38:B40)</f>
        <v>34395</v>
      </c>
    </row>
    <row r="38" s="112" customFormat="1" ht="25" customHeight="1" spans="1:2">
      <c r="A38" s="62" t="s">
        <v>1121</v>
      </c>
      <c r="B38" s="122">
        <v>26545</v>
      </c>
    </row>
    <row r="39" s="112" customFormat="1" ht="25" customHeight="1" spans="1:2">
      <c r="A39" s="62" t="s">
        <v>1122</v>
      </c>
      <c r="B39" s="122">
        <v>2230</v>
      </c>
    </row>
    <row r="40" s="112" customFormat="1" ht="25" customHeight="1" spans="1:2">
      <c r="A40" s="62" t="s">
        <v>1123</v>
      </c>
      <c r="B40" s="122">
        <v>5620</v>
      </c>
    </row>
    <row r="41" s="112" customFormat="1" ht="25" customHeight="1" spans="1:2">
      <c r="A41" s="120" t="s">
        <v>1124</v>
      </c>
      <c r="B41" s="121">
        <f>SUM(B42:B43)</f>
        <v>0</v>
      </c>
    </row>
    <row r="42" s="112" customFormat="1" ht="25" customHeight="1" spans="1:2">
      <c r="A42" s="62" t="s">
        <v>1125</v>
      </c>
      <c r="B42" s="122">
        <v>0</v>
      </c>
    </row>
    <row r="43" s="112" customFormat="1" ht="25" customHeight="1" spans="1:2">
      <c r="A43" s="62" t="s">
        <v>1126</v>
      </c>
      <c r="B43" s="122">
        <v>0</v>
      </c>
    </row>
    <row r="44" s="112" customFormat="1" ht="25" customHeight="1" spans="1:2">
      <c r="A44" s="120" t="s">
        <v>1127</v>
      </c>
      <c r="B44" s="121">
        <f>SUM(B45:B47)</f>
        <v>1250</v>
      </c>
    </row>
    <row r="45" s="112" customFormat="1" ht="25" customHeight="1" spans="1:2">
      <c r="A45" s="62" t="s">
        <v>1128</v>
      </c>
      <c r="B45" s="122">
        <v>0</v>
      </c>
    </row>
    <row r="46" s="112" customFormat="1" ht="25" customHeight="1" spans="1:2">
      <c r="A46" s="62" t="s">
        <v>1129</v>
      </c>
      <c r="B46" s="122">
        <v>0</v>
      </c>
    </row>
    <row r="47" s="112" customFormat="1" ht="25" customHeight="1" spans="1:2">
      <c r="A47" s="62" t="s">
        <v>1130</v>
      </c>
      <c r="B47" s="122">
        <v>1250</v>
      </c>
    </row>
    <row r="48" s="112" customFormat="1" ht="25" customHeight="1" spans="1:2">
      <c r="A48" s="120" t="s">
        <v>1131</v>
      </c>
      <c r="B48" s="121">
        <f>SUM(B49:B50)</f>
        <v>0</v>
      </c>
    </row>
    <row r="49" s="112" customFormat="1" ht="25" customHeight="1" spans="1:2">
      <c r="A49" s="62" t="s">
        <v>1132</v>
      </c>
      <c r="B49" s="122">
        <v>0</v>
      </c>
    </row>
    <row r="50" s="112" customFormat="1" ht="25" customHeight="1" spans="1:2">
      <c r="A50" s="62" t="s">
        <v>1133</v>
      </c>
      <c r="B50" s="122">
        <v>0</v>
      </c>
    </row>
    <row r="51" s="112" customFormat="1" ht="25" customHeight="1" spans="1:2">
      <c r="A51" s="120" t="s">
        <v>1134</v>
      </c>
      <c r="B51" s="121">
        <f>SUM(B52:B56)</f>
        <v>45004</v>
      </c>
    </row>
    <row r="52" s="112" customFormat="1" ht="25" customHeight="1" spans="1:2">
      <c r="A52" s="62" t="s">
        <v>1135</v>
      </c>
      <c r="B52" s="122">
        <v>5265</v>
      </c>
    </row>
    <row r="53" s="112" customFormat="1" ht="25" customHeight="1" spans="1:2">
      <c r="A53" s="62" t="s">
        <v>1136</v>
      </c>
      <c r="B53" s="122">
        <v>150</v>
      </c>
    </row>
    <row r="54" s="112" customFormat="1" ht="25" customHeight="1" spans="1:2">
      <c r="A54" s="62" t="s">
        <v>1137</v>
      </c>
      <c r="B54" s="122">
        <v>4466</v>
      </c>
    </row>
    <row r="55" s="112" customFormat="1" ht="25" customHeight="1" spans="1:2">
      <c r="A55" s="62" t="s">
        <v>1138</v>
      </c>
      <c r="B55" s="122">
        <v>30661</v>
      </c>
    </row>
    <row r="56" s="112" customFormat="1" ht="25" customHeight="1" spans="1:2">
      <c r="A56" s="62" t="s">
        <v>1139</v>
      </c>
      <c r="B56" s="122">
        <v>4462</v>
      </c>
    </row>
    <row r="57" s="112" customFormat="1" ht="25" customHeight="1" spans="1:2">
      <c r="A57" s="120" t="s">
        <v>1140</v>
      </c>
      <c r="B57" s="121">
        <f>SUM(B58)</f>
        <v>27386</v>
      </c>
    </row>
    <row r="58" s="112" customFormat="1" ht="25" customHeight="1" spans="1:2">
      <c r="A58" s="62" t="s">
        <v>1141</v>
      </c>
      <c r="B58" s="122">
        <v>27386</v>
      </c>
    </row>
    <row r="59" s="112" customFormat="1" ht="25" customHeight="1" spans="1:2">
      <c r="A59" s="120" t="s">
        <v>1142</v>
      </c>
      <c r="B59" s="121">
        <f>SUM(B60:B63)</f>
        <v>5363</v>
      </c>
    </row>
    <row r="60" s="112" customFormat="1" ht="25" customHeight="1" spans="1:2">
      <c r="A60" s="62" t="s">
        <v>1143</v>
      </c>
      <c r="B60" s="122">
        <v>5363</v>
      </c>
    </row>
    <row r="61" s="112" customFormat="1" ht="25" customHeight="1" spans="1:2">
      <c r="A61" s="62" t="s">
        <v>1144</v>
      </c>
      <c r="B61" s="122">
        <v>0</v>
      </c>
    </row>
    <row r="62" s="112" customFormat="1" ht="25" customHeight="1" spans="1:2">
      <c r="A62" s="62" t="s">
        <v>1145</v>
      </c>
      <c r="B62" s="122">
        <v>0</v>
      </c>
    </row>
    <row r="63" s="112" customFormat="1" ht="25" customHeight="1" spans="1:2">
      <c r="A63" s="62" t="s">
        <v>1146</v>
      </c>
      <c r="B63" s="122">
        <v>0</v>
      </c>
    </row>
    <row r="64" s="112" customFormat="1" ht="25" customHeight="1" spans="1:2">
      <c r="A64" s="120" t="s">
        <v>1147</v>
      </c>
      <c r="B64" s="121">
        <f>SUM(B65:B68)</f>
        <v>4000</v>
      </c>
    </row>
    <row r="65" s="112" customFormat="1" ht="25" customHeight="1" spans="1:2">
      <c r="A65" s="62" t="s">
        <v>1148</v>
      </c>
      <c r="B65" s="122">
        <v>0</v>
      </c>
    </row>
    <row r="66" s="112" customFormat="1" ht="25" customHeight="1" spans="1:2">
      <c r="A66" s="62" t="s">
        <v>1149</v>
      </c>
      <c r="B66" s="122">
        <v>0</v>
      </c>
    </row>
    <row r="67" s="112" customFormat="1" ht="25" customHeight="1" spans="1:2">
      <c r="A67" s="62" t="s">
        <v>1150</v>
      </c>
      <c r="B67" s="122">
        <v>0</v>
      </c>
    </row>
    <row r="68" s="112" customFormat="1" ht="25" customHeight="1" spans="1:2">
      <c r="A68" s="62" t="s">
        <v>1151</v>
      </c>
      <c r="B68" s="122">
        <v>4000</v>
      </c>
    </row>
  </sheetData>
  <mergeCells count="1">
    <mergeCell ref="A2:B2"/>
  </mergeCells>
  <printOptions horizontalCentered="1"/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V21"/>
  <sheetViews>
    <sheetView showZeros="0" topLeftCell="A4" workbookViewId="0">
      <selection activeCell="E12" sqref="E12"/>
    </sheetView>
  </sheetViews>
  <sheetFormatPr defaultColWidth="9" defaultRowHeight="14.25"/>
  <cols>
    <col min="1" max="1" width="32.5" style="44" customWidth="1"/>
    <col min="2" max="2" width="12.3833333333333" style="44" customWidth="1"/>
    <col min="3" max="3" width="10.8833333333333" style="44" customWidth="1"/>
    <col min="4" max="4" width="11" style="44" customWidth="1"/>
    <col min="5" max="5" width="30.3833333333333" style="44" customWidth="1"/>
    <col min="6" max="6" width="12.25" style="44" customWidth="1"/>
    <col min="7" max="7" width="10.8833333333333" style="44" customWidth="1"/>
    <col min="8" max="8" width="11.5" style="44" customWidth="1"/>
    <col min="9" max="9" width="7.55833333333333" style="44" customWidth="1"/>
    <col min="10" max="10" width="8.10833333333333" style="44" customWidth="1"/>
    <col min="11" max="11" width="5.63333333333333" style="44"/>
    <col min="12" max="255" width="9" style="44"/>
    <col min="256" max="256" width="9" style="43"/>
    <col min="257" max="16384" width="9" style="66"/>
  </cols>
  <sheetData>
    <row r="1" s="85" customFormat="1" ht="17.1" customHeight="1" spans="1:256">
      <c r="A1" s="50" t="s">
        <v>1152</v>
      </c>
      <c r="B1" s="50"/>
      <c r="G1" s="86"/>
      <c r="H1" s="86"/>
      <c r="IV1" s="111"/>
    </row>
    <row r="2" s="44" customFormat="1" ht="29.1" customHeight="1" spans="1:8">
      <c r="A2" s="87" t="s">
        <v>1153</v>
      </c>
      <c r="B2" s="87"/>
      <c r="C2" s="87"/>
      <c r="D2" s="87"/>
      <c r="E2" s="87"/>
      <c r="F2" s="87"/>
      <c r="G2" s="87"/>
      <c r="H2" s="87"/>
    </row>
    <row r="3" s="44" customFormat="1" ht="23.25" customHeight="1" spans="1:256">
      <c r="A3" s="44" t="s">
        <v>2</v>
      </c>
      <c r="B3" s="67"/>
      <c r="C3" s="88" t="s">
        <v>1154</v>
      </c>
      <c r="D3" s="88"/>
      <c r="E3" s="88"/>
      <c r="F3" s="67"/>
      <c r="G3" s="89" t="s">
        <v>3</v>
      </c>
      <c r="H3" s="89"/>
      <c r="IV3" s="43"/>
    </row>
    <row r="4" s="44" customFormat="1" ht="30" customHeight="1" spans="1:256">
      <c r="A4" s="90" t="s">
        <v>1155</v>
      </c>
      <c r="B4" s="90"/>
      <c r="C4" s="90"/>
      <c r="D4" s="90"/>
      <c r="E4" s="90" t="s">
        <v>1156</v>
      </c>
      <c r="F4" s="90"/>
      <c r="G4" s="90"/>
      <c r="H4" s="90"/>
      <c r="IV4" s="43"/>
    </row>
    <row r="5" s="44" customFormat="1" ht="30" customHeight="1" spans="1:8">
      <c r="A5" s="90" t="s">
        <v>1157</v>
      </c>
      <c r="B5" s="90" t="s">
        <v>6</v>
      </c>
      <c r="C5" s="90" t="s">
        <v>55</v>
      </c>
      <c r="D5" s="90" t="s">
        <v>1158</v>
      </c>
      <c r="E5" s="90" t="s">
        <v>1157</v>
      </c>
      <c r="F5" s="90" t="s">
        <v>6</v>
      </c>
      <c r="G5" s="90" t="s">
        <v>55</v>
      </c>
      <c r="H5" s="90" t="s">
        <v>1158</v>
      </c>
    </row>
    <row r="6" s="44" customFormat="1" ht="27" customHeight="1" spans="1:8">
      <c r="A6" s="91" t="s">
        <v>1159</v>
      </c>
      <c r="B6" s="92">
        <f>B7+B9</f>
        <v>66022</v>
      </c>
      <c r="C6" s="92">
        <f>C7+C9</f>
        <v>76971</v>
      </c>
      <c r="D6" s="93">
        <f t="shared" ref="D6:D11" si="0">C6-B6</f>
        <v>10949</v>
      </c>
      <c r="E6" s="91" t="s">
        <v>1160</v>
      </c>
      <c r="F6" s="92">
        <f>F7+F8+F9+F12</f>
        <v>96707</v>
      </c>
      <c r="G6" s="92">
        <f t="shared" ref="F6:H6" si="1">G7+G8+G9</f>
        <v>67788</v>
      </c>
      <c r="H6" s="93">
        <f t="shared" si="1"/>
        <v>-28919</v>
      </c>
    </row>
    <row r="7" s="44" customFormat="1" ht="38.1" customHeight="1" spans="1:8">
      <c r="A7" s="94" t="s">
        <v>1161</v>
      </c>
      <c r="B7" s="95">
        <v>61342</v>
      </c>
      <c r="C7" s="96">
        <v>72121</v>
      </c>
      <c r="D7" s="96">
        <f t="shared" si="0"/>
        <v>10779</v>
      </c>
      <c r="E7" s="94" t="s">
        <v>1162</v>
      </c>
      <c r="F7" s="95">
        <v>44227</v>
      </c>
      <c r="G7" s="96">
        <v>62938</v>
      </c>
      <c r="H7" s="96">
        <f t="shared" ref="H7:H18" si="2">G7-F7</f>
        <v>18711</v>
      </c>
    </row>
    <row r="8" s="44" customFormat="1" ht="27" customHeight="1" spans="1:8">
      <c r="A8" s="94" t="s">
        <v>1163</v>
      </c>
      <c r="B8" s="95">
        <v>59111</v>
      </c>
      <c r="C8" s="96">
        <v>70000</v>
      </c>
      <c r="D8" s="96">
        <f t="shared" si="0"/>
        <v>10889</v>
      </c>
      <c r="E8" s="94" t="s">
        <v>1164</v>
      </c>
      <c r="F8" s="95">
        <v>4680</v>
      </c>
      <c r="G8" s="96">
        <v>4850</v>
      </c>
      <c r="H8" s="96">
        <f t="shared" si="2"/>
        <v>170</v>
      </c>
    </row>
    <row r="9" s="44" customFormat="1" ht="27" customHeight="1" spans="1:8">
      <c r="A9" s="94" t="s">
        <v>1165</v>
      </c>
      <c r="B9" s="95">
        <v>4680</v>
      </c>
      <c r="C9" s="96">
        <v>4850</v>
      </c>
      <c r="D9" s="96">
        <f t="shared" si="0"/>
        <v>170</v>
      </c>
      <c r="E9" s="94" t="s">
        <v>1166</v>
      </c>
      <c r="F9" s="95">
        <f>SUM(F10:F11)</f>
        <v>47800</v>
      </c>
      <c r="G9" s="95">
        <f>SUM(G10:G11)</f>
        <v>0</v>
      </c>
      <c r="H9" s="96">
        <f t="shared" si="2"/>
        <v>-47800</v>
      </c>
    </row>
    <row r="10" s="44" customFormat="1" ht="27" customHeight="1" spans="1:8">
      <c r="A10" s="91" t="s">
        <v>1167</v>
      </c>
      <c r="B10" s="97">
        <v>365</v>
      </c>
      <c r="C10" s="98">
        <v>0</v>
      </c>
      <c r="D10" s="98">
        <f t="shared" si="0"/>
        <v>-365</v>
      </c>
      <c r="E10" s="99" t="s">
        <v>1168</v>
      </c>
      <c r="F10" s="95">
        <v>47800</v>
      </c>
      <c r="H10" s="96">
        <f t="shared" si="2"/>
        <v>-47800</v>
      </c>
    </row>
    <row r="11" s="44" customFormat="1" ht="27" customHeight="1" spans="1:8">
      <c r="A11" s="94"/>
      <c r="B11" s="95"/>
      <c r="C11" s="96"/>
      <c r="D11" s="96"/>
      <c r="E11" s="99" t="s">
        <v>1169</v>
      </c>
      <c r="F11" s="95"/>
      <c r="G11" s="100"/>
      <c r="H11" s="96">
        <f t="shared" si="2"/>
        <v>0</v>
      </c>
    </row>
    <row r="12" s="44" customFormat="1" ht="27" customHeight="1" spans="1:8">
      <c r="A12" s="94"/>
      <c r="B12" s="95"/>
      <c r="C12" s="96"/>
      <c r="D12" s="96"/>
      <c r="E12" s="94"/>
      <c r="F12" s="95"/>
      <c r="G12" s="101"/>
      <c r="H12" s="96">
        <f t="shared" si="2"/>
        <v>0</v>
      </c>
    </row>
    <row r="13" s="44" customFormat="1" ht="27" customHeight="1" spans="1:8">
      <c r="A13" s="102" t="s">
        <v>1170</v>
      </c>
      <c r="B13" s="103">
        <f>B14+B15</f>
        <v>47800</v>
      </c>
      <c r="C13" s="103">
        <v>0</v>
      </c>
      <c r="D13" s="104">
        <f t="shared" ref="D13:D15" si="3">C13-B13</f>
        <v>-47800</v>
      </c>
      <c r="E13" s="62"/>
      <c r="F13" s="62"/>
      <c r="G13" s="62"/>
      <c r="H13" s="96">
        <f t="shared" si="2"/>
        <v>0</v>
      </c>
    </row>
    <row r="14" s="44" customFormat="1" ht="27" customHeight="1" spans="1:8">
      <c r="A14" s="99" t="s">
        <v>1171</v>
      </c>
      <c r="B14" s="95">
        <v>47800</v>
      </c>
      <c r="C14" s="95">
        <v>0</v>
      </c>
      <c r="D14" s="103">
        <f t="shared" si="3"/>
        <v>-47800</v>
      </c>
      <c r="E14" s="105" t="s">
        <v>1172</v>
      </c>
      <c r="F14" s="101">
        <v>40</v>
      </c>
      <c r="G14" s="101">
        <v>40</v>
      </c>
      <c r="H14" s="96">
        <f t="shared" si="2"/>
        <v>0</v>
      </c>
    </row>
    <row r="15" s="44" customFormat="1" ht="27" customHeight="1" spans="1:8">
      <c r="A15" s="99" t="s">
        <v>1173</v>
      </c>
      <c r="B15" s="95"/>
      <c r="C15" s="95"/>
      <c r="D15" s="103">
        <f t="shared" si="3"/>
        <v>0</v>
      </c>
      <c r="E15" s="91"/>
      <c r="F15" s="103"/>
      <c r="G15" s="98"/>
      <c r="H15" s="96">
        <f t="shared" si="2"/>
        <v>0</v>
      </c>
    </row>
    <row r="16" s="44" customFormat="1" ht="27" customHeight="1" spans="1:8">
      <c r="A16" s="102"/>
      <c r="B16" s="103"/>
      <c r="C16" s="95"/>
      <c r="D16" s="103"/>
      <c r="E16" s="91" t="s">
        <v>1174</v>
      </c>
      <c r="F16" s="103">
        <v>17440</v>
      </c>
      <c r="G16" s="98">
        <v>9143</v>
      </c>
      <c r="H16" s="98">
        <f t="shared" si="2"/>
        <v>-8297</v>
      </c>
    </row>
    <row r="17" s="44" customFormat="1" ht="27" customHeight="1" spans="1:8">
      <c r="A17" s="99"/>
      <c r="B17" s="95"/>
      <c r="C17" s="96"/>
      <c r="D17" s="96"/>
      <c r="E17" s="106"/>
      <c r="F17" s="100"/>
      <c r="G17" s="96"/>
      <c r="H17" s="98">
        <f t="shared" si="2"/>
        <v>0</v>
      </c>
    </row>
    <row r="18" s="44" customFormat="1" ht="27" customHeight="1" spans="1:8">
      <c r="A18" s="99"/>
      <c r="B18" s="95"/>
      <c r="C18" s="96"/>
      <c r="D18" s="96"/>
      <c r="E18" s="107" t="s">
        <v>1175</v>
      </c>
      <c r="F18" s="97">
        <f>F6+F14+F16</f>
        <v>114187</v>
      </c>
      <c r="G18" s="97">
        <f>G6+G14+G16</f>
        <v>76971</v>
      </c>
      <c r="H18" s="98">
        <f t="shared" si="2"/>
        <v>-37216</v>
      </c>
    </row>
    <row r="19" s="44" customFormat="1" ht="27" customHeight="1" spans="1:8">
      <c r="A19" s="107" t="s">
        <v>1176</v>
      </c>
      <c r="B19" s="97">
        <f>B6+B10+B13+B16</f>
        <v>114187</v>
      </c>
      <c r="C19" s="97">
        <f>C6+C10+C13</f>
        <v>76971</v>
      </c>
      <c r="D19" s="98">
        <f>C19-B19</f>
        <v>-37216</v>
      </c>
      <c r="E19" s="108" t="s">
        <v>111</v>
      </c>
      <c r="F19" s="109">
        <f>B19-F18</f>
        <v>0</v>
      </c>
      <c r="G19" s="109">
        <f>C19-G18</f>
        <v>0</v>
      </c>
      <c r="H19" s="110">
        <f>D19-H18</f>
        <v>0</v>
      </c>
    </row>
    <row r="20" s="44" customFormat="1" ht="18" customHeight="1" spans="1:256">
      <c r="A20" s="67"/>
      <c r="IV20" s="43"/>
    </row>
    <row r="21" s="44" customFormat="1" ht="30" customHeight="1"/>
  </sheetData>
  <mergeCells count="7">
    <mergeCell ref="A1:B1"/>
    <mergeCell ref="G1:H1"/>
    <mergeCell ref="A2:H2"/>
    <mergeCell ref="C3:E3"/>
    <mergeCell ref="G3:H3"/>
    <mergeCell ref="A4:D4"/>
    <mergeCell ref="E4:H4"/>
  </mergeCells>
  <printOptions horizontalCentered="1"/>
  <pageMargins left="0.554861111111111" right="0.554861111111111" top="0.802777777777778" bottom="0.802777777777778" header="0.507638888888889" footer="0.507638888888889"/>
  <pageSetup paperSize="9" scale="9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showZeros="0" workbookViewId="0">
      <selection activeCell="F12" sqref="F12"/>
    </sheetView>
  </sheetViews>
  <sheetFormatPr defaultColWidth="7" defaultRowHeight="24.95" customHeight="1" outlineLevelCol="7"/>
  <cols>
    <col min="1" max="1" width="28.375" style="43" customWidth="1"/>
    <col min="2" max="2" width="9.25" style="43" customWidth="1"/>
    <col min="3" max="3" width="13.125" style="43" customWidth="1"/>
    <col min="4" max="4" width="32.5" style="43" customWidth="1"/>
    <col min="5" max="5" width="13.75" style="43" customWidth="1"/>
    <col min="6" max="6" width="15.5" style="43" customWidth="1"/>
    <col min="7" max="7" width="19.5" style="43" customWidth="1"/>
    <col min="8" max="250" width="7" style="43"/>
    <col min="251" max="16377" width="7" style="66"/>
  </cols>
  <sheetData>
    <row r="1" s="43" customFormat="1" ht="17" customHeight="1" spans="1:8">
      <c r="A1" s="50" t="s">
        <v>1177</v>
      </c>
      <c r="B1" s="50"/>
      <c r="G1" s="48"/>
      <c r="H1" s="44"/>
    </row>
    <row r="2" s="43" customFormat="1" ht="29" customHeight="1" spans="1:7">
      <c r="A2" s="49" t="s">
        <v>1178</v>
      </c>
      <c r="B2" s="49"/>
      <c r="C2" s="49"/>
      <c r="D2" s="49"/>
      <c r="E2" s="49"/>
      <c r="F2" s="49"/>
      <c r="G2" s="49"/>
    </row>
    <row r="3" s="44" customFormat="1" ht="21" customHeight="1" spans="1:7">
      <c r="A3" s="44" t="s">
        <v>2</v>
      </c>
      <c r="B3" s="67"/>
      <c r="C3" s="68"/>
      <c r="D3" s="51">
        <v>44843</v>
      </c>
      <c r="E3" s="51"/>
      <c r="F3" s="51"/>
      <c r="G3" s="45" t="s">
        <v>3</v>
      </c>
    </row>
    <row r="4" s="45" customFormat="1" ht="22" customHeight="1" spans="1:7">
      <c r="A4" s="69" t="s">
        <v>1179</v>
      </c>
      <c r="B4" s="70"/>
      <c r="C4" s="70"/>
      <c r="D4" s="71" t="s">
        <v>1180</v>
      </c>
      <c r="E4" s="71"/>
      <c r="F4" s="71"/>
      <c r="G4" s="72" t="s">
        <v>8</v>
      </c>
    </row>
    <row r="5" s="45" customFormat="1" ht="24" customHeight="1" spans="1:7">
      <c r="A5" s="73" t="s">
        <v>1181</v>
      </c>
      <c r="B5" s="73" t="s">
        <v>1182</v>
      </c>
      <c r="C5" s="71" t="s">
        <v>1183</v>
      </c>
      <c r="D5" s="74" t="s">
        <v>1184</v>
      </c>
      <c r="E5" s="74" t="s">
        <v>1182</v>
      </c>
      <c r="F5" s="75" t="s">
        <v>1185</v>
      </c>
      <c r="G5" s="75"/>
    </row>
    <row r="6" s="46" customFormat="1" ht="24" customHeight="1" spans="1:7">
      <c r="A6" s="76" t="s">
        <v>1186</v>
      </c>
      <c r="B6" s="71"/>
      <c r="C6" s="76">
        <f>C7+C13+C22</f>
        <v>72121</v>
      </c>
      <c r="D6" s="76" t="s">
        <v>1090</v>
      </c>
      <c r="E6" s="76"/>
      <c r="F6" s="76">
        <f>F7+F13+F22</f>
        <v>62938</v>
      </c>
      <c r="G6" s="77"/>
    </row>
    <row r="7" s="44" customFormat="1" ht="29" customHeight="1" spans="1:7">
      <c r="A7" s="78" t="s">
        <v>1187</v>
      </c>
      <c r="B7" s="79">
        <v>1030148</v>
      </c>
      <c r="C7" s="71">
        <f>SUM(C8:C9)</f>
        <v>70000</v>
      </c>
      <c r="D7" s="78" t="s">
        <v>1188</v>
      </c>
      <c r="E7" s="79">
        <v>21208</v>
      </c>
      <c r="F7" s="71">
        <f>SUM(F8:F12)</f>
        <v>60817</v>
      </c>
      <c r="G7" s="80"/>
    </row>
    <row r="8" s="44" customFormat="1" ht="24" customHeight="1" spans="1:7">
      <c r="A8" s="78" t="s">
        <v>1189</v>
      </c>
      <c r="B8" s="79"/>
      <c r="C8" s="71">
        <v>37500</v>
      </c>
      <c r="D8" s="78" t="s">
        <v>1190</v>
      </c>
      <c r="E8" s="79"/>
      <c r="F8" s="79">
        <v>34300</v>
      </c>
      <c r="G8" s="81"/>
    </row>
    <row r="9" s="44" customFormat="1" ht="24" customHeight="1" spans="1:7">
      <c r="A9" s="78" t="s">
        <v>1191</v>
      </c>
      <c r="B9" s="79"/>
      <c r="C9" s="71">
        <v>32500</v>
      </c>
      <c r="D9" s="78" t="s">
        <v>1192</v>
      </c>
      <c r="E9" s="79"/>
      <c r="F9" s="79">
        <v>10700</v>
      </c>
      <c r="G9" s="80"/>
    </row>
    <row r="10" s="44" customFormat="1" ht="24" customHeight="1" spans="1:7">
      <c r="A10" s="78"/>
      <c r="B10" s="79"/>
      <c r="C10" s="71"/>
      <c r="D10" s="78" t="s">
        <v>1193</v>
      </c>
      <c r="E10" s="79"/>
      <c r="F10" s="79">
        <v>2800</v>
      </c>
      <c r="G10" s="80"/>
    </row>
    <row r="11" s="44" customFormat="1" ht="24" customHeight="1" spans="1:7">
      <c r="A11" s="78"/>
      <c r="B11" s="79"/>
      <c r="C11" s="71"/>
      <c r="D11" s="78" t="s">
        <v>1194</v>
      </c>
      <c r="E11" s="79"/>
      <c r="F11" s="71">
        <v>8517</v>
      </c>
      <c r="G11" s="81"/>
    </row>
    <row r="12" s="44" customFormat="1" ht="24" customHeight="1" spans="1:7">
      <c r="A12" s="78"/>
      <c r="B12" s="79"/>
      <c r="C12" s="71"/>
      <c r="D12" s="78" t="s">
        <v>1195</v>
      </c>
      <c r="E12" s="79"/>
      <c r="F12" s="71">
        <v>4500</v>
      </c>
      <c r="G12" s="81"/>
    </row>
    <row r="13" s="46" customFormat="1" ht="24" customHeight="1" spans="1:7">
      <c r="A13" s="82" t="s">
        <v>1196</v>
      </c>
      <c r="B13" s="79">
        <v>1030156</v>
      </c>
      <c r="C13" s="71">
        <v>1454</v>
      </c>
      <c r="D13" s="82" t="s">
        <v>1197</v>
      </c>
      <c r="E13" s="79">
        <v>2121301</v>
      </c>
      <c r="F13" s="71">
        <f>SUM(F14:F21)</f>
        <v>1454</v>
      </c>
      <c r="G13" s="80"/>
    </row>
    <row r="14" s="46" customFormat="1" ht="24" customHeight="1" spans="1:7">
      <c r="A14" s="82"/>
      <c r="B14" s="79"/>
      <c r="C14" s="71"/>
      <c r="D14" s="82" t="s">
        <v>1198</v>
      </c>
      <c r="E14" s="79"/>
      <c r="F14" s="79">
        <v>300</v>
      </c>
      <c r="G14" s="80"/>
    </row>
    <row r="15" s="46" customFormat="1" ht="24" customHeight="1" spans="1:7">
      <c r="A15" s="82"/>
      <c r="B15" s="79"/>
      <c r="C15" s="71"/>
      <c r="D15" s="82" t="s">
        <v>1199</v>
      </c>
      <c r="E15" s="79"/>
      <c r="F15" s="79">
        <v>50</v>
      </c>
      <c r="G15" s="80"/>
    </row>
    <row r="16" s="46" customFormat="1" ht="24" customHeight="1" spans="1:7">
      <c r="A16" s="82"/>
      <c r="B16" s="79"/>
      <c r="C16" s="71"/>
      <c r="D16" s="82" t="s">
        <v>1200</v>
      </c>
      <c r="E16" s="79"/>
      <c r="F16" s="79">
        <v>75</v>
      </c>
      <c r="G16" s="80"/>
    </row>
    <row r="17" s="46" customFormat="1" ht="24" customHeight="1" spans="1:7">
      <c r="A17" s="82"/>
      <c r="B17" s="79"/>
      <c r="C17" s="71"/>
      <c r="D17" s="82" t="s">
        <v>1201</v>
      </c>
      <c r="E17" s="79"/>
      <c r="F17" s="79">
        <v>50</v>
      </c>
      <c r="G17" s="80"/>
    </row>
    <row r="18" s="46" customFormat="1" ht="24" customHeight="1" spans="1:7">
      <c r="A18" s="82"/>
      <c r="B18" s="79"/>
      <c r="C18" s="71"/>
      <c r="D18" s="82" t="s">
        <v>1202</v>
      </c>
      <c r="E18" s="79"/>
      <c r="F18" s="79">
        <v>20</v>
      </c>
      <c r="G18" s="80"/>
    </row>
    <row r="19" s="46" customFormat="1" ht="24" customHeight="1" spans="1:7">
      <c r="A19" s="82"/>
      <c r="B19" s="79"/>
      <c r="C19" s="71"/>
      <c r="D19" s="83" t="s">
        <v>1203</v>
      </c>
      <c r="E19" s="79"/>
      <c r="F19" s="79">
        <v>175</v>
      </c>
      <c r="G19" s="80"/>
    </row>
    <row r="20" s="46" customFormat="1" ht="24" customHeight="1" spans="1:7">
      <c r="A20" s="82"/>
      <c r="B20" s="79"/>
      <c r="C20" s="71"/>
      <c r="D20" s="83" t="s">
        <v>1204</v>
      </c>
      <c r="E20" s="79"/>
      <c r="F20" s="79">
        <v>711</v>
      </c>
      <c r="G20" s="80"/>
    </row>
    <row r="21" s="46" customFormat="1" ht="24" customHeight="1" spans="1:7">
      <c r="A21" s="82"/>
      <c r="B21" s="79"/>
      <c r="C21" s="71"/>
      <c r="D21" s="83" t="s">
        <v>1205</v>
      </c>
      <c r="E21" s="79"/>
      <c r="F21" s="79">
        <v>73</v>
      </c>
      <c r="G21" s="80"/>
    </row>
    <row r="22" s="65" customFormat="1" ht="24" customHeight="1" spans="1:7">
      <c r="A22" s="78" t="s">
        <v>1206</v>
      </c>
      <c r="B22" s="79">
        <v>1030178</v>
      </c>
      <c r="C22" s="71">
        <v>667</v>
      </c>
      <c r="D22" s="78" t="s">
        <v>1207</v>
      </c>
      <c r="E22" s="79">
        <v>2121499</v>
      </c>
      <c r="F22" s="71">
        <f>SUM(F23:F28)</f>
        <v>667</v>
      </c>
      <c r="G22" s="80"/>
    </row>
    <row r="23" s="65" customFormat="1" ht="24" customHeight="1" spans="1:7">
      <c r="A23" s="78"/>
      <c r="B23" s="79"/>
      <c r="C23" s="71"/>
      <c r="D23" s="82" t="s">
        <v>1208</v>
      </c>
      <c r="E23" s="79"/>
      <c r="F23" s="71">
        <v>292</v>
      </c>
      <c r="G23" s="80"/>
    </row>
    <row r="24" s="65" customFormat="1" ht="32" customHeight="1" spans="1:7">
      <c r="A24" s="78"/>
      <c r="B24" s="79"/>
      <c r="C24" s="71"/>
      <c r="D24" s="82" t="s">
        <v>1209</v>
      </c>
      <c r="E24" s="79"/>
      <c r="F24" s="71">
        <v>100</v>
      </c>
      <c r="G24" s="80"/>
    </row>
    <row r="25" s="65" customFormat="1" ht="30" customHeight="1" spans="1:7">
      <c r="A25" s="78"/>
      <c r="B25" s="79"/>
      <c r="C25" s="71"/>
      <c r="D25" s="82" t="s">
        <v>1210</v>
      </c>
      <c r="E25" s="79"/>
      <c r="F25" s="71">
        <v>103</v>
      </c>
      <c r="G25" s="80"/>
    </row>
    <row r="26" s="65" customFormat="1" ht="24" customHeight="1" spans="1:7">
      <c r="A26" s="78"/>
      <c r="B26" s="79"/>
      <c r="C26" s="71"/>
      <c r="D26" s="82" t="s">
        <v>1211</v>
      </c>
      <c r="E26" s="79"/>
      <c r="F26" s="71">
        <v>45</v>
      </c>
      <c r="G26" s="80"/>
    </row>
    <row r="27" s="65" customFormat="1" ht="24" customHeight="1" spans="1:7">
      <c r="A27" s="78"/>
      <c r="B27" s="79"/>
      <c r="C27" s="71"/>
      <c r="D27" s="82" t="s">
        <v>1212</v>
      </c>
      <c r="E27" s="79"/>
      <c r="F27" s="71">
        <v>60</v>
      </c>
      <c r="G27" s="80"/>
    </row>
    <row r="28" s="46" customFormat="1" ht="24" customHeight="1" spans="1:7">
      <c r="A28" s="82"/>
      <c r="B28" s="79"/>
      <c r="C28" s="71"/>
      <c r="D28" s="82" t="s">
        <v>1213</v>
      </c>
      <c r="E28" s="79"/>
      <c r="F28" s="71">
        <v>67</v>
      </c>
      <c r="G28" s="80"/>
    </row>
    <row r="29" s="44" customFormat="1" customHeight="1" spans="1:7">
      <c r="A29" s="84"/>
      <c r="B29" s="84"/>
      <c r="C29" s="84"/>
      <c r="D29" s="84"/>
      <c r="E29" s="84"/>
      <c r="F29" s="84"/>
      <c r="G29" s="84"/>
    </row>
  </sheetData>
  <mergeCells count="7">
    <mergeCell ref="A1:B1"/>
    <mergeCell ref="A2:G2"/>
    <mergeCell ref="D3:F3"/>
    <mergeCell ref="A4:C4"/>
    <mergeCell ref="D4:F4"/>
    <mergeCell ref="A29:F29"/>
    <mergeCell ref="G4:G5"/>
  </mergeCells>
  <printOptions horizontalCentered="1"/>
  <pageMargins left="0.629861111111111" right="0.629861111111111" top="0.802777777777778" bottom="0.802777777777778" header="0.507638888888889" footer="0.507638888888889"/>
  <pageSetup paperSize="9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V11"/>
  <sheetViews>
    <sheetView showZeros="0" workbookViewId="0">
      <selection activeCell="A8" sqref="A8"/>
    </sheetView>
  </sheetViews>
  <sheetFormatPr defaultColWidth="9" defaultRowHeight="14.25"/>
  <cols>
    <col min="1" max="1" width="43.6333333333333" style="43" customWidth="1"/>
    <col min="2" max="2" width="16.8833333333333" style="43" customWidth="1"/>
    <col min="3" max="3" width="46.6333333333333" style="43" customWidth="1"/>
    <col min="4" max="4" width="16.775" style="43" customWidth="1"/>
    <col min="5" max="5" width="27" style="43"/>
    <col min="6" max="16384" width="9" style="43"/>
  </cols>
  <sheetData>
    <row r="1" s="43" customFormat="1" ht="21" customHeight="1" spans="1:4">
      <c r="A1" s="47" t="s">
        <v>1214</v>
      </c>
      <c r="D1" s="48"/>
    </row>
    <row r="2" s="43" customFormat="1" ht="35" customHeight="1" spans="1:4">
      <c r="A2" s="49" t="s">
        <v>1215</v>
      </c>
      <c r="B2" s="49"/>
      <c r="C2" s="49"/>
      <c r="D2" s="49"/>
    </row>
    <row r="3" s="44" customFormat="1" ht="24" customHeight="1" spans="1:256">
      <c r="A3" s="50" t="s">
        <v>2</v>
      </c>
      <c r="B3" s="51">
        <v>44843</v>
      </c>
      <c r="C3" s="51"/>
      <c r="D3" s="52" t="s">
        <v>3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</row>
    <row r="4" s="45" customFormat="1" ht="39" customHeight="1" spans="1:256">
      <c r="A4" s="53" t="s">
        <v>1155</v>
      </c>
      <c r="B4" s="54"/>
      <c r="C4" s="55" t="s">
        <v>1156</v>
      </c>
      <c r="D4" s="55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</row>
    <row r="5" s="45" customFormat="1" ht="42" customHeight="1" spans="1:256">
      <c r="A5" s="56" t="s">
        <v>1216</v>
      </c>
      <c r="B5" s="57" t="s">
        <v>1217</v>
      </c>
      <c r="C5" s="58" t="s">
        <v>1218</v>
      </c>
      <c r="D5" s="59" t="s">
        <v>1217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="46" customFormat="1" ht="42" customHeight="1" spans="1:256">
      <c r="A6" s="56"/>
      <c r="B6" s="60"/>
      <c r="C6" s="56"/>
      <c r="D6" s="61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</row>
    <row r="7" s="46" customFormat="1" ht="42" customHeight="1" spans="1:256">
      <c r="A7" s="56"/>
      <c r="B7" s="60"/>
      <c r="C7" s="56" t="s">
        <v>1219</v>
      </c>
      <c r="D7" s="59" t="s">
        <v>1217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</row>
    <row r="8" s="46" customFormat="1" ht="42" customHeight="1" spans="1:256">
      <c r="A8" s="56"/>
      <c r="B8" s="60"/>
      <c r="C8" s="56"/>
      <c r="D8" s="61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</row>
    <row r="9" s="44" customFormat="1" ht="42" customHeight="1" spans="1:256">
      <c r="A9" s="62"/>
      <c r="B9" s="63"/>
      <c r="C9" s="61" t="s">
        <v>111</v>
      </c>
      <c r="D9" s="61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</row>
    <row r="10" s="44" customFormat="1" ht="42" customHeight="1" spans="1:256">
      <c r="A10" s="55" t="s">
        <v>1186</v>
      </c>
      <c r="B10" s="53" t="str">
        <f>B5</f>
        <v>×</v>
      </c>
      <c r="C10" s="55" t="s">
        <v>1220</v>
      </c>
      <c r="D10" s="59" t="s">
        <v>1217</v>
      </c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</row>
    <row r="11" s="44" customFormat="1" ht="30" customHeight="1" spans="1:256">
      <c r="A11" s="6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</row>
  </sheetData>
  <mergeCells count="4">
    <mergeCell ref="A2:D2"/>
    <mergeCell ref="B3:C3"/>
    <mergeCell ref="A4:B4"/>
    <mergeCell ref="C4:D4"/>
  </mergeCells>
  <printOptions horizontalCentered="1"/>
  <pageMargins left="0.427777777777778" right="0.427777777777778" top="0.468055555555556" bottom="0.468055555555556" header="0.238888888888889" footer="0.507638888888889"/>
  <pageSetup paperSize="9" scale="95" firstPageNumber="66" orientation="landscape" useFirstPageNumber="1" horizontalDpi="600" verticalDpi="600"/>
  <headerFooter>
    <oddFooter>&amp;C第 &amp;P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25"/>
  <sheetViews>
    <sheetView workbookViewId="0">
      <selection activeCell="B4" sqref="B4"/>
    </sheetView>
  </sheetViews>
  <sheetFormatPr defaultColWidth="9" defaultRowHeight="14.25" outlineLevelCol="5"/>
  <cols>
    <col min="1" max="1" width="34.75" style="1" customWidth="1"/>
    <col min="2" max="2" width="17.5" style="1" customWidth="1"/>
    <col min="3" max="3" width="15.5" style="1" customWidth="1"/>
    <col min="4" max="4" width="18.875" style="1" customWidth="1"/>
    <col min="5" max="5" width="15.75" style="1" customWidth="1"/>
    <col min="6" max="6" width="32.5" style="1" customWidth="1"/>
    <col min="7" max="16384" width="9" style="1"/>
  </cols>
  <sheetData>
    <row r="1" s="1" customFormat="1" ht="15" customHeight="1" spans="1:6">
      <c r="A1" s="1" t="s">
        <v>1221</v>
      </c>
      <c r="F1" s="2"/>
    </row>
    <row r="2" s="1" customFormat="1" ht="27" customHeight="1" spans="1:6">
      <c r="A2" s="3" t="s">
        <v>1222</v>
      </c>
      <c r="B2" s="3"/>
      <c r="C2" s="3"/>
      <c r="D2" s="3"/>
      <c r="E2" s="3"/>
      <c r="F2" s="3"/>
    </row>
    <row r="3" s="1" customFormat="1" ht="20" customHeight="1" spans="1:6">
      <c r="A3" s="4" t="s">
        <v>2</v>
      </c>
      <c r="B3" s="5">
        <v>44478</v>
      </c>
      <c r="C3" s="5"/>
      <c r="D3" s="5"/>
      <c r="E3" s="5"/>
      <c r="F3" s="6" t="s">
        <v>3</v>
      </c>
    </row>
    <row r="4" s="1" customFormat="1" ht="30" customHeight="1" spans="1:6">
      <c r="A4" s="7" t="s">
        <v>1223</v>
      </c>
      <c r="B4" s="8" t="s">
        <v>1224</v>
      </c>
      <c r="C4" s="9" t="s">
        <v>1225</v>
      </c>
      <c r="D4" s="10" t="s">
        <v>1226</v>
      </c>
      <c r="E4" s="11" t="s">
        <v>1227</v>
      </c>
      <c r="F4" s="11" t="s">
        <v>8</v>
      </c>
    </row>
    <row r="5" s="1" customFormat="1" ht="19" customHeight="1" spans="1:6">
      <c r="A5" s="12" t="s">
        <v>1228</v>
      </c>
      <c r="B5" s="13">
        <f t="shared" ref="B5:B22" si="0">C5+D5+E5</f>
        <v>44248</v>
      </c>
      <c r="C5" s="14">
        <f>C6+C7+C8+C9+C10+C11+C12+C13</f>
        <v>13855</v>
      </c>
      <c r="D5" s="15">
        <f>D6+D7+D8+D9+D10+D11+D12+D13</f>
        <v>30051</v>
      </c>
      <c r="E5" s="15">
        <f>E6+E7+E8+E9+E10+E11+E12+E13</f>
        <v>342</v>
      </c>
      <c r="F5" s="16"/>
    </row>
    <row r="6" s="1" customFormat="1" ht="19" customHeight="1" spans="1:6">
      <c r="A6" s="17" t="s">
        <v>1229</v>
      </c>
      <c r="B6" s="13">
        <f t="shared" si="0"/>
        <v>16499</v>
      </c>
      <c r="C6" s="18">
        <v>2274</v>
      </c>
      <c r="D6" s="19">
        <v>13907</v>
      </c>
      <c r="E6" s="20">
        <v>318</v>
      </c>
      <c r="F6" s="16"/>
    </row>
    <row r="7" s="1" customFormat="1" ht="19" customHeight="1" spans="1:6">
      <c r="A7" s="17" t="s">
        <v>1230</v>
      </c>
      <c r="B7" s="13">
        <f t="shared" si="0"/>
        <v>78</v>
      </c>
      <c r="C7" s="21">
        <v>17</v>
      </c>
      <c r="D7" s="22">
        <v>37</v>
      </c>
      <c r="E7" s="20">
        <v>24</v>
      </c>
      <c r="F7" s="16"/>
    </row>
    <row r="8" s="1" customFormat="1" ht="19" customHeight="1" spans="1:6">
      <c r="A8" s="23" t="s">
        <v>1231</v>
      </c>
      <c r="B8" s="13">
        <f t="shared" si="0"/>
        <v>27386</v>
      </c>
      <c r="C8" s="24">
        <v>11538</v>
      </c>
      <c r="D8" s="25">
        <v>15848</v>
      </c>
      <c r="E8" s="20"/>
      <c r="F8" s="16"/>
    </row>
    <row r="9" s="1" customFormat="1" ht="19" customHeight="1" spans="1:6">
      <c r="A9" s="23" t="s">
        <v>1232</v>
      </c>
      <c r="B9" s="13">
        <f t="shared" si="0"/>
        <v>0</v>
      </c>
      <c r="C9" s="13">
        <v>0</v>
      </c>
      <c r="D9" s="22"/>
      <c r="E9" s="20">
        <v>0</v>
      </c>
      <c r="F9" s="16"/>
    </row>
    <row r="10" s="1" customFormat="1" ht="19" customHeight="1" spans="1:6">
      <c r="A10" s="23" t="s">
        <v>1233</v>
      </c>
      <c r="B10" s="13">
        <f t="shared" si="0"/>
        <v>17</v>
      </c>
      <c r="C10" s="21">
        <v>13</v>
      </c>
      <c r="D10" s="22">
        <v>4</v>
      </c>
      <c r="E10" s="20">
        <v>0</v>
      </c>
      <c r="F10" s="16"/>
    </row>
    <row r="11" s="1" customFormat="1" ht="19" customHeight="1" spans="1:6">
      <c r="A11" s="23" t="s">
        <v>1234</v>
      </c>
      <c r="B11" s="13">
        <f t="shared" si="0"/>
        <v>268</v>
      </c>
      <c r="C11" s="21">
        <v>13</v>
      </c>
      <c r="D11" s="26">
        <v>255</v>
      </c>
      <c r="E11" s="20">
        <v>0</v>
      </c>
      <c r="F11" s="16"/>
    </row>
    <row r="12" s="1" customFormat="1" ht="19" customHeight="1" spans="1:6">
      <c r="A12" s="23" t="s">
        <v>1235</v>
      </c>
      <c r="B12" s="13">
        <f t="shared" si="0"/>
        <v>0</v>
      </c>
      <c r="C12" s="13">
        <v>0</v>
      </c>
      <c r="D12" s="22"/>
      <c r="E12" s="20">
        <v>0</v>
      </c>
      <c r="F12" s="16"/>
    </row>
    <row r="13" s="1" customFormat="1" ht="19" customHeight="1" spans="1:6">
      <c r="A13" s="23" t="s">
        <v>1236</v>
      </c>
      <c r="B13" s="13">
        <f t="shared" si="0"/>
        <v>0</v>
      </c>
      <c r="C13" s="13">
        <v>0</v>
      </c>
      <c r="D13" s="22"/>
      <c r="E13" s="20">
        <v>0</v>
      </c>
      <c r="F13" s="16"/>
    </row>
    <row r="14" s="1" customFormat="1" ht="19" customHeight="1" spans="1:6">
      <c r="A14" s="12" t="s">
        <v>1237</v>
      </c>
      <c r="B14" s="13">
        <f t="shared" si="0"/>
        <v>43770</v>
      </c>
      <c r="C14" s="27">
        <f>C15+C16+C17+C18+C19</f>
        <v>11855</v>
      </c>
      <c r="D14" s="27">
        <f>D15+D16+D17+D18+D19</f>
        <v>31712</v>
      </c>
      <c r="E14" s="20">
        <f>E15+E16+E17+E18+E19</f>
        <v>203</v>
      </c>
      <c r="F14" s="16"/>
    </row>
    <row r="15" s="1" customFormat="1" ht="19" customHeight="1" spans="1:6">
      <c r="A15" s="17" t="s">
        <v>1238</v>
      </c>
      <c r="B15" s="13">
        <f t="shared" si="0"/>
        <v>43540</v>
      </c>
      <c r="C15" s="18">
        <v>11849</v>
      </c>
      <c r="D15" s="28">
        <v>31600</v>
      </c>
      <c r="E15" s="20">
        <v>91</v>
      </c>
      <c r="F15" s="16"/>
    </row>
    <row r="16" s="1" customFormat="1" ht="19" customHeight="1" spans="1:6">
      <c r="A16" s="17" t="s">
        <v>1239</v>
      </c>
      <c r="B16" s="13">
        <f t="shared" si="0"/>
        <v>101</v>
      </c>
      <c r="C16" s="29"/>
      <c r="D16" s="30">
        <v>23</v>
      </c>
      <c r="E16" s="20">
        <v>78</v>
      </c>
      <c r="F16" s="16"/>
    </row>
    <row r="17" s="1" customFormat="1" ht="19" customHeight="1" spans="1:6">
      <c r="A17" s="23" t="s">
        <v>1240</v>
      </c>
      <c r="B17" s="13">
        <f t="shared" si="0"/>
        <v>95</v>
      </c>
      <c r="C17" s="31">
        <v>6</v>
      </c>
      <c r="D17" s="32">
        <v>89</v>
      </c>
      <c r="E17" s="20">
        <v>0</v>
      </c>
      <c r="F17" s="16"/>
    </row>
    <row r="18" s="1" customFormat="1" ht="19" customHeight="1" spans="1:6">
      <c r="A18" s="23" t="s">
        <v>1241</v>
      </c>
      <c r="B18" s="13">
        <f t="shared" si="0"/>
        <v>0</v>
      </c>
      <c r="C18" s="13">
        <v>0</v>
      </c>
      <c r="D18" s="27"/>
      <c r="E18" s="20">
        <v>0</v>
      </c>
      <c r="F18" s="16"/>
    </row>
    <row r="19" s="1" customFormat="1" ht="19" customHeight="1" spans="1:6">
      <c r="A19" s="23" t="s">
        <v>1242</v>
      </c>
      <c r="B19" s="13">
        <f t="shared" si="0"/>
        <v>34</v>
      </c>
      <c r="C19" s="13">
        <v>0</v>
      </c>
      <c r="D19" s="27">
        <v>0</v>
      </c>
      <c r="E19" s="33">
        <v>34</v>
      </c>
      <c r="F19" s="33"/>
    </row>
    <row r="20" s="1" customFormat="1" ht="19" customHeight="1" spans="1:6">
      <c r="A20" s="12" t="s">
        <v>1243</v>
      </c>
      <c r="B20" s="13">
        <f t="shared" si="0"/>
        <v>478</v>
      </c>
      <c r="C20" s="13">
        <f>C5-C14</f>
        <v>2000</v>
      </c>
      <c r="D20" s="27">
        <f>D5-D14</f>
        <v>-1661</v>
      </c>
      <c r="E20" s="20">
        <f>E5-E14</f>
        <v>139</v>
      </c>
      <c r="F20" s="16"/>
    </row>
    <row r="21" s="1" customFormat="1" ht="19" customHeight="1" spans="1:6">
      <c r="A21" s="34" t="s">
        <v>1244</v>
      </c>
      <c r="B21" s="35">
        <f t="shared" si="0"/>
        <v>39940</v>
      </c>
      <c r="C21" s="35">
        <v>24945</v>
      </c>
      <c r="D21" s="36">
        <v>13198</v>
      </c>
      <c r="E21" s="37">
        <v>1797</v>
      </c>
      <c r="F21" s="38"/>
    </row>
    <row r="22" s="1" customFormat="1" ht="19" customHeight="1" spans="1:6">
      <c r="A22" s="39" t="s">
        <v>1245</v>
      </c>
      <c r="B22" s="40">
        <f t="shared" si="0"/>
        <v>40418</v>
      </c>
      <c r="C22" s="40">
        <f>C20+C21</f>
        <v>26945</v>
      </c>
      <c r="D22" s="40">
        <f>D20+D21</f>
        <v>11537</v>
      </c>
      <c r="E22" s="40">
        <f>E20+E21</f>
        <v>1936</v>
      </c>
      <c r="F22" s="41"/>
    </row>
    <row r="23" s="1" customFormat="1" ht="19" customHeight="1" spans="1:6">
      <c r="A23" s="42" t="s">
        <v>1246</v>
      </c>
      <c r="B23" s="42"/>
      <c r="C23" s="42"/>
      <c r="D23" s="42"/>
      <c r="E23" s="42"/>
      <c r="F23" s="42"/>
    </row>
    <row r="24" s="1" customFormat="1" ht="26" customHeight="1"/>
    <row r="25" s="1" customFormat="1" ht="26" customHeight="1"/>
  </sheetData>
  <mergeCells count="3">
    <mergeCell ref="A2:F2"/>
    <mergeCell ref="B3:E3"/>
    <mergeCell ref="A23:F23"/>
  </mergeCells>
  <printOptions horizontalCentered="1"/>
  <pageMargins left="0.629861111111111" right="0.629861111111111" top="0.590277777777778" bottom="0.550694444444444" header="0.196527777777778" footer="0.0388888888888889"/>
  <pageSetup paperSize="9" scale="98" firstPageNumber="67" orientation="landscape" useFirstPageNumber="1" errors="blank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2021收入计划 </vt:lpstr>
      <vt:lpstr>一般公共预算收支</vt:lpstr>
      <vt:lpstr>一般公共预算支出</vt:lpstr>
      <vt:lpstr>一般公共预算基本支出</vt:lpstr>
      <vt:lpstr>政府性基金预算</vt:lpstr>
      <vt:lpstr>本级政府性基金明细</vt:lpstr>
      <vt:lpstr>国有资本经营预算</vt:lpstr>
      <vt:lpstr>社保基金预算表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早晨</cp:lastModifiedBy>
  <dcterms:created xsi:type="dcterms:W3CDTF">2013-04-09T09:35:00Z</dcterms:created>
  <dcterms:modified xsi:type="dcterms:W3CDTF">2023-08-02T08:18:35Z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20D198A6E03748D2A3AA20221ECF4D80_12</vt:lpwstr>
  </property>
</Properties>
</file>