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<sst xmlns="http://schemas.openxmlformats.org/spreadsheetml/2006/main" count="18">
  <si>
    <t>2016年城市公交、出租车油补资金分配公示表</t>
  </si>
  <si>
    <t>制表：洪江市道路运输管理所</t>
  </si>
  <si>
    <t>行业</t>
  </si>
  <si>
    <t>项目</t>
  </si>
  <si>
    <t>车辆标台系数</t>
  </si>
  <si>
    <t>2015-2016年度第一批城市公交成品油价格补助资金（元）</t>
  </si>
  <si>
    <t>2015-2016年度第二批城市公交成品油价格补助资金（元）</t>
  </si>
  <si>
    <t>油补资金合计(元)</t>
  </si>
  <si>
    <t>每标台应享受补贴资金（元）</t>
  </si>
  <si>
    <t>实发金额（元）</t>
  </si>
  <si>
    <t>城市公交行业</t>
  </si>
  <si>
    <t>全市总数</t>
  </si>
  <si>
    <t>洪江市城市共公交通有限公司</t>
  </si>
  <si>
    <t>洪江市富达城市公交有限公司</t>
  </si>
  <si>
    <t>出租车行 业</t>
  </si>
  <si>
    <t>洪江市辉宇交通运输有限责任公司</t>
  </si>
  <si>
    <t>分配  说明</t>
  </si>
  <si>
    <t>城市公交、出租汽车按2016年实际申报车辆标台系数分配至公司，由企业按实际运营情况分配至承包经营者。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</si>
</sst>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178" formatCode="0.00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indexed="8"/>
      <name val="仿宋_GB2312"/>
      <charset val="134"/>
    </font>
    <font>
      <sz val="10"/>
      <color indexed="8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2" fillId="27" borderId="3" applyNumberFormat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NumberFormat="1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K4" sqref="K4"/>
    </sheetView>
  </sheetViews>
  <sheetFormatPr defaultColWidth="9" defaultRowHeight="13.5" outlineLevelRow="7" outlineLevelCol="7"/>
  <cols>
    <col min="1" max="1" width="7.875" style="1" customWidth="1"/>
    <col min="2" max="2" width="14.125" style="1" customWidth="1"/>
    <col min="3" max="3" width="8.125" style="1" customWidth="1"/>
    <col min="4" max="5" width="20" style="1" customWidth="1"/>
    <col min="6" max="6" width="20" style="2" customWidth="1"/>
    <col min="7" max="7" width="20" style="3" customWidth="1"/>
    <col min="8" max="8" width="20" style="1" customWidth="1"/>
    <col min="9" max="16384" width="9" style="1"/>
  </cols>
  <sheetData>
    <row r="1" ht="44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0" customHeight="1" spans="1:7">
      <c r="A2" s="5" t="s">
        <v>1</v>
      </c>
      <c r="B2" s="5"/>
      <c r="C2" s="5"/>
      <c r="D2" s="6"/>
      <c r="E2" s="6"/>
      <c r="F2" s="6"/>
      <c r="G2" s="6"/>
    </row>
    <row r="3" ht="56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7" t="s">
        <v>9</v>
      </c>
    </row>
    <row r="4" ht="29" customHeight="1" spans="1:8">
      <c r="A4" s="10" t="s">
        <v>10</v>
      </c>
      <c r="B4" s="10" t="s">
        <v>11</v>
      </c>
      <c r="C4" s="11">
        <v>92.9</v>
      </c>
      <c r="D4" s="12">
        <v>1048500</v>
      </c>
      <c r="E4" s="12">
        <v>1610000</v>
      </c>
      <c r="F4" s="12">
        <f>SUM(D4:E4)</f>
        <v>2658500</v>
      </c>
      <c r="G4" s="12">
        <f>F4/C4</f>
        <v>28616.7922497309</v>
      </c>
      <c r="H4" s="12">
        <f>F4</f>
        <v>2658500</v>
      </c>
    </row>
    <row r="5" ht="29" customHeight="1" spans="1:8">
      <c r="A5" s="10"/>
      <c r="B5" s="10" t="s">
        <v>12</v>
      </c>
      <c r="C5" s="13">
        <v>63</v>
      </c>
      <c r="D5" s="12">
        <f>D4/C4*C5</f>
        <v>711038.751345533</v>
      </c>
      <c r="E5" s="12">
        <f>E4/C4*C5</f>
        <v>1091819.16038751</v>
      </c>
      <c r="F5" s="12">
        <f>SUM(D5:E5)</f>
        <v>1802857.91173305</v>
      </c>
      <c r="G5" s="12">
        <f>F5/C5</f>
        <v>28616.7922497309</v>
      </c>
      <c r="H5" s="12">
        <f>F5</f>
        <v>1802857.91173305</v>
      </c>
    </row>
    <row r="6" ht="29" customHeight="1" spans="1:8">
      <c r="A6" s="10"/>
      <c r="B6" s="10" t="s">
        <v>13</v>
      </c>
      <c r="C6" s="13">
        <v>29.9</v>
      </c>
      <c r="D6" s="12">
        <f>D4/C4*C6</f>
        <v>337461.248654467</v>
      </c>
      <c r="E6" s="12">
        <f>E4/C4*C6</f>
        <v>518180.839612486</v>
      </c>
      <c r="F6" s="12">
        <f>SUM(D6:E6)</f>
        <v>855642.088266954</v>
      </c>
      <c r="G6" s="12">
        <f>F6/C6</f>
        <v>28616.7922497309</v>
      </c>
      <c r="H6" s="12">
        <f>F6</f>
        <v>855642.088266954</v>
      </c>
    </row>
    <row r="7" ht="29" customHeight="1" spans="1:8">
      <c r="A7" s="10" t="s">
        <v>14</v>
      </c>
      <c r="B7" s="10" t="s">
        <v>15</v>
      </c>
      <c r="C7" s="10">
        <v>80</v>
      </c>
      <c r="D7" s="12">
        <v>0</v>
      </c>
      <c r="E7" s="12">
        <v>0</v>
      </c>
      <c r="F7" s="12">
        <v>1000000</v>
      </c>
      <c r="G7" s="12">
        <f>F7/C7</f>
        <v>12500</v>
      </c>
      <c r="H7" s="12">
        <f>F7</f>
        <v>1000000</v>
      </c>
    </row>
    <row r="8" ht="39" customHeight="1" spans="1:8">
      <c r="A8" s="10" t="s">
        <v>16</v>
      </c>
      <c r="B8" s="10" t="s">
        <v>17</v>
      </c>
      <c r="C8" s="10"/>
      <c r="D8" s="10"/>
      <c r="E8" s="10"/>
      <c r="F8" s="10"/>
      <c r="G8" s="10"/>
      <c r="H8" s="10"/>
    </row>
  </sheetData>
  <mergeCells count="5">
    <mergeCell ref="A1:H1"/>
    <mergeCell ref="A2:C2"/>
    <mergeCell ref="D2:G2"/>
    <mergeCell ref="B8:H8"/>
    <mergeCell ref="A4:A6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夏天1416054259</cp:lastModifiedBy>
  <dcterms:created xsi:type="dcterms:W3CDTF">2016-11-21T02:57:00Z</dcterms:created>
  <dcterms:modified xsi:type="dcterms:W3CDTF">2018-01-03T01:33:13Z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