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5475" windowHeight="2220"/>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2" r:id="rId29"/>
    <sheet name="30、部门整体支出绩效目标表" sheetId="33" r:id="rId30"/>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'13丶一般预算支出表'!$A$1:$R$22</definedName>
    <definedName name="_xlnm.Print_Area" localSheetId="13">'14丶一般预算基本支出表'!$A$1:$H$20</definedName>
    <definedName name="_xlnm.Print_Area" localSheetId="14">'15丶一般-工资福利'!$A$1:$U$19</definedName>
    <definedName name="_xlnm.Print_Area" localSheetId="15">'16丶工资福利（政府预算）2'!$A$1:$M$19</definedName>
    <definedName name="_xlnm.Print_Area" localSheetId="16">'17丶一般-商品服务'!$A$1:$Y$9</definedName>
    <definedName name="_xlnm.Print_Area" localSheetId="17">'18丶商品服务（政府预算2）'!$A$1:$R$9</definedName>
    <definedName name="_xlnm.Print_Area" localSheetId="18">'19丶一般-个人家庭'!$A$1:$P$5</definedName>
    <definedName name="_xlnm.Print_Area" localSheetId="19">'20丶个人家庭（政府预算）2'!$A$1:$J$5</definedName>
    <definedName name="_xlnm.Print_Area" localSheetId="20">'21丶政府性基金'!$A$1:$P$6</definedName>
    <definedName name="_xlnm.Print_Area" localSheetId="21">'22丶政府性基金（政府预算）'!$A$1:$Q$6</definedName>
    <definedName name="_xlnm.Print_Area" localSheetId="22">'23丶专户'!$A$1:$R$6</definedName>
    <definedName name="_xlnm.Print_Area" localSheetId="23">'24丶专户（政府预算）'!$A$1:$Q$6</definedName>
    <definedName name="_xlnm.Print_Area" localSheetId="24">'25丶经费拨款'!$A$1:$S$22</definedName>
    <definedName name="_xlnm.Print_Area" localSheetId="25">'26丶经费拨款（政府预算）'!$A$1:$Q$22</definedName>
    <definedName name="_xlnm.Print_Area" localSheetId="26">'27丶专项'!$A$1:$J$14</definedName>
    <definedName name="_xlnm.Print_Area" localSheetId="27">'28丶三公'!$A$1:$G$7</definedName>
    <definedName name="_xlnm.Print_Area" localSheetId="28">'29、专项资金绩效目标表'!$A$1:$T$13</definedName>
    <definedName name="_xlnm.Print_Area" localSheetId="1">'2丶部门收入总表'!$A$1:$I$7</definedName>
    <definedName name="_xlnm.Print_Area" localSheetId="29">'30、部门整体支出绩效目标表'!$A$1:$L$13</definedName>
    <definedName name="_xlnm.Print_Area" localSheetId="2">'3丶部门支出总表'!$A$1:$K$22</definedName>
    <definedName name="_xlnm.Print_Area" localSheetId="3">'4丶部门支出总表（分类）'!$A$1:$S$22</definedName>
    <definedName name="_xlnm.Print_Area" localSheetId="4">'5丶支出预算（政府预算）'!$A$1:$Q$22</definedName>
    <definedName name="_xlnm.Print_Area" localSheetId="5">'6丶基本-工资福利'!$A$1:$U$19</definedName>
    <definedName name="_xlnm.Print_Area" localSheetId="6">'7丶工资福利（政府预算）'!$A$1:$M$19</definedName>
    <definedName name="_xlnm.Print_Area" localSheetId="7">'8丶基本-商品服务'!$A$1:$Y$9</definedName>
    <definedName name="_xlnm.Print_Area" localSheetId="8">'9丶商品服务（政府预算）'!$A$1:$Q$9</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0">'21丶政府性基金'!$1:$6</definedName>
    <definedName name="_xlnm.Print_Titles" localSheetId="21">'22丶政府性基金（政府预算）'!$1:$6</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s>
  <calcPr calcId="144525" fullCalcOnLoad="1"/>
</workbook>
</file>

<file path=xl/calcChain.xml><?xml version="1.0" encoding="utf-8"?>
<calcChain xmlns="http://schemas.openxmlformats.org/spreadsheetml/2006/main">
  <c r="G7" i="32"/>
  <c r="J8" i="30"/>
  <c r="I8"/>
  <c r="H8"/>
  <c r="G8"/>
  <c r="F8"/>
  <c r="E8"/>
  <c r="D8"/>
  <c r="C8"/>
  <c r="B8"/>
  <c r="Q21" i="29"/>
  <c r="P21"/>
  <c r="O21"/>
  <c r="N21"/>
  <c r="M21"/>
  <c r="L21"/>
  <c r="K21"/>
  <c r="J21"/>
  <c r="I21"/>
  <c r="H21"/>
  <c r="G21"/>
  <c r="F21"/>
  <c r="E21"/>
  <c r="Q20"/>
  <c r="P20"/>
  <c r="O20"/>
  <c r="N20"/>
  <c r="M20"/>
  <c r="L20"/>
  <c r="K20"/>
  <c r="J20"/>
  <c r="I20"/>
  <c r="H20"/>
  <c r="G20"/>
  <c r="F20"/>
  <c r="E20"/>
  <c r="Q16"/>
  <c r="P16"/>
  <c r="O16"/>
  <c r="N16"/>
  <c r="M16"/>
  <c r="L16"/>
  <c r="K16"/>
  <c r="J16"/>
  <c r="I16"/>
  <c r="H16"/>
  <c r="G16"/>
  <c r="F16"/>
  <c r="E16"/>
  <c r="Q15"/>
  <c r="P15"/>
  <c r="O15"/>
  <c r="N15"/>
  <c r="M15"/>
  <c r="L15"/>
  <c r="K15"/>
  <c r="J15"/>
  <c r="I15"/>
  <c r="H15"/>
  <c r="G15"/>
  <c r="F15"/>
  <c r="E15"/>
  <c r="Q13"/>
  <c r="P13"/>
  <c r="O13"/>
  <c r="N13"/>
  <c r="M13"/>
  <c r="L13"/>
  <c r="K13"/>
  <c r="J13"/>
  <c r="I13"/>
  <c r="H13"/>
  <c r="G13"/>
  <c r="F13"/>
  <c r="E13"/>
  <c r="Q12"/>
  <c r="P12"/>
  <c r="O12"/>
  <c r="N12"/>
  <c r="M12"/>
  <c r="L12"/>
  <c r="K12"/>
  <c r="J12"/>
  <c r="I12"/>
  <c r="H12"/>
  <c r="G12"/>
  <c r="F12"/>
  <c r="E12"/>
  <c r="Q9"/>
  <c r="P9"/>
  <c r="O9"/>
  <c r="N9"/>
  <c r="M9"/>
  <c r="L9"/>
  <c r="K9"/>
  <c r="J9"/>
  <c r="I9"/>
  <c r="H9"/>
  <c r="G9"/>
  <c r="F9"/>
  <c r="E9"/>
  <c r="Q8"/>
  <c r="P8"/>
  <c r="O8"/>
  <c r="N8"/>
  <c r="M8"/>
  <c r="L8"/>
  <c r="K8"/>
  <c r="J8"/>
  <c r="I8"/>
  <c r="H8"/>
  <c r="G8"/>
  <c r="F8"/>
  <c r="E8"/>
  <c r="Q7"/>
  <c r="P7"/>
  <c r="O7"/>
  <c r="N7"/>
  <c r="M7"/>
  <c r="L7"/>
  <c r="K7"/>
  <c r="J7"/>
  <c r="I7"/>
  <c r="H7"/>
  <c r="G7"/>
  <c r="F7"/>
  <c r="E7"/>
  <c r="S21" i="28"/>
  <c r="R21"/>
  <c r="Q21"/>
  <c r="P21"/>
  <c r="O21"/>
  <c r="N21"/>
  <c r="M21"/>
  <c r="L21"/>
  <c r="K21"/>
  <c r="J21"/>
  <c r="I21"/>
  <c r="H21"/>
  <c r="G21"/>
  <c r="F21"/>
  <c r="E21"/>
  <c r="S20"/>
  <c r="R20"/>
  <c r="Q20"/>
  <c r="P20"/>
  <c r="O20"/>
  <c r="N20"/>
  <c r="M20"/>
  <c r="L20"/>
  <c r="K20"/>
  <c r="J20"/>
  <c r="I20"/>
  <c r="H20"/>
  <c r="G20"/>
  <c r="F20"/>
  <c r="E20"/>
  <c r="S16"/>
  <c r="R16"/>
  <c r="Q16"/>
  <c r="P16"/>
  <c r="O16"/>
  <c r="N16"/>
  <c r="M16"/>
  <c r="L16"/>
  <c r="K16"/>
  <c r="J16"/>
  <c r="I16"/>
  <c r="H16"/>
  <c r="G16"/>
  <c r="F16"/>
  <c r="E16"/>
  <c r="S15"/>
  <c r="R15"/>
  <c r="Q15"/>
  <c r="P15"/>
  <c r="O15"/>
  <c r="N15"/>
  <c r="M15"/>
  <c r="L15"/>
  <c r="K15"/>
  <c r="J15"/>
  <c r="I15"/>
  <c r="H15"/>
  <c r="G15"/>
  <c r="F15"/>
  <c r="E15"/>
  <c r="S13"/>
  <c r="R13"/>
  <c r="Q13"/>
  <c r="P13"/>
  <c r="O13"/>
  <c r="N13"/>
  <c r="M13"/>
  <c r="L13"/>
  <c r="K13"/>
  <c r="J13"/>
  <c r="I13"/>
  <c r="H13"/>
  <c r="G13"/>
  <c r="F13"/>
  <c r="E13"/>
  <c r="S12"/>
  <c r="R12"/>
  <c r="Q12"/>
  <c r="P12"/>
  <c r="O12"/>
  <c r="N12"/>
  <c r="M12"/>
  <c r="L12"/>
  <c r="K12"/>
  <c r="J12"/>
  <c r="I12"/>
  <c r="H12"/>
  <c r="G12"/>
  <c r="F12"/>
  <c r="E12"/>
  <c r="S9"/>
  <c r="R9"/>
  <c r="Q9"/>
  <c r="P9"/>
  <c r="O9"/>
  <c r="N9"/>
  <c r="M9"/>
  <c r="L9"/>
  <c r="K9"/>
  <c r="J9"/>
  <c r="I9"/>
  <c r="H9"/>
  <c r="G9"/>
  <c r="F9"/>
  <c r="E9"/>
  <c r="S8"/>
  <c r="R8"/>
  <c r="Q8"/>
  <c r="P8"/>
  <c r="O8"/>
  <c r="N8"/>
  <c r="M8"/>
  <c r="L8"/>
  <c r="K8"/>
  <c r="J8"/>
  <c r="I8"/>
  <c r="H8"/>
  <c r="G8"/>
  <c r="F8"/>
  <c r="E8"/>
  <c r="S7"/>
  <c r="R7"/>
  <c r="Q7"/>
  <c r="P7"/>
  <c r="O7"/>
  <c r="N7"/>
  <c r="M7"/>
  <c r="L7"/>
  <c r="K7"/>
  <c r="J7"/>
  <c r="I7"/>
  <c r="H7"/>
  <c r="G7"/>
  <c r="F7"/>
  <c r="E7"/>
  <c r="R8" i="21"/>
  <c r="Q8"/>
  <c r="P8"/>
  <c r="O8"/>
  <c r="N8"/>
  <c r="M8"/>
  <c r="L8"/>
  <c r="K8"/>
  <c r="J8"/>
  <c r="I8"/>
  <c r="H8"/>
  <c r="G8"/>
  <c r="F8"/>
  <c r="E8"/>
  <c r="R7"/>
  <c r="Q7"/>
  <c r="P7"/>
  <c r="O7"/>
  <c r="N7"/>
  <c r="M7"/>
  <c r="L7"/>
  <c r="K7"/>
  <c r="J7"/>
  <c r="I7"/>
  <c r="H7"/>
  <c r="G7"/>
  <c r="F7"/>
  <c r="E7"/>
  <c r="R6"/>
  <c r="Q6"/>
  <c r="P6"/>
  <c r="O6"/>
  <c r="N6"/>
  <c r="M6"/>
  <c r="L6"/>
  <c r="K6"/>
  <c r="J6"/>
  <c r="I6"/>
  <c r="H6"/>
  <c r="G6"/>
  <c r="F6"/>
  <c r="E6"/>
  <c r="AE8" i="20"/>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18" i="18"/>
  <c r="L18"/>
  <c r="K18"/>
  <c r="J18"/>
  <c r="I18"/>
  <c r="H18"/>
  <c r="G18"/>
  <c r="F18"/>
  <c r="E18"/>
  <c r="M17"/>
  <c r="L17"/>
  <c r="K17"/>
  <c r="J17"/>
  <c r="I17"/>
  <c r="H17"/>
  <c r="G17"/>
  <c r="F17"/>
  <c r="E17"/>
  <c r="M15"/>
  <c r="L15"/>
  <c r="K15"/>
  <c r="J15"/>
  <c r="I15"/>
  <c r="H15"/>
  <c r="G15"/>
  <c r="F15"/>
  <c r="E15"/>
  <c r="M14"/>
  <c r="L14"/>
  <c r="K14"/>
  <c r="J14"/>
  <c r="I14"/>
  <c r="H14"/>
  <c r="G14"/>
  <c r="F14"/>
  <c r="E14"/>
  <c r="M12"/>
  <c r="L12"/>
  <c r="K12"/>
  <c r="J12"/>
  <c r="I12"/>
  <c r="H12"/>
  <c r="G12"/>
  <c r="F12"/>
  <c r="E12"/>
  <c r="M11"/>
  <c r="L11"/>
  <c r="K11"/>
  <c r="J11"/>
  <c r="I11"/>
  <c r="H11"/>
  <c r="G11"/>
  <c r="F11"/>
  <c r="E11"/>
  <c r="M8"/>
  <c r="L8"/>
  <c r="K8"/>
  <c r="J8"/>
  <c r="I8"/>
  <c r="H8"/>
  <c r="G8"/>
  <c r="F8"/>
  <c r="E8"/>
  <c r="M7"/>
  <c r="L7"/>
  <c r="K7"/>
  <c r="J7"/>
  <c r="I7"/>
  <c r="H7"/>
  <c r="G7"/>
  <c r="F7"/>
  <c r="E7"/>
  <c r="M6"/>
  <c r="L6"/>
  <c r="K6"/>
  <c r="J6"/>
  <c r="I6"/>
  <c r="H6"/>
  <c r="G6"/>
  <c r="F6"/>
  <c r="E6"/>
  <c r="U18" i="17"/>
  <c r="T18"/>
  <c r="S18"/>
  <c r="R18"/>
  <c r="Q18"/>
  <c r="P18"/>
  <c r="O18"/>
  <c r="N18"/>
  <c r="M18"/>
  <c r="L18"/>
  <c r="K18"/>
  <c r="J18"/>
  <c r="I18"/>
  <c r="H18"/>
  <c r="G18"/>
  <c r="F18"/>
  <c r="E18"/>
  <c r="U17"/>
  <c r="T17"/>
  <c r="S17"/>
  <c r="R17"/>
  <c r="Q17"/>
  <c r="P17"/>
  <c r="O17"/>
  <c r="N17"/>
  <c r="M17"/>
  <c r="L17"/>
  <c r="K17"/>
  <c r="J17"/>
  <c r="I17"/>
  <c r="H17"/>
  <c r="G17"/>
  <c r="F17"/>
  <c r="E17"/>
  <c r="U15"/>
  <c r="T15"/>
  <c r="S15"/>
  <c r="R15"/>
  <c r="Q15"/>
  <c r="P15"/>
  <c r="O15"/>
  <c r="N15"/>
  <c r="M15"/>
  <c r="L15"/>
  <c r="K15"/>
  <c r="J15"/>
  <c r="I15"/>
  <c r="H15"/>
  <c r="G15"/>
  <c r="F15"/>
  <c r="E15"/>
  <c r="U14"/>
  <c r="T14"/>
  <c r="S14"/>
  <c r="R14"/>
  <c r="Q14"/>
  <c r="P14"/>
  <c r="O14"/>
  <c r="N14"/>
  <c r="M14"/>
  <c r="L14"/>
  <c r="K14"/>
  <c r="J14"/>
  <c r="I14"/>
  <c r="H14"/>
  <c r="G14"/>
  <c r="F14"/>
  <c r="E14"/>
  <c r="U12"/>
  <c r="T12"/>
  <c r="S12"/>
  <c r="R12"/>
  <c r="Q12"/>
  <c r="P12"/>
  <c r="O12"/>
  <c r="N12"/>
  <c r="M12"/>
  <c r="L12"/>
  <c r="K12"/>
  <c r="J12"/>
  <c r="I12"/>
  <c r="H12"/>
  <c r="G12"/>
  <c r="F12"/>
  <c r="E12"/>
  <c r="U11"/>
  <c r="T11"/>
  <c r="S11"/>
  <c r="R11"/>
  <c r="Q11"/>
  <c r="P11"/>
  <c r="O11"/>
  <c r="N11"/>
  <c r="M11"/>
  <c r="L11"/>
  <c r="K11"/>
  <c r="J11"/>
  <c r="I11"/>
  <c r="H11"/>
  <c r="G11"/>
  <c r="F11"/>
  <c r="E11"/>
  <c r="U8"/>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H19" i="15"/>
  <c r="G19"/>
  <c r="F19"/>
  <c r="E19"/>
  <c r="H18"/>
  <c r="G18"/>
  <c r="F18"/>
  <c r="E18"/>
  <c r="H16"/>
  <c r="G16"/>
  <c r="F16"/>
  <c r="E16"/>
  <c r="H15"/>
  <c r="G15"/>
  <c r="F15"/>
  <c r="E15"/>
  <c r="H13"/>
  <c r="G13"/>
  <c r="F13"/>
  <c r="E13"/>
  <c r="H12"/>
  <c r="G12"/>
  <c r="F12"/>
  <c r="E12"/>
  <c r="H9"/>
  <c r="G9"/>
  <c r="F9"/>
  <c r="E9"/>
  <c r="H8"/>
  <c r="G8"/>
  <c r="F8"/>
  <c r="E8"/>
  <c r="H7"/>
  <c r="G7"/>
  <c r="F7"/>
  <c r="E7"/>
  <c r="R21" i="14"/>
  <c r="Q21"/>
  <c r="P21"/>
  <c r="O21"/>
  <c r="N21"/>
  <c r="M21"/>
  <c r="L21"/>
  <c r="K21"/>
  <c r="J21"/>
  <c r="I21"/>
  <c r="H21"/>
  <c r="G21"/>
  <c r="F21"/>
  <c r="E21"/>
  <c r="R20"/>
  <c r="Q20"/>
  <c r="P20"/>
  <c r="O20"/>
  <c r="N20"/>
  <c r="M20"/>
  <c r="L20"/>
  <c r="K20"/>
  <c r="J20"/>
  <c r="I20"/>
  <c r="H20"/>
  <c r="G20"/>
  <c r="F20"/>
  <c r="E20"/>
  <c r="R16"/>
  <c r="Q16"/>
  <c r="P16"/>
  <c r="O16"/>
  <c r="N16"/>
  <c r="M16"/>
  <c r="L16"/>
  <c r="K16"/>
  <c r="J16"/>
  <c r="I16"/>
  <c r="H16"/>
  <c r="G16"/>
  <c r="F16"/>
  <c r="E16"/>
  <c r="R15"/>
  <c r="Q15"/>
  <c r="P15"/>
  <c r="O15"/>
  <c r="N15"/>
  <c r="M15"/>
  <c r="L15"/>
  <c r="K15"/>
  <c r="J15"/>
  <c r="I15"/>
  <c r="H15"/>
  <c r="G15"/>
  <c r="F15"/>
  <c r="E15"/>
  <c r="R13"/>
  <c r="Q13"/>
  <c r="P13"/>
  <c r="O13"/>
  <c r="N13"/>
  <c r="M13"/>
  <c r="L13"/>
  <c r="K13"/>
  <c r="J13"/>
  <c r="I13"/>
  <c r="H13"/>
  <c r="G13"/>
  <c r="F13"/>
  <c r="E13"/>
  <c r="R12"/>
  <c r="Q12"/>
  <c r="P12"/>
  <c r="O12"/>
  <c r="N12"/>
  <c r="M12"/>
  <c r="L12"/>
  <c r="K12"/>
  <c r="J12"/>
  <c r="I12"/>
  <c r="H12"/>
  <c r="G12"/>
  <c r="F12"/>
  <c r="E12"/>
  <c r="R9"/>
  <c r="Q9"/>
  <c r="P9"/>
  <c r="O9"/>
  <c r="N9"/>
  <c r="M9"/>
  <c r="L9"/>
  <c r="K9"/>
  <c r="J9"/>
  <c r="I9"/>
  <c r="H9"/>
  <c r="G9"/>
  <c r="F9"/>
  <c r="E9"/>
  <c r="R8"/>
  <c r="Q8"/>
  <c r="P8"/>
  <c r="O8"/>
  <c r="N8"/>
  <c r="M8"/>
  <c r="L8"/>
  <c r="K8"/>
  <c r="J8"/>
  <c r="I8"/>
  <c r="H8"/>
  <c r="G8"/>
  <c r="F8"/>
  <c r="E8"/>
  <c r="R7"/>
  <c r="Q7"/>
  <c r="P7"/>
  <c r="O7"/>
  <c r="N7"/>
  <c r="M7"/>
  <c r="L7"/>
  <c r="K7"/>
  <c r="J7"/>
  <c r="I7"/>
  <c r="H7"/>
  <c r="G7"/>
  <c r="F7"/>
  <c r="E7"/>
  <c r="R8" i="10"/>
  <c r="Q8"/>
  <c r="P8"/>
  <c r="O8"/>
  <c r="N8"/>
  <c r="M8"/>
  <c r="L8"/>
  <c r="K8"/>
  <c r="J8"/>
  <c r="I8"/>
  <c r="H8"/>
  <c r="G8"/>
  <c r="F8"/>
  <c r="E8"/>
  <c r="R7"/>
  <c r="Q7"/>
  <c r="P7"/>
  <c r="O7"/>
  <c r="N7"/>
  <c r="M7"/>
  <c r="L7"/>
  <c r="K7"/>
  <c r="J7"/>
  <c r="I7"/>
  <c r="H7"/>
  <c r="G7"/>
  <c r="F7"/>
  <c r="E7"/>
  <c r="R6"/>
  <c r="Q6"/>
  <c r="P6"/>
  <c r="O6"/>
  <c r="N6"/>
  <c r="M6"/>
  <c r="L6"/>
  <c r="K6"/>
  <c r="J6"/>
  <c r="I6"/>
  <c r="H6"/>
  <c r="G6"/>
  <c r="F6"/>
  <c r="E6"/>
  <c r="AE8" i="9"/>
  <c r="AD8"/>
  <c r="AC8"/>
  <c r="AB8"/>
  <c r="AA8"/>
  <c r="Z8"/>
  <c r="Y8"/>
  <c r="X8"/>
  <c r="W8"/>
  <c r="V8"/>
  <c r="U8"/>
  <c r="T8"/>
  <c r="S8"/>
  <c r="R8"/>
  <c r="Q8"/>
  <c r="P8"/>
  <c r="O8"/>
  <c r="N8"/>
  <c r="M8"/>
  <c r="L8"/>
  <c r="K8"/>
  <c r="J8"/>
  <c r="I8"/>
  <c r="H8"/>
  <c r="G8"/>
  <c r="F8"/>
  <c r="E8"/>
  <c r="AE7"/>
  <c r="AD7"/>
  <c r="AC7"/>
  <c r="AB7"/>
  <c r="AA7"/>
  <c r="Z7"/>
  <c r="Y7"/>
  <c r="X7"/>
  <c r="W7"/>
  <c r="V7"/>
  <c r="U7"/>
  <c r="T7"/>
  <c r="S7"/>
  <c r="R7"/>
  <c r="Q7"/>
  <c r="P7"/>
  <c r="O7"/>
  <c r="N7"/>
  <c r="M7"/>
  <c r="L7"/>
  <c r="K7"/>
  <c r="J7"/>
  <c r="I7"/>
  <c r="H7"/>
  <c r="G7"/>
  <c r="F7"/>
  <c r="E7"/>
  <c r="AE6"/>
  <c r="AD6"/>
  <c r="AC6"/>
  <c r="AB6"/>
  <c r="AA6"/>
  <c r="Z6"/>
  <c r="Y6"/>
  <c r="X6"/>
  <c r="W6"/>
  <c r="V6"/>
  <c r="U6"/>
  <c r="T6"/>
  <c r="S6"/>
  <c r="R6"/>
  <c r="Q6"/>
  <c r="P6"/>
  <c r="O6"/>
  <c r="N6"/>
  <c r="M6"/>
  <c r="L6"/>
  <c r="K6"/>
  <c r="J6"/>
  <c r="I6"/>
  <c r="H6"/>
  <c r="G6"/>
  <c r="F6"/>
  <c r="E6"/>
  <c r="M18" i="8"/>
  <c r="L18"/>
  <c r="K18"/>
  <c r="J18"/>
  <c r="I18"/>
  <c r="H18"/>
  <c r="G18"/>
  <c r="F18"/>
  <c r="E18"/>
  <c r="M17"/>
  <c r="L17"/>
  <c r="K17"/>
  <c r="J17"/>
  <c r="I17"/>
  <c r="H17"/>
  <c r="G17"/>
  <c r="F17"/>
  <c r="E17"/>
  <c r="M15"/>
  <c r="L15"/>
  <c r="K15"/>
  <c r="J15"/>
  <c r="I15"/>
  <c r="H15"/>
  <c r="G15"/>
  <c r="F15"/>
  <c r="E15"/>
  <c r="M14"/>
  <c r="L14"/>
  <c r="K14"/>
  <c r="J14"/>
  <c r="I14"/>
  <c r="H14"/>
  <c r="G14"/>
  <c r="F14"/>
  <c r="E14"/>
  <c r="M12"/>
  <c r="L12"/>
  <c r="K12"/>
  <c r="J12"/>
  <c r="I12"/>
  <c r="H12"/>
  <c r="G12"/>
  <c r="F12"/>
  <c r="E12"/>
  <c r="M11"/>
  <c r="L11"/>
  <c r="K11"/>
  <c r="J11"/>
  <c r="I11"/>
  <c r="H11"/>
  <c r="G11"/>
  <c r="F11"/>
  <c r="E11"/>
  <c r="M8"/>
  <c r="L8"/>
  <c r="K8"/>
  <c r="J8"/>
  <c r="I8"/>
  <c r="H8"/>
  <c r="G8"/>
  <c r="F8"/>
  <c r="E8"/>
  <c r="M7"/>
  <c r="L7"/>
  <c r="K7"/>
  <c r="J7"/>
  <c r="I7"/>
  <c r="H7"/>
  <c r="G7"/>
  <c r="F7"/>
  <c r="E7"/>
  <c r="M6"/>
  <c r="L6"/>
  <c r="K6"/>
  <c r="J6"/>
  <c r="I6"/>
  <c r="H6"/>
  <c r="G6"/>
  <c r="F6"/>
  <c r="E6"/>
  <c r="U18" i="7"/>
  <c r="T18"/>
  <c r="S18"/>
  <c r="R18"/>
  <c r="Q18"/>
  <c r="P18"/>
  <c r="O18"/>
  <c r="N18"/>
  <c r="M18"/>
  <c r="L18"/>
  <c r="K18"/>
  <c r="J18"/>
  <c r="I18"/>
  <c r="H18"/>
  <c r="G18"/>
  <c r="F18"/>
  <c r="E18"/>
  <c r="U17"/>
  <c r="T17"/>
  <c r="S17"/>
  <c r="R17"/>
  <c r="Q17"/>
  <c r="P17"/>
  <c r="O17"/>
  <c r="N17"/>
  <c r="M17"/>
  <c r="L17"/>
  <c r="K17"/>
  <c r="J17"/>
  <c r="I17"/>
  <c r="H17"/>
  <c r="G17"/>
  <c r="F17"/>
  <c r="E17"/>
  <c r="U15"/>
  <c r="T15"/>
  <c r="S15"/>
  <c r="R15"/>
  <c r="Q15"/>
  <c r="P15"/>
  <c r="O15"/>
  <c r="N15"/>
  <c r="M15"/>
  <c r="L15"/>
  <c r="K15"/>
  <c r="J15"/>
  <c r="I15"/>
  <c r="H15"/>
  <c r="G15"/>
  <c r="F15"/>
  <c r="E15"/>
  <c r="U14"/>
  <c r="T14"/>
  <c r="S14"/>
  <c r="R14"/>
  <c r="Q14"/>
  <c r="P14"/>
  <c r="O14"/>
  <c r="N14"/>
  <c r="M14"/>
  <c r="L14"/>
  <c r="K14"/>
  <c r="J14"/>
  <c r="I14"/>
  <c r="H14"/>
  <c r="G14"/>
  <c r="F14"/>
  <c r="E14"/>
  <c r="U12"/>
  <c r="T12"/>
  <c r="S12"/>
  <c r="R12"/>
  <c r="Q12"/>
  <c r="P12"/>
  <c r="O12"/>
  <c r="N12"/>
  <c r="M12"/>
  <c r="L12"/>
  <c r="K12"/>
  <c r="J12"/>
  <c r="I12"/>
  <c r="H12"/>
  <c r="G12"/>
  <c r="F12"/>
  <c r="E12"/>
  <c r="U11"/>
  <c r="T11"/>
  <c r="S11"/>
  <c r="R11"/>
  <c r="Q11"/>
  <c r="P11"/>
  <c r="O11"/>
  <c r="N11"/>
  <c r="M11"/>
  <c r="L11"/>
  <c r="K11"/>
  <c r="J11"/>
  <c r="I11"/>
  <c r="H11"/>
  <c r="G11"/>
  <c r="F11"/>
  <c r="E11"/>
  <c r="U8"/>
  <c r="T8"/>
  <c r="S8"/>
  <c r="R8"/>
  <c r="Q8"/>
  <c r="P8"/>
  <c r="O8"/>
  <c r="N8"/>
  <c r="M8"/>
  <c r="L8"/>
  <c r="K8"/>
  <c r="J8"/>
  <c r="I8"/>
  <c r="H8"/>
  <c r="G8"/>
  <c r="F8"/>
  <c r="E8"/>
  <c r="U7"/>
  <c r="T7"/>
  <c r="S7"/>
  <c r="R7"/>
  <c r="Q7"/>
  <c r="P7"/>
  <c r="O7"/>
  <c r="N7"/>
  <c r="M7"/>
  <c r="L7"/>
  <c r="K7"/>
  <c r="J7"/>
  <c r="I7"/>
  <c r="H7"/>
  <c r="G7"/>
  <c r="F7"/>
  <c r="E7"/>
  <c r="U6"/>
  <c r="T6"/>
  <c r="S6"/>
  <c r="R6"/>
  <c r="Q6"/>
  <c r="P6"/>
  <c r="O6"/>
  <c r="N6"/>
  <c r="M6"/>
  <c r="L6"/>
  <c r="K6"/>
  <c r="J6"/>
  <c r="I6"/>
  <c r="H6"/>
  <c r="G6"/>
  <c r="F6"/>
  <c r="E6"/>
  <c r="Q21" i="6"/>
  <c r="P21"/>
  <c r="O21"/>
  <c r="N21"/>
  <c r="M21"/>
  <c r="L21"/>
  <c r="K21"/>
  <c r="J21"/>
  <c r="I21"/>
  <c r="H21"/>
  <c r="G21"/>
  <c r="F21"/>
  <c r="E21"/>
  <c r="Q20"/>
  <c r="P20"/>
  <c r="O20"/>
  <c r="N20"/>
  <c r="M20"/>
  <c r="L20"/>
  <c r="K20"/>
  <c r="J20"/>
  <c r="I20"/>
  <c r="H20"/>
  <c r="G20"/>
  <c r="F20"/>
  <c r="E20"/>
  <c r="Q16"/>
  <c r="P16"/>
  <c r="O16"/>
  <c r="N16"/>
  <c r="M16"/>
  <c r="L16"/>
  <c r="K16"/>
  <c r="J16"/>
  <c r="I16"/>
  <c r="H16"/>
  <c r="G16"/>
  <c r="F16"/>
  <c r="E16"/>
  <c r="Q15"/>
  <c r="P15"/>
  <c r="O15"/>
  <c r="N15"/>
  <c r="M15"/>
  <c r="L15"/>
  <c r="K15"/>
  <c r="J15"/>
  <c r="I15"/>
  <c r="H15"/>
  <c r="G15"/>
  <c r="F15"/>
  <c r="E15"/>
  <c r="Q13"/>
  <c r="P13"/>
  <c r="O13"/>
  <c r="N13"/>
  <c r="M13"/>
  <c r="L13"/>
  <c r="K13"/>
  <c r="J13"/>
  <c r="I13"/>
  <c r="H13"/>
  <c r="G13"/>
  <c r="F13"/>
  <c r="E13"/>
  <c r="Q12"/>
  <c r="P12"/>
  <c r="O12"/>
  <c r="N12"/>
  <c r="M12"/>
  <c r="L12"/>
  <c r="K12"/>
  <c r="J12"/>
  <c r="I12"/>
  <c r="H12"/>
  <c r="G12"/>
  <c r="F12"/>
  <c r="E12"/>
  <c r="Q9"/>
  <c r="P9"/>
  <c r="O9"/>
  <c r="N9"/>
  <c r="M9"/>
  <c r="L9"/>
  <c r="K9"/>
  <c r="J9"/>
  <c r="I9"/>
  <c r="H9"/>
  <c r="G9"/>
  <c r="F9"/>
  <c r="E9"/>
  <c r="Q8"/>
  <c r="P8"/>
  <c r="O8"/>
  <c r="N8"/>
  <c r="M8"/>
  <c r="L8"/>
  <c r="K8"/>
  <c r="J8"/>
  <c r="I8"/>
  <c r="H8"/>
  <c r="G8"/>
  <c r="F8"/>
  <c r="E8"/>
  <c r="Q7"/>
  <c r="P7"/>
  <c r="O7"/>
  <c r="N7"/>
  <c r="M7"/>
  <c r="L7"/>
  <c r="K7"/>
  <c r="J7"/>
  <c r="I7"/>
  <c r="H7"/>
  <c r="G7"/>
  <c r="F7"/>
  <c r="E7"/>
  <c r="S21" i="5"/>
  <c r="R21"/>
  <c r="Q21"/>
  <c r="P21"/>
  <c r="O21"/>
  <c r="N21"/>
  <c r="M21"/>
  <c r="L21"/>
  <c r="K21"/>
  <c r="J21"/>
  <c r="I21"/>
  <c r="H21"/>
  <c r="G21"/>
  <c r="F21"/>
  <c r="E21"/>
  <c r="S20"/>
  <c r="R20"/>
  <c r="Q20"/>
  <c r="P20"/>
  <c r="O20"/>
  <c r="N20"/>
  <c r="M20"/>
  <c r="L20"/>
  <c r="K20"/>
  <c r="J20"/>
  <c r="I20"/>
  <c r="H20"/>
  <c r="G20"/>
  <c r="F20"/>
  <c r="E20"/>
  <c r="S16"/>
  <c r="R16"/>
  <c r="Q16"/>
  <c r="P16"/>
  <c r="O16"/>
  <c r="N16"/>
  <c r="M16"/>
  <c r="L16"/>
  <c r="K16"/>
  <c r="J16"/>
  <c r="I16"/>
  <c r="H16"/>
  <c r="G16"/>
  <c r="F16"/>
  <c r="E16"/>
  <c r="S15"/>
  <c r="R15"/>
  <c r="Q15"/>
  <c r="P15"/>
  <c r="O15"/>
  <c r="N15"/>
  <c r="M15"/>
  <c r="L15"/>
  <c r="K15"/>
  <c r="J15"/>
  <c r="I15"/>
  <c r="H15"/>
  <c r="G15"/>
  <c r="F15"/>
  <c r="E15"/>
  <c r="S13"/>
  <c r="R13"/>
  <c r="Q13"/>
  <c r="P13"/>
  <c r="O13"/>
  <c r="N13"/>
  <c r="M13"/>
  <c r="L13"/>
  <c r="K13"/>
  <c r="J13"/>
  <c r="I13"/>
  <c r="H13"/>
  <c r="G13"/>
  <c r="F13"/>
  <c r="E13"/>
  <c r="S12"/>
  <c r="R12"/>
  <c r="Q12"/>
  <c r="P12"/>
  <c r="O12"/>
  <c r="N12"/>
  <c r="M12"/>
  <c r="L12"/>
  <c r="K12"/>
  <c r="J12"/>
  <c r="I12"/>
  <c r="H12"/>
  <c r="G12"/>
  <c r="F12"/>
  <c r="E12"/>
  <c r="S9"/>
  <c r="R9"/>
  <c r="Q9"/>
  <c r="P9"/>
  <c r="O9"/>
  <c r="N9"/>
  <c r="M9"/>
  <c r="L9"/>
  <c r="K9"/>
  <c r="J9"/>
  <c r="I9"/>
  <c r="H9"/>
  <c r="G9"/>
  <c r="F9"/>
  <c r="E9"/>
  <c r="S8"/>
  <c r="R8"/>
  <c r="Q8"/>
  <c r="P8"/>
  <c r="O8"/>
  <c r="N8"/>
  <c r="M8"/>
  <c r="L8"/>
  <c r="K8"/>
  <c r="J8"/>
  <c r="I8"/>
  <c r="H8"/>
  <c r="G8"/>
  <c r="F8"/>
  <c r="E8"/>
  <c r="S7"/>
  <c r="R7"/>
  <c r="Q7"/>
  <c r="P7"/>
  <c r="O7"/>
  <c r="N7"/>
  <c r="M7"/>
  <c r="L7"/>
  <c r="K7"/>
  <c r="J7"/>
  <c r="I7"/>
  <c r="H7"/>
  <c r="G7"/>
  <c r="F7"/>
  <c r="E7"/>
  <c r="K21" i="4"/>
  <c r="J21"/>
  <c r="I21"/>
  <c r="H21"/>
  <c r="G21"/>
  <c r="F21"/>
  <c r="E21"/>
  <c r="K20"/>
  <c r="J20"/>
  <c r="I20"/>
  <c r="H20"/>
  <c r="G20"/>
  <c r="F20"/>
  <c r="E20"/>
  <c r="K16"/>
  <c r="J16"/>
  <c r="I16"/>
  <c r="H16"/>
  <c r="G16"/>
  <c r="F16"/>
  <c r="E16"/>
  <c r="K15"/>
  <c r="J15"/>
  <c r="I15"/>
  <c r="H15"/>
  <c r="G15"/>
  <c r="F15"/>
  <c r="E15"/>
  <c r="K13"/>
  <c r="J13"/>
  <c r="I13"/>
  <c r="H13"/>
  <c r="G13"/>
  <c r="F13"/>
  <c r="E13"/>
  <c r="K12"/>
  <c r="J12"/>
  <c r="I12"/>
  <c r="H12"/>
  <c r="G12"/>
  <c r="F12"/>
  <c r="E12"/>
  <c r="K9"/>
  <c r="J9"/>
  <c r="I9"/>
  <c r="H9"/>
  <c r="G9"/>
  <c r="F9"/>
  <c r="E9"/>
  <c r="K8"/>
  <c r="J8"/>
  <c r="I8"/>
  <c r="H8"/>
  <c r="G8"/>
  <c r="F8"/>
  <c r="E8"/>
  <c r="K7"/>
  <c r="J7"/>
  <c r="I7"/>
  <c r="H7"/>
  <c r="G7"/>
  <c r="F7"/>
  <c r="E7"/>
  <c r="I6" i="3"/>
  <c r="H6"/>
  <c r="G6"/>
  <c r="F6"/>
  <c r="E6"/>
  <c r="D6"/>
  <c r="C6"/>
</calcChain>
</file>

<file path=xl/sharedStrings.xml><?xml version="1.0" encoding="utf-8"?>
<sst xmlns="http://schemas.openxmlformats.org/spreadsheetml/2006/main" count="1484" uniqueCount="389">
  <si>
    <t>附件1：</t>
  </si>
  <si>
    <t>收支预算总表</t>
  </si>
  <si>
    <t>单位名称:洪江市农业农村局本级</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</si>
  <si>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</si>
  <si>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</si>
  <si>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</si>
  <si>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</si>
  <si>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</si>
  <si>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</si>
  <si>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</si>
  <si>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</si>
  <si>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</si>
  <si>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</si>
  <si>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</si>
  <si>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</si>
  <si>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</si>
  <si>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</si>
  <si>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</si>
  <si>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</si>
  <si>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</si>
  <si>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</si>
  <si>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</si>
  <si>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</si>
  <si>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</si>
  <si>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</si>
  <si>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</si>
  <si>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</si>
  <si>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</si>
  <si>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</si>
  <si>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</si>
  <si>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</si>
  <si>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</si>
  <si>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</si>
  <si>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</si>
  <si>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</si>
  <si>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</si>
  <si>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</si>
  <si>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</si>
  <si>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</si>
  <si>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</si>
  <si>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</si>
  <si>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</si>
  <si>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</si>
  <si>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</si>
  <si>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</si>
  <si>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</si>
  <si>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</si>
  <si>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</si>
  <si>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</si>
  <si>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</si>
  <si>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</si>
  <si>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</si>
  <si>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</si>
  <si>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</si>
  <si>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</si>
  <si>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</si>
  <si>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</si>
  <si>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</si>
  <si>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十九、灾害防治及应急管理支出</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</si>
  <si>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</si>
  <si>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</si>
  <si>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</si>
  <si>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</si>
  <si>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</si>
  <si>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</si>
  <si>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</si>
  <si>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</si>
  <si>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</si>
  <si>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</si>
  <si>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</si>
  <si>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</si>
  <si>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</si>
  <si>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</si>
  <si>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</si>
  <si>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</si>
  <si>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</si>
  <si>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</si>
  <si>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</si>
  <si>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</si>
  <si>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</si>
  <si>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604001</t>
  </si>
  <si>
    <t>洪江市农业农村局本级</t>
  </si>
  <si>
    <t>附件3：</t>
  </si>
  <si>
    <t>部门支出总体情况表</t>
  </si>
  <si>
    <t>科目</t>
  </si>
  <si>
    <t>上级财政补助</t>
  </si>
  <si>
    <t>科目编码</t>
  </si>
  <si>
    <t>科目名称</t>
  </si>
  <si>
    <t>类</t>
  </si>
  <si>
    <t>款</t>
  </si>
  <si>
    <t>项</t>
  </si>
  <si>
    <t>208</t>
  </si>
  <si>
    <t>社会保障和就业支出</t>
  </si>
  <si>
    <t xml:space="preserve">  208</t>
  </si>
  <si>
    <t>05</t>
  </si>
  <si>
    <t xml:space="preserve">  行政事业单位养老支出</t>
  </si>
  <si>
    <t xml:space="preserve">    208</t>
  </si>
  <si>
    <t xml:space="preserve">  05</t>
  </si>
  <si>
    <t xml:space="preserve">    机关事业单位基本养老保险缴费支出</t>
  </si>
  <si>
    <t>06</t>
  </si>
  <si>
    <t xml:space="preserve">    机关事业单位职业年金缴费支出</t>
  </si>
  <si>
    <t>210</t>
  </si>
  <si>
    <t>卫生健康支出</t>
  </si>
  <si>
    <t xml:space="preserve">  210</t>
  </si>
  <si>
    <t>11</t>
  </si>
  <si>
    <t xml:space="preserve">  行政事业单位医疗</t>
  </si>
  <si>
    <t xml:space="preserve">    210</t>
  </si>
  <si>
    <t xml:space="preserve">  11</t>
  </si>
  <si>
    <t>01</t>
  </si>
  <si>
    <t xml:space="preserve">    行政单位医疗</t>
  </si>
  <si>
    <t>213</t>
  </si>
  <si>
    <t>农林水支出</t>
  </si>
  <si>
    <t xml:space="preserve">  213</t>
  </si>
  <si>
    <t xml:space="preserve">  农业农村</t>
  </si>
  <si>
    <t xml:space="preserve">    213</t>
  </si>
  <si>
    <t xml:space="preserve">  01</t>
  </si>
  <si>
    <t xml:space="preserve">    行政运行（农业）</t>
  </si>
  <si>
    <t>22</t>
  </si>
  <si>
    <t xml:space="preserve">    农业生产发展</t>
  </si>
  <si>
    <t>99</t>
  </si>
  <si>
    <t xml:space="preserve">    其他农业农村支出</t>
  </si>
  <si>
    <t>221</t>
  </si>
  <si>
    <t>住房保障支出</t>
  </si>
  <si>
    <t xml:space="preserve">  221</t>
  </si>
  <si>
    <t>02</t>
  </si>
  <si>
    <t xml:space="preserve">  住房改革支出</t>
  </si>
  <si>
    <t xml:space="preserve">    221</t>
  </si>
  <si>
    <t xml:space="preserve">  02</t>
  </si>
  <si>
    <t xml:space="preserve">    住房公积金</t>
  </si>
  <si>
    <t>附件4：</t>
  </si>
  <si>
    <t>部门支出总表(按部门预算经济分类)</t>
  </si>
  <si>
    <t>单位名称：洪江市农业农村局本级</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</si>
  <si>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</si>
  <si>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</si>
  <si>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</si>
  <si>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</si>
  <si>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</si>
  <si>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</si>
  <si>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</si>
  <si>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</si>
  <si>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</si>
  <si>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</si>
  <si>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</si>
  <si>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</si>
  <si>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</si>
  <si>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</si>
  <si>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</si>
  <si>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</si>
  <si>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</si>
  <si>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</si>
  <si>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</si>
  <si>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</si>
  <si>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</si>
  <si>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</si>
  <si>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</si>
  <si>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</si>
  <si>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</si>
  <si>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</si>
  <si>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</si>
  <si>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</si>
  <si>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</si>
  <si>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</si>
  <si>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</si>
  <si>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</si>
  <si>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</si>
  <si>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</si>
  <si>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</si>
  <si>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</si>
  <si>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</si>
  <si>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</si>
  <si>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</si>
  <si>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</si>
  <si>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</si>
  <si>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</si>
  <si>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</si>
  <si>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</si>
  <si>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</si>
  <si>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</si>
  <si>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</si>
  <si>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</si>
  <si>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</si>
  <si>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</si>
  <si>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</si>
  <si>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</si>
  <si>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</si>
  <si>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</si>
  <si>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</si>
  <si>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</si>
  <si>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</si>
  <si>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</si>
  <si>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</si>
  <si>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</si>
  <si>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</si>
  <si>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</si>
  <si>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</si>
  <si>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</si>
  <si>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</si>
  <si>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</si>
  <si>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</si>
  <si>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</si>
  <si>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</si>
  <si>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</si>
  <si>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</si>
  <si>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</si>
  <si>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</si>
  <si>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</si>
  <si>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</si>
  <si>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</si>
  <si>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</si>
  <si>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</si>
  <si>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</si>
  <si>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</si>
  <si>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</si>
  <si>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</si>
  <si>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</si>
  <si>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行政运行（农业）</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</si>
  <si>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</si>
  <si>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</si>
  <si>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</si>
  <si>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</si>
  <si>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</si>
  <si>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</si>
  <si>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</si>
  <si>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</si>
  <si>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</si>
  <si>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</si>
  <si>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</si>
  <si>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</si>
  <si>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</si>
  <si>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</si>
  <si>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</si>
  <si>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</si>
  <si>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</si>
  <si>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</si>
  <si>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</si>
  <si>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</si>
  <si>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</si>
  <si>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</si>
  <si>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</si>
  <si>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机关事业单位基本养老保险缴费支出</t>
  </si>
  <si>
    <t>机关事业单位职业年金缴费支出</t>
  </si>
  <si>
    <t>行政单位医疗</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</si>
  <si>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</si>
  <si>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</si>
  <si>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</si>
  <si>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</si>
  <si>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</si>
  <si>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</si>
  <si>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</si>
  <si>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</si>
  <si>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</si>
  <si>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</si>
  <si>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</si>
  <si>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</si>
  <si>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</si>
  <si>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</si>
  <si>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</si>
  <si>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</si>
  <si>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</si>
  <si>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</si>
  <si>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</si>
  <si>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</si>
  <si>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</si>
  <si>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</si>
  <si>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</si>
  <si>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</si>
  <si>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</si>
  <si>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</si>
  <si>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</si>
  <si>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</si>
  <si>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</si>
  <si>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粮油生产工作经费</t>
  </si>
  <si>
    <t>两区划定</t>
  </si>
  <si>
    <t>农作物疫病预警、测报防控工作</t>
  </si>
  <si>
    <t>现代农业产业奖补</t>
  </si>
  <si>
    <t>乡村振兴前期工作经费</t>
  </si>
  <si>
    <t>有毒有害物质津补贴</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</si>
  <si>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</si>
  <si>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</si>
  <si>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</si>
  <si>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</si>
  <si>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</si>
  <si>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</si>
  <si>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</si>
  <si>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</si>
  <si>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</si>
  <si>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</si>
  <si>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</si>
  <si>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</si>
  <si>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</si>
  <si>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</si>
  <si>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</si>
  <si>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</si>
  <si>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</si>
  <si>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</si>
  <si>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</si>
  <si>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</si>
  <si>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</si>
  <si>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</si>
  <si>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</si>
  <si>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</si>
  <si>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</si>
  <si>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</si>
  <si>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</si>
  <si>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</si>
  <si>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</si>
  <si>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</si>
  <si>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</si>
  <si>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</si>
  <si>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</si>
  <si>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</si>
  <si>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</si>
  <si>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</si>
  <si>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乡村振兴</t>
  </si>
  <si>
    <t>洪江市农业农村局</t>
  </si>
  <si>
    <t>产业发展引导类</t>
  </si>
  <si>
    <t>一般公共预算</t>
  </si>
  <si>
    <t>完成3家洪江市市级农业产业龙头企业培育，2家怀化市龙头企业培育，完成5亿元固定资产投资申报工作；完成现代农业特色产业园232个；加强市级示范园建设13个.仓储冷链建设5个以上</t>
  </si>
  <si>
    <t>创建主导或特色的品牌建设，农业产业化，培育新产业、新业态、新模式。扶持壮大乡土经济、乡村产业引导柑桔产业成规模发展</t>
  </si>
  <si>
    <t>2021.1—2021.12</t>
  </si>
  <si>
    <t>30</t>
  </si>
  <si>
    <t>提高农村农技人员高效栽培技术、绿色高质高效生产技术应用,技术推广能力明显增强；减少化肥投入成本,提升科学施肥水平，提高肥料利用率；</t>
  </si>
  <si>
    <t>绿色高质高效生产技术应用；减少不合理化肥使用量，促进农业绿色发展</t>
  </si>
  <si>
    <t>满意度90%以上</t>
  </si>
  <si>
    <t>农业农村局</t>
  </si>
  <si>
    <t>财务规章制度</t>
  </si>
  <si>
    <t>按要求实施</t>
  </si>
  <si>
    <t>有</t>
  </si>
  <si>
    <t>两区划定工作</t>
  </si>
  <si>
    <t>2021.1-2021.12</t>
  </si>
  <si>
    <t>40</t>
  </si>
  <si>
    <t>满意度95%以上</t>
  </si>
  <si>
    <t>完成粮食播面40万亩，粮食总产17.2</t>
  </si>
  <si>
    <t>高效栽培技术入户率90%以上，农技人员满意度90%以上；耕地保护与地力提升，品质调优85%以上，规范田间试验示范、样品采集等程序，确保基础数据的准确性减少不合理化肥使用量</t>
  </si>
  <si>
    <t>2021.1—2022.12</t>
  </si>
  <si>
    <t>20</t>
  </si>
  <si>
    <t>农业行政执法行为规范效果明显,挽回经济损失，农业违法案件明显减少</t>
  </si>
  <si>
    <t>避免高毒施药，保护农业生态环境</t>
  </si>
  <si>
    <t>农作物疫情预警、测报防控工作</t>
  </si>
  <si>
    <t>专项活动类</t>
  </si>
  <si>
    <t>《病虫情报》12期700余份，《病虫防治通知单》2期2万余份；手机短信12期30万余条，植保技术培训4期次，印发技术资料2万余份</t>
  </si>
  <si>
    <t>主要农作物不出现连片成灾现象</t>
  </si>
  <si>
    <t>专业防治与绿色防控应用效果明显</t>
  </si>
  <si>
    <t>农药用量、农业污染减少</t>
  </si>
  <si>
    <t>个人家庭补贴类</t>
  </si>
  <si>
    <t>对接触有毒有害物质的工作人员的津补贴</t>
  </si>
  <si>
    <t>对接触有毒有害物质的工作人员津补贴</t>
  </si>
  <si>
    <t>29</t>
  </si>
  <si>
    <t>保障工作的顺利开展</t>
  </si>
  <si>
    <t>满意度100%</t>
  </si>
  <si>
    <t>二品一标认证，创建主导或特色的品牌建设，农业产业化，培育新产业、新业态、新模式。扶持壮大乡土经济、乡村产业引导柑桔产业成规模发展</t>
  </si>
  <si>
    <t>100</t>
  </si>
  <si>
    <t>推动农村经济发展，带动农民增收、推动农村经济发展，带动农民增收</t>
  </si>
  <si>
    <t>推动绿色环保品牌创建，提高农民生活质量</t>
  </si>
  <si>
    <t>龙头企业的进行监测，使之规范管理，推动农村经济发展，带动农民增收</t>
  </si>
  <si>
    <t>附件30：</t>
  </si>
  <si>
    <t>部门整体支出绩效目标表</t>
  </si>
  <si>
    <t>整体绩效目标</t>
  </si>
  <si>
    <t>产出指标</t>
  </si>
  <si>
    <t>效益指标</t>
  </si>
  <si>
    <t>农业生产管理</t>
  </si>
  <si>
    <t>全年粮食播面40万亩以上，总产17.2万吨以上。坚持稻油协调发展，创建绿色高效机械化生产示范片</t>
  </si>
  <si>
    <t>引导恢复双季稻，推动稻米质量改善，坚持稻油协调发展。发展制种业，加强病虫防治，全面提升油菜品质。</t>
  </si>
  <si>
    <t>2021.01-2021.12</t>
  </si>
  <si>
    <t>2000000</t>
  </si>
  <si>
    <t>带动当地产业发展，推动农村经济发展群众增收</t>
  </si>
  <si>
    <t>农业生产与生态协调发展</t>
  </si>
  <si>
    <t>农业农村综合执法</t>
  </si>
  <si>
    <t>农业投入品执法、质量监管，农村宅基地非法占用耕地查处、打击非法捕鱼、禁捕禁捞、私屠滥宰违法行为，农机等其他农业执法办案</t>
  </si>
  <si>
    <t>查处各种违法案件,结案率100%</t>
  </si>
  <si>
    <t>2215700</t>
  </si>
  <si>
    <t>农产品质量安全监督</t>
  </si>
  <si>
    <t>组织开展农产品质量安全监测、追溯。指导农业检验检测体系</t>
  </si>
  <si>
    <t>依法实施符合安全标准的农产品认证和监管</t>
  </si>
  <si>
    <t>农村公共服务</t>
  </si>
  <si>
    <t>全市全市范围内实施修建渠道、新建机耕道等项目措施，建设面积1万亩以上；改建厕所800户、</t>
  </si>
  <si>
    <t>确保质量前提下，合理安排进度，完成农村生产和生活环境有效整治。</t>
  </si>
  <si>
    <t>强化农村农业基础设施建设，促进农业生产，合理利用农村资源，提升农民精神风貌，生态宜居新文明乡村</t>
  </si>
  <si>
    <t>农业生产与环境协调发展</t>
  </si>
  <si>
    <t>农村人才工作和农业防灾病虫害防控</t>
  </si>
  <si>
    <t>种养大户科技入户率达100%，实施农村实用技术培训做到贫困村全覆盖、加强农民培训，实现20个乡镇培训全覆盖、开展水稻、油菜、制种等保险，降低农业生产风险、开展病虫害专业化统防统治、农业机械化服务，加强植物检验检疫</t>
  </si>
  <si>
    <t>“按需培训”，按需提供服务与技术指导</t>
  </si>
  <si>
    <t>降低农业生产风险，提升农业组化水平和农民技术水平</t>
  </si>
  <si>
    <t>农业发展规划编制</t>
  </si>
  <si>
    <t>完成水果产业发展规划编制，做好乡镇建设示范村规划编制工作、完善现有乡村扶持政策并做好宣传和落实，</t>
  </si>
  <si>
    <t>整合现有规划，实现多规统一，确保规划有效对接和可操作性、营造良好农村产业企业发展环境，加大金融部门对农业产业的扶持力度</t>
  </si>
  <si>
    <t>乡村特色产业发展</t>
  </si>
  <si>
    <t>提出促进大宗农产品流通建议，培育保护和发展农业品牌</t>
  </si>
  <si>
    <t>加强新品种试验示范，打造标准示范园基地。坚决防止疫情传播，推进有机肥替代化肥</t>
  </si>
</sst>
</file>

<file path=xl/styles.xml><?xml version="1.0" encoding="utf-8"?>
<styleSheet xmlns="http://schemas.openxmlformats.org/spreadsheetml/2006/main">
  <numFmts count="9">
    <numFmt numFmtId="176" formatCode="#,##0.00_);[Red]\(#,##0.00\)"/>
    <numFmt numFmtId="177" formatCode="#,##0.00_ "/>
    <numFmt numFmtId="178" formatCode="* #,##0.00;* \-#,##0.00;* &quot;&quot;??;@"/>
    <numFmt numFmtId="179" formatCode="#,##0.0_ "/>
    <numFmt numFmtId="180" formatCode="0.00_ "/>
    <numFmt numFmtId="181" formatCode="0000"/>
    <numFmt numFmtId="182" formatCode="#,##0.0000"/>
    <numFmt numFmtId="183" formatCode="#,##0.00;[Red]#,##0.00"/>
    <numFmt numFmtId="184" formatCode="#,##0_ "/>
  </numFmts>
  <fonts count="12">
    <font>
      <sz val="11"/>
      <color theme="1"/>
      <name val="宋体"/>
      <charset val="134"/>
      <scheme val="minor"/>
    </font>
    <font>
      <sz val="12"/>
      <name val="宋体"/>
      <charset val="134"/>
    </font>
    <font>
      <b/>
      <sz val="10"/>
      <name val="宋体"/>
      <charset val="134"/>
    </font>
    <font>
      <b/>
      <sz val="10"/>
      <color indexed="8"/>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9"/>
      <name val="宋体"/>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8"/>
      </top>
      <bottom style="thin">
        <color indexed="8"/>
      </bottom>
      <diagonal/>
    </border>
  </borders>
  <cellStyleXfs count="36">
    <xf numFmtId="0" fontId="0"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xf numFmtId="0" fontId="1" fillId="0" borderId="0">
      <alignment vertical="center"/>
    </xf>
  </cellStyleXfs>
  <cellXfs count="570">
    <xf numFmtId="0" fontId="0" fillId="0" borderId="0" xfId="0">
      <alignment vertical="center"/>
    </xf>
    <xf numFmtId="0" fontId="1" fillId="0" borderId="0" xfId="35" applyFill="1">
      <alignment vertical="center"/>
    </xf>
    <xf numFmtId="0" fontId="1" fillId="0" borderId="0" xfId="35">
      <alignment vertical="center"/>
    </xf>
    <xf numFmtId="0" fontId="2" fillId="0" borderId="0" xfId="26" applyNumberFormat="1" applyFont="1" applyFill="1" applyAlignment="1" applyProtection="1">
      <alignment vertical="center"/>
    </xf>
    <xf numFmtId="0" fontId="2" fillId="0" borderId="0" xfId="35" applyFont="1">
      <alignment vertical="center"/>
    </xf>
    <xf numFmtId="0" fontId="2" fillId="0" borderId="1" xfId="35" applyFont="1" applyBorder="1" applyAlignment="1">
      <alignment vertical="center"/>
    </xf>
    <xf numFmtId="0" fontId="2" fillId="0" borderId="2" xfId="35" applyFont="1" applyBorder="1" applyAlignment="1">
      <alignment horizontal="center" vertical="center"/>
    </xf>
    <xf numFmtId="0" fontId="3" fillId="0" borderId="2" xfId="35" applyFont="1" applyBorder="1" applyAlignment="1">
      <alignment horizontal="center" vertical="center"/>
    </xf>
    <xf numFmtId="49" fontId="2" fillId="0" borderId="2" xfId="35" applyNumberFormat="1" applyFont="1" applyFill="1" applyBorder="1" applyAlignment="1">
      <alignment horizontal="center" vertical="center" wrapText="1"/>
    </xf>
    <xf numFmtId="0" fontId="2" fillId="0" borderId="0" xfId="35" applyFont="1" applyAlignment="1">
      <alignment horizontal="right" vertical="center"/>
    </xf>
    <xf numFmtId="0" fontId="4" fillId="0" borderId="0" xfId="23">
      <alignment vertical="center"/>
    </xf>
    <xf numFmtId="0" fontId="5" fillId="0" borderId="0" xfId="35" applyFont="1" applyAlignment="1">
      <alignment vertical="center"/>
    </xf>
    <xf numFmtId="0" fontId="4" fillId="0" borderId="0" xfId="23" applyFill="1">
      <alignment vertical="center"/>
    </xf>
    <xf numFmtId="0" fontId="1" fillId="0" borderId="0" xfId="34" applyFill="1">
      <alignment vertical="center"/>
    </xf>
    <xf numFmtId="0" fontId="1" fillId="0" borderId="0" xfId="34">
      <alignment vertical="center"/>
    </xf>
    <xf numFmtId="0" fontId="2" fillId="0" borderId="0" xfId="25" applyNumberFormat="1" applyFont="1" applyFill="1" applyAlignment="1" applyProtection="1">
      <alignment vertical="center"/>
    </xf>
    <xf numFmtId="0" fontId="2" fillId="0" borderId="0" xfId="34" applyFont="1">
      <alignment vertical="center"/>
    </xf>
    <xf numFmtId="0" fontId="2" fillId="0" borderId="0" xfId="34" applyFont="1" applyFill="1" applyAlignment="1" applyProtection="1">
      <alignment vertical="center"/>
    </xf>
    <xf numFmtId="0" fontId="2" fillId="0" borderId="0" xfId="34" applyFont="1" applyFill="1" applyAlignment="1" applyProtection="1">
      <alignment horizontal="center" vertical="center"/>
    </xf>
    <xf numFmtId="0" fontId="3" fillId="0" borderId="0" xfId="12" applyFont="1">
      <alignment vertical="center"/>
    </xf>
    <xf numFmtId="0" fontId="2" fillId="0" borderId="2" xfId="34" applyFont="1" applyBorder="1" applyAlignment="1">
      <alignment horizontal="center" vertical="center"/>
    </xf>
    <xf numFmtId="0" fontId="3" fillId="0" borderId="2" xfId="12" applyFont="1" applyBorder="1" applyAlignment="1">
      <alignment horizontal="center" vertical="center" wrapText="1"/>
    </xf>
    <xf numFmtId="0" fontId="3" fillId="0" borderId="2" xfId="12" applyFont="1" applyBorder="1" applyAlignment="1">
      <alignment horizontal="center" vertical="center"/>
    </xf>
    <xf numFmtId="49" fontId="2" fillId="0" borderId="2" xfId="34" applyNumberFormat="1" applyFont="1" applyFill="1" applyBorder="1" applyAlignment="1">
      <alignment horizontal="center" vertical="center" wrapText="1"/>
    </xf>
    <xf numFmtId="0" fontId="2" fillId="0" borderId="2" xfId="34" applyNumberFormat="1" applyFont="1" applyFill="1" applyBorder="1" applyAlignment="1">
      <alignment horizontal="center" vertical="center" wrapText="1"/>
    </xf>
    <xf numFmtId="177" fontId="2" fillId="0" borderId="2" xfId="34" applyNumberFormat="1" applyFont="1" applyFill="1" applyBorder="1" applyAlignment="1">
      <alignment horizontal="center" vertical="center" wrapText="1"/>
    </xf>
    <xf numFmtId="0" fontId="2" fillId="0" borderId="0" xfId="34" applyFont="1" applyFill="1" applyAlignment="1" applyProtection="1">
      <alignment horizontal="right" vertical="center"/>
    </xf>
    <xf numFmtId="0" fontId="2" fillId="0" borderId="0" xfId="34" applyFont="1" applyAlignment="1">
      <alignment horizontal="right" vertical="center"/>
    </xf>
    <xf numFmtId="0" fontId="0" fillId="0" borderId="0" xfId="0" applyFill="1">
      <alignment vertical="center"/>
    </xf>
    <xf numFmtId="0" fontId="2" fillId="0" borderId="0" xfId="24" applyNumberFormat="1" applyFont="1" applyFill="1" applyAlignment="1" applyProtection="1">
      <alignment vertical="center"/>
    </xf>
    <xf numFmtId="0" fontId="7" fillId="0" borderId="0" xfId="24" applyNumberFormat="1" applyFont="1" applyFill="1" applyAlignment="1" applyProtection="1"/>
    <xf numFmtId="0" fontId="8" fillId="0" borderId="0" xfId="24" applyNumberFormat="1" applyFont="1" applyFill="1" applyAlignment="1" applyProtection="1">
      <alignment horizontal="centerContinuous"/>
    </xf>
    <xf numFmtId="0" fontId="2" fillId="0" borderId="0" xfId="24" applyNumberFormat="1" applyFont="1" applyFill="1" applyAlignment="1" applyProtection="1">
      <alignment horizontal="right" vertical="center"/>
    </xf>
    <xf numFmtId="0" fontId="2" fillId="0" borderId="2" xfId="24" applyNumberFormat="1" applyFont="1" applyFill="1" applyBorder="1" applyAlignment="1" applyProtection="1">
      <alignment horizontal="center" vertical="center" wrapText="1"/>
    </xf>
    <xf numFmtId="49" fontId="2" fillId="0" borderId="2" xfId="24" applyNumberFormat="1" applyFont="1" applyFill="1" applyBorder="1" applyAlignment="1" applyProtection="1">
      <alignment horizontal="left" vertical="center" wrapText="1"/>
    </xf>
    <xf numFmtId="176" fontId="2" fillId="0" borderId="2" xfId="24" applyNumberFormat="1" applyFont="1" applyFill="1" applyBorder="1" applyAlignment="1" applyProtection="1">
      <alignment horizontal="right" vertical="center" wrapText="1"/>
    </xf>
    <xf numFmtId="0" fontId="9" fillId="0" borderId="0" xfId="24" applyFill="1"/>
    <xf numFmtId="0" fontId="9" fillId="0" borderId="0" xfId="24"/>
    <xf numFmtId="49" fontId="2" fillId="0" borderId="0" xfId="22" applyNumberFormat="1" applyFont="1" applyFill="1" applyAlignment="1" applyProtection="1">
      <alignment vertical="center"/>
    </xf>
    <xf numFmtId="0" fontId="2" fillId="0" borderId="0" xfId="22" applyNumberFormat="1" applyFont="1" applyFill="1" applyAlignment="1" applyProtection="1">
      <alignment vertical="center" wrapText="1"/>
    </xf>
    <xf numFmtId="178" fontId="2" fillId="0" borderId="0" xfId="22" applyNumberFormat="1" applyFont="1" applyFill="1" applyAlignment="1" applyProtection="1">
      <alignment vertical="center"/>
    </xf>
    <xf numFmtId="179" fontId="2" fillId="0" borderId="0" xfId="22" applyNumberFormat="1" applyFont="1" applyFill="1" applyAlignment="1" applyProtection="1">
      <alignment horizontal="right" vertical="center"/>
    </xf>
    <xf numFmtId="0" fontId="2" fillId="0" borderId="0" xfId="22" applyNumberFormat="1" applyFont="1" applyFill="1" applyAlignment="1" applyProtection="1">
      <alignment vertical="center"/>
    </xf>
    <xf numFmtId="0" fontId="9" fillId="0" borderId="0" xfId="22"/>
    <xf numFmtId="0" fontId="5" fillId="0" borderId="0" xfId="22" applyNumberFormat="1" applyFont="1" applyFill="1" applyAlignment="1" applyProtection="1">
      <alignment horizontal="centerContinuous"/>
    </xf>
    <xf numFmtId="0" fontId="2" fillId="0" borderId="1" xfId="22" applyNumberFormat="1" applyFont="1" applyFill="1" applyBorder="1" applyAlignment="1" applyProtection="1">
      <alignment horizontal="left" vertical="center"/>
    </xf>
    <xf numFmtId="0" fontId="2" fillId="3" borderId="1" xfId="22" applyNumberFormat="1" applyFont="1" applyFill="1" applyBorder="1" applyAlignment="1" applyProtection="1">
      <alignment horizontal="centerContinuous" vertical="center"/>
    </xf>
    <xf numFmtId="49" fontId="2" fillId="0" borderId="3" xfId="22" applyNumberFormat="1" applyFont="1" applyFill="1" applyBorder="1" applyAlignment="1" applyProtection="1">
      <alignment horizontal="left" vertical="center" wrapText="1"/>
    </xf>
    <xf numFmtId="176" fontId="2" fillId="0" borderId="3" xfId="22" applyNumberFormat="1" applyFont="1" applyFill="1" applyBorder="1" applyAlignment="1" applyProtection="1">
      <alignment horizontal="right" vertical="center" wrapText="1"/>
    </xf>
    <xf numFmtId="176" fontId="2" fillId="0" borderId="2" xfId="22" applyNumberFormat="1" applyFont="1" applyFill="1" applyBorder="1" applyAlignment="1" applyProtection="1">
      <alignment horizontal="right" vertical="center" wrapText="1"/>
    </xf>
    <xf numFmtId="176" fontId="2" fillId="0" borderId="4" xfId="22" applyNumberFormat="1" applyFont="1" applyFill="1" applyBorder="1" applyAlignment="1" applyProtection="1">
      <alignment horizontal="right" vertical="center" wrapText="1"/>
    </xf>
    <xf numFmtId="0" fontId="2" fillId="3" borderId="0" xfId="22" applyNumberFormat="1" applyFont="1" applyFill="1" applyAlignment="1" applyProtection="1">
      <alignment horizontal="right"/>
    </xf>
    <xf numFmtId="0" fontId="2" fillId="0" borderId="0" xfId="21" applyNumberFormat="1" applyFont="1" applyFill="1" applyAlignment="1" applyProtection="1">
      <alignment vertical="center"/>
    </xf>
    <xf numFmtId="0" fontId="2" fillId="3" borderId="0" xfId="21" applyNumberFormat="1" applyFont="1" applyFill="1" applyAlignment="1" applyProtection="1">
      <alignment horizontal="center" vertical="center" wrapText="1"/>
    </xf>
    <xf numFmtId="0" fontId="5" fillId="0" borderId="0" xfId="21" applyNumberFormat="1" applyFont="1" applyFill="1" applyAlignment="1" applyProtection="1">
      <alignment horizontal="centerContinuous" vertical="center"/>
    </xf>
    <xf numFmtId="49" fontId="2" fillId="0" borderId="2" xfId="21" applyNumberFormat="1" applyFont="1" applyFill="1" applyBorder="1" applyAlignment="1" applyProtection="1">
      <alignment horizontal="center" vertical="center" wrapText="1"/>
    </xf>
    <xf numFmtId="49" fontId="2" fillId="0" borderId="2" xfId="21" applyNumberFormat="1" applyFont="1" applyFill="1" applyBorder="1" applyAlignment="1" applyProtection="1">
      <alignment horizontal="left" vertical="center" wrapText="1"/>
    </xf>
    <xf numFmtId="176" fontId="2" fillId="0" borderId="3" xfId="21" applyNumberFormat="1" applyFont="1" applyFill="1" applyBorder="1" applyAlignment="1" applyProtection="1">
      <alignment horizontal="right" vertical="center" wrapText="1"/>
    </xf>
    <xf numFmtId="0" fontId="9" fillId="0" borderId="0" xfId="21"/>
    <xf numFmtId="0" fontId="2" fillId="3" borderId="0" xfId="21" applyNumberFormat="1" applyFont="1" applyFill="1" applyAlignment="1" applyProtection="1">
      <alignment horizontal="right" vertical="center"/>
    </xf>
    <xf numFmtId="0" fontId="2" fillId="3" borderId="0" xfId="21" applyNumberFormat="1" applyFont="1" applyFill="1" applyAlignment="1" applyProtection="1">
      <alignment horizontal="right"/>
    </xf>
    <xf numFmtId="176" fontId="2" fillId="0" borderId="2" xfId="21" applyNumberFormat="1" applyFont="1" applyFill="1" applyBorder="1" applyAlignment="1" applyProtection="1">
      <alignment horizontal="right" vertical="center" wrapText="1"/>
    </xf>
    <xf numFmtId="0" fontId="2" fillId="0" borderId="0" xfId="20" applyNumberFormat="1" applyFont="1" applyFill="1" applyAlignment="1" applyProtection="1">
      <alignment vertical="center"/>
    </xf>
    <xf numFmtId="0" fontId="2" fillId="3" borderId="0" xfId="20" applyNumberFormat="1" applyFont="1" applyFill="1" applyAlignment="1" applyProtection="1">
      <alignment horizontal="center" vertical="center" wrapText="1"/>
    </xf>
    <xf numFmtId="0" fontId="5" fillId="0" borderId="0" xfId="20" applyNumberFormat="1" applyFont="1" applyFill="1" applyAlignment="1" applyProtection="1">
      <alignment horizontal="centerContinuous" vertical="center"/>
    </xf>
    <xf numFmtId="49" fontId="2" fillId="0" borderId="3" xfId="20" applyNumberFormat="1" applyFont="1" applyFill="1" applyBorder="1" applyAlignment="1" applyProtection="1">
      <alignment horizontal="center" vertical="center" wrapText="1"/>
    </xf>
    <xf numFmtId="49" fontId="2" fillId="0" borderId="3" xfId="20" applyNumberFormat="1" applyFont="1" applyFill="1" applyBorder="1" applyAlignment="1" applyProtection="1">
      <alignment horizontal="left" vertical="center" wrapText="1"/>
    </xf>
    <xf numFmtId="176" fontId="2" fillId="0" borderId="3" xfId="20" applyNumberFormat="1" applyFont="1" applyFill="1" applyBorder="1" applyAlignment="1" applyProtection="1">
      <alignment horizontal="right" vertical="center" wrapText="1"/>
    </xf>
    <xf numFmtId="0" fontId="9" fillId="0" borderId="0" xfId="20"/>
    <xf numFmtId="176" fontId="2" fillId="0" borderId="2" xfId="20" applyNumberFormat="1" applyFont="1" applyFill="1" applyBorder="1" applyAlignment="1" applyProtection="1">
      <alignment horizontal="right" vertical="center" wrapText="1"/>
    </xf>
    <xf numFmtId="0" fontId="7" fillId="0" borderId="0" xfId="20" applyNumberFormat="1" applyFont="1" applyFill="1" applyProtection="1"/>
    <xf numFmtId="0" fontId="2" fillId="3" borderId="0" xfId="20" applyNumberFormat="1" applyFont="1" applyFill="1" applyAlignment="1" applyProtection="1">
      <alignment horizontal="right" vertical="center"/>
    </xf>
    <xf numFmtId="0" fontId="2" fillId="3" borderId="0" xfId="20" applyNumberFormat="1" applyFont="1" applyFill="1" applyAlignment="1" applyProtection="1">
      <alignment horizontal="right"/>
    </xf>
    <xf numFmtId="0" fontId="2" fillId="0" borderId="0" xfId="19" applyNumberFormat="1" applyFont="1" applyFill="1" applyAlignment="1" applyProtection="1">
      <alignment vertical="center"/>
    </xf>
    <xf numFmtId="0" fontId="2" fillId="3" borderId="0" xfId="19" applyNumberFormat="1" applyFont="1" applyFill="1" applyAlignment="1" applyProtection="1">
      <alignment horizontal="center" vertical="center" wrapText="1"/>
    </xf>
    <xf numFmtId="0" fontId="5" fillId="0" borderId="0" xfId="19" applyNumberFormat="1" applyFont="1" applyFill="1" applyAlignment="1" applyProtection="1">
      <alignment horizontal="centerContinuous" vertical="center"/>
    </xf>
    <xf numFmtId="49" fontId="2" fillId="0" borderId="3" xfId="19" applyNumberFormat="1" applyFont="1" applyFill="1" applyBorder="1" applyAlignment="1" applyProtection="1">
      <alignment horizontal="center" vertical="center" wrapText="1"/>
    </xf>
    <xf numFmtId="49" fontId="2" fillId="0" borderId="3" xfId="19" applyNumberFormat="1" applyFont="1" applyFill="1" applyBorder="1" applyAlignment="1" applyProtection="1">
      <alignment horizontal="left" vertical="center" wrapText="1"/>
    </xf>
    <xf numFmtId="176" fontId="2" fillId="0" borderId="3" xfId="19" applyNumberFormat="1" applyFont="1" applyFill="1" applyBorder="1" applyAlignment="1" applyProtection="1">
      <alignment horizontal="right" vertical="center" wrapText="1"/>
    </xf>
    <xf numFmtId="0" fontId="9" fillId="0" borderId="0" xfId="19"/>
    <xf numFmtId="0" fontId="2" fillId="3" borderId="0" xfId="19" applyNumberFormat="1" applyFont="1" applyFill="1" applyAlignment="1" applyProtection="1">
      <alignment horizontal="right" vertical="center"/>
    </xf>
    <xf numFmtId="0" fontId="2" fillId="3" borderId="0" xfId="19" applyNumberFormat="1" applyFont="1" applyFill="1" applyAlignment="1" applyProtection="1">
      <alignment horizontal="right"/>
    </xf>
    <xf numFmtId="176" fontId="2" fillId="0" borderId="2" xfId="19" applyNumberFormat="1" applyFont="1" applyFill="1" applyBorder="1" applyAlignment="1" applyProtection="1">
      <alignment horizontal="right" vertical="center" wrapText="1"/>
    </xf>
    <xf numFmtId="0" fontId="2" fillId="0" borderId="0" xfId="18" applyNumberFormat="1" applyFont="1" applyFill="1" applyAlignment="1" applyProtection="1">
      <alignment vertical="center"/>
    </xf>
    <xf numFmtId="0" fontId="2" fillId="3" borderId="0" xfId="18" applyNumberFormat="1" applyFont="1" applyFill="1" applyAlignment="1" applyProtection="1">
      <alignment horizontal="center" vertical="center" wrapText="1"/>
    </xf>
    <xf numFmtId="0" fontId="5" fillId="0" borderId="0" xfId="18" applyNumberFormat="1" applyFont="1" applyFill="1" applyAlignment="1" applyProtection="1">
      <alignment horizontal="centerContinuous" vertical="center"/>
    </xf>
    <xf numFmtId="49" fontId="2" fillId="0" borderId="3" xfId="18" applyNumberFormat="1" applyFont="1" applyFill="1" applyBorder="1" applyAlignment="1" applyProtection="1">
      <alignment horizontal="center" vertical="center" wrapText="1"/>
    </xf>
    <xf numFmtId="49" fontId="2" fillId="0" borderId="3" xfId="18" applyNumberFormat="1" applyFont="1" applyFill="1" applyBorder="1" applyAlignment="1" applyProtection="1">
      <alignment horizontal="left" vertical="center" wrapText="1"/>
    </xf>
    <xf numFmtId="176" fontId="2" fillId="0" borderId="2" xfId="18" applyNumberFormat="1" applyFont="1" applyFill="1" applyBorder="1" applyAlignment="1" applyProtection="1">
      <alignment horizontal="right" vertical="center" wrapText="1"/>
    </xf>
    <xf numFmtId="0" fontId="9" fillId="0" borderId="0" xfId="18"/>
    <xf numFmtId="176" fontId="2" fillId="0" borderId="3" xfId="18" applyNumberFormat="1" applyFont="1" applyFill="1" applyBorder="1" applyAlignment="1" applyProtection="1">
      <alignment horizontal="right" vertical="center" wrapText="1"/>
    </xf>
    <xf numFmtId="0" fontId="7" fillId="0" borderId="0" xfId="18" applyNumberFormat="1" applyFont="1" applyFill="1" applyProtection="1"/>
    <xf numFmtId="0" fontId="2" fillId="3" borderId="0" xfId="18" applyNumberFormat="1" applyFont="1" applyFill="1" applyAlignment="1" applyProtection="1">
      <alignment horizontal="right" vertical="center"/>
    </xf>
    <xf numFmtId="0" fontId="2" fillId="3" borderId="0" xfId="18" applyNumberFormat="1" applyFont="1" applyFill="1" applyAlignment="1" applyProtection="1">
      <alignment horizontal="right"/>
    </xf>
    <xf numFmtId="4" fontId="2" fillId="0" borderId="3" xfId="18" applyNumberFormat="1" applyFont="1" applyFill="1" applyBorder="1" applyAlignment="1" applyProtection="1">
      <alignment horizontal="right" vertical="center" wrapText="1"/>
    </xf>
    <xf numFmtId="4" fontId="2" fillId="0" borderId="2" xfId="18" applyNumberFormat="1" applyFont="1" applyFill="1" applyBorder="1" applyAlignment="1" applyProtection="1">
      <alignment horizontal="right" vertical="center" wrapText="1"/>
    </xf>
    <xf numFmtId="0" fontId="2" fillId="0" borderId="0" xfId="17" applyNumberFormat="1" applyFont="1" applyFill="1" applyAlignment="1" applyProtection="1">
      <alignment vertical="center"/>
    </xf>
    <xf numFmtId="0" fontId="2" fillId="3" borderId="0" xfId="17" applyNumberFormat="1" applyFont="1" applyFill="1" applyAlignment="1" applyProtection="1">
      <alignment horizontal="center" vertical="center" wrapText="1"/>
    </xf>
    <xf numFmtId="0" fontId="5" fillId="0" borderId="0" xfId="17" applyNumberFormat="1" applyFont="1" applyFill="1" applyAlignment="1" applyProtection="1">
      <alignment horizontal="centerContinuous" vertical="center"/>
    </xf>
    <xf numFmtId="0" fontId="2" fillId="0" borderId="3" xfId="17" applyNumberFormat="1" applyFont="1" applyFill="1" applyBorder="1" applyAlignment="1" applyProtection="1">
      <alignment horizontal="center" vertical="center" wrapText="1"/>
    </xf>
    <xf numFmtId="0" fontId="2" fillId="0" borderId="3" xfId="17" applyNumberFormat="1" applyFont="1" applyFill="1" applyBorder="1" applyAlignment="1" applyProtection="1">
      <alignment horizontal="left" vertical="center" wrapText="1"/>
    </xf>
    <xf numFmtId="180" fontId="2" fillId="0" borderId="3" xfId="17" applyNumberFormat="1" applyFont="1" applyFill="1" applyBorder="1" applyAlignment="1" applyProtection="1">
      <alignment horizontal="right" vertical="center" wrapText="1"/>
    </xf>
    <xf numFmtId="0" fontId="9" fillId="0" borderId="0" xfId="17"/>
    <xf numFmtId="0" fontId="2" fillId="3" borderId="0" xfId="17" applyNumberFormat="1" applyFont="1" applyFill="1" applyAlignment="1" applyProtection="1">
      <alignment horizontal="right" vertical="center"/>
    </xf>
    <xf numFmtId="0" fontId="2" fillId="3" borderId="0" xfId="17" applyNumberFormat="1" applyFont="1" applyFill="1" applyAlignment="1" applyProtection="1">
      <alignment horizontal="right"/>
    </xf>
    <xf numFmtId="180" fontId="2" fillId="0" borderId="2" xfId="17" applyNumberFormat="1" applyFont="1" applyFill="1" applyBorder="1" applyAlignment="1" applyProtection="1">
      <alignment horizontal="right" vertical="center" wrapText="1"/>
    </xf>
    <xf numFmtId="0" fontId="2" fillId="0" borderId="0" xfId="16" applyNumberFormat="1" applyFont="1" applyFill="1" applyAlignment="1" applyProtection="1">
      <alignment vertical="center"/>
    </xf>
    <xf numFmtId="0" fontId="2" fillId="3" borderId="0" xfId="16" applyNumberFormat="1" applyFont="1" applyFill="1" applyAlignment="1" applyProtection="1">
      <alignment horizontal="center" vertical="center" wrapText="1"/>
    </xf>
    <xf numFmtId="0" fontId="5" fillId="0" borderId="0" xfId="16" applyNumberFormat="1" applyFont="1" applyFill="1" applyAlignment="1" applyProtection="1">
      <alignment horizontal="centerContinuous" vertical="center"/>
    </xf>
    <xf numFmtId="0" fontId="2" fillId="0" borderId="3" xfId="16" applyNumberFormat="1" applyFont="1" applyFill="1" applyBorder="1" applyAlignment="1" applyProtection="1">
      <alignment horizontal="center" vertical="center" wrapText="1"/>
    </xf>
    <xf numFmtId="0" fontId="2" fillId="0" borderId="3" xfId="16" applyNumberFormat="1" applyFont="1" applyFill="1" applyBorder="1" applyAlignment="1" applyProtection="1">
      <alignment horizontal="left" vertical="center" wrapText="1"/>
    </xf>
    <xf numFmtId="180" fontId="2" fillId="0" borderId="3" xfId="16" applyNumberFormat="1" applyFont="1" applyFill="1" applyBorder="1" applyAlignment="1" applyProtection="1">
      <alignment horizontal="right" vertical="center" wrapText="1"/>
    </xf>
    <xf numFmtId="0" fontId="7" fillId="0" borderId="0" xfId="16" applyNumberFormat="1" applyFont="1" applyFill="1" applyProtection="1"/>
    <xf numFmtId="0" fontId="2" fillId="3" borderId="0" xfId="16" applyNumberFormat="1" applyFont="1" applyFill="1" applyAlignment="1" applyProtection="1">
      <alignment horizontal="right" vertical="center"/>
    </xf>
    <xf numFmtId="0" fontId="2" fillId="3" borderId="0" xfId="16" applyNumberFormat="1" applyFont="1" applyFill="1" applyAlignment="1" applyProtection="1">
      <alignment horizontal="right"/>
    </xf>
    <xf numFmtId="180" fontId="2" fillId="0" borderId="2" xfId="16" applyNumberFormat="1" applyFont="1" applyFill="1" applyBorder="1" applyAlignment="1" applyProtection="1">
      <alignment horizontal="right" vertical="center" wrapText="1"/>
    </xf>
    <xf numFmtId="0" fontId="2" fillId="0" borderId="0" xfId="15" applyNumberFormat="1" applyFont="1" applyFill="1" applyAlignment="1" applyProtection="1">
      <alignment vertical="center"/>
    </xf>
    <xf numFmtId="181" fontId="2" fillId="0" borderId="0" xfId="15" applyNumberFormat="1" applyFont="1" applyFill="1" applyAlignment="1" applyProtection="1">
      <alignment horizontal="center" vertical="center" wrapText="1"/>
    </xf>
    <xf numFmtId="0" fontId="2" fillId="0" borderId="0" xfId="15" applyNumberFormat="1" applyFont="1" applyFill="1" applyAlignment="1" applyProtection="1">
      <alignment horizontal="center" vertical="center" wrapText="1"/>
    </xf>
    <xf numFmtId="0" fontId="5" fillId="0" borderId="0" xfId="15" applyNumberFormat="1" applyFont="1" applyFill="1" applyAlignment="1" applyProtection="1">
      <alignment horizontal="centerContinuous" vertical="center"/>
    </xf>
    <xf numFmtId="0" fontId="2" fillId="0" borderId="0" xfId="15" applyNumberFormat="1" applyFont="1" applyFill="1" applyAlignment="1" applyProtection="1">
      <alignment horizontal="center" vertical="center"/>
    </xf>
    <xf numFmtId="0" fontId="2" fillId="0" borderId="2" xfId="15" applyNumberFormat="1" applyFont="1" applyFill="1" applyBorder="1" applyAlignment="1" applyProtection="1">
      <alignment horizontal="center" vertical="center"/>
    </xf>
    <xf numFmtId="49" fontId="2" fillId="0" borderId="2" xfId="15" applyNumberFormat="1" applyFont="1" applyFill="1" applyBorder="1" applyAlignment="1" applyProtection="1">
      <alignment horizontal="center" vertical="center" wrapText="1"/>
    </xf>
    <xf numFmtId="49" fontId="2" fillId="0" borderId="3" xfId="15" applyNumberFormat="1" applyFont="1" applyFill="1" applyBorder="1" applyAlignment="1" applyProtection="1">
      <alignment horizontal="left" vertical="center" wrapText="1"/>
    </xf>
    <xf numFmtId="177" fontId="2" fillId="0" borderId="3" xfId="15" applyNumberFormat="1" applyFont="1" applyFill="1" applyBorder="1" applyAlignment="1" applyProtection="1">
      <alignment horizontal="right" vertical="center" wrapText="1"/>
    </xf>
    <xf numFmtId="178" fontId="2" fillId="0" borderId="0" xfId="15" applyNumberFormat="1" applyFont="1" applyFill="1" applyAlignment="1" applyProtection="1">
      <alignment horizontal="right" vertical="center" wrapText="1"/>
    </xf>
    <xf numFmtId="0" fontId="2" fillId="0" borderId="1" xfId="15" applyNumberFormat="1" applyFont="1" applyFill="1" applyBorder="1" applyAlignment="1" applyProtection="1">
      <alignment horizontal="right"/>
    </xf>
    <xf numFmtId="177" fontId="2" fillId="0" borderId="2" xfId="15" applyNumberFormat="1" applyFont="1" applyFill="1" applyBorder="1" applyAlignment="1" applyProtection="1">
      <alignment horizontal="right" vertical="center" wrapText="1"/>
    </xf>
    <xf numFmtId="0" fontId="2" fillId="0" borderId="0" xfId="14" applyNumberFormat="1" applyFont="1" applyFill="1" applyAlignment="1" applyProtection="1">
      <alignment vertical="center"/>
    </xf>
    <xf numFmtId="181" fontId="2" fillId="0" borderId="0" xfId="14" applyNumberFormat="1" applyFont="1" applyFill="1" applyAlignment="1" applyProtection="1">
      <alignment horizontal="center" vertical="center" wrapText="1"/>
    </xf>
    <xf numFmtId="0" fontId="2" fillId="0" borderId="0" xfId="14" applyNumberFormat="1" applyFont="1" applyFill="1" applyAlignment="1" applyProtection="1">
      <alignment horizontal="center" vertical="center" wrapText="1"/>
    </xf>
    <xf numFmtId="0" fontId="5" fillId="0" borderId="0" xfId="14" applyNumberFormat="1" applyFont="1" applyFill="1" applyAlignment="1" applyProtection="1">
      <alignment horizontal="centerContinuous" vertical="center"/>
    </xf>
    <xf numFmtId="0" fontId="2" fillId="0" borderId="0" xfId="14" applyNumberFormat="1" applyFont="1" applyFill="1" applyAlignment="1" applyProtection="1">
      <alignment horizontal="center" vertical="center"/>
    </xf>
    <xf numFmtId="0" fontId="2" fillId="0" borderId="5" xfId="14" applyNumberFormat="1" applyFont="1" applyFill="1" applyBorder="1" applyAlignment="1" applyProtection="1">
      <alignment horizontal="center" vertical="center"/>
    </xf>
    <xf numFmtId="49" fontId="2" fillId="0" borderId="3" xfId="14" applyNumberFormat="1" applyFont="1" applyFill="1" applyBorder="1" applyAlignment="1" applyProtection="1">
      <alignment horizontal="center" vertical="center" wrapText="1"/>
    </xf>
    <xf numFmtId="49" fontId="2" fillId="0" borderId="3" xfId="14" applyNumberFormat="1" applyFont="1" applyFill="1" applyBorder="1" applyAlignment="1" applyProtection="1">
      <alignment horizontal="left" vertical="center" wrapText="1"/>
    </xf>
    <xf numFmtId="177" fontId="2" fillId="0" borderId="3" xfId="14" applyNumberFormat="1" applyFont="1" applyFill="1" applyBorder="1" applyAlignment="1" applyProtection="1">
      <alignment horizontal="right" vertical="center" wrapText="1"/>
    </xf>
    <xf numFmtId="178" fontId="2" fillId="0" borderId="0" xfId="14" applyNumberFormat="1" applyFont="1" applyFill="1" applyAlignment="1" applyProtection="1">
      <alignment horizontal="center" vertical="center" wrapText="1"/>
    </xf>
    <xf numFmtId="178" fontId="2" fillId="0" borderId="0" xfId="14" applyNumberFormat="1" applyFont="1" applyFill="1" applyAlignment="1" applyProtection="1">
      <alignment horizontal="right" vertical="center" wrapText="1"/>
    </xf>
    <xf numFmtId="178" fontId="2"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right"/>
    </xf>
    <xf numFmtId="177" fontId="2" fillId="0" borderId="2" xfId="14" applyNumberFormat="1" applyFont="1" applyFill="1" applyBorder="1" applyAlignment="1" applyProtection="1">
      <alignment horizontal="right" vertical="center" wrapText="1"/>
    </xf>
    <xf numFmtId="0" fontId="2" fillId="0" borderId="0" xfId="13" applyNumberFormat="1" applyFont="1" applyFill="1" applyAlignment="1" applyProtection="1">
      <alignment vertical="center"/>
    </xf>
    <xf numFmtId="181" fontId="2" fillId="0" borderId="0" xfId="13" applyNumberFormat="1" applyFont="1" applyFill="1" applyAlignment="1" applyProtection="1">
      <alignment horizontal="center" vertical="center" wrapText="1"/>
    </xf>
    <xf numFmtId="0" fontId="2" fillId="0" borderId="0" xfId="13" applyNumberFormat="1" applyFont="1" applyFill="1" applyAlignment="1" applyProtection="1">
      <alignment horizontal="center" vertical="center" wrapText="1"/>
    </xf>
    <xf numFmtId="178" fontId="2" fillId="0" borderId="0" xfId="13" applyNumberFormat="1" applyFont="1" applyFill="1" applyAlignment="1" applyProtection="1">
      <alignment horizontal="center" vertical="center" wrapText="1"/>
    </xf>
    <xf numFmtId="178" fontId="5" fillId="0" borderId="0" xfId="13" applyNumberFormat="1" applyFont="1" applyFill="1" applyAlignment="1" applyProtection="1">
      <alignment horizontal="centerContinuous" vertical="center"/>
    </xf>
    <xf numFmtId="0" fontId="2" fillId="3" borderId="2" xfId="13" applyNumberFormat="1" applyFont="1" applyFill="1" applyBorder="1" applyAlignment="1" applyProtection="1">
      <alignment horizontal="centerContinuous" vertical="center"/>
    </xf>
    <xf numFmtId="0" fontId="2" fillId="3" borderId="2" xfId="13" applyNumberFormat="1" applyFont="1" applyFill="1" applyBorder="1" applyAlignment="1" applyProtection="1">
      <alignment horizontal="center" vertical="center" wrapText="1"/>
    </xf>
    <xf numFmtId="0" fontId="2" fillId="3" borderId="5"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center" vertical="center" wrapText="1"/>
    </xf>
    <xf numFmtId="49" fontId="2" fillId="0" borderId="2" xfId="13" applyNumberFormat="1" applyFont="1" applyFill="1" applyBorder="1" applyAlignment="1" applyProtection="1">
      <alignment horizontal="left" vertical="center" wrapText="1"/>
    </xf>
    <xf numFmtId="177" fontId="2" fillId="0" borderId="3" xfId="13" applyNumberFormat="1" applyFont="1" applyFill="1" applyBorder="1" applyAlignment="1" applyProtection="1">
      <alignment horizontal="right" vertical="center" wrapText="1"/>
    </xf>
    <xf numFmtId="178" fontId="2" fillId="3" borderId="5" xfId="13" applyNumberFormat="1" applyFont="1" applyFill="1" applyBorder="1" applyAlignment="1" applyProtection="1">
      <alignment horizontal="center" vertical="center" wrapText="1"/>
    </xf>
    <xf numFmtId="177" fontId="2" fillId="0" borderId="2" xfId="13" applyNumberFormat="1" applyFont="1" applyFill="1" applyBorder="1" applyAlignment="1" applyProtection="1">
      <alignment horizontal="right" vertical="center" wrapText="1"/>
    </xf>
    <xf numFmtId="0" fontId="2" fillId="0" borderId="0" xfId="2" applyNumberFormat="1" applyFont="1" applyFill="1" applyAlignment="1" applyProtection="1">
      <alignment vertical="center"/>
    </xf>
    <xf numFmtId="181" fontId="2" fillId="0" borderId="0" xfId="2" applyNumberFormat="1" applyFont="1" applyFill="1" applyAlignment="1" applyProtection="1">
      <alignment horizontal="center" vertical="center" wrapText="1"/>
    </xf>
    <xf numFmtId="0" fontId="2" fillId="0" borderId="0" xfId="2" applyNumberFormat="1" applyFont="1" applyFill="1" applyAlignment="1" applyProtection="1">
      <alignment horizontal="center" vertical="center" wrapText="1"/>
    </xf>
    <xf numFmtId="178" fontId="2" fillId="0" borderId="0" xfId="2" applyNumberFormat="1" applyFont="1" applyFill="1" applyAlignment="1" applyProtection="1">
      <alignment horizontal="center" vertical="center" wrapText="1"/>
    </xf>
    <xf numFmtId="178" fontId="5" fillId="0" borderId="0" xfId="2" applyNumberFormat="1" applyFont="1" applyFill="1" applyAlignment="1" applyProtection="1">
      <alignment horizontal="centerContinuous" vertical="center"/>
    </xf>
    <xf numFmtId="181" fontId="2" fillId="0" borderId="1" xfId="2" applyNumberFormat="1" applyFont="1" applyFill="1" applyBorder="1" applyAlignment="1" applyProtection="1">
      <alignment horizontal="left" vertical="center"/>
    </xf>
    <xf numFmtId="181" fontId="2" fillId="2" borderId="1" xfId="2" applyNumberFormat="1" applyFont="1" applyFill="1" applyBorder="1" applyAlignment="1" applyProtection="1">
      <alignment horizontal="left" vertical="center"/>
    </xf>
    <xf numFmtId="0" fontId="2" fillId="3" borderId="6" xfId="2" applyNumberFormat="1" applyFont="1" applyFill="1" applyBorder="1" applyAlignment="1" applyProtection="1">
      <alignment horizontal="centerContinuous" vertical="center"/>
    </xf>
    <xf numFmtId="0" fontId="2" fillId="0" borderId="6" xfId="2" applyNumberFormat="1" applyFont="1" applyFill="1" applyBorder="1" applyAlignment="1" applyProtection="1">
      <alignment horizontal="centerContinuous" vertical="center"/>
    </xf>
    <xf numFmtId="0" fontId="2" fillId="3" borderId="5"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center" vertical="center" wrapText="1"/>
    </xf>
    <xf numFmtId="49" fontId="2" fillId="0" borderId="2" xfId="2" applyNumberFormat="1" applyFont="1" applyFill="1" applyBorder="1" applyAlignment="1" applyProtection="1">
      <alignment horizontal="left" vertical="center" wrapText="1"/>
    </xf>
    <xf numFmtId="177" fontId="2" fillId="0" borderId="2" xfId="2" applyNumberFormat="1" applyFont="1" applyFill="1" applyBorder="1" applyAlignment="1" applyProtection="1">
      <alignment horizontal="right" vertical="center" wrapText="1"/>
    </xf>
    <xf numFmtId="177" fontId="2" fillId="0" borderId="3" xfId="2" applyNumberFormat="1" applyFont="1" applyFill="1" applyBorder="1" applyAlignment="1" applyProtection="1">
      <alignment horizontal="right" vertical="center" wrapText="1"/>
    </xf>
    <xf numFmtId="177" fontId="2" fillId="0" borderId="7" xfId="2" applyNumberFormat="1" applyFont="1" applyFill="1" applyBorder="1" applyAlignment="1" applyProtection="1">
      <alignment horizontal="right" vertical="center" wrapText="1"/>
    </xf>
    <xf numFmtId="182" fontId="0" fillId="0" borderId="0" xfId="0" applyNumberFormat="1" applyFill="1">
      <alignment vertical="center"/>
    </xf>
    <xf numFmtId="0" fontId="2" fillId="0" borderId="0" xfId="10" applyNumberFormat="1" applyFont="1" applyFill="1" applyAlignment="1" applyProtection="1">
      <alignment vertical="center"/>
    </xf>
    <xf numFmtId="181" fontId="2" fillId="0" borderId="0" xfId="10" applyNumberFormat="1" applyFont="1" applyFill="1" applyAlignment="1" applyProtection="1">
      <alignment horizontal="center" vertical="center" wrapText="1"/>
    </xf>
    <xf numFmtId="0" fontId="2" fillId="0" borderId="0" xfId="10" applyNumberFormat="1" applyFont="1" applyFill="1" applyAlignment="1" applyProtection="1">
      <alignment horizontal="center" vertical="center" wrapText="1"/>
    </xf>
    <xf numFmtId="178" fontId="2" fillId="0" borderId="0" xfId="10" applyNumberFormat="1" applyFont="1" applyFill="1" applyAlignment="1" applyProtection="1">
      <alignment horizontal="center" vertical="center" wrapText="1"/>
    </xf>
    <xf numFmtId="178" fontId="5" fillId="0" borderId="0" xfId="10" applyNumberFormat="1" applyFont="1" applyFill="1" applyAlignment="1" applyProtection="1">
      <alignment horizontal="centerContinuous" vertical="center"/>
    </xf>
    <xf numFmtId="0" fontId="2" fillId="3" borderId="2" xfId="10" applyNumberFormat="1" applyFont="1" applyFill="1" applyBorder="1" applyAlignment="1" applyProtection="1">
      <alignment horizontal="center" vertical="center" wrapText="1"/>
    </xf>
    <xf numFmtId="0" fontId="2" fillId="3" borderId="5"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center" vertical="center" wrapText="1"/>
    </xf>
    <xf numFmtId="49" fontId="2" fillId="0" borderId="2" xfId="10" applyNumberFormat="1" applyFont="1" applyFill="1" applyBorder="1" applyAlignment="1" applyProtection="1">
      <alignment horizontal="left" vertical="center" wrapText="1"/>
    </xf>
    <xf numFmtId="176" fontId="2" fillId="0" borderId="3" xfId="10" applyNumberFormat="1" applyFont="1" applyFill="1" applyBorder="1" applyAlignment="1" applyProtection="1">
      <alignment horizontal="right" vertical="center" wrapText="1"/>
    </xf>
    <xf numFmtId="176" fontId="2" fillId="0" borderId="2" xfId="10" applyNumberFormat="1" applyFont="1" applyFill="1" applyBorder="1" applyAlignment="1" applyProtection="1">
      <alignment horizontal="right" vertical="center" wrapText="1"/>
    </xf>
    <xf numFmtId="0" fontId="2" fillId="0" borderId="0" xfId="8" applyNumberFormat="1" applyFont="1" applyFill="1" applyAlignment="1" applyProtection="1">
      <alignment vertical="center"/>
    </xf>
    <xf numFmtId="181" fontId="2" fillId="0" borderId="0" xfId="32" applyNumberFormat="1" applyFont="1" applyFill="1" applyAlignment="1" applyProtection="1">
      <alignment horizontal="center" vertical="center" wrapText="1"/>
    </xf>
    <xf numFmtId="0" fontId="2" fillId="0" borderId="0" xfId="32" applyNumberFormat="1" applyFont="1" applyFill="1" applyAlignment="1" applyProtection="1">
      <alignment horizontal="center" vertical="center" wrapText="1"/>
    </xf>
    <xf numFmtId="178" fontId="2" fillId="0" borderId="0" xfId="32" applyNumberFormat="1" applyFont="1" applyFill="1" applyAlignment="1" applyProtection="1">
      <alignment horizontal="center" vertical="center" wrapText="1"/>
    </xf>
    <xf numFmtId="178" fontId="5" fillId="0" borderId="0" xfId="9" applyNumberFormat="1" applyFont="1" applyFill="1" applyAlignment="1" applyProtection="1">
      <alignment horizontal="centerContinuous" vertical="center"/>
    </xf>
    <xf numFmtId="178" fontId="5" fillId="0" borderId="0" xfId="32" applyNumberFormat="1" applyFont="1" applyFill="1" applyAlignment="1" applyProtection="1">
      <alignment horizontal="centerContinuous" vertical="center"/>
    </xf>
    <xf numFmtId="0" fontId="2" fillId="3" borderId="2" xfId="32" applyNumberFormat="1" applyFont="1" applyFill="1" applyBorder="1" applyAlignment="1" applyProtection="1">
      <alignment horizontal="center" vertical="center" wrapText="1"/>
    </xf>
    <xf numFmtId="0" fontId="2" fillId="3" borderId="5"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center" vertical="center" wrapText="1"/>
    </xf>
    <xf numFmtId="49" fontId="2" fillId="0" borderId="2" xfId="32" applyNumberFormat="1" applyFont="1" applyFill="1" applyBorder="1" applyAlignment="1" applyProtection="1">
      <alignment horizontal="left" vertical="center" wrapText="1"/>
    </xf>
    <xf numFmtId="177" fontId="2" fillId="0" borderId="2" xfId="32" applyNumberFormat="1" applyFont="1" applyFill="1" applyBorder="1" applyAlignment="1" applyProtection="1">
      <alignment horizontal="right" vertical="center" wrapText="1"/>
    </xf>
    <xf numFmtId="0" fontId="2" fillId="3" borderId="3" xfId="32" applyNumberFormat="1" applyFont="1" applyFill="1" applyBorder="1" applyAlignment="1" applyProtection="1">
      <alignment horizontal="center" vertical="center" wrapText="1"/>
    </xf>
    <xf numFmtId="0" fontId="9" fillId="0" borderId="0" xfId="32"/>
    <xf numFmtId="0" fontId="7" fillId="0" borderId="0" xfId="32" applyNumberFormat="1" applyFont="1" applyFill="1" applyProtection="1"/>
    <xf numFmtId="0" fontId="7" fillId="3" borderId="2" xfId="32" applyNumberFormat="1" applyFont="1" applyFill="1" applyBorder="1" applyAlignment="1" applyProtection="1">
      <alignment horizontal="center" vertical="center" wrapText="1"/>
    </xf>
    <xf numFmtId="0" fontId="2" fillId="0" borderId="0" xfId="7" applyNumberFormat="1" applyFont="1" applyFill="1" applyAlignment="1" applyProtection="1">
      <alignment vertical="center"/>
    </xf>
    <xf numFmtId="0" fontId="2" fillId="3" borderId="0" xfId="7" applyNumberFormat="1" applyFont="1" applyFill="1" applyAlignment="1" applyProtection="1">
      <alignment horizontal="center" vertical="center" wrapText="1"/>
    </xf>
    <xf numFmtId="0" fontId="5" fillId="0" borderId="0" xfId="7" applyNumberFormat="1" applyFont="1" applyFill="1" applyAlignment="1" applyProtection="1">
      <alignment horizontal="centerContinuous" vertical="center"/>
    </xf>
    <xf numFmtId="0" fontId="2" fillId="0" borderId="1" xfId="7" applyNumberFormat="1" applyFont="1" applyFill="1" applyBorder="1" applyAlignment="1" applyProtection="1">
      <alignment horizontal="left" vertical="center"/>
    </xf>
    <xf numFmtId="0" fontId="2" fillId="3" borderId="1" xfId="7" applyNumberFormat="1" applyFont="1" applyFill="1" applyBorder="1" applyAlignment="1" applyProtection="1">
      <alignment horizontal="left" vertical="center"/>
    </xf>
    <xf numFmtId="0" fontId="2" fillId="3" borderId="1" xfId="7" applyNumberFormat="1" applyFont="1" applyFill="1" applyBorder="1" applyAlignment="1" applyProtection="1">
      <alignment horizontal="right"/>
    </xf>
    <xf numFmtId="0" fontId="2" fillId="3" borderId="6" xfId="7" applyNumberFormat="1" applyFont="1" applyFill="1" applyBorder="1" applyAlignment="1" applyProtection="1">
      <alignment horizontal="centerContinuous" vertical="center"/>
    </xf>
    <xf numFmtId="178" fontId="2" fillId="3" borderId="6" xfId="7" applyNumberFormat="1" applyFont="1" applyFill="1" applyBorder="1" applyAlignment="1" applyProtection="1">
      <alignment horizontal="centerContinuous" vertical="center"/>
    </xf>
    <xf numFmtId="0" fontId="2" fillId="3" borderId="2" xfId="7" applyNumberFormat="1" applyFont="1" applyFill="1" applyBorder="1" applyAlignment="1" applyProtection="1">
      <alignment horizontal="centerContinuous" vertical="center"/>
    </xf>
    <xf numFmtId="0" fontId="2" fillId="3"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center" vertical="center" wrapText="1"/>
    </xf>
    <xf numFmtId="49" fontId="2" fillId="0" borderId="2" xfId="7" applyNumberFormat="1" applyFont="1" applyFill="1" applyBorder="1" applyAlignment="1" applyProtection="1">
      <alignment horizontal="left" vertical="center" wrapText="1"/>
    </xf>
    <xf numFmtId="177" fontId="2" fillId="0" borderId="2" xfId="7" applyNumberFormat="1" applyFont="1" applyFill="1" applyBorder="1" applyAlignment="1" applyProtection="1">
      <alignment horizontal="right" vertical="center" wrapText="1"/>
    </xf>
    <xf numFmtId="0" fontId="2" fillId="0" borderId="0" xfId="6" applyNumberFormat="1" applyFont="1" applyFill="1" applyAlignment="1" applyProtection="1">
      <alignment vertical="center"/>
    </xf>
    <xf numFmtId="0" fontId="2" fillId="3" borderId="0" xfId="6" applyNumberFormat="1" applyFont="1" applyFill="1" applyAlignment="1" applyProtection="1">
      <alignment horizontal="center" vertical="center" wrapText="1"/>
    </xf>
    <xf numFmtId="0" fontId="5" fillId="0" borderId="0" xfId="6" applyNumberFormat="1" applyFont="1" applyFill="1" applyAlignment="1" applyProtection="1">
      <alignment horizontal="centerContinuous" vertical="center"/>
    </xf>
    <xf numFmtId="0" fontId="2" fillId="3" borderId="5"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center" vertical="center" wrapText="1"/>
    </xf>
    <xf numFmtId="49" fontId="2" fillId="0" borderId="3" xfId="6" applyNumberFormat="1" applyFont="1" applyFill="1" applyBorder="1" applyAlignment="1" applyProtection="1">
      <alignment horizontal="left" vertical="center" wrapText="1"/>
    </xf>
    <xf numFmtId="177" fontId="2" fillId="0" borderId="3" xfId="6" applyNumberFormat="1" applyFont="1" applyFill="1" applyBorder="1" applyAlignment="1" applyProtection="1">
      <alignment horizontal="right" vertical="center" wrapText="1"/>
    </xf>
    <xf numFmtId="177" fontId="2" fillId="0" borderId="2" xfId="6" applyNumberFormat="1" applyFont="1" applyFill="1" applyBorder="1" applyAlignment="1" applyProtection="1">
      <alignment horizontal="right" vertical="center" wrapText="1"/>
    </xf>
    <xf numFmtId="177" fontId="7" fillId="0" borderId="2" xfId="6" applyNumberFormat="1" applyFont="1" applyFill="1" applyBorder="1" applyAlignment="1" applyProtection="1">
      <alignment horizontal="right" vertical="center" wrapText="1"/>
    </xf>
    <xf numFmtId="0" fontId="9" fillId="0" borderId="0" xfId="6"/>
    <xf numFmtId="0" fontId="7" fillId="0" borderId="0" xfId="6" applyNumberFormat="1" applyFont="1" applyFill="1" applyProtection="1"/>
    <xf numFmtId="0" fontId="2" fillId="3" borderId="0" xfId="6" applyNumberFormat="1" applyFont="1" applyFill="1" applyAlignment="1" applyProtection="1">
      <alignment horizontal="right" vertical="center"/>
    </xf>
    <xf numFmtId="0" fontId="2" fillId="3" borderId="0" xfId="6" applyNumberFormat="1" applyFont="1" applyFill="1" applyAlignment="1" applyProtection="1">
      <alignment horizontal="right"/>
    </xf>
    <xf numFmtId="0" fontId="4" fillId="0" borderId="0" xfId="33" applyFill="1">
      <alignment vertical="center"/>
    </xf>
    <xf numFmtId="0" fontId="4" fillId="0" borderId="0" xfId="33">
      <alignment vertical="center"/>
    </xf>
    <xf numFmtId="0" fontId="2" fillId="0" borderId="0" xfId="5" applyNumberFormat="1" applyFont="1" applyFill="1" applyAlignment="1" applyProtection="1">
      <alignment vertical="center"/>
    </xf>
    <xf numFmtId="0" fontId="4" fillId="0" borderId="0" xfId="33" applyAlignment="1">
      <alignment horizontal="right" vertical="center"/>
    </xf>
    <xf numFmtId="0" fontId="6" fillId="0" borderId="0" xfId="33" applyFont="1" applyFill="1" applyAlignment="1">
      <alignment vertical="center" wrapText="1"/>
    </xf>
    <xf numFmtId="0" fontId="6" fillId="0" borderId="0" xfId="33" applyFont="1">
      <alignment vertical="center"/>
    </xf>
    <xf numFmtId="0" fontId="6" fillId="0" borderId="0" xfId="33" applyFont="1" applyAlignment="1">
      <alignment horizontal="right" vertical="center"/>
    </xf>
    <xf numFmtId="0" fontId="6" fillId="0" borderId="2" xfId="33" applyFont="1" applyBorder="1" applyAlignment="1">
      <alignment horizontal="center" vertical="center"/>
    </xf>
    <xf numFmtId="0" fontId="6" fillId="0" borderId="2" xfId="33" applyFont="1" applyFill="1" applyBorder="1" applyAlignment="1">
      <alignment vertical="center" wrapText="1"/>
    </xf>
    <xf numFmtId="176" fontId="6" fillId="0" borderId="2" xfId="33" applyNumberFormat="1" applyFont="1" applyFill="1" applyBorder="1" applyAlignment="1">
      <alignment horizontal="right" vertical="center" wrapText="1"/>
    </xf>
    <xf numFmtId="0" fontId="6" fillId="0" borderId="2" xfId="33" applyFont="1" applyBorder="1" applyAlignment="1">
      <alignment vertical="center" wrapText="1"/>
    </xf>
    <xf numFmtId="176" fontId="6" fillId="0" borderId="2" xfId="33" applyNumberFormat="1" applyFont="1" applyBorder="1" applyAlignment="1">
      <alignment horizontal="right" vertical="center" wrapText="1"/>
    </xf>
    <xf numFmtId="176" fontId="6" fillId="0" borderId="8" xfId="33" applyNumberFormat="1" applyFont="1" applyBorder="1" applyAlignment="1">
      <alignment horizontal="right" vertical="center"/>
    </xf>
    <xf numFmtId="0" fontId="6" fillId="0" borderId="2" xfId="33" applyFont="1" applyFill="1" applyBorder="1" applyAlignment="1">
      <alignment horizontal="center" vertical="center" wrapText="1"/>
    </xf>
    <xf numFmtId="181" fontId="2" fillId="0" borderId="0" xfId="5" applyNumberFormat="1" applyFont="1" applyFill="1" applyAlignment="1" applyProtection="1">
      <alignment horizontal="center" vertical="center" wrapText="1"/>
    </xf>
    <xf numFmtId="0" fontId="2" fillId="0" borderId="0" xfId="5" applyNumberFormat="1" applyFont="1" applyFill="1" applyAlignment="1" applyProtection="1">
      <alignment horizontal="center" vertical="center" wrapText="1"/>
    </xf>
    <xf numFmtId="0" fontId="5" fillId="0" borderId="0" xfId="5" applyNumberFormat="1" applyFont="1" applyFill="1" applyAlignment="1" applyProtection="1">
      <alignment horizontal="centerContinuous" vertical="center"/>
    </xf>
    <xf numFmtId="0" fontId="2" fillId="0" borderId="0" xfId="5" applyNumberFormat="1" applyFont="1" applyFill="1" applyAlignment="1" applyProtection="1">
      <alignment horizontal="center" vertical="center"/>
    </xf>
    <xf numFmtId="0" fontId="2" fillId="0" borderId="2" xfId="5" applyNumberFormat="1" applyFont="1" applyFill="1" applyBorder="1" applyAlignment="1" applyProtection="1">
      <alignment horizontal="center" vertical="center"/>
    </xf>
    <xf numFmtId="49" fontId="2" fillId="0" borderId="2" xfId="5" applyNumberFormat="1" applyFont="1" applyFill="1" applyBorder="1" applyAlignment="1" applyProtection="1">
      <alignment horizontal="center" vertical="center" wrapText="1"/>
    </xf>
    <xf numFmtId="49" fontId="2" fillId="0" borderId="2" xfId="5" applyNumberFormat="1" applyFont="1" applyFill="1" applyBorder="1" applyAlignment="1" applyProtection="1">
      <alignment horizontal="left" vertical="center" wrapText="1"/>
    </xf>
    <xf numFmtId="177" fontId="2" fillId="0" borderId="2" xfId="5" applyNumberFormat="1" applyFont="1" applyFill="1" applyBorder="1" applyAlignment="1" applyProtection="1">
      <alignment horizontal="right" vertical="center" wrapText="1"/>
    </xf>
    <xf numFmtId="178" fontId="2" fillId="0" borderId="0" xfId="5" applyNumberFormat="1" applyFont="1" applyFill="1" applyAlignment="1" applyProtection="1">
      <alignment horizontal="right" vertical="center" wrapText="1"/>
    </xf>
    <xf numFmtId="0" fontId="2" fillId="0" borderId="1" xfId="5" applyNumberFormat="1" applyFont="1" applyFill="1" applyBorder="1" applyAlignment="1" applyProtection="1">
      <alignment horizontal="right"/>
    </xf>
    <xf numFmtId="0" fontId="2" fillId="0" borderId="0" xfId="4" applyNumberFormat="1" applyFont="1" applyFill="1" applyAlignment="1" applyProtection="1">
      <alignment vertical="center"/>
    </xf>
    <xf numFmtId="181" fontId="2" fillId="0" borderId="0" xfId="4" applyNumberFormat="1" applyFont="1" applyFill="1" applyAlignment="1" applyProtection="1">
      <alignment horizontal="center" vertical="center" wrapText="1"/>
    </xf>
    <xf numFmtId="0" fontId="2" fillId="0" borderId="0" xfId="4" applyNumberFormat="1" applyFont="1" applyFill="1" applyAlignment="1" applyProtection="1">
      <alignment horizontal="center" vertical="center" wrapText="1"/>
    </xf>
    <xf numFmtId="0" fontId="5" fillId="0" borderId="0" xfId="4" applyNumberFormat="1" applyFont="1" applyFill="1" applyAlignment="1" applyProtection="1">
      <alignment horizontal="centerContinuous" vertical="center"/>
    </xf>
    <xf numFmtId="0" fontId="2" fillId="0" borderId="0" xfId="4" applyNumberFormat="1" applyFont="1" applyFill="1" applyAlignment="1" applyProtection="1">
      <alignment horizontal="center" vertical="center"/>
    </xf>
    <xf numFmtId="0" fontId="2" fillId="0" borderId="5" xfId="4" applyNumberFormat="1" applyFont="1" applyFill="1" applyBorder="1" applyAlignment="1" applyProtection="1">
      <alignment horizontal="center" vertical="center"/>
    </xf>
    <xf numFmtId="0" fontId="2" fillId="0" borderId="9" xfId="4" applyNumberFormat="1" applyFont="1" applyFill="1" applyBorder="1" applyAlignment="1" applyProtection="1">
      <alignment horizontal="center" vertical="center"/>
    </xf>
    <xf numFmtId="49" fontId="2" fillId="0" borderId="2" xfId="4" applyNumberFormat="1" applyFont="1" applyFill="1" applyBorder="1" applyAlignment="1" applyProtection="1">
      <alignment horizontal="center" vertical="center" wrapText="1"/>
    </xf>
    <xf numFmtId="49" fontId="2" fillId="0" borderId="6" xfId="4" applyNumberFormat="1" applyFont="1" applyFill="1" applyBorder="1" applyAlignment="1" applyProtection="1">
      <alignment horizontal="left" vertical="center" wrapText="1"/>
    </xf>
    <xf numFmtId="177" fontId="2" fillId="0" borderId="2" xfId="4" applyNumberFormat="1" applyFont="1" applyFill="1" applyBorder="1" applyAlignment="1" applyProtection="1">
      <alignment horizontal="right" vertical="center" wrapText="1"/>
    </xf>
    <xf numFmtId="178" fontId="2" fillId="0" borderId="0" xfId="4" applyNumberFormat="1" applyFont="1" applyFill="1" applyAlignment="1" applyProtection="1">
      <alignment horizontal="center" vertical="center" wrapText="1"/>
    </xf>
    <xf numFmtId="178" fontId="2" fillId="0" borderId="0" xfId="4" applyNumberFormat="1" applyFont="1" applyFill="1" applyAlignment="1" applyProtection="1">
      <alignment horizontal="right" vertical="center" wrapText="1"/>
    </xf>
    <xf numFmtId="178" fontId="2" fillId="0" borderId="0" xfId="4" applyNumberFormat="1" applyFont="1" applyFill="1" applyAlignment="1" applyProtection="1">
      <alignment horizontal="center" vertical="center"/>
    </xf>
    <xf numFmtId="0" fontId="2" fillId="0" borderId="1" xfId="4" applyNumberFormat="1" applyFont="1" applyFill="1" applyBorder="1" applyAlignment="1" applyProtection="1">
      <alignment horizontal="right"/>
    </xf>
    <xf numFmtId="0" fontId="2" fillId="0" borderId="0" xfId="3" applyNumberFormat="1" applyFont="1" applyFill="1" applyAlignment="1" applyProtection="1">
      <alignment vertical="center"/>
    </xf>
    <xf numFmtId="181" fontId="2" fillId="0" borderId="0" xfId="3" applyNumberFormat="1" applyFont="1" applyFill="1" applyAlignment="1" applyProtection="1">
      <alignment horizontal="center" vertical="center" wrapText="1"/>
    </xf>
    <xf numFmtId="0" fontId="2" fillId="0" borderId="0" xfId="3" applyNumberFormat="1" applyFont="1" applyFill="1" applyAlignment="1" applyProtection="1">
      <alignment horizontal="center" vertical="center" wrapText="1"/>
    </xf>
    <xf numFmtId="178" fontId="2" fillId="0" borderId="0" xfId="3" applyNumberFormat="1" applyFont="1" applyFill="1" applyAlignment="1" applyProtection="1">
      <alignment horizontal="center" vertical="center" wrapText="1"/>
    </xf>
    <xf numFmtId="178" fontId="5" fillId="0" borderId="0" xfId="3" applyNumberFormat="1" applyFont="1" applyFill="1" applyAlignment="1" applyProtection="1">
      <alignment horizontal="centerContinuous" vertical="center"/>
    </xf>
    <xf numFmtId="0" fontId="2" fillId="3" borderId="2" xfId="3" applyNumberFormat="1" applyFont="1" applyFill="1" applyBorder="1" applyAlignment="1" applyProtection="1">
      <alignment horizontal="centerContinuous" vertical="center"/>
    </xf>
    <xf numFmtId="0" fontId="2" fillId="3" borderId="2" xfId="3" applyNumberFormat="1" applyFont="1" applyFill="1" applyBorder="1" applyAlignment="1" applyProtection="1">
      <alignment horizontal="center" vertical="center"/>
    </xf>
    <xf numFmtId="0" fontId="2" fillId="3"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center" vertical="center" wrapText="1"/>
    </xf>
    <xf numFmtId="49" fontId="2" fillId="0" borderId="2" xfId="3" applyNumberFormat="1" applyFont="1" applyFill="1" applyBorder="1" applyAlignment="1" applyProtection="1">
      <alignment horizontal="left" vertical="center" wrapText="1"/>
    </xf>
    <xf numFmtId="177" fontId="2" fillId="0" borderId="2" xfId="3" applyNumberFormat="1" applyFont="1" applyFill="1" applyBorder="1" applyAlignment="1" applyProtection="1">
      <alignment horizontal="right" vertical="center" wrapText="1"/>
    </xf>
    <xf numFmtId="178" fontId="2" fillId="3" borderId="2" xfId="3" applyNumberFormat="1" applyFont="1" applyFill="1" applyBorder="1" applyAlignment="1" applyProtection="1">
      <alignment horizontal="center" vertical="center" wrapText="1"/>
    </xf>
    <xf numFmtId="0" fontId="2" fillId="0" borderId="0" xfId="1" applyNumberFormat="1" applyFont="1" applyFill="1" applyAlignment="1" applyProtection="1">
      <alignment vertical="center"/>
    </xf>
    <xf numFmtId="181" fontId="2" fillId="0" borderId="0" xfId="1" applyNumberFormat="1" applyFont="1" applyFill="1" applyAlignment="1" applyProtection="1">
      <alignment horizontal="center" vertical="center" wrapText="1"/>
    </xf>
    <xf numFmtId="0" fontId="2" fillId="0" borderId="0" xfId="1" applyNumberFormat="1" applyFont="1" applyFill="1" applyAlignment="1" applyProtection="1">
      <alignment horizontal="center" vertical="center" wrapText="1"/>
    </xf>
    <xf numFmtId="178" fontId="2" fillId="0" borderId="0" xfId="1" applyNumberFormat="1" applyFont="1" applyFill="1" applyAlignment="1" applyProtection="1">
      <alignment horizontal="center" vertical="center" wrapText="1"/>
    </xf>
    <xf numFmtId="178" fontId="5" fillId="0" borderId="0" xfId="1" applyNumberFormat="1" applyFont="1" applyFill="1" applyAlignment="1" applyProtection="1">
      <alignment horizontal="centerContinuous" vertical="center"/>
    </xf>
    <xf numFmtId="0" fontId="2" fillId="3"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177" fontId="2" fillId="0" borderId="2" xfId="1" applyNumberFormat="1" applyFont="1" applyFill="1" applyBorder="1" applyAlignment="1" applyProtection="1">
      <alignment horizontal="right" vertical="center" wrapText="1"/>
    </xf>
    <xf numFmtId="0" fontId="2" fillId="0" borderId="0" xfId="32" applyNumberFormat="1" applyFont="1" applyFill="1" applyAlignment="1" applyProtection="1">
      <alignment vertical="center"/>
    </xf>
    <xf numFmtId="0" fontId="2" fillId="0" borderId="2" xfId="32" applyNumberFormat="1" applyFont="1" applyFill="1" applyBorder="1" applyAlignment="1" applyProtection="1">
      <alignment horizontal="left" vertical="center" wrapText="1"/>
    </xf>
    <xf numFmtId="176" fontId="2" fillId="0" borderId="2" xfId="32" applyNumberFormat="1" applyFont="1" applyFill="1" applyBorder="1" applyAlignment="1" applyProtection="1">
      <alignment horizontal="right" vertical="center" wrapText="1"/>
    </xf>
    <xf numFmtId="0" fontId="2" fillId="0" borderId="0" xfId="31" applyNumberFormat="1" applyFont="1" applyFill="1" applyAlignment="1" applyProtection="1">
      <alignment vertical="center"/>
    </xf>
    <xf numFmtId="0" fontId="2" fillId="3" borderId="0" xfId="31" applyNumberFormat="1" applyFont="1" applyFill="1" applyAlignment="1" applyProtection="1">
      <alignment horizontal="center" vertical="center" wrapText="1"/>
    </xf>
    <xf numFmtId="0" fontId="5" fillId="0" borderId="0" xfId="31" applyNumberFormat="1" applyFont="1" applyFill="1" applyAlignment="1" applyProtection="1">
      <alignment horizontal="centerContinuous" vertical="center"/>
    </xf>
    <xf numFmtId="49" fontId="2" fillId="0" borderId="2" xfId="31" applyNumberFormat="1" applyFont="1" applyFill="1" applyBorder="1" applyAlignment="1" applyProtection="1">
      <alignment horizontal="center" vertical="center" wrapText="1"/>
    </xf>
    <xf numFmtId="49" fontId="2" fillId="0" borderId="2" xfId="31" applyNumberFormat="1" applyFont="1" applyFill="1" applyBorder="1" applyAlignment="1" applyProtection="1">
      <alignment horizontal="left" vertical="center" wrapText="1"/>
    </xf>
    <xf numFmtId="177" fontId="2" fillId="0" borderId="2" xfId="31" applyNumberFormat="1" applyFont="1" applyFill="1" applyBorder="1" applyAlignment="1" applyProtection="1">
      <alignment horizontal="right" vertical="center" wrapText="1"/>
    </xf>
    <xf numFmtId="177" fontId="2" fillId="0" borderId="3" xfId="31" applyNumberFormat="1" applyFont="1" applyFill="1" applyBorder="1" applyAlignment="1" applyProtection="1">
      <alignment horizontal="right" vertical="center" wrapText="1"/>
    </xf>
    <xf numFmtId="0" fontId="2" fillId="3" borderId="0" xfId="31" applyNumberFormat="1" applyFont="1" applyFill="1" applyAlignment="1" applyProtection="1">
      <alignment horizontal="right" vertical="center"/>
    </xf>
    <xf numFmtId="0" fontId="2" fillId="3" borderId="0" xfId="31" applyNumberFormat="1" applyFont="1" applyFill="1" applyAlignment="1" applyProtection="1">
      <alignment horizontal="right"/>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3" borderId="8" xfId="30" applyNumberFormat="1" applyFont="1" applyFill="1" applyBorder="1" applyAlignment="1" applyProtection="1">
      <alignment horizontal="center" vertical="center" wrapText="1"/>
    </xf>
    <xf numFmtId="0" fontId="2" fillId="3" borderId="8" xfId="30" applyNumberFormat="1" applyFont="1" applyFill="1" applyBorder="1" applyAlignment="1" applyProtection="1">
      <alignment horizontal="centerContinuous" vertical="center"/>
    </xf>
    <xf numFmtId="178" fontId="2" fillId="3" borderId="8" xfId="30" applyNumberFormat="1" applyFont="1" applyFill="1" applyBorder="1" applyAlignment="1" applyProtection="1">
      <alignment horizontal="centerContinuous" vertical="center"/>
    </xf>
    <xf numFmtId="49" fontId="2" fillId="0" borderId="8" xfId="30" applyNumberFormat="1" applyFont="1" applyFill="1" applyBorder="1" applyAlignment="1" applyProtection="1">
      <alignment horizontal="center" vertical="center" wrapText="1"/>
    </xf>
    <xf numFmtId="49" fontId="2" fillId="0" borderId="8" xfId="30" applyNumberFormat="1" applyFont="1" applyFill="1" applyBorder="1" applyAlignment="1" applyProtection="1">
      <alignment horizontal="left" vertical="center" wrapText="1"/>
    </xf>
    <xf numFmtId="177" fontId="2" fillId="0" borderId="8" xfId="30" applyNumberFormat="1" applyFont="1" applyFill="1" applyBorder="1" applyAlignment="1" applyProtection="1">
      <alignment horizontal="right" vertical="center" wrapText="1"/>
    </xf>
    <xf numFmtId="0" fontId="2" fillId="3" borderId="1" xfId="30" applyNumberFormat="1" applyFont="1" applyFill="1" applyBorder="1" applyAlignment="1" applyProtection="1">
      <alignment horizontal="right"/>
    </xf>
    <xf numFmtId="0" fontId="4" fillId="0" borderId="0" xfId="23" applyFont="1" applyFill="1" applyBorder="1" applyAlignment="1">
      <alignment vertical="center"/>
    </xf>
    <xf numFmtId="0" fontId="2" fillId="0" borderId="0" xfId="29" applyNumberFormat="1" applyFont="1" applyFill="1" applyAlignment="1" applyProtection="1">
      <alignment vertical="center"/>
    </xf>
    <xf numFmtId="0" fontId="2" fillId="0" borderId="0" xfId="29" applyNumberFormat="1" applyFont="1" applyFill="1" applyAlignment="1" applyProtection="1">
      <alignment horizontal="center" vertical="center" wrapText="1"/>
    </xf>
    <xf numFmtId="0" fontId="7" fillId="0" borderId="0" xfId="29" applyNumberFormat="1" applyFont="1" applyFill="1" applyProtection="1"/>
    <xf numFmtId="0" fontId="2" fillId="0" borderId="0" xfId="29" applyNumberFormat="1" applyFont="1" applyFill="1" applyProtection="1"/>
    <xf numFmtId="0" fontId="2" fillId="3"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center" vertical="center" wrapText="1"/>
    </xf>
    <xf numFmtId="49" fontId="2" fillId="0" borderId="8" xfId="29" applyNumberFormat="1" applyFont="1" applyFill="1" applyBorder="1" applyAlignment="1" applyProtection="1">
      <alignment horizontal="left" vertical="center" wrapText="1"/>
    </xf>
    <xf numFmtId="176" fontId="2" fillId="0" borderId="8" xfId="29" applyNumberFormat="1" applyFont="1" applyFill="1" applyBorder="1" applyAlignment="1" applyProtection="1">
      <alignment horizontal="right" vertical="center" wrapText="1"/>
    </xf>
    <xf numFmtId="0" fontId="2" fillId="0" borderId="0" xfId="29" applyNumberFormat="1" applyFont="1" applyFill="1" applyAlignment="1" applyProtection="1">
      <alignment horizontal="right"/>
    </xf>
    <xf numFmtId="0" fontId="2" fillId="0" borderId="0" xfId="28" applyNumberFormat="1" applyFont="1" applyFill="1" applyAlignment="1" applyProtection="1">
      <alignment vertical="center"/>
    </xf>
    <xf numFmtId="0" fontId="2" fillId="0" borderId="0" xfId="28" applyNumberFormat="1" applyFont="1" applyFill="1" applyAlignment="1" applyProtection="1">
      <alignment vertical="center" wrapText="1"/>
    </xf>
    <xf numFmtId="178" fontId="2" fillId="0" borderId="0" xfId="28" applyNumberFormat="1" applyFont="1" applyFill="1" applyAlignment="1" applyProtection="1">
      <alignment vertical="center"/>
    </xf>
    <xf numFmtId="0" fontId="7" fillId="0" borderId="0" xfId="28" applyNumberFormat="1" applyFont="1" applyFill="1" applyProtection="1"/>
    <xf numFmtId="0" fontId="2" fillId="0" borderId="0" xfId="28" applyNumberFormat="1" applyFont="1" applyFill="1" applyProtection="1"/>
    <xf numFmtId="0" fontId="2" fillId="3" borderId="8" xfId="28" applyNumberFormat="1" applyFont="1" applyFill="1" applyBorder="1" applyAlignment="1" applyProtection="1">
      <alignment horizontal="center" vertical="center" wrapText="1"/>
    </xf>
    <xf numFmtId="49" fontId="2" fillId="0" borderId="8" xfId="28" applyNumberFormat="1" applyFont="1" applyFill="1" applyBorder="1" applyAlignment="1" applyProtection="1">
      <alignment horizontal="left" vertical="center" wrapText="1"/>
    </xf>
    <xf numFmtId="4" fontId="2" fillId="0" borderId="8" xfId="28" applyNumberFormat="1" applyFont="1" applyFill="1" applyBorder="1" applyAlignment="1" applyProtection="1">
      <alignment horizontal="right" vertical="center" wrapText="1"/>
    </xf>
    <xf numFmtId="179" fontId="2" fillId="0" borderId="0" xfId="28" applyNumberFormat="1" applyFont="1" applyFill="1" applyAlignment="1" applyProtection="1">
      <alignment horizontal="right"/>
    </xf>
    <xf numFmtId="0" fontId="4" fillId="0" borderId="0" xfId="23" applyFont="1" applyFill="1" applyBorder="1" applyAlignment="1">
      <alignment horizontal="right" vertical="center"/>
    </xf>
    <xf numFmtId="0" fontId="6" fillId="0" borderId="0" xfId="23" applyFont="1" applyFill="1" applyBorder="1" applyAlignment="1">
      <alignment vertical="center" wrapText="1"/>
    </xf>
    <xf numFmtId="0" fontId="6" fillId="0" borderId="0" xfId="23" applyFont="1" applyFill="1" applyBorder="1" applyAlignment="1">
      <alignment vertical="center"/>
    </xf>
    <xf numFmtId="0" fontId="6" fillId="0" borderId="0" xfId="23" applyFont="1" applyFill="1" applyBorder="1" applyAlignment="1">
      <alignment horizontal="right" vertical="center"/>
    </xf>
    <xf numFmtId="0" fontId="6" fillId="0" borderId="2" xfId="23" applyFont="1" applyFill="1" applyBorder="1" applyAlignment="1">
      <alignment horizontal="center" vertical="center"/>
    </xf>
    <xf numFmtId="0" fontId="6" fillId="0" borderId="2" xfId="23" applyFont="1" applyFill="1" applyBorder="1" applyAlignment="1">
      <alignment vertical="center" wrapText="1"/>
    </xf>
    <xf numFmtId="183" fontId="6" fillId="0" borderId="2" xfId="23" applyNumberFormat="1" applyFont="1" applyFill="1" applyBorder="1" applyAlignment="1">
      <alignment horizontal="right" vertical="center" wrapText="1"/>
    </xf>
    <xf numFmtId="184" fontId="6" fillId="0" borderId="2" xfId="23" applyNumberFormat="1" applyFont="1" applyFill="1" applyBorder="1" applyAlignment="1">
      <alignment horizontal="right" vertical="center" wrapText="1"/>
    </xf>
    <xf numFmtId="0" fontId="6" fillId="0" borderId="2" xfId="23" applyFont="1" applyFill="1" applyBorder="1" applyAlignment="1">
      <alignment horizontal="center" vertical="center" wrapText="1"/>
    </xf>
    <xf numFmtId="0" fontId="10" fillId="0" borderId="0" xfId="23" applyFont="1" applyFill="1" applyBorder="1" applyAlignment="1">
      <alignment horizontal="center" vertical="center"/>
    </xf>
    <xf numFmtId="0" fontId="6" fillId="0" borderId="3" xfId="23" applyFont="1" applyFill="1" applyBorder="1" applyAlignment="1">
      <alignment horizontal="center" vertical="center"/>
    </xf>
    <xf numFmtId="0" fontId="6" fillId="0" borderId="7" xfId="23" applyFont="1" applyFill="1" applyBorder="1" applyAlignment="1">
      <alignment horizontal="center" vertical="center"/>
    </xf>
    <xf numFmtId="0" fontId="6" fillId="0" borderId="4" xfId="23" applyFont="1" applyFill="1" applyBorder="1" applyAlignment="1">
      <alignment horizontal="center" vertical="center"/>
    </xf>
    <xf numFmtId="0" fontId="5" fillId="0" borderId="0" xfId="28" applyNumberFormat="1" applyFont="1" applyFill="1" applyAlignment="1" applyProtection="1">
      <alignment horizontal="center"/>
    </xf>
    <xf numFmtId="0" fontId="2" fillId="0" borderId="1" xfId="28" applyNumberFormat="1" applyFont="1" applyFill="1" applyBorder="1" applyAlignment="1" applyProtection="1">
      <alignment horizontal="left" vertical="center"/>
    </xf>
    <xf numFmtId="0" fontId="2" fillId="2" borderId="1" xfId="28" applyNumberFormat="1" applyFont="1" applyFill="1" applyBorder="1" applyAlignment="1" applyProtection="1">
      <alignment horizontal="left" vertical="center"/>
    </xf>
    <xf numFmtId="0" fontId="2" fillId="3" borderId="8" xfId="28" applyNumberFormat="1" applyFont="1" applyFill="1" applyBorder="1" applyAlignment="1" applyProtection="1">
      <alignment horizontal="center" vertical="center" wrapText="1"/>
    </xf>
    <xf numFmtId="179" fontId="2" fillId="3" borderId="8" xfId="28" applyNumberFormat="1" applyFont="1" applyFill="1" applyBorder="1" applyAlignment="1" applyProtection="1">
      <alignment horizontal="center" vertical="center" wrapText="1"/>
    </xf>
    <xf numFmtId="0" fontId="2" fillId="3" borderId="8" xfId="29" applyNumberFormat="1" applyFont="1" applyFill="1" applyBorder="1" applyAlignment="1" applyProtection="1">
      <alignment horizontal="center" vertical="center" wrapText="1"/>
    </xf>
    <xf numFmtId="179" fontId="2" fillId="3" borderId="8" xfId="29" applyNumberFormat="1" applyFont="1" applyFill="1" applyBorder="1" applyAlignment="1" applyProtection="1">
      <alignment horizontal="center" vertical="center" wrapText="1"/>
    </xf>
    <xf numFmtId="0" fontId="5" fillId="0" borderId="0" xfId="29" applyNumberFormat="1" applyFont="1" applyFill="1" applyAlignment="1" applyProtection="1">
      <alignment horizontal="center" vertical="center"/>
    </xf>
    <xf numFmtId="0" fontId="2" fillId="0" borderId="1" xfId="29" applyNumberFormat="1" applyFont="1" applyFill="1" applyBorder="1" applyAlignment="1" applyProtection="1">
      <alignment horizontal="left" vertical="center"/>
    </xf>
    <xf numFmtId="0" fontId="2" fillId="2" borderId="1" xfId="29" applyNumberFormat="1" applyFont="1" applyFill="1" applyBorder="1" applyAlignment="1" applyProtection="1">
      <alignment horizontal="left" vertical="center"/>
    </xf>
    <xf numFmtId="0" fontId="2" fillId="0" borderId="8" xfId="29" applyNumberFormat="1" applyFont="1" applyFill="1" applyBorder="1" applyAlignment="1" applyProtection="1">
      <alignment horizontal="center" vertical="center"/>
    </xf>
    <xf numFmtId="178" fontId="2" fillId="3" borderId="8" xfId="30" applyNumberFormat="1" applyFont="1" applyFill="1" applyBorder="1" applyAlignment="1" applyProtection="1">
      <alignment horizontal="center" vertical="center" wrapText="1"/>
    </xf>
    <xf numFmtId="0" fontId="2" fillId="3" borderId="8" xfId="30" applyNumberFormat="1" applyFont="1" applyFill="1" applyBorder="1" applyAlignment="1" applyProtection="1">
      <alignment horizontal="center" vertical="center" wrapText="1"/>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8" xfId="30" applyNumberFormat="1" applyFont="1" applyFill="1" applyBorder="1" applyAlignment="1" applyProtection="1">
      <alignment horizontal="center" vertical="center"/>
    </xf>
    <xf numFmtId="0" fontId="2" fillId="0" borderId="8" xfId="30" applyNumberFormat="1" applyFont="1" applyFill="1" applyBorder="1" applyAlignment="1" applyProtection="1">
      <alignment horizontal="center" vertical="center" wrapText="1"/>
    </xf>
    <xf numFmtId="0" fontId="2" fillId="3" borderId="6" xfId="31" applyNumberFormat="1" applyFont="1" applyFill="1" applyBorder="1" applyAlignment="1" applyProtection="1">
      <alignment horizontal="center" vertical="center" wrapText="1"/>
    </xf>
    <xf numFmtId="0" fontId="2" fillId="3" borderId="2" xfId="31" applyNumberFormat="1" applyFont="1" applyFill="1" applyBorder="1" applyAlignment="1" applyProtection="1">
      <alignment horizontal="center" vertical="center" wrapText="1"/>
    </xf>
    <xf numFmtId="0" fontId="2" fillId="3" borderId="3" xfId="31" applyNumberFormat="1" applyFont="1" applyFill="1" applyBorder="1" applyAlignment="1" applyProtection="1">
      <alignment horizontal="center" vertical="center" wrapText="1"/>
    </xf>
    <xf numFmtId="0" fontId="2" fillId="0" borderId="1" xfId="31" applyNumberFormat="1" applyFont="1" applyFill="1" applyBorder="1" applyAlignment="1" applyProtection="1">
      <alignment horizontal="left" vertical="center"/>
    </xf>
    <xf numFmtId="0" fontId="2" fillId="2" borderId="1" xfId="31" applyNumberFormat="1" applyFont="1" applyFill="1" applyBorder="1" applyAlignment="1" applyProtection="1">
      <alignment horizontal="left" vertical="center"/>
    </xf>
    <xf numFmtId="0" fontId="2" fillId="3" borderId="6" xfId="31" applyNumberFormat="1" applyFont="1" applyFill="1" applyBorder="1" applyAlignment="1" applyProtection="1">
      <alignment horizontal="center" vertical="center"/>
    </xf>
    <xf numFmtId="0" fontId="2" fillId="0" borderId="6" xfId="31" applyNumberFormat="1" applyFont="1" applyFill="1" applyBorder="1" applyAlignment="1" applyProtection="1">
      <alignment horizontal="center" vertical="center"/>
    </xf>
    <xf numFmtId="0" fontId="2" fillId="0" borderId="2" xfId="31" applyNumberFormat="1" applyFont="1" applyFill="1" applyBorder="1" applyAlignment="1" applyProtection="1">
      <alignment horizontal="center" vertical="center"/>
    </xf>
    <xf numFmtId="178" fontId="2" fillId="3" borderId="6" xfId="31" applyNumberFormat="1" applyFont="1" applyFill="1" applyBorder="1" applyAlignment="1" applyProtection="1">
      <alignment horizontal="center" vertical="center" wrapText="1"/>
    </xf>
    <xf numFmtId="178" fontId="2" fillId="3" borderId="2" xfId="31" applyNumberFormat="1" applyFont="1" applyFill="1" applyBorder="1" applyAlignment="1" applyProtection="1">
      <alignment horizontal="center" vertical="center" wrapText="1"/>
    </xf>
    <xf numFmtId="178" fontId="2" fillId="0" borderId="0" xfId="32" applyNumberFormat="1" applyFont="1" applyFill="1" applyAlignment="1" applyProtection="1">
      <alignment horizontal="right" vertical="center"/>
    </xf>
    <xf numFmtId="181" fontId="2" fillId="0" borderId="1" xfId="32" applyNumberFormat="1" applyFont="1" applyFill="1" applyBorder="1" applyAlignment="1" applyProtection="1">
      <alignment horizontal="left" vertical="center"/>
    </xf>
    <xf numFmtId="181" fontId="2" fillId="2" borderId="1" xfId="32" applyNumberFormat="1" applyFont="1" applyFill="1" applyBorder="1" applyAlignment="1" applyProtection="1">
      <alignment horizontal="left" vertical="center"/>
    </xf>
    <xf numFmtId="178" fontId="2" fillId="0" borderId="0" xfId="32" applyNumberFormat="1" applyFont="1" applyFill="1" applyAlignment="1" applyProtection="1">
      <alignment horizontal="right"/>
    </xf>
    <xf numFmtId="0" fontId="2" fillId="3" borderId="6" xfId="32" applyNumberFormat="1" applyFont="1" applyFill="1" applyBorder="1" applyAlignment="1" applyProtection="1">
      <alignment horizontal="center" vertical="center" wrapText="1"/>
    </xf>
    <xf numFmtId="0" fontId="2" fillId="3" borderId="2" xfId="32" applyNumberFormat="1" applyFont="1" applyFill="1" applyBorder="1" applyAlignment="1" applyProtection="1">
      <alignment horizontal="center" vertical="center" wrapText="1"/>
    </xf>
    <xf numFmtId="0" fontId="2" fillId="3" borderId="3" xfId="32" applyNumberFormat="1" applyFont="1" applyFill="1" applyBorder="1" applyAlignment="1" applyProtection="1">
      <alignment horizontal="center" vertical="center" wrapText="1"/>
    </xf>
    <xf numFmtId="0" fontId="2" fillId="0" borderId="6" xfId="32" applyNumberFormat="1" applyFont="1" applyFill="1" applyBorder="1" applyAlignment="1" applyProtection="1">
      <alignment horizontal="center" vertical="center"/>
    </xf>
    <xf numFmtId="0" fontId="2" fillId="0" borderId="5" xfId="32" applyNumberFormat="1" applyFont="1" applyFill="1" applyBorder="1" applyAlignment="1" applyProtection="1">
      <alignment horizontal="center" vertical="center"/>
    </xf>
    <xf numFmtId="0" fontId="2" fillId="3" borderId="10" xfId="32" applyNumberFormat="1" applyFont="1" applyFill="1" applyBorder="1" applyAlignment="1" applyProtection="1">
      <alignment horizontal="center" vertical="center" wrapText="1"/>
    </xf>
    <xf numFmtId="0" fontId="2" fillId="3" borderId="7" xfId="32" applyNumberFormat="1" applyFont="1" applyFill="1" applyBorder="1" applyAlignment="1" applyProtection="1">
      <alignment horizontal="center" vertical="center" wrapText="1"/>
    </xf>
    <xf numFmtId="178" fontId="2" fillId="0" borderId="0" xfId="1" applyNumberFormat="1" applyFont="1" applyFill="1" applyAlignment="1" applyProtection="1">
      <alignment horizontal="right" vertical="center"/>
    </xf>
    <xf numFmtId="181" fontId="2" fillId="0" borderId="1" xfId="1" applyNumberFormat="1" applyFont="1" applyFill="1" applyBorder="1" applyAlignment="1" applyProtection="1">
      <alignment horizontal="left" vertical="center"/>
    </xf>
    <xf numFmtId="181" fontId="2" fillId="2" borderId="1" xfId="1" applyNumberFormat="1" applyFont="1" applyFill="1" applyBorder="1" applyAlignment="1" applyProtection="1">
      <alignment horizontal="left" vertical="center"/>
    </xf>
    <xf numFmtId="178" fontId="2" fillId="0" borderId="0" xfId="1" applyNumberFormat="1" applyFont="1" applyFill="1" applyAlignment="1" applyProtection="1">
      <alignment horizontal="right"/>
    </xf>
    <xf numFmtId="0" fontId="2" fillId="3" borderId="6" xfId="1" applyNumberFormat="1" applyFont="1" applyFill="1" applyBorder="1" applyAlignment="1" applyProtection="1">
      <alignment horizontal="center" vertical="center" wrapText="1"/>
    </xf>
    <xf numFmtId="0" fontId="2" fillId="3" borderId="2" xfId="1" applyNumberFormat="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xf>
    <xf numFmtId="0" fontId="2" fillId="0" borderId="2" xfId="1" applyNumberFormat="1" applyFont="1" applyFill="1" applyBorder="1" applyAlignment="1" applyProtection="1">
      <alignment horizontal="center" vertical="center"/>
    </xf>
    <xf numFmtId="0" fontId="2" fillId="3" borderId="2" xfId="2" applyNumberFormat="1" applyFont="1" applyFill="1" applyBorder="1" applyAlignment="1" applyProtection="1">
      <alignment horizontal="center" vertical="center" wrapText="1"/>
    </xf>
    <xf numFmtId="178" fontId="2" fillId="3" borderId="2" xfId="2" applyNumberFormat="1" applyFont="1" applyFill="1" applyBorder="1" applyAlignment="1" applyProtection="1">
      <alignment horizontal="center" vertical="center" wrapText="1"/>
    </xf>
    <xf numFmtId="178" fontId="2" fillId="0" borderId="0" xfId="2" applyNumberFormat="1" applyFont="1" applyFill="1" applyAlignment="1" applyProtection="1">
      <alignment horizontal="right" vertical="center"/>
    </xf>
    <xf numFmtId="178" fontId="2" fillId="0" borderId="1" xfId="2" applyNumberFormat="1" applyFont="1" applyFill="1" applyBorder="1" applyAlignment="1" applyProtection="1">
      <alignment horizontal="right"/>
    </xf>
    <xf numFmtId="0" fontId="2" fillId="0" borderId="6" xfId="2" applyNumberFormat="1" applyFont="1" applyFill="1" applyBorder="1" applyAlignment="1" applyProtection="1">
      <alignment horizontal="center" vertical="center"/>
    </xf>
    <xf numFmtId="0" fontId="2" fillId="0" borderId="5" xfId="2" applyNumberFormat="1" applyFont="1" applyFill="1" applyBorder="1" applyAlignment="1" applyProtection="1">
      <alignment horizontal="center" vertical="center"/>
    </xf>
    <xf numFmtId="0" fontId="2" fillId="3" borderId="6" xfId="2" applyNumberFormat="1" applyFont="1" applyFill="1" applyBorder="1" applyAlignment="1" applyProtection="1">
      <alignment horizontal="center" vertical="center"/>
    </xf>
    <xf numFmtId="0" fontId="2" fillId="3" borderId="2" xfId="2" applyNumberFormat="1" applyFont="1" applyFill="1" applyBorder="1" applyAlignment="1" applyProtection="1">
      <alignment horizontal="center" vertical="center"/>
    </xf>
    <xf numFmtId="0" fontId="2" fillId="3" borderId="6" xfId="2" applyNumberFormat="1" applyFont="1" applyFill="1" applyBorder="1" applyAlignment="1" applyProtection="1">
      <alignment horizontal="center" vertical="center" wrapText="1"/>
    </xf>
    <xf numFmtId="0" fontId="2" fillId="3" borderId="5" xfId="2" applyNumberFormat="1" applyFont="1" applyFill="1" applyBorder="1" applyAlignment="1" applyProtection="1">
      <alignment horizontal="center" vertical="center" wrapText="1"/>
    </xf>
    <xf numFmtId="178" fontId="2" fillId="3" borderId="5" xfId="2" applyNumberFormat="1" applyFont="1" applyFill="1" applyBorder="1" applyAlignment="1" applyProtection="1">
      <alignment horizontal="center" vertical="center" wrapText="1"/>
    </xf>
    <xf numFmtId="178" fontId="2" fillId="3" borderId="6" xfId="2" applyNumberFormat="1" applyFont="1" applyFill="1" applyBorder="1" applyAlignment="1" applyProtection="1">
      <alignment horizontal="center" vertical="center" wrapText="1"/>
    </xf>
    <xf numFmtId="178" fontId="2" fillId="0" borderId="0" xfId="3" applyNumberFormat="1" applyFont="1" applyFill="1" applyAlignment="1" applyProtection="1">
      <alignment horizontal="right" vertical="center"/>
    </xf>
    <xf numFmtId="181" fontId="2" fillId="0" borderId="1" xfId="3" applyNumberFormat="1" applyFont="1" applyFill="1" applyBorder="1" applyAlignment="1" applyProtection="1">
      <alignment horizontal="left" vertical="center"/>
    </xf>
    <xf numFmtId="181" fontId="2" fillId="2" borderId="1" xfId="3" applyNumberFormat="1" applyFont="1" applyFill="1" applyBorder="1" applyAlignment="1" applyProtection="1">
      <alignment horizontal="left" vertical="center"/>
    </xf>
    <xf numFmtId="178" fontId="2" fillId="0" borderId="0" xfId="3" applyNumberFormat="1" applyFont="1" applyFill="1" applyAlignment="1" applyProtection="1">
      <alignment horizontal="right"/>
    </xf>
    <xf numFmtId="178" fontId="2" fillId="3" borderId="2" xfId="3" applyNumberFormat="1" applyFont="1" applyFill="1" applyBorder="1" applyAlignment="1" applyProtection="1">
      <alignment horizontal="center" vertical="center"/>
    </xf>
    <xf numFmtId="0" fontId="2" fillId="0" borderId="2" xfId="3" applyNumberFormat="1" applyFont="1" applyFill="1" applyBorder="1" applyAlignment="1" applyProtection="1">
      <alignment horizontal="center" vertical="center"/>
    </xf>
    <xf numFmtId="0" fontId="2" fillId="3" borderId="2" xfId="3" applyNumberFormat="1" applyFont="1" applyFill="1" applyBorder="1" applyAlignment="1" applyProtection="1">
      <alignment horizontal="center" vertical="center"/>
    </xf>
    <xf numFmtId="181" fontId="2" fillId="0" borderId="1" xfId="4" applyNumberFormat="1" applyFont="1" applyFill="1" applyBorder="1" applyAlignment="1" applyProtection="1">
      <alignment horizontal="left" vertical="center"/>
    </xf>
    <xf numFmtId="181" fontId="2" fillId="2" borderId="1" xfId="4" applyNumberFormat="1" applyFont="1" applyFill="1" applyBorder="1" applyAlignment="1" applyProtection="1">
      <alignment horizontal="left" vertical="center"/>
    </xf>
    <xf numFmtId="181" fontId="2" fillId="2" borderId="0" xfId="4" applyNumberFormat="1" applyFont="1" applyFill="1" applyAlignment="1" applyProtection="1">
      <alignment horizontal="left" vertical="center"/>
    </xf>
    <xf numFmtId="0" fontId="2" fillId="0" borderId="6" xfId="4" applyNumberFormat="1" applyFont="1" applyFill="1" applyBorder="1" applyAlignment="1" applyProtection="1">
      <alignment horizontal="center" vertical="center"/>
    </xf>
    <xf numFmtId="0" fontId="2" fillId="0" borderId="11" xfId="4" applyNumberFormat="1" applyFont="1" applyFill="1" applyBorder="1" applyAlignment="1" applyProtection="1">
      <alignment horizontal="center" vertical="center"/>
    </xf>
    <xf numFmtId="0" fontId="7" fillId="0" borderId="2" xfId="4" applyNumberFormat="1" applyFont="1" applyFill="1" applyBorder="1" applyAlignment="1" applyProtection="1">
      <alignment horizontal="center" vertical="center"/>
    </xf>
    <xf numFmtId="0" fontId="2" fillId="3" borderId="10" xfId="4" applyNumberFormat="1" applyFont="1" applyFill="1" applyBorder="1" applyAlignment="1" applyProtection="1">
      <alignment horizontal="center" vertical="center"/>
    </xf>
    <xf numFmtId="0" fontId="2" fillId="3" borderId="7" xfId="4" applyNumberFormat="1" applyFont="1" applyFill="1" applyBorder="1" applyAlignment="1" applyProtection="1">
      <alignment horizontal="center" vertical="center"/>
    </xf>
    <xf numFmtId="0" fontId="2" fillId="3" borderId="6" xfId="4" applyNumberFormat="1" applyFont="1" applyFill="1" applyBorder="1" applyAlignment="1" applyProtection="1">
      <alignment horizontal="center" vertical="center" wrapText="1"/>
    </xf>
    <xf numFmtId="0" fontId="2" fillId="3" borderId="2" xfId="4" applyNumberFormat="1" applyFont="1" applyFill="1" applyBorder="1" applyAlignment="1" applyProtection="1">
      <alignment horizontal="center" vertical="center" wrapText="1"/>
    </xf>
    <xf numFmtId="0" fontId="2" fillId="0" borderId="2" xfId="4" applyNumberFormat="1" applyFont="1" applyFill="1" applyBorder="1" applyAlignment="1" applyProtection="1">
      <alignment horizontal="center" vertical="center" wrapText="1"/>
    </xf>
    <xf numFmtId="181" fontId="2" fillId="0" borderId="1" xfId="5" applyNumberFormat="1" applyFont="1" applyFill="1" applyBorder="1" applyAlignment="1" applyProtection="1">
      <alignment horizontal="left" vertical="center"/>
    </xf>
    <xf numFmtId="181" fontId="2" fillId="2" borderId="1" xfId="5" applyNumberFormat="1" applyFont="1" applyFill="1" applyBorder="1" applyAlignment="1" applyProtection="1">
      <alignment horizontal="left" vertical="center"/>
    </xf>
    <xf numFmtId="0" fontId="2" fillId="0" borderId="2" xfId="5" applyNumberFormat="1" applyFont="1" applyFill="1" applyBorder="1" applyAlignment="1" applyProtection="1">
      <alignment horizontal="center" vertical="center"/>
    </xf>
    <xf numFmtId="0" fontId="2" fillId="3" borderId="2" xfId="5" applyNumberFormat="1" applyFont="1" applyFill="1" applyBorder="1" applyAlignment="1" applyProtection="1">
      <alignment horizontal="center" vertical="center"/>
    </xf>
    <xf numFmtId="0" fontId="2" fillId="3" borderId="2" xfId="5" applyNumberFormat="1" applyFont="1" applyFill="1" applyBorder="1" applyAlignment="1" applyProtection="1">
      <alignment horizontal="center" vertical="center" wrapText="1"/>
    </xf>
    <xf numFmtId="0" fontId="10" fillId="0" borderId="0" xfId="33" applyFont="1" applyAlignment="1">
      <alignment horizontal="center" vertical="center"/>
    </xf>
    <xf numFmtId="0" fontId="6" fillId="0" borderId="3" xfId="33" applyFont="1" applyBorder="1" applyAlignment="1">
      <alignment horizontal="center" vertical="center"/>
    </xf>
    <xf numFmtId="0" fontId="6" fillId="0" borderId="7" xfId="33" applyFont="1" applyBorder="1" applyAlignment="1">
      <alignment horizontal="center" vertical="center"/>
    </xf>
    <xf numFmtId="0" fontId="6" fillId="0" borderId="4" xfId="33" applyFont="1" applyBorder="1" applyAlignment="1">
      <alignment horizontal="center" vertical="center"/>
    </xf>
    <xf numFmtId="0" fontId="2" fillId="0" borderId="3" xfId="6" applyNumberFormat="1" applyFont="1" applyFill="1" applyBorder="1" applyAlignment="1" applyProtection="1">
      <alignment horizontal="center" vertical="center" wrapText="1"/>
    </xf>
    <xf numFmtId="0" fontId="2" fillId="3" borderId="2" xfId="6" applyNumberFormat="1" applyFont="1" applyFill="1" applyBorder="1" applyAlignment="1" applyProtection="1">
      <alignment horizontal="center" vertical="center" wrapText="1"/>
    </xf>
    <xf numFmtId="0" fontId="2" fillId="3" borderId="3" xfId="6" applyNumberFormat="1" applyFont="1" applyFill="1" applyBorder="1" applyAlignment="1" applyProtection="1">
      <alignment horizontal="center" vertical="center" wrapText="1"/>
    </xf>
    <xf numFmtId="0" fontId="2" fillId="3" borderId="5" xfId="6" applyNumberFormat="1" applyFont="1" applyFill="1" applyBorder="1" applyAlignment="1" applyProtection="1">
      <alignment horizontal="center" vertical="center" wrapText="1"/>
    </xf>
    <xf numFmtId="0" fontId="2" fillId="3" borderId="10" xfId="6" applyNumberFormat="1" applyFont="1" applyFill="1" applyBorder="1" applyAlignment="1" applyProtection="1">
      <alignment horizontal="center" vertical="center" wrapText="1"/>
    </xf>
    <xf numFmtId="0" fontId="2" fillId="3" borderId="7"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left" vertical="center"/>
    </xf>
    <xf numFmtId="0" fontId="2" fillId="2" borderId="1" xfId="6" applyNumberFormat="1" applyFont="1" applyFill="1" applyBorder="1" applyAlignment="1" applyProtection="1">
      <alignment horizontal="left" vertical="center"/>
    </xf>
    <xf numFmtId="0" fontId="2" fillId="3" borderId="6" xfId="6" applyNumberFormat="1" applyFont="1" applyFill="1" applyBorder="1" applyAlignment="1" applyProtection="1">
      <alignment horizontal="center" vertical="center"/>
    </xf>
    <xf numFmtId="0" fontId="2" fillId="3" borderId="6" xfId="6" applyNumberFormat="1" applyFont="1" applyFill="1" applyBorder="1" applyAlignment="1" applyProtection="1">
      <alignment horizontal="center" vertical="center" wrapText="1"/>
    </xf>
    <xf numFmtId="0" fontId="2" fillId="3" borderId="11" xfId="6" applyNumberFormat="1" applyFont="1" applyFill="1" applyBorder="1" applyAlignment="1" applyProtection="1">
      <alignment horizontal="center" vertical="center" wrapText="1"/>
    </xf>
    <xf numFmtId="0" fontId="2" fillId="3" borderId="4"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0" fontId="2" fillId="3" borderId="2" xfId="7" applyNumberFormat="1" applyFont="1" applyFill="1" applyBorder="1" applyAlignment="1" applyProtection="1">
      <alignment horizontal="center" vertical="center" wrapText="1"/>
    </xf>
    <xf numFmtId="0" fontId="2" fillId="3" borderId="6" xfId="7" applyNumberFormat="1" applyFont="1" applyFill="1" applyBorder="1" applyAlignment="1" applyProtection="1">
      <alignment horizontal="center" vertical="center"/>
    </xf>
    <xf numFmtId="178" fontId="2" fillId="0" borderId="0" xfId="10" applyNumberFormat="1" applyFont="1" applyFill="1" applyAlignment="1" applyProtection="1">
      <alignment horizontal="right" vertical="center"/>
    </xf>
    <xf numFmtId="181" fontId="2" fillId="0" borderId="1" xfId="10" applyNumberFormat="1" applyFont="1" applyFill="1" applyBorder="1" applyAlignment="1" applyProtection="1">
      <alignment horizontal="left" vertical="center"/>
    </xf>
    <xf numFmtId="181" fontId="2" fillId="2" borderId="1" xfId="10" applyNumberFormat="1" applyFont="1" applyFill="1" applyBorder="1" applyAlignment="1" applyProtection="1">
      <alignment horizontal="left" vertical="center"/>
    </xf>
    <xf numFmtId="178" fontId="2" fillId="0" borderId="0" xfId="10" applyNumberFormat="1" applyFont="1" applyFill="1" applyAlignment="1" applyProtection="1">
      <alignment horizontal="right"/>
    </xf>
    <xf numFmtId="0" fontId="2" fillId="3" borderId="6" xfId="10" applyNumberFormat="1" applyFont="1" applyFill="1" applyBorder="1" applyAlignment="1" applyProtection="1">
      <alignment horizontal="center" vertical="center" wrapText="1"/>
    </xf>
    <xf numFmtId="0" fontId="2" fillId="3" borderId="2" xfId="10" applyNumberFormat="1" applyFont="1" applyFill="1" applyBorder="1" applyAlignment="1" applyProtection="1">
      <alignment horizontal="center" vertical="center" wrapText="1"/>
    </xf>
    <xf numFmtId="0" fontId="2" fillId="0" borderId="6" xfId="10" applyNumberFormat="1" applyFont="1" applyFill="1" applyBorder="1" applyAlignment="1" applyProtection="1">
      <alignment horizontal="center" vertical="center"/>
    </xf>
    <xf numFmtId="0" fontId="2" fillId="0" borderId="2" xfId="10" applyNumberFormat="1" applyFont="1" applyFill="1" applyBorder="1" applyAlignment="1" applyProtection="1">
      <alignment horizontal="center" vertical="center"/>
    </xf>
    <xf numFmtId="178" fontId="2" fillId="0" borderId="0" xfId="13" applyNumberFormat="1" applyFont="1" applyFill="1" applyAlignment="1" applyProtection="1">
      <alignment horizontal="right" vertical="center"/>
    </xf>
    <xf numFmtId="181" fontId="2" fillId="0" borderId="1" xfId="13" applyNumberFormat="1" applyFont="1" applyFill="1" applyBorder="1" applyAlignment="1" applyProtection="1">
      <alignment horizontal="left" vertical="center"/>
    </xf>
    <xf numFmtId="181" fontId="2" fillId="2" borderId="1" xfId="13" applyNumberFormat="1" applyFont="1" applyFill="1" applyBorder="1" applyAlignment="1" applyProtection="1">
      <alignment horizontal="left" vertical="center"/>
    </xf>
    <xf numFmtId="178" fontId="2" fillId="0" borderId="0" xfId="13" applyNumberFormat="1" applyFont="1" applyFill="1" applyAlignment="1" applyProtection="1">
      <alignment horizontal="right"/>
    </xf>
    <xf numFmtId="0" fontId="2" fillId="3" borderId="3" xfId="13" applyNumberFormat="1" applyFont="1" applyFill="1" applyBorder="1" applyAlignment="1" applyProtection="1">
      <alignment horizontal="center" vertical="center"/>
    </xf>
    <xf numFmtId="0" fontId="2" fillId="3" borderId="4" xfId="13" applyNumberFormat="1" applyFont="1" applyFill="1" applyBorder="1" applyAlignment="1" applyProtection="1">
      <alignment horizontal="center" vertical="center"/>
    </xf>
    <xf numFmtId="0" fontId="2" fillId="3" borderId="7" xfId="13" applyNumberFormat="1" applyFont="1" applyFill="1" applyBorder="1" applyAlignment="1" applyProtection="1">
      <alignment horizontal="center" vertical="center"/>
    </xf>
    <xf numFmtId="178" fontId="2" fillId="3" borderId="2" xfId="13" applyNumberFormat="1" applyFont="1" applyFill="1" applyBorder="1" applyAlignment="1" applyProtection="1">
      <alignment horizontal="center" vertical="center"/>
    </xf>
    <xf numFmtId="0" fontId="2" fillId="0" borderId="2" xfId="13" applyNumberFormat="1" applyFont="1" applyFill="1" applyBorder="1" applyAlignment="1" applyProtection="1">
      <alignment horizontal="center" vertical="center"/>
    </xf>
    <xf numFmtId="0" fontId="2" fillId="3" borderId="2" xfId="13" applyNumberFormat="1" applyFont="1" applyFill="1" applyBorder="1" applyAlignment="1" applyProtection="1">
      <alignment horizontal="center" vertical="center"/>
    </xf>
    <xf numFmtId="181" fontId="2" fillId="0" borderId="1" xfId="14" applyNumberFormat="1" applyFont="1" applyFill="1" applyBorder="1" applyAlignment="1" applyProtection="1">
      <alignment vertical="center"/>
    </xf>
    <xf numFmtId="181" fontId="2" fillId="2" borderId="1" xfId="14" applyNumberFormat="1" applyFont="1" applyFill="1" applyBorder="1" applyAlignment="1" applyProtection="1">
      <alignment vertical="center"/>
    </xf>
    <xf numFmtId="0" fontId="2" fillId="0" borderId="6" xfId="14" applyNumberFormat="1" applyFont="1" applyFill="1" applyBorder="1" applyAlignment="1" applyProtection="1">
      <alignment horizontal="center" vertical="center"/>
    </xf>
    <xf numFmtId="0" fontId="2" fillId="0" borderId="5" xfId="14" applyNumberFormat="1" applyFont="1" applyFill="1" applyBorder="1" applyAlignment="1" applyProtection="1">
      <alignment horizontal="center" vertical="center"/>
    </xf>
    <xf numFmtId="0" fontId="2" fillId="3" borderId="1" xfId="14" applyNumberFormat="1" applyFont="1" applyFill="1" applyBorder="1" applyAlignment="1" applyProtection="1">
      <alignment horizontal="center" vertical="center"/>
    </xf>
    <xf numFmtId="0" fontId="2" fillId="3" borderId="12" xfId="14" applyNumberFormat="1" applyFont="1" applyFill="1" applyBorder="1" applyAlignment="1" applyProtection="1">
      <alignment horizontal="center" vertical="center"/>
    </xf>
    <xf numFmtId="0" fontId="2" fillId="3" borderId="11" xfId="14" applyNumberFormat="1" applyFont="1" applyFill="1" applyBorder="1" applyAlignment="1" applyProtection="1">
      <alignment horizontal="center" vertical="center" wrapText="1"/>
    </xf>
    <xf numFmtId="0" fontId="2" fillId="3" borderId="9" xfId="14" applyNumberFormat="1" applyFont="1" applyFill="1" applyBorder="1" applyAlignment="1" applyProtection="1">
      <alignment horizontal="center" vertical="center" wrapText="1"/>
    </xf>
    <xf numFmtId="0" fontId="2" fillId="0" borderId="13" xfId="14" applyNumberFormat="1" applyFont="1" applyFill="1" applyBorder="1" applyAlignment="1" applyProtection="1">
      <alignment horizontal="center" vertical="center" wrapText="1"/>
    </xf>
    <xf numFmtId="0" fontId="2" fillId="3" borderId="3" xfId="14" applyNumberFormat="1" applyFont="1" applyFill="1" applyBorder="1" applyAlignment="1" applyProtection="1">
      <alignment horizontal="center" vertical="center" wrapText="1"/>
    </xf>
    <xf numFmtId="0" fontId="2" fillId="3" borderId="2" xfId="14" applyNumberFormat="1" applyFont="1" applyFill="1" applyBorder="1" applyAlignment="1" applyProtection="1">
      <alignment horizontal="center" vertical="center" wrapText="1"/>
    </xf>
    <xf numFmtId="0" fontId="2" fillId="3" borderId="5" xfId="14" applyNumberFormat="1" applyFont="1" applyFill="1" applyBorder="1" applyAlignment="1" applyProtection="1">
      <alignment horizontal="center" vertical="center" wrapText="1"/>
    </xf>
    <xf numFmtId="0" fontId="2" fillId="3" borderId="4" xfId="14" applyNumberFormat="1" applyFont="1" applyFill="1" applyBorder="1" applyAlignment="1" applyProtection="1">
      <alignment horizontal="center" vertical="center" wrapText="1"/>
    </xf>
    <xf numFmtId="0" fontId="2" fillId="3" borderId="12" xfId="14" applyNumberFormat="1" applyFont="1" applyFill="1" applyBorder="1" applyAlignment="1" applyProtection="1">
      <alignment horizontal="center" vertical="center" wrapText="1"/>
    </xf>
    <xf numFmtId="181" fontId="2" fillId="0" borderId="1" xfId="15" applyNumberFormat="1" applyFont="1" applyFill="1" applyBorder="1" applyAlignment="1" applyProtection="1">
      <alignment horizontal="left" vertical="center"/>
    </xf>
    <xf numFmtId="181" fontId="2" fillId="2" borderId="1" xfId="15" applyNumberFormat="1" applyFont="1" applyFill="1" applyBorder="1" applyAlignment="1" applyProtection="1">
      <alignment horizontal="left" vertical="center"/>
    </xf>
    <xf numFmtId="0" fontId="2" fillId="0" borderId="2" xfId="15" applyNumberFormat="1" applyFont="1" applyFill="1" applyBorder="1" applyAlignment="1" applyProtection="1">
      <alignment horizontal="center" vertical="center"/>
    </xf>
    <xf numFmtId="0" fontId="2" fillId="3" borderId="2" xfId="15" applyNumberFormat="1" applyFont="1" applyFill="1" applyBorder="1" applyAlignment="1" applyProtection="1">
      <alignment horizontal="center" vertical="center"/>
    </xf>
    <xf numFmtId="0" fontId="2" fillId="3" borderId="5" xfId="15" applyNumberFormat="1" applyFont="1" applyFill="1" applyBorder="1" applyAlignment="1" applyProtection="1">
      <alignment horizontal="center" vertical="center"/>
    </xf>
    <xf numFmtId="0" fontId="2" fillId="3" borderId="2" xfId="15" applyNumberFormat="1" applyFont="1" applyFill="1" applyBorder="1" applyAlignment="1" applyProtection="1">
      <alignment horizontal="center" vertical="center" wrapText="1"/>
    </xf>
    <xf numFmtId="0" fontId="2" fillId="3" borderId="5" xfId="15" applyNumberFormat="1" applyFont="1" applyFill="1" applyBorder="1" applyAlignment="1" applyProtection="1">
      <alignment horizontal="center" vertical="center" wrapText="1"/>
    </xf>
    <xf numFmtId="0" fontId="2" fillId="0" borderId="2" xfId="16" applyNumberFormat="1" applyFont="1" applyFill="1" applyBorder="1" applyAlignment="1" applyProtection="1">
      <alignment horizontal="center" vertical="center" wrapText="1"/>
    </xf>
    <xf numFmtId="0" fontId="2" fillId="3" borderId="2" xfId="16" applyNumberFormat="1" applyFont="1" applyFill="1" applyBorder="1" applyAlignment="1" applyProtection="1">
      <alignment horizontal="center" vertical="center" wrapText="1"/>
    </xf>
    <xf numFmtId="0" fontId="2" fillId="0" borderId="6" xfId="16" applyNumberFormat="1" applyFont="1" applyFill="1" applyBorder="1" applyAlignment="1" applyProtection="1">
      <alignment horizontal="center" vertical="center"/>
    </xf>
    <xf numFmtId="0" fontId="2" fillId="0" borderId="2" xfId="16" applyNumberFormat="1" applyFont="1" applyFill="1" applyBorder="1" applyAlignment="1" applyProtection="1">
      <alignment horizontal="center" vertical="center"/>
    </xf>
    <xf numFmtId="0" fontId="2" fillId="0" borderId="1" xfId="16" applyNumberFormat="1" applyFont="1" applyFill="1" applyBorder="1" applyAlignment="1" applyProtection="1">
      <alignment horizontal="left" vertical="center"/>
    </xf>
    <xf numFmtId="0" fontId="2" fillId="2" borderId="1" xfId="16" applyNumberFormat="1" applyFont="1" applyFill="1" applyBorder="1" applyAlignment="1" applyProtection="1">
      <alignment horizontal="left" vertical="center"/>
    </xf>
    <xf numFmtId="0" fontId="2" fillId="3" borderId="6" xfId="16" applyNumberFormat="1" applyFont="1" applyFill="1" applyBorder="1" applyAlignment="1" applyProtection="1">
      <alignment horizontal="center" vertical="center" wrapText="1"/>
    </xf>
    <xf numFmtId="0" fontId="2" fillId="3" borderId="11" xfId="16" applyNumberFormat="1" applyFont="1" applyFill="1" applyBorder="1" applyAlignment="1" applyProtection="1">
      <alignment horizontal="center" vertical="center" wrapText="1"/>
    </xf>
    <xf numFmtId="0" fontId="2" fillId="3" borderId="3" xfId="16" applyNumberFormat="1" applyFont="1" applyFill="1" applyBorder="1" applyAlignment="1" applyProtection="1">
      <alignment horizontal="center" vertical="center" wrapText="1"/>
    </xf>
    <xf numFmtId="0" fontId="2" fillId="3" borderId="4" xfId="16" applyNumberFormat="1" applyFont="1" applyFill="1" applyBorder="1" applyAlignment="1" applyProtection="1">
      <alignment horizontal="center" vertical="center" wrapText="1"/>
    </xf>
    <xf numFmtId="0" fontId="2" fillId="3" borderId="7" xfId="16" applyNumberFormat="1" applyFont="1" applyFill="1" applyBorder="1" applyAlignment="1" applyProtection="1">
      <alignment horizontal="center" vertical="center" wrapText="1"/>
    </xf>
    <xf numFmtId="0" fontId="2" fillId="3" borderId="10" xfId="16" applyNumberFormat="1" applyFont="1" applyFill="1" applyBorder="1" applyAlignment="1" applyProtection="1">
      <alignment horizontal="center" vertical="center" wrapText="1"/>
    </xf>
    <xf numFmtId="0" fontId="2" fillId="3" borderId="11" xfId="17" applyNumberFormat="1" applyFont="1" applyFill="1" applyBorder="1" applyAlignment="1" applyProtection="1">
      <alignment horizontal="center" vertical="center" wrapText="1"/>
    </xf>
    <xf numFmtId="0" fontId="2" fillId="3" borderId="3" xfId="17" applyNumberFormat="1" applyFont="1" applyFill="1" applyBorder="1" applyAlignment="1" applyProtection="1">
      <alignment horizontal="center" vertical="center" wrapText="1"/>
    </xf>
    <xf numFmtId="0" fontId="2" fillId="0" borderId="1" xfId="17" applyNumberFormat="1" applyFont="1" applyFill="1" applyBorder="1" applyAlignment="1" applyProtection="1">
      <alignment vertical="center"/>
    </xf>
    <xf numFmtId="0" fontId="2" fillId="2" borderId="1" xfId="17" applyNumberFormat="1" applyFont="1" applyFill="1" applyBorder="1" applyAlignment="1" applyProtection="1">
      <alignment vertical="center"/>
    </xf>
    <xf numFmtId="0" fontId="2" fillId="3" borderId="6" xfId="17" applyNumberFormat="1" applyFont="1" applyFill="1" applyBorder="1" applyAlignment="1" applyProtection="1">
      <alignment horizontal="center" vertical="center" wrapText="1"/>
    </xf>
    <xf numFmtId="0" fontId="2" fillId="3" borderId="2" xfId="17" applyNumberFormat="1" applyFont="1" applyFill="1" applyBorder="1" applyAlignment="1" applyProtection="1">
      <alignment horizontal="center" vertical="center" wrapText="1"/>
    </xf>
    <xf numFmtId="0" fontId="2" fillId="0" borderId="6" xfId="17" applyNumberFormat="1" applyFont="1" applyFill="1" applyBorder="1" applyAlignment="1" applyProtection="1">
      <alignment horizontal="center" vertical="center"/>
    </xf>
    <xf numFmtId="0" fontId="2" fillId="0" borderId="2" xfId="17" applyNumberFormat="1" applyFont="1" applyFill="1" applyBorder="1" applyAlignment="1" applyProtection="1">
      <alignment horizontal="center" vertical="center"/>
    </xf>
    <xf numFmtId="0" fontId="2" fillId="3" borderId="1" xfId="17" applyNumberFormat="1" applyFont="1" applyFill="1" applyBorder="1" applyAlignment="1" applyProtection="1">
      <alignment horizontal="center" vertical="center" wrapText="1"/>
    </xf>
    <xf numFmtId="0" fontId="2" fillId="3" borderId="4" xfId="17" applyNumberFormat="1" applyFont="1" applyFill="1" applyBorder="1" applyAlignment="1" applyProtection="1">
      <alignment horizontal="center" vertical="center" wrapText="1"/>
    </xf>
    <xf numFmtId="178" fontId="2" fillId="3" borderId="11" xfId="17" applyNumberFormat="1" applyFont="1" applyFill="1" applyBorder="1" applyAlignment="1" applyProtection="1">
      <alignment horizontal="center" vertical="center" wrapText="1"/>
    </xf>
    <xf numFmtId="178" fontId="2" fillId="3" borderId="3" xfId="17" applyNumberFormat="1" applyFont="1" applyFill="1" applyBorder="1" applyAlignment="1" applyProtection="1">
      <alignment horizontal="center" vertical="center" wrapText="1"/>
    </xf>
    <xf numFmtId="0" fontId="2" fillId="0" borderId="2" xfId="18" applyNumberFormat="1" applyFont="1" applyFill="1" applyBorder="1" applyAlignment="1" applyProtection="1">
      <alignment horizontal="center" vertical="center" wrapText="1"/>
    </xf>
    <xf numFmtId="0" fontId="2" fillId="3" borderId="2" xfId="18" applyNumberFormat="1" applyFont="1" applyFill="1" applyBorder="1" applyAlignment="1" applyProtection="1">
      <alignment horizontal="center" vertical="center" wrapText="1"/>
    </xf>
    <xf numFmtId="0" fontId="2" fillId="3" borderId="5" xfId="18" applyNumberFormat="1" applyFont="1" applyFill="1" applyBorder="1" applyAlignment="1" applyProtection="1">
      <alignment horizontal="center" vertical="center" wrapText="1"/>
    </xf>
    <xf numFmtId="0" fontId="2" fillId="0" borderId="6" xfId="18" applyNumberFormat="1" applyFont="1" applyFill="1" applyBorder="1" applyAlignment="1" applyProtection="1">
      <alignment horizontal="center" vertical="center"/>
    </xf>
    <xf numFmtId="0" fontId="2" fillId="0" borderId="2" xfId="18" applyNumberFormat="1" applyFont="1" applyFill="1" applyBorder="1" applyAlignment="1" applyProtection="1">
      <alignment horizontal="center" vertical="center"/>
    </xf>
    <xf numFmtId="0" fontId="2" fillId="0" borderId="5" xfId="18" applyNumberFormat="1" applyFont="1" applyFill="1" applyBorder="1" applyAlignment="1" applyProtection="1">
      <alignment horizontal="center" vertical="center"/>
    </xf>
    <xf numFmtId="0" fontId="2" fillId="0" borderId="1" xfId="18" applyNumberFormat="1" applyFont="1" applyFill="1" applyBorder="1" applyAlignment="1" applyProtection="1">
      <alignment vertical="center"/>
    </xf>
    <xf numFmtId="0" fontId="2" fillId="2" borderId="1" xfId="18" applyNumberFormat="1" applyFont="1" applyFill="1" applyBorder="1" applyAlignment="1" applyProtection="1">
      <alignment vertical="center"/>
    </xf>
    <xf numFmtId="0" fontId="2" fillId="3" borderId="6" xfId="18" applyNumberFormat="1" applyFont="1" applyFill="1" applyBorder="1" applyAlignment="1" applyProtection="1">
      <alignment horizontal="center" vertical="center" wrapText="1"/>
    </xf>
    <xf numFmtId="0" fontId="2" fillId="3" borderId="11" xfId="18" applyNumberFormat="1" applyFont="1" applyFill="1" applyBorder="1" applyAlignment="1" applyProtection="1">
      <alignment horizontal="center" vertical="center" wrapText="1"/>
    </xf>
    <xf numFmtId="0" fontId="2" fillId="3" borderId="3" xfId="18" applyNumberFormat="1" applyFont="1" applyFill="1" applyBorder="1" applyAlignment="1" applyProtection="1">
      <alignment horizontal="center" vertical="center" wrapText="1"/>
    </xf>
    <xf numFmtId="0" fontId="2" fillId="3" borderId="4" xfId="18" applyNumberFormat="1" applyFont="1" applyFill="1" applyBorder="1" applyAlignment="1" applyProtection="1">
      <alignment horizontal="center" vertical="center" wrapText="1"/>
    </xf>
    <xf numFmtId="0" fontId="2" fillId="0" borderId="14" xfId="18" applyNumberFormat="1" applyFont="1" applyFill="1" applyBorder="1" applyAlignment="1" applyProtection="1">
      <alignment horizontal="center" vertical="center" wrapText="1"/>
    </xf>
    <xf numFmtId="0" fontId="2" fillId="3" borderId="11" xfId="19" applyNumberFormat="1" applyFont="1" applyFill="1" applyBorder="1" applyAlignment="1" applyProtection="1">
      <alignment horizontal="center" vertical="center" wrapText="1"/>
    </xf>
    <xf numFmtId="0" fontId="2" fillId="3" borderId="3" xfId="19" applyNumberFormat="1" applyFont="1" applyFill="1" applyBorder="1" applyAlignment="1" applyProtection="1">
      <alignment horizontal="center" vertical="center" wrapText="1"/>
    </xf>
    <xf numFmtId="0" fontId="2" fillId="0" borderId="1" xfId="19" applyNumberFormat="1" applyFont="1" applyFill="1" applyBorder="1" applyAlignment="1" applyProtection="1">
      <alignment horizontal="left" vertical="center"/>
    </xf>
    <xf numFmtId="0" fontId="2" fillId="2" borderId="1" xfId="19" applyNumberFormat="1" applyFont="1" applyFill="1" applyBorder="1" applyAlignment="1" applyProtection="1">
      <alignment horizontal="left" vertical="center"/>
    </xf>
    <xf numFmtId="0" fontId="2" fillId="3" borderId="6" xfId="19" applyNumberFormat="1" applyFont="1" applyFill="1" applyBorder="1" applyAlignment="1" applyProtection="1">
      <alignment horizontal="center" vertical="center" wrapText="1"/>
    </xf>
    <xf numFmtId="0" fontId="2" fillId="3" borderId="2" xfId="19" applyNumberFormat="1" applyFont="1" applyFill="1" applyBorder="1" applyAlignment="1" applyProtection="1">
      <alignment horizontal="center" vertical="center" wrapText="1"/>
    </xf>
    <xf numFmtId="0" fontId="2" fillId="0" borderId="6" xfId="19" applyNumberFormat="1" applyFont="1" applyFill="1" applyBorder="1" applyAlignment="1" applyProtection="1">
      <alignment horizontal="center" vertical="center"/>
    </xf>
    <xf numFmtId="0" fontId="2" fillId="0" borderId="2" xfId="19" applyNumberFormat="1" applyFont="1" applyFill="1" applyBorder="1" applyAlignment="1" applyProtection="1">
      <alignment horizontal="center" vertical="center"/>
    </xf>
    <xf numFmtId="178" fontId="2" fillId="3" borderId="11" xfId="19" applyNumberFormat="1" applyFont="1" applyFill="1" applyBorder="1" applyAlignment="1" applyProtection="1">
      <alignment horizontal="center" vertical="center" wrapText="1"/>
    </xf>
    <xf numFmtId="178" fontId="2" fillId="3" borderId="3" xfId="19" applyNumberFormat="1" applyFont="1" applyFill="1" applyBorder="1" applyAlignment="1" applyProtection="1">
      <alignment horizontal="center" vertical="center" wrapText="1"/>
    </xf>
    <xf numFmtId="0" fontId="2" fillId="0" borderId="2" xfId="20" applyNumberFormat="1" applyFont="1" applyFill="1" applyBorder="1" applyAlignment="1" applyProtection="1">
      <alignment horizontal="center" vertical="center" wrapText="1"/>
    </xf>
    <xf numFmtId="0" fontId="2" fillId="3" borderId="2" xfId="20" applyNumberFormat="1" applyFont="1" applyFill="1" applyBorder="1" applyAlignment="1" applyProtection="1">
      <alignment horizontal="center" vertical="center" wrapText="1"/>
    </xf>
    <xf numFmtId="0" fontId="2" fillId="0" borderId="6" xfId="20" applyNumberFormat="1" applyFont="1" applyFill="1" applyBorder="1" applyAlignment="1" applyProtection="1">
      <alignment horizontal="center" vertical="center"/>
    </xf>
    <xf numFmtId="0" fontId="2" fillId="0" borderId="2" xfId="20" applyNumberFormat="1" applyFont="1" applyFill="1" applyBorder="1" applyAlignment="1" applyProtection="1">
      <alignment horizontal="center" vertical="center"/>
    </xf>
    <xf numFmtId="0" fontId="2" fillId="0" borderId="1" xfId="20" applyNumberFormat="1" applyFont="1" applyFill="1" applyBorder="1" applyAlignment="1" applyProtection="1">
      <alignment vertical="center"/>
    </xf>
    <xf numFmtId="0" fontId="2" fillId="2" borderId="1" xfId="20" applyNumberFormat="1" applyFont="1" applyFill="1" applyBorder="1" applyAlignment="1" applyProtection="1">
      <alignment vertical="center"/>
    </xf>
    <xf numFmtId="0" fontId="2" fillId="3" borderId="6" xfId="20" applyNumberFormat="1" applyFont="1" applyFill="1" applyBorder="1" applyAlignment="1" applyProtection="1">
      <alignment horizontal="center" vertical="center" wrapText="1"/>
    </xf>
    <xf numFmtId="0" fontId="2" fillId="3" borderId="11" xfId="20" applyNumberFormat="1" applyFont="1" applyFill="1" applyBorder="1" applyAlignment="1" applyProtection="1">
      <alignment horizontal="center" vertical="center" wrapText="1"/>
    </xf>
    <xf numFmtId="0" fontId="2" fillId="3" borderId="3" xfId="20" applyNumberFormat="1" applyFont="1" applyFill="1" applyBorder="1" applyAlignment="1" applyProtection="1">
      <alignment horizontal="center" vertical="center" wrapText="1"/>
    </xf>
    <xf numFmtId="0" fontId="2" fillId="3" borderId="4" xfId="20" applyNumberFormat="1" applyFont="1" applyFill="1" applyBorder="1" applyAlignment="1" applyProtection="1">
      <alignment horizontal="center" vertical="center" wrapText="1"/>
    </xf>
    <xf numFmtId="0" fontId="2" fillId="3" borderId="7" xfId="20" applyNumberFormat="1" applyFont="1" applyFill="1" applyBorder="1" applyAlignment="1" applyProtection="1">
      <alignment horizontal="center" vertical="center" wrapText="1"/>
    </xf>
    <xf numFmtId="0" fontId="2" fillId="3" borderId="10" xfId="20" applyNumberFormat="1" applyFont="1" applyFill="1" applyBorder="1" applyAlignment="1" applyProtection="1">
      <alignment horizontal="center" vertical="center" wrapText="1"/>
    </xf>
    <xf numFmtId="0" fontId="2" fillId="3" borderId="11" xfId="21" applyNumberFormat="1" applyFont="1" applyFill="1" applyBorder="1" applyAlignment="1" applyProtection="1">
      <alignment horizontal="center" vertical="center" wrapText="1"/>
    </xf>
    <xf numFmtId="0" fontId="2" fillId="3" borderId="3" xfId="21" applyNumberFormat="1" applyFont="1" applyFill="1" applyBorder="1" applyAlignment="1" applyProtection="1">
      <alignment horizontal="center" vertical="center" wrapText="1"/>
    </xf>
    <xf numFmtId="0" fontId="2" fillId="0" borderId="1" xfId="21" applyNumberFormat="1" applyFont="1" applyFill="1" applyBorder="1" applyAlignment="1" applyProtection="1">
      <alignment horizontal="left" vertical="center"/>
    </xf>
    <xf numFmtId="0" fontId="2" fillId="2" borderId="1" xfId="21" applyNumberFormat="1" applyFont="1" applyFill="1" applyBorder="1" applyAlignment="1" applyProtection="1">
      <alignment horizontal="left" vertical="center"/>
    </xf>
    <xf numFmtId="0" fontId="2" fillId="3" borderId="6" xfId="21" applyNumberFormat="1" applyFont="1" applyFill="1" applyBorder="1" applyAlignment="1" applyProtection="1">
      <alignment horizontal="center" vertical="center" wrapText="1"/>
    </xf>
    <xf numFmtId="0" fontId="2" fillId="3" borderId="2" xfId="21" applyNumberFormat="1" applyFont="1" applyFill="1" applyBorder="1" applyAlignment="1" applyProtection="1">
      <alignment horizontal="center" vertical="center" wrapText="1"/>
    </xf>
    <xf numFmtId="0" fontId="2" fillId="0" borderId="6" xfId="21" applyNumberFormat="1" applyFont="1" applyFill="1" applyBorder="1" applyAlignment="1" applyProtection="1">
      <alignment horizontal="center" vertical="center"/>
    </xf>
    <xf numFmtId="0" fontId="2" fillId="0" borderId="2" xfId="21" applyNumberFormat="1" applyFont="1" applyFill="1" applyBorder="1" applyAlignment="1" applyProtection="1">
      <alignment horizontal="center" vertical="center"/>
    </xf>
    <xf numFmtId="178" fontId="2" fillId="3" borderId="11" xfId="21" applyNumberFormat="1" applyFont="1" applyFill="1" applyBorder="1" applyAlignment="1" applyProtection="1">
      <alignment horizontal="center" vertical="center" wrapText="1"/>
    </xf>
    <xf numFmtId="178" fontId="2" fillId="3" borderId="3" xfId="21" applyNumberFormat="1" applyFont="1" applyFill="1" applyBorder="1" applyAlignment="1" applyProtection="1">
      <alignment horizontal="center" vertical="center" wrapText="1"/>
    </xf>
    <xf numFmtId="0" fontId="2" fillId="3" borderId="2" xfId="22" applyNumberFormat="1" applyFont="1" applyFill="1" applyBorder="1" applyAlignment="1" applyProtection="1">
      <alignment horizontal="center" vertical="center" wrapText="1"/>
    </xf>
    <xf numFmtId="0" fontId="2" fillId="3" borderId="5" xfId="22" applyNumberFormat="1" applyFont="1" applyFill="1" applyBorder="1" applyAlignment="1" applyProtection="1">
      <alignment horizontal="center" vertical="center" wrapText="1"/>
    </xf>
    <xf numFmtId="179" fontId="2" fillId="3" borderId="6" xfId="22" applyNumberFormat="1" applyFont="1" applyFill="1" applyBorder="1" applyAlignment="1" applyProtection="1">
      <alignment horizontal="center" vertical="center" wrapText="1"/>
    </xf>
    <xf numFmtId="179" fontId="2" fillId="3" borderId="2" xfId="22" applyNumberFormat="1" applyFont="1" applyFill="1" applyBorder="1" applyAlignment="1" applyProtection="1">
      <alignment horizontal="center" vertical="center" wrapText="1"/>
    </xf>
    <xf numFmtId="0" fontId="2" fillId="3" borderId="6" xfId="22" applyNumberFormat="1" applyFont="1" applyFill="1" applyBorder="1" applyAlignment="1" applyProtection="1">
      <alignment horizontal="center" vertical="center" wrapText="1"/>
    </xf>
    <xf numFmtId="179" fontId="2" fillId="0" borderId="2" xfId="22" applyNumberFormat="1" applyFont="1" applyFill="1" applyBorder="1" applyAlignment="1" applyProtection="1">
      <alignment horizontal="center" vertical="center" wrapText="1"/>
    </xf>
    <xf numFmtId="179" fontId="2" fillId="0" borderId="5" xfId="22" applyNumberFormat="1" applyFont="1" applyFill="1" applyBorder="1" applyAlignment="1" applyProtection="1">
      <alignment horizontal="center" vertical="center" wrapText="1"/>
    </xf>
    <xf numFmtId="179" fontId="2" fillId="3" borderId="5" xfId="22" applyNumberFormat="1" applyFont="1" applyFill="1" applyBorder="1" applyAlignment="1" applyProtection="1">
      <alignment horizontal="center" vertical="center" wrapText="1"/>
    </xf>
    <xf numFmtId="179" fontId="2" fillId="0" borderId="6" xfId="22" applyNumberFormat="1" applyFont="1" applyFill="1" applyBorder="1" applyAlignment="1" applyProtection="1">
      <alignment horizontal="center" vertical="center" wrapText="1"/>
    </xf>
    <xf numFmtId="0" fontId="2" fillId="0" borderId="1" xfId="24" applyNumberFormat="1" applyFont="1" applyFill="1" applyBorder="1" applyAlignment="1" applyProtection="1">
      <alignment horizontal="left" vertical="center"/>
    </xf>
    <xf numFmtId="0" fontId="2" fillId="2" borderId="1" xfId="24" applyNumberFormat="1" applyFont="1" applyFill="1" applyBorder="1" applyAlignment="1" applyProtection="1">
      <alignment horizontal="left" vertical="center"/>
    </xf>
    <xf numFmtId="0" fontId="2" fillId="0" borderId="2" xfId="24" applyNumberFormat="1" applyFont="1" applyFill="1" applyBorder="1" applyAlignment="1" applyProtection="1">
      <alignment horizontal="center" vertical="center" wrapText="1"/>
    </xf>
    <xf numFmtId="0" fontId="2" fillId="0" borderId="2" xfId="24" applyNumberFormat="1" applyFont="1" applyFill="1" applyBorder="1" applyAlignment="1" applyProtection="1">
      <alignment horizontal="left" vertical="center" wrapText="1"/>
    </xf>
    <xf numFmtId="0" fontId="3" fillId="0" borderId="2" xfId="12" applyFont="1" applyBorder="1" applyAlignment="1">
      <alignment horizontal="center" vertical="center" wrapText="1"/>
    </xf>
    <xf numFmtId="0" fontId="6" fillId="0" borderId="0" xfId="12" applyFont="1" applyAlignment="1">
      <alignment horizontal="center" vertical="center"/>
    </xf>
    <xf numFmtId="0" fontId="2" fillId="0" borderId="1" xfId="34" applyFont="1" applyFill="1" applyBorder="1" applyAlignment="1">
      <alignment vertical="center" wrapText="1"/>
    </xf>
    <xf numFmtId="0" fontId="2" fillId="2" borderId="1" xfId="34" applyFont="1" applyFill="1" applyBorder="1" applyAlignment="1">
      <alignment vertical="center" wrapText="1"/>
    </xf>
    <xf numFmtId="0" fontId="2" fillId="0" borderId="2" xfId="34" applyFont="1" applyBorder="1" applyAlignment="1">
      <alignment horizontal="center" vertical="center"/>
    </xf>
    <xf numFmtId="0" fontId="2" fillId="0" borderId="0" xfId="35" applyFont="1" applyAlignment="1">
      <alignment horizontal="center" vertical="center"/>
    </xf>
    <xf numFmtId="0" fontId="2" fillId="0" borderId="1" xfId="35" applyFont="1" applyFill="1" applyBorder="1">
      <alignment vertical="center"/>
    </xf>
    <xf numFmtId="0" fontId="2" fillId="2" borderId="1" xfId="35" applyFont="1" applyFill="1" applyBorder="1">
      <alignment vertical="center"/>
    </xf>
    <xf numFmtId="0" fontId="2" fillId="0" borderId="3" xfId="35" applyFont="1" applyBorder="1" applyAlignment="1">
      <alignment horizontal="center" vertical="center"/>
    </xf>
    <xf numFmtId="0" fontId="2" fillId="0" borderId="4" xfId="35" applyFont="1" applyBorder="1" applyAlignment="1">
      <alignment horizontal="center" vertical="center"/>
    </xf>
    <xf numFmtId="0" fontId="2" fillId="0" borderId="7" xfId="35" applyFont="1" applyBorder="1" applyAlignment="1">
      <alignment horizontal="center" vertical="center"/>
    </xf>
    <xf numFmtId="0" fontId="2" fillId="0" borderId="5" xfId="35" applyFont="1" applyBorder="1" applyAlignment="1">
      <alignment horizontal="center" vertical="center"/>
    </xf>
    <xf numFmtId="0" fontId="2" fillId="0" borderId="6" xfId="35" applyFont="1" applyBorder="1" applyAlignment="1">
      <alignment horizontal="center" vertical="center"/>
    </xf>
  </cellXfs>
  <cellStyles count="36">
    <cellStyle name="常规" xfId="0" builtinId="0"/>
    <cellStyle name="常规 10" xfId="1"/>
    <cellStyle name="常规 11" xfId="2"/>
    <cellStyle name="常规 12" xfId="3"/>
    <cellStyle name="常规 13" xfId="4"/>
    <cellStyle name="常规 14" xfId="5"/>
    <cellStyle name="常规 15" xfId="6"/>
    <cellStyle name="常规 16" xfId="7"/>
    <cellStyle name="常规 17" xfId="8"/>
    <cellStyle name="常规 18" xfId="9"/>
    <cellStyle name="常规 19" xfId="10"/>
    <cellStyle name="常规 2" xfId="11"/>
    <cellStyle name="常规 2_33F9CAB444E44144A6F2C4137420103B" xfId="12"/>
    <cellStyle name="常规 20" xfId="13"/>
    <cellStyle name="常规 21" xfId="14"/>
    <cellStyle name="常规 22" xfId="15"/>
    <cellStyle name="常规 23" xfId="16"/>
    <cellStyle name="常规 24" xfId="17"/>
    <cellStyle name="常规 25" xfId="18"/>
    <cellStyle name="常规 26" xfId="19"/>
    <cellStyle name="常规 27" xfId="20"/>
    <cellStyle name="常规 28" xfId="21"/>
    <cellStyle name="常规 29" xfId="22"/>
    <cellStyle name="常规 3" xfId="23"/>
    <cellStyle name="常规 30" xfId="24"/>
    <cellStyle name="常规 31" xfId="25"/>
    <cellStyle name="常规 32" xfId="26"/>
    <cellStyle name="常规 4" xfId="27"/>
    <cellStyle name="常规 5" xfId="28"/>
    <cellStyle name="常规 6" xfId="29"/>
    <cellStyle name="常规 7" xfId="30"/>
    <cellStyle name="常规 8" xfId="31"/>
    <cellStyle name="常规 9" xfId="32"/>
    <cellStyle name="常规_3EA3F56E73A648FB893F9BD1A849F76C" xfId="33"/>
    <cellStyle name="常规_66576D3C0C0D426EA7E2E50F4D9CFFEB" xfId="34"/>
    <cellStyle name="常规_C4DD9779E70E46248A7FB0C70BC92095" xfId="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27"/>
  <sheetViews>
    <sheetView showGridLines="0" showZeros="0" tabSelected="1" workbookViewId="0"/>
  </sheetViews>
  <sheetFormatPr defaultColWidth="17.875" defaultRowHeight="21" customHeight="1"/>
  <cols>
    <col min="1" max="1" width="34.625" style="304" customWidth="1"/>
    <col min="2" max="2" width="29.5" style="304" customWidth="1"/>
    <col min="3" max="3" width="31.125" style="304" customWidth="1"/>
    <col min="4" max="4" width="29.25" style="304" customWidth="1"/>
    <col min="5" max="5" width="31.125" style="304" customWidth="1"/>
    <col min="6" max="6" width="29.75" style="304" customWidth="1"/>
    <col min="7" max="16384" width="17.875" style="304"/>
  </cols>
  <sheetData>
    <row r="1" spans="1:6" ht="21" customHeight="1">
      <c r="A1" s="314" t="s">
        <v>0</v>
      </c>
      <c r="F1" s="323"/>
    </row>
    <row r="2" spans="1:6" ht="44.25" customHeight="1">
      <c r="A2" s="332" t="s">
        <v>1</v>
      </c>
      <c r="B2" s="332"/>
      <c r="C2" s="332"/>
      <c r="D2" s="332"/>
      <c r="E2" s="332"/>
      <c r="F2" s="332"/>
    </row>
    <row r="3" spans="1:6" ht="21" customHeight="1">
      <c r="A3" s="324" t="s">
        <v>2</v>
      </c>
      <c r="B3" s="325"/>
      <c r="C3" s="325"/>
      <c r="D3" s="325"/>
      <c r="E3" s="325"/>
      <c r="F3" s="326" t="s">
        <v>3</v>
      </c>
    </row>
    <row r="4" spans="1:6" ht="33" customHeight="1">
      <c r="A4" s="333" t="s">
        <v>4</v>
      </c>
      <c r="B4" s="334"/>
      <c r="C4" s="333" t="s">
        <v>5</v>
      </c>
      <c r="D4" s="335"/>
      <c r="E4" s="335"/>
      <c r="F4" s="334"/>
    </row>
    <row r="5" spans="1:6" ht="33" customHeight="1">
      <c r="A5" s="327" t="s">
        <v>6</v>
      </c>
      <c r="B5" s="327" t="s">
        <v>7</v>
      </c>
      <c r="C5" s="327" t="s">
        <v>6</v>
      </c>
      <c r="D5" s="327" t="s">
        <v>7</v>
      </c>
      <c r="E5" s="327" t="s">
        <v>6</v>
      </c>
      <c r="F5" s="327" t="s">
        <v>7</v>
      </c>
    </row>
    <row r="6" spans="1:6" ht="28.5" customHeight="1">
      <c r="A6" s="328" t="s">
        <v>8</v>
      </c>
      <c r="B6" s="329">
        <v>14215700</v>
      </c>
      <c r="C6" s="328" t="s">
        <v>9</v>
      </c>
      <c r="D6" s="329">
        <v>0</v>
      </c>
      <c r="E6" s="328" t="s">
        <v>10</v>
      </c>
      <c r="F6" s="329">
        <v>9436500</v>
      </c>
    </row>
    <row r="7" spans="1:6" ht="28.5" customHeight="1">
      <c r="A7" s="328" t="s">
        <v>11</v>
      </c>
      <c r="B7" s="329">
        <v>14215700</v>
      </c>
      <c r="C7" s="328" t="s">
        <v>12</v>
      </c>
      <c r="D7" s="329">
        <v>0</v>
      </c>
      <c r="E7" s="328" t="s">
        <v>13</v>
      </c>
      <c r="F7" s="329">
        <v>9436500</v>
      </c>
    </row>
    <row r="8" spans="1:6" ht="28.5" customHeight="1">
      <c r="A8" s="328" t="s">
        <v>14</v>
      </c>
      <c r="B8" s="329">
        <v>10095700</v>
      </c>
      <c r="C8" s="328" t="s">
        <v>15</v>
      </c>
      <c r="D8" s="329">
        <v>0</v>
      </c>
      <c r="E8" s="328" t="s">
        <v>16</v>
      </c>
      <c r="F8" s="329">
        <v>0</v>
      </c>
    </row>
    <row r="9" spans="1:6" ht="28.5" customHeight="1">
      <c r="A9" s="328" t="s">
        <v>17</v>
      </c>
      <c r="B9" s="329">
        <v>0</v>
      </c>
      <c r="C9" s="328" t="s">
        <v>18</v>
      </c>
      <c r="D9" s="329">
        <v>0</v>
      </c>
      <c r="E9" s="328" t="s">
        <v>19</v>
      </c>
      <c r="F9" s="329">
        <v>2289200</v>
      </c>
    </row>
    <row r="10" spans="1:6" ht="28.5" customHeight="1">
      <c r="A10" s="328" t="s">
        <v>20</v>
      </c>
      <c r="B10" s="329">
        <v>1630000</v>
      </c>
      <c r="C10" s="328" t="s">
        <v>21</v>
      </c>
      <c r="D10" s="329">
        <v>0</v>
      </c>
      <c r="E10" s="328" t="s">
        <v>22</v>
      </c>
      <c r="F10" s="329">
        <v>2289200</v>
      </c>
    </row>
    <row r="11" spans="1:6" ht="28.5" customHeight="1">
      <c r="A11" s="328" t="s">
        <v>23</v>
      </c>
      <c r="B11" s="329">
        <v>2490000</v>
      </c>
      <c r="C11" s="328" t="s">
        <v>24</v>
      </c>
      <c r="D11" s="329">
        <v>1491800</v>
      </c>
      <c r="E11" s="328" t="s">
        <v>25</v>
      </c>
      <c r="F11" s="329">
        <v>2490000</v>
      </c>
    </row>
    <row r="12" spans="1:6" ht="28.5" customHeight="1">
      <c r="A12" s="328" t="s">
        <v>26</v>
      </c>
      <c r="B12" s="329">
        <v>0</v>
      </c>
      <c r="C12" s="328" t="s">
        <v>27</v>
      </c>
      <c r="D12" s="329">
        <v>528300</v>
      </c>
      <c r="E12" s="328" t="s">
        <v>28</v>
      </c>
      <c r="F12" s="329">
        <v>2490000</v>
      </c>
    </row>
    <row r="13" spans="1:6" ht="28.5" customHeight="1">
      <c r="A13" s="328" t="s">
        <v>29</v>
      </c>
      <c r="B13" s="329">
        <v>0</v>
      </c>
      <c r="C13" s="328" t="s">
        <v>30</v>
      </c>
      <c r="D13" s="329">
        <v>0</v>
      </c>
      <c r="E13" s="328" t="s">
        <v>31</v>
      </c>
      <c r="F13" s="329">
        <v>0</v>
      </c>
    </row>
    <row r="14" spans="1:6" ht="28.5" customHeight="1">
      <c r="A14" s="328" t="s">
        <v>32</v>
      </c>
      <c r="B14" s="329">
        <v>0</v>
      </c>
      <c r="C14" s="328" t="s">
        <v>33</v>
      </c>
      <c r="D14" s="329">
        <v>0</v>
      </c>
      <c r="E14" s="328" t="s">
        <v>34</v>
      </c>
      <c r="F14" s="329">
        <v>0</v>
      </c>
    </row>
    <row r="15" spans="1:6" ht="28.5" customHeight="1">
      <c r="A15" s="328" t="s">
        <v>35</v>
      </c>
      <c r="B15" s="329">
        <v>0</v>
      </c>
      <c r="C15" s="328" t="s">
        <v>36</v>
      </c>
      <c r="D15" s="329">
        <v>11449700</v>
      </c>
      <c r="E15" s="328" t="s">
        <v>37</v>
      </c>
      <c r="F15" s="329">
        <v>0</v>
      </c>
    </row>
    <row r="16" spans="1:6" ht="28.5" customHeight="1">
      <c r="A16" s="328" t="s">
        <v>38</v>
      </c>
      <c r="B16" s="329">
        <v>0</v>
      </c>
      <c r="C16" s="328" t="s">
        <v>39</v>
      </c>
      <c r="D16" s="329">
        <v>0</v>
      </c>
      <c r="E16" s="328" t="s">
        <v>40</v>
      </c>
      <c r="F16" s="329">
        <v>0</v>
      </c>
    </row>
    <row r="17" spans="1:6" ht="28.5" customHeight="1">
      <c r="A17" s="328" t="s">
        <v>41</v>
      </c>
      <c r="B17" s="329">
        <v>0</v>
      </c>
      <c r="C17" s="328" t="s">
        <v>42</v>
      </c>
      <c r="D17" s="329">
        <v>0</v>
      </c>
      <c r="E17" s="328" t="s">
        <v>43</v>
      </c>
      <c r="F17" s="329">
        <v>0</v>
      </c>
    </row>
    <row r="18" spans="1:6" ht="28.5" customHeight="1">
      <c r="A18" s="328" t="s">
        <v>44</v>
      </c>
      <c r="B18" s="329">
        <v>0</v>
      </c>
      <c r="C18" s="328" t="s">
        <v>45</v>
      </c>
      <c r="D18" s="329">
        <v>0</v>
      </c>
      <c r="E18" s="328" t="s">
        <v>46</v>
      </c>
      <c r="F18" s="329">
        <v>0</v>
      </c>
    </row>
    <row r="19" spans="1:6" ht="28.5" customHeight="1">
      <c r="A19" s="328" t="s">
        <v>47</v>
      </c>
      <c r="B19" s="329">
        <v>0</v>
      </c>
      <c r="C19" s="328" t="s">
        <v>48</v>
      </c>
      <c r="D19" s="329">
        <v>0</v>
      </c>
      <c r="E19" s="328"/>
      <c r="F19" s="329"/>
    </row>
    <row r="20" spans="1:6" ht="28.5" customHeight="1">
      <c r="A20" s="328" t="s">
        <v>49</v>
      </c>
      <c r="B20" s="329">
        <v>0</v>
      </c>
      <c r="C20" s="328" t="s">
        <v>50</v>
      </c>
      <c r="D20" s="329">
        <v>0</v>
      </c>
      <c r="E20" s="328"/>
      <c r="F20" s="329"/>
    </row>
    <row r="21" spans="1:6" ht="28.5" customHeight="1">
      <c r="A21" s="328" t="s">
        <v>51</v>
      </c>
      <c r="B21" s="329">
        <v>0</v>
      </c>
      <c r="C21" s="328" t="s">
        <v>52</v>
      </c>
      <c r="D21" s="329">
        <v>745900</v>
      </c>
      <c r="E21" s="328"/>
      <c r="F21" s="329"/>
    </row>
    <row r="22" spans="1:6" ht="28.5" customHeight="1">
      <c r="A22" s="328" t="s">
        <v>53</v>
      </c>
      <c r="B22" s="329">
        <v>0</v>
      </c>
      <c r="C22" s="328" t="s">
        <v>54</v>
      </c>
      <c r="D22" s="329">
        <v>0</v>
      </c>
      <c r="E22" s="328"/>
      <c r="F22" s="329"/>
    </row>
    <row r="23" spans="1:6" ht="28.5" customHeight="1">
      <c r="A23" s="328" t="s">
        <v>55</v>
      </c>
      <c r="B23" s="329">
        <v>0</v>
      </c>
      <c r="C23" s="328" t="s">
        <v>56</v>
      </c>
      <c r="D23" s="329">
        <v>0</v>
      </c>
      <c r="E23" s="328"/>
      <c r="F23" s="329"/>
    </row>
    <row r="24" spans="1:6" ht="28.5" customHeight="1">
      <c r="A24" s="328" t="s">
        <v>57</v>
      </c>
      <c r="B24" s="329">
        <v>0</v>
      </c>
      <c r="C24" s="328" t="s">
        <v>58</v>
      </c>
      <c r="D24" s="330">
        <v>0</v>
      </c>
      <c r="E24" s="328"/>
      <c r="F24" s="329"/>
    </row>
    <row r="25" spans="1:6" ht="28.5" customHeight="1">
      <c r="A25" s="331" t="s">
        <v>59</v>
      </c>
      <c r="B25" s="329">
        <v>14215700</v>
      </c>
      <c r="C25" s="328"/>
      <c r="D25" s="329"/>
      <c r="E25" s="331" t="s">
        <v>60</v>
      </c>
      <c r="F25" s="329">
        <v>14215700</v>
      </c>
    </row>
    <row r="26" spans="1:6" ht="28.5" customHeight="1">
      <c r="A26" s="328" t="s">
        <v>61</v>
      </c>
      <c r="B26" s="329">
        <v>0</v>
      </c>
      <c r="C26" s="328"/>
      <c r="D26" s="329"/>
      <c r="E26" s="328" t="s">
        <v>62</v>
      </c>
      <c r="F26" s="329">
        <v>0</v>
      </c>
    </row>
    <row r="27" spans="1:6" ht="28.5" customHeight="1">
      <c r="A27" s="331" t="s">
        <v>63</v>
      </c>
      <c r="B27" s="329">
        <v>14215700</v>
      </c>
      <c r="C27" s="331" t="s">
        <v>64</v>
      </c>
      <c r="D27" s="329">
        <v>14215700</v>
      </c>
      <c r="E27" s="331" t="s">
        <v>64</v>
      </c>
      <c r="F27" s="329">
        <v>14215700</v>
      </c>
    </row>
  </sheetData>
  <sheetProtection formatCells="0" formatColumns="0" formatRows="0"/>
  <mergeCells count="3">
    <mergeCell ref="A2:F2"/>
    <mergeCell ref="A4:B4"/>
    <mergeCell ref="C4:F4"/>
  </mergeCells>
  <phoneticPr fontId="11" type="noConversion"/>
  <printOptions horizontalCentered="1" verticalCentered="1"/>
  <pageMargins left="0.30902777777777801" right="0.30902777777777801" top="0.15902777777777799" bottom="0.15902777777777799" header="0.30902777777777801" footer="0.30902777777777801"/>
  <pageSetup paperSize="9" scale="70" orientation="landscape"/>
</worksheet>
</file>

<file path=xl/worksheets/sheet2.xml><?xml version="1.0" encoding="utf-8"?>
<worksheet xmlns="http://schemas.openxmlformats.org/spreadsheetml/2006/main" xmlns:r="http://schemas.openxmlformats.org/officeDocument/2006/relationships">
  <dimension ref="A1:P8"/>
  <sheetViews>
    <sheetView showGridLines="0" showZeros="0" workbookViewId="0"/>
  </sheetViews>
  <sheetFormatPr defaultRowHeight="22.5" customHeight="1"/>
  <cols>
    <col min="1" max="1" width="11.5" style="304" customWidth="1"/>
    <col min="2" max="2" width="18.25" style="304" customWidth="1"/>
    <col min="3" max="3" width="14.25" style="304" customWidth="1"/>
    <col min="4" max="4" width="15" style="304" customWidth="1"/>
    <col min="5" max="5" width="9.875" style="304" customWidth="1"/>
    <col min="6" max="6" width="12.25" style="304" customWidth="1"/>
    <col min="7" max="7" width="11" style="304" customWidth="1"/>
    <col min="8" max="8" width="11.875" style="304" customWidth="1"/>
    <col min="9" max="9" width="12.625" style="304" customWidth="1"/>
    <col min="10" max="14" width="9" style="304"/>
    <col min="15" max="15" width="11.625" style="304" customWidth="1"/>
    <col min="16" max="16384" width="9" style="304"/>
  </cols>
  <sheetData>
    <row r="1" spans="1:16" ht="22.5" customHeight="1">
      <c r="A1" s="314" t="s">
        <v>65</v>
      </c>
      <c r="B1" s="315"/>
      <c r="C1" s="315"/>
      <c r="D1" s="316"/>
      <c r="E1" s="314"/>
      <c r="F1" s="314"/>
      <c r="G1" s="317"/>
      <c r="H1" s="317"/>
      <c r="I1" s="317"/>
      <c r="J1"/>
      <c r="K1"/>
      <c r="L1"/>
      <c r="M1"/>
      <c r="N1"/>
      <c r="O1"/>
      <c r="P1"/>
    </row>
    <row r="2" spans="1:16" ht="45.75" customHeight="1">
      <c r="A2" s="336" t="s">
        <v>66</v>
      </c>
      <c r="B2" s="336"/>
      <c r="C2" s="336"/>
      <c r="D2" s="336"/>
      <c r="E2" s="336"/>
      <c r="F2" s="336"/>
      <c r="G2" s="336"/>
      <c r="H2" s="336"/>
      <c r="I2" s="336"/>
      <c r="J2"/>
      <c r="K2"/>
      <c r="L2"/>
      <c r="M2"/>
      <c r="N2"/>
      <c r="O2"/>
      <c r="P2"/>
    </row>
    <row r="3" spans="1:16" ht="22.5" customHeight="1">
      <c r="A3" s="337" t="s">
        <v>2</v>
      </c>
      <c r="B3" s="338"/>
      <c r="C3" s="338"/>
      <c r="D3" s="338"/>
      <c r="E3" s="314"/>
      <c r="F3" s="314"/>
      <c r="G3" s="318"/>
      <c r="H3" s="318"/>
      <c r="I3" s="322" t="s">
        <v>67</v>
      </c>
      <c r="J3"/>
      <c r="K3"/>
      <c r="L3"/>
      <c r="M3"/>
      <c r="N3"/>
      <c r="O3"/>
      <c r="P3"/>
    </row>
    <row r="4" spans="1:16" ht="29.25" customHeight="1">
      <c r="A4" s="339" t="s">
        <v>68</v>
      </c>
      <c r="B4" s="339"/>
      <c r="C4" s="339" t="s">
        <v>69</v>
      </c>
      <c r="D4" s="340" t="s">
        <v>70</v>
      </c>
      <c r="E4" s="340" t="s">
        <v>71</v>
      </c>
      <c r="F4" s="340" t="s">
        <v>72</v>
      </c>
      <c r="G4" s="340" t="s">
        <v>73</v>
      </c>
      <c r="H4" s="340" t="s">
        <v>74</v>
      </c>
      <c r="I4" s="340"/>
      <c r="J4"/>
      <c r="K4"/>
      <c r="L4"/>
      <c r="M4"/>
      <c r="N4"/>
      <c r="O4"/>
      <c r="P4"/>
    </row>
    <row r="5" spans="1:16" ht="29.25" customHeight="1">
      <c r="A5" s="319" t="s">
        <v>75</v>
      </c>
      <c r="B5" s="319" t="s">
        <v>76</v>
      </c>
      <c r="C5" s="339"/>
      <c r="D5" s="340"/>
      <c r="E5" s="340"/>
      <c r="F5" s="340"/>
      <c r="G5" s="340"/>
      <c r="H5" s="319" t="s">
        <v>77</v>
      </c>
      <c r="I5" s="319" t="s">
        <v>78</v>
      </c>
      <c r="J5"/>
      <c r="K5"/>
      <c r="L5"/>
      <c r="M5"/>
      <c r="N5"/>
      <c r="O5"/>
      <c r="P5"/>
    </row>
    <row r="6" spans="1:16" ht="40.5" customHeight="1">
      <c r="A6" s="320"/>
      <c r="B6" s="320" t="s">
        <v>79</v>
      </c>
      <c r="C6" s="321">
        <f t="shared" ref="C6:I6" si="0">C7</f>
        <v>14215700</v>
      </c>
      <c r="D6" s="321">
        <f t="shared" si="0"/>
        <v>14215700</v>
      </c>
      <c r="E6" s="321">
        <f t="shared" si="0"/>
        <v>0</v>
      </c>
      <c r="F6" s="321">
        <f t="shared" si="0"/>
        <v>0</v>
      </c>
      <c r="G6" s="321">
        <f t="shared" si="0"/>
        <v>0</v>
      </c>
      <c r="H6" s="321">
        <f t="shared" si="0"/>
        <v>0</v>
      </c>
      <c r="I6" s="321">
        <f t="shared" si="0"/>
        <v>0</v>
      </c>
      <c r="J6" s="28"/>
      <c r="K6" s="28"/>
      <c r="L6" s="28"/>
      <c r="M6" s="28"/>
      <c r="N6" s="28"/>
      <c r="O6" s="28"/>
      <c r="P6" s="28"/>
    </row>
    <row r="7" spans="1:16" ht="40.5" customHeight="1">
      <c r="A7" s="320" t="s">
        <v>80</v>
      </c>
      <c r="B7" s="320" t="s">
        <v>81</v>
      </c>
      <c r="C7" s="321">
        <v>14215700</v>
      </c>
      <c r="D7" s="321">
        <v>14215700</v>
      </c>
      <c r="E7" s="321">
        <v>0</v>
      </c>
      <c r="F7" s="321">
        <v>0</v>
      </c>
      <c r="G7" s="321">
        <v>0</v>
      </c>
      <c r="H7" s="321">
        <v>0</v>
      </c>
      <c r="I7" s="321">
        <v>0</v>
      </c>
      <c r="J7"/>
      <c r="K7"/>
      <c r="L7"/>
      <c r="M7"/>
      <c r="N7"/>
      <c r="O7"/>
      <c r="P7"/>
    </row>
    <row r="8" spans="1:16" ht="29.25" customHeight="1">
      <c r="A8"/>
      <c r="B8"/>
      <c r="C8"/>
      <c r="D8"/>
      <c r="E8"/>
      <c r="F8"/>
      <c r="G8"/>
      <c r="H8"/>
      <c r="I8"/>
      <c r="J8"/>
      <c r="K8"/>
      <c r="L8"/>
      <c r="M8"/>
      <c r="N8"/>
      <c r="O8"/>
      <c r="P8"/>
    </row>
  </sheetData>
  <sheetProtection formatCells="0" formatColumns="0" formatRows="0"/>
  <mergeCells count="9">
    <mergeCell ref="A2:I2"/>
    <mergeCell ref="A3:D3"/>
    <mergeCell ref="A4:B4"/>
    <mergeCell ref="H4:I4"/>
    <mergeCell ref="C4:C5"/>
    <mergeCell ref="D4:D5"/>
    <mergeCell ref="E4:E5"/>
    <mergeCell ref="F4:F5"/>
    <mergeCell ref="G4:G5"/>
  </mergeCells>
  <phoneticPr fontId="11" type="noConversion"/>
  <printOptions horizontalCentered="1"/>
  <pageMargins left="3.8888888888888903E-2" right="3.8888888888888903E-2" top="0.75" bottom="0.75" header="0.30902777777777801" footer="0.30902777777777801"/>
  <pageSetup paperSize="9" scale="60" orientation="landscape"/>
</worksheet>
</file>

<file path=xl/worksheets/sheet3.xml><?xml version="1.0" encoding="utf-8"?>
<worksheet xmlns="http://schemas.openxmlformats.org/spreadsheetml/2006/main" xmlns:r="http://schemas.openxmlformats.org/officeDocument/2006/relationships">
  <dimension ref="A1:V22"/>
  <sheetViews>
    <sheetView showGridLines="0" showZeros="0" topLeftCell="A4" workbookViewId="0"/>
  </sheetViews>
  <sheetFormatPr defaultRowHeight="22.5" customHeight="1"/>
  <cols>
    <col min="1" max="1" width="5.875" style="304" customWidth="1"/>
    <col min="2" max="2" width="6" style="304" customWidth="1"/>
    <col min="3" max="3" width="5.625" style="304" customWidth="1"/>
    <col min="4" max="4" width="11.5" style="304" customWidth="1"/>
    <col min="5" max="5" width="18.25" style="304" customWidth="1"/>
    <col min="6" max="6" width="15.125" style="304" customWidth="1"/>
    <col min="7" max="7" width="11.875" style="304" customWidth="1"/>
    <col min="8" max="8" width="9.875" style="304" customWidth="1"/>
    <col min="9" max="9" width="13.125" style="304" customWidth="1"/>
    <col min="10" max="10" width="9" style="304"/>
    <col min="11" max="11" width="11" style="304" customWidth="1"/>
    <col min="12" max="15" width="9" style="304"/>
    <col min="16" max="16" width="8.75" style="304" customWidth="1"/>
    <col min="17" max="17" width="5.875" style="304" customWidth="1"/>
    <col min="18" max="18" width="6" style="304" customWidth="1"/>
    <col min="19" max="19" width="8.75" style="304" customWidth="1"/>
    <col min="20" max="21" width="9" style="304"/>
    <col min="22" max="22" width="6" style="304" customWidth="1"/>
    <col min="23" max="16384" width="9" style="304"/>
  </cols>
  <sheetData>
    <row r="1" spans="1:22" ht="22.5" customHeight="1">
      <c r="A1" s="305" t="s">
        <v>82</v>
      </c>
      <c r="B1" s="306"/>
      <c r="C1" s="306"/>
      <c r="D1" s="306"/>
      <c r="E1" s="306"/>
      <c r="F1" s="306"/>
      <c r="G1" s="307"/>
      <c r="H1" s="307"/>
      <c r="I1" s="307"/>
      <c r="J1" s="307"/>
      <c r="K1" s="307"/>
      <c r="L1"/>
      <c r="M1"/>
      <c r="N1"/>
      <c r="O1"/>
      <c r="P1"/>
      <c r="Q1"/>
      <c r="R1"/>
      <c r="S1"/>
      <c r="T1"/>
      <c r="U1"/>
      <c r="V1"/>
    </row>
    <row r="2" spans="1:22" ht="45.75" customHeight="1">
      <c r="A2" s="343" t="s">
        <v>83</v>
      </c>
      <c r="B2" s="343"/>
      <c r="C2" s="343"/>
      <c r="D2" s="343"/>
      <c r="E2" s="343"/>
      <c r="F2" s="343"/>
      <c r="G2" s="343"/>
      <c r="H2" s="343"/>
      <c r="I2" s="343"/>
      <c r="J2" s="343"/>
      <c r="K2" s="343"/>
      <c r="L2"/>
      <c r="M2"/>
      <c r="N2"/>
      <c r="O2"/>
      <c r="P2"/>
      <c r="Q2"/>
      <c r="R2"/>
      <c r="S2"/>
      <c r="T2"/>
      <c r="U2"/>
      <c r="V2"/>
    </row>
    <row r="3" spans="1:22" ht="22.5" customHeight="1">
      <c r="A3" s="344" t="s">
        <v>2</v>
      </c>
      <c r="B3" s="345"/>
      <c r="C3" s="345"/>
      <c r="D3" s="345"/>
      <c r="E3" s="345"/>
      <c r="F3" s="345"/>
      <c r="G3" s="308"/>
      <c r="H3" s="308"/>
      <c r="I3" s="308"/>
      <c r="J3" s="308"/>
      <c r="K3" s="313" t="s">
        <v>67</v>
      </c>
      <c r="L3"/>
      <c r="M3"/>
      <c r="N3"/>
      <c r="O3"/>
      <c r="P3"/>
      <c r="Q3"/>
      <c r="R3"/>
      <c r="S3"/>
      <c r="T3"/>
      <c r="U3"/>
      <c r="V3"/>
    </row>
    <row r="4" spans="1:22" ht="29.25" customHeight="1">
      <c r="A4" s="346" t="s">
        <v>84</v>
      </c>
      <c r="B4" s="346"/>
      <c r="C4" s="346"/>
      <c r="D4" s="346"/>
      <c r="E4" s="341" t="s">
        <v>69</v>
      </c>
      <c r="F4" s="342" t="s">
        <v>70</v>
      </c>
      <c r="G4" s="342" t="s">
        <v>71</v>
      </c>
      <c r="H4" s="342" t="s">
        <v>72</v>
      </c>
      <c r="I4" s="342" t="s">
        <v>73</v>
      </c>
      <c r="J4" s="342" t="s">
        <v>85</v>
      </c>
      <c r="K4" s="342"/>
      <c r="L4"/>
      <c r="M4"/>
      <c r="N4"/>
      <c r="O4"/>
      <c r="P4"/>
      <c r="Q4"/>
      <c r="R4"/>
      <c r="S4"/>
      <c r="T4"/>
      <c r="U4"/>
      <c r="V4"/>
    </row>
    <row r="5" spans="1:22" ht="29.25" customHeight="1">
      <c r="A5" s="341" t="s">
        <v>86</v>
      </c>
      <c r="B5" s="341"/>
      <c r="C5" s="341"/>
      <c r="D5" s="341" t="s">
        <v>87</v>
      </c>
      <c r="E5" s="341"/>
      <c r="F5" s="342"/>
      <c r="G5" s="342"/>
      <c r="H5" s="342"/>
      <c r="I5" s="342"/>
      <c r="J5" s="341" t="s">
        <v>77</v>
      </c>
      <c r="K5" s="341" t="s">
        <v>78</v>
      </c>
      <c r="L5"/>
      <c r="M5"/>
      <c r="N5"/>
      <c r="O5"/>
      <c r="P5"/>
      <c r="Q5"/>
      <c r="R5"/>
      <c r="S5"/>
      <c r="T5"/>
      <c r="U5"/>
      <c r="V5"/>
    </row>
    <row r="6" spans="1:22" ht="42.75" customHeight="1">
      <c r="A6" s="309" t="s">
        <v>88</v>
      </c>
      <c r="B6" s="309" t="s">
        <v>89</v>
      </c>
      <c r="C6" s="309" t="s">
        <v>90</v>
      </c>
      <c r="D6" s="341"/>
      <c r="E6" s="341"/>
      <c r="F6" s="342"/>
      <c r="G6" s="342"/>
      <c r="H6" s="342"/>
      <c r="I6" s="342"/>
      <c r="J6" s="341"/>
      <c r="K6" s="341"/>
      <c r="L6"/>
      <c r="M6"/>
      <c r="N6"/>
      <c r="O6"/>
      <c r="P6"/>
      <c r="Q6"/>
      <c r="R6"/>
      <c r="S6"/>
      <c r="T6"/>
      <c r="U6"/>
      <c r="V6"/>
    </row>
    <row r="7" spans="1:22" ht="29.25" customHeight="1">
      <c r="A7" s="310"/>
      <c r="B7" s="310"/>
      <c r="C7" s="310"/>
      <c r="D7" s="311" t="s">
        <v>79</v>
      </c>
      <c r="E7" s="312">
        <f t="shared" ref="E7:K7" si="0">E8+E12+E15+E20</f>
        <v>14215700</v>
      </c>
      <c r="F7" s="312">
        <f t="shared" si="0"/>
        <v>14215700</v>
      </c>
      <c r="G7" s="312">
        <f t="shared" si="0"/>
        <v>0</v>
      </c>
      <c r="H7" s="312">
        <f t="shared" si="0"/>
        <v>0</v>
      </c>
      <c r="I7" s="312">
        <f t="shared" si="0"/>
        <v>0</v>
      </c>
      <c r="J7" s="312">
        <f t="shared" si="0"/>
        <v>0</v>
      </c>
      <c r="K7" s="312">
        <f t="shared" si="0"/>
        <v>0</v>
      </c>
      <c r="L7" s="28"/>
      <c r="M7" s="28"/>
      <c r="N7" s="28"/>
      <c r="O7" s="28"/>
      <c r="P7" s="28"/>
      <c r="Q7" s="28"/>
      <c r="R7" s="28"/>
      <c r="S7" s="28"/>
      <c r="T7" s="28"/>
      <c r="U7" s="28"/>
      <c r="V7" s="28"/>
    </row>
    <row r="8" spans="1:22" ht="29.25" customHeight="1">
      <c r="A8" s="310" t="s">
        <v>91</v>
      </c>
      <c r="B8" s="310"/>
      <c r="C8" s="310"/>
      <c r="D8" s="311" t="s">
        <v>92</v>
      </c>
      <c r="E8" s="312">
        <f t="shared" ref="E8:K8" si="1">E9</f>
        <v>1491800</v>
      </c>
      <c r="F8" s="312">
        <f t="shared" si="1"/>
        <v>1491800</v>
      </c>
      <c r="G8" s="312">
        <f t="shared" si="1"/>
        <v>0</v>
      </c>
      <c r="H8" s="312">
        <f t="shared" si="1"/>
        <v>0</v>
      </c>
      <c r="I8" s="312">
        <f t="shared" si="1"/>
        <v>0</v>
      </c>
      <c r="J8" s="312">
        <f t="shared" si="1"/>
        <v>0</v>
      </c>
      <c r="K8" s="312">
        <f t="shared" si="1"/>
        <v>0</v>
      </c>
      <c r="L8"/>
      <c r="M8"/>
      <c r="N8"/>
      <c r="O8"/>
      <c r="P8"/>
      <c r="Q8"/>
      <c r="R8"/>
      <c r="S8"/>
      <c r="T8"/>
      <c r="U8"/>
      <c r="V8"/>
    </row>
    <row r="9" spans="1:22" ht="29.25" customHeight="1">
      <c r="A9" s="310" t="s">
        <v>93</v>
      </c>
      <c r="B9" s="310" t="s">
        <v>94</v>
      </c>
      <c r="C9" s="310"/>
      <c r="D9" s="311" t="s">
        <v>95</v>
      </c>
      <c r="E9" s="312">
        <f t="shared" ref="E9:K9" si="2">SUM(E10:E11)</f>
        <v>1491800</v>
      </c>
      <c r="F9" s="312">
        <f t="shared" si="2"/>
        <v>1491800</v>
      </c>
      <c r="G9" s="312">
        <f t="shared" si="2"/>
        <v>0</v>
      </c>
      <c r="H9" s="312">
        <f t="shared" si="2"/>
        <v>0</v>
      </c>
      <c r="I9" s="312">
        <f t="shared" si="2"/>
        <v>0</v>
      </c>
      <c r="J9" s="312">
        <f t="shared" si="2"/>
        <v>0</v>
      </c>
      <c r="K9" s="312">
        <f t="shared" si="2"/>
        <v>0</v>
      </c>
    </row>
    <row r="10" spans="1:22" ht="29.25" customHeight="1">
      <c r="A10" s="310" t="s">
        <v>96</v>
      </c>
      <c r="B10" s="310" t="s">
        <v>97</v>
      </c>
      <c r="C10" s="310" t="s">
        <v>94</v>
      </c>
      <c r="D10" s="311" t="s">
        <v>98</v>
      </c>
      <c r="E10" s="312">
        <v>994500</v>
      </c>
      <c r="F10" s="312">
        <v>994500</v>
      </c>
      <c r="G10" s="312">
        <v>0</v>
      </c>
      <c r="H10" s="312">
        <v>0</v>
      </c>
      <c r="I10" s="312">
        <v>0</v>
      </c>
      <c r="J10" s="312">
        <v>0</v>
      </c>
      <c r="K10" s="312">
        <v>0</v>
      </c>
    </row>
    <row r="11" spans="1:22" ht="29.25" customHeight="1">
      <c r="A11" s="310" t="s">
        <v>96</v>
      </c>
      <c r="B11" s="310" t="s">
        <v>97</v>
      </c>
      <c r="C11" s="310" t="s">
        <v>99</v>
      </c>
      <c r="D11" s="311" t="s">
        <v>100</v>
      </c>
      <c r="E11" s="312">
        <v>497300</v>
      </c>
      <c r="F11" s="312">
        <v>497300</v>
      </c>
      <c r="G11" s="312">
        <v>0</v>
      </c>
      <c r="H11" s="312">
        <v>0</v>
      </c>
      <c r="I11" s="312">
        <v>0</v>
      </c>
      <c r="J11" s="312">
        <v>0</v>
      </c>
      <c r="K11" s="312">
        <v>0</v>
      </c>
    </row>
    <row r="12" spans="1:22" ht="29.25" customHeight="1">
      <c r="A12" s="310" t="s">
        <v>101</v>
      </c>
      <c r="B12" s="310"/>
      <c r="C12" s="310"/>
      <c r="D12" s="311" t="s">
        <v>102</v>
      </c>
      <c r="E12" s="312">
        <f t="shared" ref="E12:K12" si="3">E13</f>
        <v>528300</v>
      </c>
      <c r="F12" s="312">
        <f t="shared" si="3"/>
        <v>528300</v>
      </c>
      <c r="G12" s="312">
        <f t="shared" si="3"/>
        <v>0</v>
      </c>
      <c r="H12" s="312">
        <f t="shared" si="3"/>
        <v>0</v>
      </c>
      <c r="I12" s="312">
        <f t="shared" si="3"/>
        <v>0</v>
      </c>
      <c r="J12" s="312">
        <f t="shared" si="3"/>
        <v>0</v>
      </c>
      <c r="K12" s="312">
        <f t="shared" si="3"/>
        <v>0</v>
      </c>
    </row>
    <row r="13" spans="1:22" ht="29.25" customHeight="1">
      <c r="A13" s="310" t="s">
        <v>103</v>
      </c>
      <c r="B13" s="310" t="s">
        <v>104</v>
      </c>
      <c r="C13" s="310"/>
      <c r="D13" s="311" t="s">
        <v>105</v>
      </c>
      <c r="E13" s="312">
        <f t="shared" ref="E13:K13" si="4">E14</f>
        <v>528300</v>
      </c>
      <c r="F13" s="312">
        <f t="shared" si="4"/>
        <v>528300</v>
      </c>
      <c r="G13" s="312">
        <f t="shared" si="4"/>
        <v>0</v>
      </c>
      <c r="H13" s="312">
        <f t="shared" si="4"/>
        <v>0</v>
      </c>
      <c r="I13" s="312">
        <f t="shared" si="4"/>
        <v>0</v>
      </c>
      <c r="J13" s="312">
        <f t="shared" si="4"/>
        <v>0</v>
      </c>
      <c r="K13" s="312">
        <f t="shared" si="4"/>
        <v>0</v>
      </c>
    </row>
    <row r="14" spans="1:22" ht="29.25" customHeight="1">
      <c r="A14" s="310" t="s">
        <v>106</v>
      </c>
      <c r="B14" s="310" t="s">
        <v>107</v>
      </c>
      <c r="C14" s="310" t="s">
        <v>108</v>
      </c>
      <c r="D14" s="311" t="s">
        <v>109</v>
      </c>
      <c r="E14" s="312">
        <v>528300</v>
      </c>
      <c r="F14" s="312">
        <v>528300</v>
      </c>
      <c r="G14" s="312">
        <v>0</v>
      </c>
      <c r="H14" s="312">
        <v>0</v>
      </c>
      <c r="I14" s="312">
        <v>0</v>
      </c>
      <c r="J14" s="312">
        <v>0</v>
      </c>
      <c r="K14" s="312">
        <v>0</v>
      </c>
    </row>
    <row r="15" spans="1:22" ht="29.25" customHeight="1">
      <c r="A15" s="310" t="s">
        <v>110</v>
      </c>
      <c r="B15" s="310"/>
      <c r="C15" s="310"/>
      <c r="D15" s="311" t="s">
        <v>111</v>
      </c>
      <c r="E15" s="312">
        <f t="shared" ref="E15:K15" si="5">E16</f>
        <v>11449700</v>
      </c>
      <c r="F15" s="312">
        <f t="shared" si="5"/>
        <v>11449700</v>
      </c>
      <c r="G15" s="312">
        <f t="shared" si="5"/>
        <v>0</v>
      </c>
      <c r="H15" s="312">
        <f t="shared" si="5"/>
        <v>0</v>
      </c>
      <c r="I15" s="312">
        <f t="shared" si="5"/>
        <v>0</v>
      </c>
      <c r="J15" s="312">
        <f t="shared" si="5"/>
        <v>0</v>
      </c>
      <c r="K15" s="312">
        <f t="shared" si="5"/>
        <v>0</v>
      </c>
    </row>
    <row r="16" spans="1:22" ht="29.25" customHeight="1">
      <c r="A16" s="310" t="s">
        <v>112</v>
      </c>
      <c r="B16" s="310" t="s">
        <v>108</v>
      </c>
      <c r="C16" s="310"/>
      <c r="D16" s="311" t="s">
        <v>113</v>
      </c>
      <c r="E16" s="312">
        <f t="shared" ref="E16:K16" si="6">SUM(E17:E19)</f>
        <v>11449700</v>
      </c>
      <c r="F16" s="312">
        <f t="shared" si="6"/>
        <v>11449700</v>
      </c>
      <c r="G16" s="312">
        <f t="shared" si="6"/>
        <v>0</v>
      </c>
      <c r="H16" s="312">
        <f t="shared" si="6"/>
        <v>0</v>
      </c>
      <c r="I16" s="312">
        <f t="shared" si="6"/>
        <v>0</v>
      </c>
      <c r="J16" s="312">
        <f t="shared" si="6"/>
        <v>0</v>
      </c>
      <c r="K16" s="312">
        <f t="shared" si="6"/>
        <v>0</v>
      </c>
    </row>
    <row r="17" spans="1:11" ht="29.25" customHeight="1">
      <c r="A17" s="310" t="s">
        <v>114</v>
      </c>
      <c r="B17" s="310" t="s">
        <v>115</v>
      </c>
      <c r="C17" s="310" t="s">
        <v>108</v>
      </c>
      <c r="D17" s="311" t="s">
        <v>116</v>
      </c>
      <c r="E17" s="312">
        <v>10049700</v>
      </c>
      <c r="F17" s="312">
        <v>10049700</v>
      </c>
      <c r="G17" s="312">
        <v>0</v>
      </c>
      <c r="H17" s="312">
        <v>0</v>
      </c>
      <c r="I17" s="312">
        <v>0</v>
      </c>
      <c r="J17" s="312">
        <v>0</v>
      </c>
      <c r="K17" s="312">
        <v>0</v>
      </c>
    </row>
    <row r="18" spans="1:11" ht="29.25" customHeight="1">
      <c r="A18" s="310" t="s">
        <v>114</v>
      </c>
      <c r="B18" s="310" t="s">
        <v>115</v>
      </c>
      <c r="C18" s="310" t="s">
        <v>117</v>
      </c>
      <c r="D18" s="311" t="s">
        <v>118</v>
      </c>
      <c r="E18" s="312">
        <v>1000000</v>
      </c>
      <c r="F18" s="312">
        <v>1000000</v>
      </c>
      <c r="G18" s="312">
        <v>0</v>
      </c>
      <c r="H18" s="312">
        <v>0</v>
      </c>
      <c r="I18" s="312">
        <v>0</v>
      </c>
      <c r="J18" s="312">
        <v>0</v>
      </c>
      <c r="K18" s="312">
        <v>0</v>
      </c>
    </row>
    <row r="19" spans="1:11" ht="29.25" customHeight="1">
      <c r="A19" s="310" t="s">
        <v>114</v>
      </c>
      <c r="B19" s="310" t="s">
        <v>115</v>
      </c>
      <c r="C19" s="310" t="s">
        <v>119</v>
      </c>
      <c r="D19" s="311" t="s">
        <v>120</v>
      </c>
      <c r="E19" s="312">
        <v>400000</v>
      </c>
      <c r="F19" s="312">
        <v>400000</v>
      </c>
      <c r="G19" s="312">
        <v>0</v>
      </c>
      <c r="H19" s="312">
        <v>0</v>
      </c>
      <c r="I19" s="312">
        <v>0</v>
      </c>
      <c r="J19" s="312">
        <v>0</v>
      </c>
      <c r="K19" s="312">
        <v>0</v>
      </c>
    </row>
    <row r="20" spans="1:11" ht="29.25" customHeight="1">
      <c r="A20" s="310" t="s">
        <v>121</v>
      </c>
      <c r="B20" s="310"/>
      <c r="C20" s="310"/>
      <c r="D20" s="311" t="s">
        <v>122</v>
      </c>
      <c r="E20" s="312">
        <f t="shared" ref="E20:K20" si="7">E21</f>
        <v>745900</v>
      </c>
      <c r="F20" s="312">
        <f t="shared" si="7"/>
        <v>745900</v>
      </c>
      <c r="G20" s="312">
        <f t="shared" si="7"/>
        <v>0</v>
      </c>
      <c r="H20" s="312">
        <f t="shared" si="7"/>
        <v>0</v>
      </c>
      <c r="I20" s="312">
        <f t="shared" si="7"/>
        <v>0</v>
      </c>
      <c r="J20" s="312">
        <f t="shared" si="7"/>
        <v>0</v>
      </c>
      <c r="K20" s="312">
        <f t="shared" si="7"/>
        <v>0</v>
      </c>
    </row>
    <row r="21" spans="1:11" ht="29.25" customHeight="1">
      <c r="A21" s="310" t="s">
        <v>123</v>
      </c>
      <c r="B21" s="310" t="s">
        <v>124</v>
      </c>
      <c r="C21" s="310"/>
      <c r="D21" s="311" t="s">
        <v>125</v>
      </c>
      <c r="E21" s="312">
        <f t="shared" ref="E21:K21" si="8">E22</f>
        <v>745900</v>
      </c>
      <c r="F21" s="312">
        <f t="shared" si="8"/>
        <v>745900</v>
      </c>
      <c r="G21" s="312">
        <f t="shared" si="8"/>
        <v>0</v>
      </c>
      <c r="H21" s="312">
        <f t="shared" si="8"/>
        <v>0</v>
      </c>
      <c r="I21" s="312">
        <f t="shared" si="8"/>
        <v>0</v>
      </c>
      <c r="J21" s="312">
        <f t="shared" si="8"/>
        <v>0</v>
      </c>
      <c r="K21" s="312">
        <f t="shared" si="8"/>
        <v>0</v>
      </c>
    </row>
    <row r="22" spans="1:11" ht="29.25" customHeight="1">
      <c r="A22" s="310" t="s">
        <v>126</v>
      </c>
      <c r="B22" s="310" t="s">
        <v>127</v>
      </c>
      <c r="C22" s="310" t="s">
        <v>108</v>
      </c>
      <c r="D22" s="311" t="s">
        <v>128</v>
      </c>
      <c r="E22" s="312">
        <v>745900</v>
      </c>
      <c r="F22" s="312">
        <v>745900</v>
      </c>
      <c r="G22" s="312">
        <v>0</v>
      </c>
      <c r="H22" s="312">
        <v>0</v>
      </c>
      <c r="I22" s="312">
        <v>0</v>
      </c>
      <c r="J22" s="312">
        <v>0</v>
      </c>
      <c r="K22" s="312">
        <v>0</v>
      </c>
    </row>
  </sheetData>
  <sheetProtection formatCells="0" formatColumns="0" formatRows="0"/>
  <mergeCells count="13">
    <mergeCell ref="I4:I6"/>
    <mergeCell ref="J5:J6"/>
    <mergeCell ref="K5:K6"/>
    <mergeCell ref="A5:C5"/>
    <mergeCell ref="D5:D6"/>
    <mergeCell ref="E4:E6"/>
    <mergeCell ref="F4:F6"/>
    <mergeCell ref="A2:K2"/>
    <mergeCell ref="A3:F3"/>
    <mergeCell ref="A4:D4"/>
    <mergeCell ref="J4:K4"/>
    <mergeCell ref="G4:G6"/>
    <mergeCell ref="H4:H6"/>
  </mergeCells>
  <phoneticPr fontId="11" type="noConversion"/>
  <printOptions horizontalCentered="1"/>
  <pageMargins left="0.11874999999999999" right="0.11874999999999999" top="0.75" bottom="0.75" header="0.30902777777777801" footer="0.30902777777777801"/>
  <pageSetup paperSize="9" scale="60" orientation="landscape"/>
</worksheet>
</file>

<file path=xl/worksheets/sheet4.xml><?xml version="1.0" encoding="utf-8"?>
<worksheet xmlns="http://schemas.openxmlformats.org/spreadsheetml/2006/main" xmlns:r="http://schemas.openxmlformats.org/officeDocument/2006/relationships">
  <dimension ref="A1:S22"/>
  <sheetViews>
    <sheetView showGridLines="0" showZeros="0" topLeftCell="A13" workbookViewId="0"/>
  </sheetViews>
  <sheetFormatPr defaultColWidth="9" defaultRowHeight="13.5"/>
  <cols>
    <col min="1" max="1" width="7.125" customWidth="1"/>
    <col min="2" max="2" width="6.375" customWidth="1"/>
    <col min="3" max="3" width="6.875" customWidth="1"/>
    <col min="4" max="4" width="14.375" customWidth="1"/>
    <col min="5" max="5" width="15.375" customWidth="1"/>
    <col min="6" max="6" width="15.5" customWidth="1"/>
    <col min="7" max="7" width="14.25" customWidth="1"/>
    <col min="8" max="8" width="16" customWidth="1"/>
    <col min="10" max="10" width="14.875" customWidth="1"/>
  </cols>
  <sheetData>
    <row r="1" spans="1:19" ht="13.5" customHeight="1">
      <c r="A1" s="294" t="s">
        <v>129</v>
      </c>
      <c r="B1" s="295"/>
      <c r="C1" s="295"/>
      <c r="D1" s="295"/>
      <c r="E1" s="295"/>
      <c r="F1" s="295"/>
      <c r="G1" s="295"/>
      <c r="H1" s="295"/>
      <c r="I1" s="295"/>
      <c r="J1" s="295"/>
      <c r="K1" s="295"/>
      <c r="L1" s="295"/>
      <c r="M1" s="295"/>
      <c r="N1" s="295"/>
      <c r="O1" s="295"/>
      <c r="P1" s="295"/>
      <c r="Q1" s="295"/>
      <c r="R1" s="295"/>
    </row>
    <row r="2" spans="1:19" ht="22.5" customHeight="1">
      <c r="A2" s="296" t="s">
        <v>130</v>
      </c>
      <c r="B2" s="296"/>
      <c r="C2" s="296"/>
      <c r="D2" s="296"/>
      <c r="E2" s="296"/>
      <c r="F2" s="296"/>
      <c r="G2" s="296"/>
      <c r="H2" s="296"/>
      <c r="I2" s="296"/>
      <c r="J2" s="296"/>
      <c r="K2" s="296"/>
      <c r="L2" s="296"/>
      <c r="M2" s="296"/>
      <c r="N2" s="296"/>
      <c r="O2" s="296"/>
      <c r="P2" s="296"/>
      <c r="Q2" s="296"/>
      <c r="R2" s="296"/>
    </row>
    <row r="3" spans="1:19" ht="13.5" customHeight="1">
      <c r="A3" s="349" t="s">
        <v>131</v>
      </c>
      <c r="B3" s="350"/>
      <c r="C3" s="350"/>
      <c r="D3" s="350"/>
      <c r="E3" s="350"/>
      <c r="F3" s="350"/>
      <c r="G3" s="350"/>
      <c r="H3" s="350"/>
      <c r="I3" s="295"/>
      <c r="J3" s="295"/>
      <c r="K3" s="295"/>
      <c r="L3" s="295"/>
      <c r="M3" s="295"/>
      <c r="N3" s="295"/>
      <c r="O3" s="295"/>
      <c r="P3" s="295"/>
      <c r="Q3" s="295"/>
      <c r="R3" s="303"/>
      <c r="S3" s="303" t="s">
        <v>67</v>
      </c>
    </row>
    <row r="4" spans="1:19" ht="33.75" customHeight="1">
      <c r="A4" s="351" t="s">
        <v>132</v>
      </c>
      <c r="B4" s="351"/>
      <c r="C4" s="351"/>
      <c r="D4" s="351"/>
      <c r="E4" s="348" t="s">
        <v>133</v>
      </c>
      <c r="F4" s="298" t="s">
        <v>134</v>
      </c>
      <c r="G4" s="299"/>
      <c r="H4" s="298"/>
      <c r="I4" s="298"/>
      <c r="J4" s="348" t="s">
        <v>135</v>
      </c>
      <c r="K4" s="348"/>
      <c r="L4" s="348"/>
      <c r="M4" s="348"/>
      <c r="N4" s="348"/>
      <c r="O4" s="348"/>
      <c r="P4" s="348"/>
      <c r="Q4" s="348"/>
      <c r="R4" s="348"/>
      <c r="S4" s="348" t="s">
        <v>136</v>
      </c>
    </row>
    <row r="5" spans="1:19" ht="13.5" customHeight="1">
      <c r="A5" s="348" t="s">
        <v>86</v>
      </c>
      <c r="B5" s="348"/>
      <c r="C5" s="348"/>
      <c r="D5" s="352" t="s">
        <v>87</v>
      </c>
      <c r="E5" s="348"/>
      <c r="F5" s="348" t="s">
        <v>79</v>
      </c>
      <c r="G5" s="348" t="s">
        <v>137</v>
      </c>
      <c r="H5" s="348" t="s">
        <v>138</v>
      </c>
      <c r="I5" s="348" t="s">
        <v>139</v>
      </c>
      <c r="J5" s="348" t="s">
        <v>79</v>
      </c>
      <c r="K5" s="348" t="s">
        <v>140</v>
      </c>
      <c r="L5" s="347" t="s">
        <v>141</v>
      </c>
      <c r="M5" s="347" t="s">
        <v>142</v>
      </c>
      <c r="N5" s="347" t="s">
        <v>143</v>
      </c>
      <c r="O5" s="348" t="s">
        <v>144</v>
      </c>
      <c r="P5" s="348" t="s">
        <v>145</v>
      </c>
      <c r="Q5" s="348" t="s">
        <v>146</v>
      </c>
      <c r="R5" s="348" t="s">
        <v>147</v>
      </c>
      <c r="S5" s="348"/>
    </row>
    <row r="6" spans="1:19" ht="46.5" customHeight="1">
      <c r="A6" s="297" t="s">
        <v>88</v>
      </c>
      <c r="B6" s="297" t="s">
        <v>89</v>
      </c>
      <c r="C6" s="297" t="s">
        <v>90</v>
      </c>
      <c r="D6" s="352"/>
      <c r="E6" s="348"/>
      <c r="F6" s="348"/>
      <c r="G6" s="348"/>
      <c r="H6" s="348"/>
      <c r="I6" s="348"/>
      <c r="J6" s="348"/>
      <c r="K6" s="348"/>
      <c r="L6" s="347"/>
      <c r="M6" s="347"/>
      <c r="N6" s="347"/>
      <c r="O6" s="348"/>
      <c r="P6" s="348"/>
      <c r="Q6" s="348"/>
      <c r="R6" s="348"/>
      <c r="S6" s="348"/>
    </row>
    <row r="7" spans="1:19" s="28" customFormat="1" ht="30.75" customHeight="1">
      <c r="A7" s="300"/>
      <c r="B7" s="300"/>
      <c r="C7" s="300"/>
      <c r="D7" s="301" t="s">
        <v>79</v>
      </c>
      <c r="E7" s="302">
        <f t="shared" ref="E7:S7" si="0">E8+E12+E15+E20</f>
        <v>14215700</v>
      </c>
      <c r="F7" s="302">
        <f t="shared" si="0"/>
        <v>11725700</v>
      </c>
      <c r="G7" s="302">
        <f t="shared" si="0"/>
        <v>9436500</v>
      </c>
      <c r="H7" s="302">
        <f t="shared" si="0"/>
        <v>2289200</v>
      </c>
      <c r="I7" s="302">
        <f t="shared" si="0"/>
        <v>0</v>
      </c>
      <c r="J7" s="302">
        <f t="shared" si="0"/>
        <v>2490000</v>
      </c>
      <c r="K7" s="302">
        <f t="shared" si="0"/>
        <v>2490000</v>
      </c>
      <c r="L7" s="302">
        <f t="shared" si="0"/>
        <v>0</v>
      </c>
      <c r="M7" s="302">
        <f t="shared" si="0"/>
        <v>0</v>
      </c>
      <c r="N7" s="302">
        <f t="shared" si="0"/>
        <v>0</v>
      </c>
      <c r="O7" s="302">
        <f t="shared" si="0"/>
        <v>0</v>
      </c>
      <c r="P7" s="302">
        <f t="shared" si="0"/>
        <v>0</v>
      </c>
      <c r="Q7" s="302">
        <f t="shared" si="0"/>
        <v>0</v>
      </c>
      <c r="R7" s="302">
        <f t="shared" si="0"/>
        <v>0</v>
      </c>
      <c r="S7" s="302">
        <f t="shared" si="0"/>
        <v>0</v>
      </c>
    </row>
    <row r="8" spans="1:19" ht="30.75" customHeight="1">
      <c r="A8" s="300" t="s">
        <v>91</v>
      </c>
      <c r="B8" s="300"/>
      <c r="C8" s="300"/>
      <c r="D8" s="301" t="s">
        <v>92</v>
      </c>
      <c r="E8" s="302">
        <f t="shared" ref="E8:S8" si="1">E9</f>
        <v>1491800</v>
      </c>
      <c r="F8" s="302">
        <f t="shared" si="1"/>
        <v>1491800</v>
      </c>
      <c r="G8" s="302">
        <f t="shared" si="1"/>
        <v>1491800</v>
      </c>
      <c r="H8" s="302">
        <f t="shared" si="1"/>
        <v>0</v>
      </c>
      <c r="I8" s="302">
        <f t="shared" si="1"/>
        <v>0</v>
      </c>
      <c r="J8" s="302">
        <f t="shared" si="1"/>
        <v>0</v>
      </c>
      <c r="K8" s="302">
        <f t="shared" si="1"/>
        <v>0</v>
      </c>
      <c r="L8" s="302">
        <f t="shared" si="1"/>
        <v>0</v>
      </c>
      <c r="M8" s="302">
        <f t="shared" si="1"/>
        <v>0</v>
      </c>
      <c r="N8" s="302">
        <f t="shared" si="1"/>
        <v>0</v>
      </c>
      <c r="O8" s="302">
        <f t="shared" si="1"/>
        <v>0</v>
      </c>
      <c r="P8" s="302">
        <f t="shared" si="1"/>
        <v>0</v>
      </c>
      <c r="Q8" s="302">
        <f t="shared" si="1"/>
        <v>0</v>
      </c>
      <c r="R8" s="302">
        <f t="shared" si="1"/>
        <v>0</v>
      </c>
      <c r="S8" s="302">
        <f t="shared" si="1"/>
        <v>0</v>
      </c>
    </row>
    <row r="9" spans="1:19" ht="30.75" customHeight="1">
      <c r="A9" s="300" t="s">
        <v>93</v>
      </c>
      <c r="B9" s="300" t="s">
        <v>94</v>
      </c>
      <c r="C9" s="300"/>
      <c r="D9" s="301" t="s">
        <v>95</v>
      </c>
      <c r="E9" s="302">
        <f t="shared" ref="E9:S9" si="2">SUM(E10:E11)</f>
        <v>1491800</v>
      </c>
      <c r="F9" s="302">
        <f t="shared" si="2"/>
        <v>1491800</v>
      </c>
      <c r="G9" s="302">
        <f t="shared" si="2"/>
        <v>1491800</v>
      </c>
      <c r="H9" s="302">
        <f t="shared" si="2"/>
        <v>0</v>
      </c>
      <c r="I9" s="302">
        <f t="shared" si="2"/>
        <v>0</v>
      </c>
      <c r="J9" s="302">
        <f t="shared" si="2"/>
        <v>0</v>
      </c>
      <c r="K9" s="302">
        <f t="shared" si="2"/>
        <v>0</v>
      </c>
      <c r="L9" s="302">
        <f t="shared" si="2"/>
        <v>0</v>
      </c>
      <c r="M9" s="302">
        <f t="shared" si="2"/>
        <v>0</v>
      </c>
      <c r="N9" s="302">
        <f t="shared" si="2"/>
        <v>0</v>
      </c>
      <c r="O9" s="302">
        <f t="shared" si="2"/>
        <v>0</v>
      </c>
      <c r="P9" s="302">
        <f t="shared" si="2"/>
        <v>0</v>
      </c>
      <c r="Q9" s="302">
        <f t="shared" si="2"/>
        <v>0</v>
      </c>
      <c r="R9" s="302">
        <f t="shared" si="2"/>
        <v>0</v>
      </c>
      <c r="S9" s="302">
        <f t="shared" si="2"/>
        <v>0</v>
      </c>
    </row>
    <row r="10" spans="1:19" ht="30.75" customHeight="1">
      <c r="A10" s="300" t="s">
        <v>96</v>
      </c>
      <c r="B10" s="300" t="s">
        <v>97</v>
      </c>
      <c r="C10" s="300" t="s">
        <v>94</v>
      </c>
      <c r="D10" s="301" t="s">
        <v>98</v>
      </c>
      <c r="E10" s="302">
        <v>994500</v>
      </c>
      <c r="F10" s="302">
        <v>994500</v>
      </c>
      <c r="G10" s="302">
        <v>994500</v>
      </c>
      <c r="H10" s="302">
        <v>0</v>
      </c>
      <c r="I10" s="302">
        <v>0</v>
      </c>
      <c r="J10" s="302">
        <v>0</v>
      </c>
      <c r="K10" s="302">
        <v>0</v>
      </c>
      <c r="L10" s="302">
        <v>0</v>
      </c>
      <c r="M10" s="302">
        <v>0</v>
      </c>
      <c r="N10" s="302">
        <v>0</v>
      </c>
      <c r="O10" s="302">
        <v>0</v>
      </c>
      <c r="P10" s="302">
        <v>0</v>
      </c>
      <c r="Q10" s="302">
        <v>0</v>
      </c>
      <c r="R10" s="302">
        <v>0</v>
      </c>
      <c r="S10" s="302">
        <v>0</v>
      </c>
    </row>
    <row r="11" spans="1:19" ht="30.75" customHeight="1">
      <c r="A11" s="300" t="s">
        <v>96</v>
      </c>
      <c r="B11" s="300" t="s">
        <v>97</v>
      </c>
      <c r="C11" s="300" t="s">
        <v>99</v>
      </c>
      <c r="D11" s="301" t="s">
        <v>100</v>
      </c>
      <c r="E11" s="302">
        <v>497300</v>
      </c>
      <c r="F11" s="302">
        <v>497300</v>
      </c>
      <c r="G11" s="302">
        <v>497300</v>
      </c>
      <c r="H11" s="302">
        <v>0</v>
      </c>
      <c r="I11" s="302">
        <v>0</v>
      </c>
      <c r="J11" s="302">
        <v>0</v>
      </c>
      <c r="K11" s="302">
        <v>0</v>
      </c>
      <c r="L11" s="302">
        <v>0</v>
      </c>
      <c r="M11" s="302">
        <v>0</v>
      </c>
      <c r="N11" s="302">
        <v>0</v>
      </c>
      <c r="O11" s="302">
        <v>0</v>
      </c>
      <c r="P11" s="302">
        <v>0</v>
      </c>
      <c r="Q11" s="302">
        <v>0</v>
      </c>
      <c r="R11" s="302">
        <v>0</v>
      </c>
      <c r="S11" s="302">
        <v>0</v>
      </c>
    </row>
    <row r="12" spans="1:19" ht="30.75" customHeight="1">
      <c r="A12" s="300" t="s">
        <v>101</v>
      </c>
      <c r="B12" s="300"/>
      <c r="C12" s="300"/>
      <c r="D12" s="301" t="s">
        <v>102</v>
      </c>
      <c r="E12" s="302">
        <f t="shared" ref="E12:S12" si="3">E13</f>
        <v>528300</v>
      </c>
      <c r="F12" s="302">
        <f t="shared" si="3"/>
        <v>528300</v>
      </c>
      <c r="G12" s="302">
        <f t="shared" si="3"/>
        <v>528300</v>
      </c>
      <c r="H12" s="302">
        <f t="shared" si="3"/>
        <v>0</v>
      </c>
      <c r="I12" s="302">
        <f t="shared" si="3"/>
        <v>0</v>
      </c>
      <c r="J12" s="302">
        <f t="shared" si="3"/>
        <v>0</v>
      </c>
      <c r="K12" s="302">
        <f t="shared" si="3"/>
        <v>0</v>
      </c>
      <c r="L12" s="302">
        <f t="shared" si="3"/>
        <v>0</v>
      </c>
      <c r="M12" s="302">
        <f t="shared" si="3"/>
        <v>0</v>
      </c>
      <c r="N12" s="302">
        <f t="shared" si="3"/>
        <v>0</v>
      </c>
      <c r="O12" s="302">
        <f t="shared" si="3"/>
        <v>0</v>
      </c>
      <c r="P12" s="302">
        <f t="shared" si="3"/>
        <v>0</v>
      </c>
      <c r="Q12" s="302">
        <f t="shared" si="3"/>
        <v>0</v>
      </c>
      <c r="R12" s="302">
        <f t="shared" si="3"/>
        <v>0</v>
      </c>
      <c r="S12" s="302">
        <f t="shared" si="3"/>
        <v>0</v>
      </c>
    </row>
    <row r="13" spans="1:19" ht="30.75" customHeight="1">
      <c r="A13" s="300" t="s">
        <v>103</v>
      </c>
      <c r="B13" s="300" t="s">
        <v>104</v>
      </c>
      <c r="C13" s="300"/>
      <c r="D13" s="301" t="s">
        <v>105</v>
      </c>
      <c r="E13" s="302">
        <f t="shared" ref="E13:S13" si="4">E14</f>
        <v>528300</v>
      </c>
      <c r="F13" s="302">
        <f t="shared" si="4"/>
        <v>528300</v>
      </c>
      <c r="G13" s="302">
        <f t="shared" si="4"/>
        <v>528300</v>
      </c>
      <c r="H13" s="302">
        <f t="shared" si="4"/>
        <v>0</v>
      </c>
      <c r="I13" s="302">
        <f t="shared" si="4"/>
        <v>0</v>
      </c>
      <c r="J13" s="302">
        <f t="shared" si="4"/>
        <v>0</v>
      </c>
      <c r="K13" s="302">
        <f t="shared" si="4"/>
        <v>0</v>
      </c>
      <c r="L13" s="302">
        <f t="shared" si="4"/>
        <v>0</v>
      </c>
      <c r="M13" s="302">
        <f t="shared" si="4"/>
        <v>0</v>
      </c>
      <c r="N13" s="302">
        <f t="shared" si="4"/>
        <v>0</v>
      </c>
      <c r="O13" s="302">
        <f t="shared" si="4"/>
        <v>0</v>
      </c>
      <c r="P13" s="302">
        <f t="shared" si="4"/>
        <v>0</v>
      </c>
      <c r="Q13" s="302">
        <f t="shared" si="4"/>
        <v>0</v>
      </c>
      <c r="R13" s="302">
        <f t="shared" si="4"/>
        <v>0</v>
      </c>
      <c r="S13" s="302">
        <f t="shared" si="4"/>
        <v>0</v>
      </c>
    </row>
    <row r="14" spans="1:19" ht="30.75" customHeight="1">
      <c r="A14" s="300" t="s">
        <v>106</v>
      </c>
      <c r="B14" s="300" t="s">
        <v>107</v>
      </c>
      <c r="C14" s="300" t="s">
        <v>108</v>
      </c>
      <c r="D14" s="301" t="s">
        <v>109</v>
      </c>
      <c r="E14" s="302">
        <v>528300</v>
      </c>
      <c r="F14" s="302">
        <v>528300</v>
      </c>
      <c r="G14" s="302">
        <v>528300</v>
      </c>
      <c r="H14" s="302">
        <v>0</v>
      </c>
      <c r="I14" s="302">
        <v>0</v>
      </c>
      <c r="J14" s="302">
        <v>0</v>
      </c>
      <c r="K14" s="302">
        <v>0</v>
      </c>
      <c r="L14" s="302">
        <v>0</v>
      </c>
      <c r="M14" s="302">
        <v>0</v>
      </c>
      <c r="N14" s="302">
        <v>0</v>
      </c>
      <c r="O14" s="302">
        <v>0</v>
      </c>
      <c r="P14" s="302">
        <v>0</v>
      </c>
      <c r="Q14" s="302">
        <v>0</v>
      </c>
      <c r="R14" s="302">
        <v>0</v>
      </c>
      <c r="S14" s="302">
        <v>0</v>
      </c>
    </row>
    <row r="15" spans="1:19" ht="30.75" customHeight="1">
      <c r="A15" s="300" t="s">
        <v>110</v>
      </c>
      <c r="B15" s="300"/>
      <c r="C15" s="300"/>
      <c r="D15" s="301" t="s">
        <v>111</v>
      </c>
      <c r="E15" s="302">
        <f t="shared" ref="E15:S15" si="5">E16</f>
        <v>11449700</v>
      </c>
      <c r="F15" s="302">
        <f t="shared" si="5"/>
        <v>8959700</v>
      </c>
      <c r="G15" s="302">
        <f t="shared" si="5"/>
        <v>6670500</v>
      </c>
      <c r="H15" s="302">
        <f t="shared" si="5"/>
        <v>2289200</v>
      </c>
      <c r="I15" s="302">
        <f t="shared" si="5"/>
        <v>0</v>
      </c>
      <c r="J15" s="302">
        <f t="shared" si="5"/>
        <v>2490000</v>
      </c>
      <c r="K15" s="302">
        <f t="shared" si="5"/>
        <v>2490000</v>
      </c>
      <c r="L15" s="302">
        <f t="shared" si="5"/>
        <v>0</v>
      </c>
      <c r="M15" s="302">
        <f t="shared" si="5"/>
        <v>0</v>
      </c>
      <c r="N15" s="302">
        <f t="shared" si="5"/>
        <v>0</v>
      </c>
      <c r="O15" s="302">
        <f t="shared" si="5"/>
        <v>0</v>
      </c>
      <c r="P15" s="302">
        <f t="shared" si="5"/>
        <v>0</v>
      </c>
      <c r="Q15" s="302">
        <f t="shared" si="5"/>
        <v>0</v>
      </c>
      <c r="R15" s="302">
        <f t="shared" si="5"/>
        <v>0</v>
      </c>
      <c r="S15" s="302">
        <f t="shared" si="5"/>
        <v>0</v>
      </c>
    </row>
    <row r="16" spans="1:19" ht="30.75" customHeight="1">
      <c r="A16" s="300" t="s">
        <v>112</v>
      </c>
      <c r="B16" s="300" t="s">
        <v>108</v>
      </c>
      <c r="C16" s="300"/>
      <c r="D16" s="301" t="s">
        <v>113</v>
      </c>
      <c r="E16" s="302">
        <f t="shared" ref="E16:S16" si="6">SUM(E17:E19)</f>
        <v>11449700</v>
      </c>
      <c r="F16" s="302">
        <f t="shared" si="6"/>
        <v>8959700</v>
      </c>
      <c r="G16" s="302">
        <f t="shared" si="6"/>
        <v>6670500</v>
      </c>
      <c r="H16" s="302">
        <f t="shared" si="6"/>
        <v>2289200</v>
      </c>
      <c r="I16" s="302">
        <f t="shared" si="6"/>
        <v>0</v>
      </c>
      <c r="J16" s="302">
        <f t="shared" si="6"/>
        <v>2490000</v>
      </c>
      <c r="K16" s="302">
        <f t="shared" si="6"/>
        <v>2490000</v>
      </c>
      <c r="L16" s="302">
        <f t="shared" si="6"/>
        <v>0</v>
      </c>
      <c r="M16" s="302">
        <f t="shared" si="6"/>
        <v>0</v>
      </c>
      <c r="N16" s="302">
        <f t="shared" si="6"/>
        <v>0</v>
      </c>
      <c r="O16" s="302">
        <f t="shared" si="6"/>
        <v>0</v>
      </c>
      <c r="P16" s="302">
        <f t="shared" si="6"/>
        <v>0</v>
      </c>
      <c r="Q16" s="302">
        <f t="shared" si="6"/>
        <v>0</v>
      </c>
      <c r="R16" s="302">
        <f t="shared" si="6"/>
        <v>0</v>
      </c>
      <c r="S16" s="302">
        <f t="shared" si="6"/>
        <v>0</v>
      </c>
    </row>
    <row r="17" spans="1:19" ht="30.75" customHeight="1">
      <c r="A17" s="300" t="s">
        <v>114</v>
      </c>
      <c r="B17" s="300" t="s">
        <v>115</v>
      </c>
      <c r="C17" s="300" t="s">
        <v>108</v>
      </c>
      <c r="D17" s="301" t="s">
        <v>116</v>
      </c>
      <c r="E17" s="302">
        <v>10049700</v>
      </c>
      <c r="F17" s="302">
        <v>8959700</v>
      </c>
      <c r="G17" s="302">
        <v>6670500</v>
      </c>
      <c r="H17" s="302">
        <v>2289200</v>
      </c>
      <c r="I17" s="302">
        <v>0</v>
      </c>
      <c r="J17" s="302">
        <v>1090000</v>
      </c>
      <c r="K17" s="302">
        <v>1090000</v>
      </c>
      <c r="L17" s="302">
        <v>0</v>
      </c>
      <c r="M17" s="302">
        <v>0</v>
      </c>
      <c r="N17" s="302">
        <v>0</v>
      </c>
      <c r="O17" s="302">
        <v>0</v>
      </c>
      <c r="P17" s="302">
        <v>0</v>
      </c>
      <c r="Q17" s="302">
        <v>0</v>
      </c>
      <c r="R17" s="302">
        <v>0</v>
      </c>
      <c r="S17" s="302">
        <v>0</v>
      </c>
    </row>
    <row r="18" spans="1:19" ht="30.75" customHeight="1">
      <c r="A18" s="300" t="s">
        <v>114</v>
      </c>
      <c r="B18" s="300" t="s">
        <v>115</v>
      </c>
      <c r="C18" s="300" t="s">
        <v>117</v>
      </c>
      <c r="D18" s="301" t="s">
        <v>118</v>
      </c>
      <c r="E18" s="302">
        <v>1000000</v>
      </c>
      <c r="F18" s="302">
        <v>0</v>
      </c>
      <c r="G18" s="302">
        <v>0</v>
      </c>
      <c r="H18" s="302">
        <v>0</v>
      </c>
      <c r="I18" s="302">
        <v>0</v>
      </c>
      <c r="J18" s="302">
        <v>1000000</v>
      </c>
      <c r="K18" s="302">
        <v>1000000</v>
      </c>
      <c r="L18" s="302">
        <v>0</v>
      </c>
      <c r="M18" s="302">
        <v>0</v>
      </c>
      <c r="N18" s="302">
        <v>0</v>
      </c>
      <c r="O18" s="302">
        <v>0</v>
      </c>
      <c r="P18" s="302">
        <v>0</v>
      </c>
      <c r="Q18" s="302">
        <v>0</v>
      </c>
      <c r="R18" s="302">
        <v>0</v>
      </c>
      <c r="S18" s="302">
        <v>0</v>
      </c>
    </row>
    <row r="19" spans="1:19" ht="30.75" customHeight="1">
      <c r="A19" s="300" t="s">
        <v>114</v>
      </c>
      <c r="B19" s="300" t="s">
        <v>115</v>
      </c>
      <c r="C19" s="300" t="s">
        <v>119</v>
      </c>
      <c r="D19" s="301" t="s">
        <v>120</v>
      </c>
      <c r="E19" s="302">
        <v>400000</v>
      </c>
      <c r="F19" s="302">
        <v>0</v>
      </c>
      <c r="G19" s="302">
        <v>0</v>
      </c>
      <c r="H19" s="302">
        <v>0</v>
      </c>
      <c r="I19" s="302">
        <v>0</v>
      </c>
      <c r="J19" s="302">
        <v>400000</v>
      </c>
      <c r="K19" s="302">
        <v>400000</v>
      </c>
      <c r="L19" s="302">
        <v>0</v>
      </c>
      <c r="M19" s="302">
        <v>0</v>
      </c>
      <c r="N19" s="302">
        <v>0</v>
      </c>
      <c r="O19" s="302">
        <v>0</v>
      </c>
      <c r="P19" s="302">
        <v>0</v>
      </c>
      <c r="Q19" s="302">
        <v>0</v>
      </c>
      <c r="R19" s="302">
        <v>0</v>
      </c>
      <c r="S19" s="302">
        <v>0</v>
      </c>
    </row>
    <row r="20" spans="1:19" ht="30.75" customHeight="1">
      <c r="A20" s="300" t="s">
        <v>121</v>
      </c>
      <c r="B20" s="300"/>
      <c r="C20" s="300"/>
      <c r="D20" s="301" t="s">
        <v>122</v>
      </c>
      <c r="E20" s="302">
        <f t="shared" ref="E20:S20" si="7">E21</f>
        <v>745900</v>
      </c>
      <c r="F20" s="302">
        <f t="shared" si="7"/>
        <v>745900</v>
      </c>
      <c r="G20" s="302">
        <f t="shared" si="7"/>
        <v>745900</v>
      </c>
      <c r="H20" s="302">
        <f t="shared" si="7"/>
        <v>0</v>
      </c>
      <c r="I20" s="302">
        <f t="shared" si="7"/>
        <v>0</v>
      </c>
      <c r="J20" s="302">
        <f t="shared" si="7"/>
        <v>0</v>
      </c>
      <c r="K20" s="302">
        <f t="shared" si="7"/>
        <v>0</v>
      </c>
      <c r="L20" s="302">
        <f t="shared" si="7"/>
        <v>0</v>
      </c>
      <c r="M20" s="302">
        <f t="shared" si="7"/>
        <v>0</v>
      </c>
      <c r="N20" s="302">
        <f t="shared" si="7"/>
        <v>0</v>
      </c>
      <c r="O20" s="302">
        <f t="shared" si="7"/>
        <v>0</v>
      </c>
      <c r="P20" s="302">
        <f t="shared" si="7"/>
        <v>0</v>
      </c>
      <c r="Q20" s="302">
        <f t="shared" si="7"/>
        <v>0</v>
      </c>
      <c r="R20" s="302">
        <f t="shared" si="7"/>
        <v>0</v>
      </c>
      <c r="S20" s="302">
        <f t="shared" si="7"/>
        <v>0</v>
      </c>
    </row>
    <row r="21" spans="1:19" ht="30.75" customHeight="1">
      <c r="A21" s="300" t="s">
        <v>123</v>
      </c>
      <c r="B21" s="300" t="s">
        <v>124</v>
      </c>
      <c r="C21" s="300"/>
      <c r="D21" s="301" t="s">
        <v>125</v>
      </c>
      <c r="E21" s="302">
        <f t="shared" ref="E21:S21" si="8">E22</f>
        <v>745900</v>
      </c>
      <c r="F21" s="302">
        <f t="shared" si="8"/>
        <v>745900</v>
      </c>
      <c r="G21" s="302">
        <f t="shared" si="8"/>
        <v>745900</v>
      </c>
      <c r="H21" s="302">
        <f t="shared" si="8"/>
        <v>0</v>
      </c>
      <c r="I21" s="302">
        <f t="shared" si="8"/>
        <v>0</v>
      </c>
      <c r="J21" s="302">
        <f t="shared" si="8"/>
        <v>0</v>
      </c>
      <c r="K21" s="302">
        <f t="shared" si="8"/>
        <v>0</v>
      </c>
      <c r="L21" s="302">
        <f t="shared" si="8"/>
        <v>0</v>
      </c>
      <c r="M21" s="302">
        <f t="shared" si="8"/>
        <v>0</v>
      </c>
      <c r="N21" s="302">
        <f t="shared" si="8"/>
        <v>0</v>
      </c>
      <c r="O21" s="302">
        <f t="shared" si="8"/>
        <v>0</v>
      </c>
      <c r="P21" s="302">
        <f t="shared" si="8"/>
        <v>0</v>
      </c>
      <c r="Q21" s="302">
        <f t="shared" si="8"/>
        <v>0</v>
      </c>
      <c r="R21" s="302">
        <f t="shared" si="8"/>
        <v>0</v>
      </c>
      <c r="S21" s="302">
        <f t="shared" si="8"/>
        <v>0</v>
      </c>
    </row>
    <row r="22" spans="1:19" ht="30.75" customHeight="1">
      <c r="A22" s="300" t="s">
        <v>126</v>
      </c>
      <c r="B22" s="300" t="s">
        <v>127</v>
      </c>
      <c r="C22" s="300" t="s">
        <v>108</v>
      </c>
      <c r="D22" s="301" t="s">
        <v>128</v>
      </c>
      <c r="E22" s="302">
        <v>745900</v>
      </c>
      <c r="F22" s="302">
        <v>745900</v>
      </c>
      <c r="G22" s="302">
        <v>745900</v>
      </c>
      <c r="H22" s="302">
        <v>0</v>
      </c>
      <c r="I22" s="302">
        <v>0</v>
      </c>
      <c r="J22" s="302">
        <v>0</v>
      </c>
      <c r="K22" s="302">
        <v>0</v>
      </c>
      <c r="L22" s="302">
        <v>0</v>
      </c>
      <c r="M22" s="302">
        <v>0</v>
      </c>
      <c r="N22" s="302">
        <v>0</v>
      </c>
      <c r="O22" s="302">
        <v>0</v>
      </c>
      <c r="P22" s="302">
        <v>0</v>
      </c>
      <c r="Q22" s="302">
        <v>0</v>
      </c>
      <c r="R22" s="302">
        <v>0</v>
      </c>
      <c r="S22" s="302">
        <v>0</v>
      </c>
    </row>
  </sheetData>
  <sheetProtection formatCells="0" formatColumns="0" formatRows="0"/>
  <mergeCells count="20">
    <mergeCell ref="P5:P6"/>
    <mergeCell ref="Q5:Q6"/>
    <mergeCell ref="R5:R6"/>
    <mergeCell ref="S4:S6"/>
    <mergeCell ref="A3:H3"/>
    <mergeCell ref="A4:D4"/>
    <mergeCell ref="J4:R4"/>
    <mergeCell ref="A5:C5"/>
    <mergeCell ref="D5:D6"/>
    <mergeCell ref="E4:E6"/>
    <mergeCell ref="F5:F6"/>
    <mergeCell ref="G5:G6"/>
    <mergeCell ref="H5:H6"/>
    <mergeCell ref="I5:I6"/>
    <mergeCell ref="N5:N6"/>
    <mergeCell ref="O5:O6"/>
    <mergeCell ref="J5:J6"/>
    <mergeCell ref="K5:K6"/>
    <mergeCell ref="L5:L6"/>
    <mergeCell ref="M5:M6"/>
  </mergeCells>
  <phoneticPr fontId="11" type="noConversion"/>
  <pageMargins left="0.70902777777777803" right="0.70902777777777803" top="0.75" bottom="0.75" header="0.30902777777777801" footer="0.30902777777777801"/>
  <pageSetup paperSize="9" orientation="landscape"/>
</worksheet>
</file>

<file path=xl/worksheets/sheet5.xml><?xml version="1.0" encoding="utf-8"?>
<worksheet xmlns="http://schemas.openxmlformats.org/spreadsheetml/2006/main" xmlns:r="http://schemas.openxmlformats.org/officeDocument/2006/relationships">
  <dimension ref="A1:Q22"/>
  <sheetViews>
    <sheetView showGridLines="0" showZeros="0" workbookViewId="0"/>
  </sheetViews>
  <sheetFormatPr defaultColWidth="9" defaultRowHeight="13.5"/>
  <cols>
    <col min="1" max="1" width="5.5" customWidth="1"/>
    <col min="2" max="2" width="5.75" customWidth="1"/>
    <col min="3" max="3" width="5" customWidth="1"/>
    <col min="4" max="4" width="13.125" customWidth="1"/>
    <col min="5" max="5" width="17.125" customWidth="1"/>
    <col min="6" max="6" width="14.75" customWidth="1"/>
    <col min="7" max="7" width="17.5" customWidth="1"/>
    <col min="8" max="8" width="6.875" customWidth="1"/>
  </cols>
  <sheetData>
    <row r="1" spans="1:17" ht="13.5" customHeight="1">
      <c r="A1" s="285" t="s">
        <v>148</v>
      </c>
      <c r="B1" s="286"/>
      <c r="C1" s="286"/>
      <c r="D1" s="286"/>
      <c r="E1" s="286"/>
      <c r="F1" s="286"/>
      <c r="G1" s="286"/>
      <c r="H1" s="286"/>
      <c r="I1" s="286"/>
      <c r="J1" s="286"/>
      <c r="K1" s="286"/>
      <c r="L1" s="286"/>
      <c r="M1" s="286"/>
      <c r="N1" s="286"/>
      <c r="O1" s="286"/>
      <c r="P1" s="286"/>
      <c r="Q1" s="292"/>
    </row>
    <row r="2" spans="1:17" ht="22.5" customHeight="1">
      <c r="A2" s="287" t="s">
        <v>149</v>
      </c>
      <c r="B2" s="287"/>
      <c r="C2" s="287"/>
      <c r="D2" s="287"/>
      <c r="E2" s="287"/>
      <c r="F2" s="287"/>
      <c r="G2" s="287"/>
      <c r="H2" s="287"/>
      <c r="I2" s="287"/>
      <c r="J2" s="287"/>
      <c r="K2" s="287"/>
      <c r="L2" s="287"/>
      <c r="M2" s="287"/>
      <c r="N2" s="287"/>
      <c r="O2" s="287"/>
      <c r="P2" s="287"/>
      <c r="Q2" s="287"/>
    </row>
    <row r="3" spans="1:17" ht="13.5" customHeight="1">
      <c r="A3" s="356" t="s">
        <v>131</v>
      </c>
      <c r="B3" s="357"/>
      <c r="C3" s="357"/>
      <c r="D3" s="357"/>
      <c r="E3" s="357"/>
      <c r="F3" s="357"/>
      <c r="G3" s="357"/>
      <c r="H3" s="357"/>
      <c r="I3" s="286"/>
      <c r="J3" s="286"/>
      <c r="K3" s="286"/>
      <c r="L3" s="286"/>
      <c r="M3" s="286"/>
      <c r="N3" s="286"/>
      <c r="O3" s="286"/>
      <c r="P3" s="286"/>
      <c r="Q3" s="293" t="s">
        <v>67</v>
      </c>
    </row>
    <row r="4" spans="1:17" ht="13.5" customHeight="1">
      <c r="A4" s="358" t="s">
        <v>132</v>
      </c>
      <c r="B4" s="358"/>
      <c r="C4" s="358"/>
      <c r="D4" s="359" t="s">
        <v>150</v>
      </c>
      <c r="E4" s="353" t="s">
        <v>133</v>
      </c>
      <c r="F4" s="353" t="s">
        <v>151</v>
      </c>
      <c r="G4" s="361" t="s">
        <v>152</v>
      </c>
      <c r="H4" s="353" t="s">
        <v>153</v>
      </c>
      <c r="I4" s="354" t="s">
        <v>154</v>
      </c>
      <c r="J4" s="355" t="s">
        <v>155</v>
      </c>
      <c r="K4" s="355" t="s">
        <v>156</v>
      </c>
      <c r="L4" s="355" t="s">
        <v>146</v>
      </c>
      <c r="M4" s="355" t="s">
        <v>157</v>
      </c>
      <c r="N4" s="355" t="s">
        <v>139</v>
      </c>
      <c r="O4" s="355" t="s">
        <v>158</v>
      </c>
      <c r="P4" s="355" t="s">
        <v>142</v>
      </c>
      <c r="Q4" s="354" t="s">
        <v>147</v>
      </c>
    </row>
    <row r="5" spans="1:17" ht="13.5" customHeight="1">
      <c r="A5" s="354" t="s">
        <v>88</v>
      </c>
      <c r="B5" s="354" t="s">
        <v>89</v>
      </c>
      <c r="C5" s="354" t="s">
        <v>90</v>
      </c>
      <c r="D5" s="360"/>
      <c r="E5" s="354"/>
      <c r="F5" s="354"/>
      <c r="G5" s="362"/>
      <c r="H5" s="354"/>
      <c r="I5" s="354"/>
      <c r="J5" s="355"/>
      <c r="K5" s="355"/>
      <c r="L5" s="355"/>
      <c r="M5" s="355"/>
      <c r="N5" s="355"/>
      <c r="O5" s="355"/>
      <c r="P5" s="355"/>
      <c r="Q5" s="354"/>
    </row>
    <row r="6" spans="1:17" ht="13.5" customHeight="1">
      <c r="A6" s="354"/>
      <c r="B6" s="354"/>
      <c r="C6" s="354"/>
      <c r="D6" s="360"/>
      <c r="E6" s="354"/>
      <c r="F6" s="354"/>
      <c r="G6" s="362"/>
      <c r="H6" s="354"/>
      <c r="I6" s="354"/>
      <c r="J6" s="355"/>
      <c r="K6" s="355"/>
      <c r="L6" s="355"/>
      <c r="M6" s="355"/>
      <c r="N6" s="355"/>
      <c r="O6" s="355"/>
      <c r="P6" s="355"/>
      <c r="Q6" s="354"/>
    </row>
    <row r="7" spans="1:17" s="28" customFormat="1" ht="27" customHeight="1">
      <c r="A7" s="288"/>
      <c r="B7" s="288"/>
      <c r="C7" s="288"/>
      <c r="D7" s="289" t="s">
        <v>79</v>
      </c>
      <c r="E7" s="290">
        <f t="shared" ref="E7:Q7" si="0">E8+E12+E15+E20</f>
        <v>14215700</v>
      </c>
      <c r="F7" s="290">
        <f t="shared" si="0"/>
        <v>9436500</v>
      </c>
      <c r="G7" s="290">
        <f t="shared" si="0"/>
        <v>4779200</v>
      </c>
      <c r="H7" s="290">
        <f t="shared" si="0"/>
        <v>0</v>
      </c>
      <c r="I7" s="290">
        <f t="shared" si="0"/>
        <v>0</v>
      </c>
      <c r="J7" s="291">
        <f t="shared" si="0"/>
        <v>0</v>
      </c>
      <c r="K7" s="291">
        <f t="shared" si="0"/>
        <v>0</v>
      </c>
      <c r="L7" s="291">
        <f t="shared" si="0"/>
        <v>0</v>
      </c>
      <c r="M7" s="291">
        <f t="shared" si="0"/>
        <v>0</v>
      </c>
      <c r="N7" s="291">
        <f t="shared" si="0"/>
        <v>0</v>
      </c>
      <c r="O7" s="291">
        <f t="shared" si="0"/>
        <v>0</v>
      </c>
      <c r="P7" s="291">
        <f t="shared" si="0"/>
        <v>0</v>
      </c>
      <c r="Q7" s="290">
        <f t="shared" si="0"/>
        <v>0</v>
      </c>
    </row>
    <row r="8" spans="1:17" ht="27" customHeight="1">
      <c r="A8" s="288" t="s">
        <v>91</v>
      </c>
      <c r="B8" s="288"/>
      <c r="C8" s="288"/>
      <c r="D8" s="289" t="s">
        <v>92</v>
      </c>
      <c r="E8" s="290">
        <f t="shared" ref="E8:Q8" si="1">E9</f>
        <v>1491800</v>
      </c>
      <c r="F8" s="290">
        <f t="shared" si="1"/>
        <v>1491800</v>
      </c>
      <c r="G8" s="290">
        <f t="shared" si="1"/>
        <v>0</v>
      </c>
      <c r="H8" s="290">
        <f t="shared" si="1"/>
        <v>0</v>
      </c>
      <c r="I8" s="290">
        <f t="shared" si="1"/>
        <v>0</v>
      </c>
      <c r="J8" s="291">
        <f t="shared" si="1"/>
        <v>0</v>
      </c>
      <c r="K8" s="291">
        <f t="shared" si="1"/>
        <v>0</v>
      </c>
      <c r="L8" s="291">
        <f t="shared" si="1"/>
        <v>0</v>
      </c>
      <c r="M8" s="291">
        <f t="shared" si="1"/>
        <v>0</v>
      </c>
      <c r="N8" s="291">
        <f t="shared" si="1"/>
        <v>0</v>
      </c>
      <c r="O8" s="291">
        <f t="shared" si="1"/>
        <v>0</v>
      </c>
      <c r="P8" s="291">
        <f t="shared" si="1"/>
        <v>0</v>
      </c>
      <c r="Q8" s="290">
        <f t="shared" si="1"/>
        <v>0</v>
      </c>
    </row>
    <row r="9" spans="1:17" ht="27" customHeight="1">
      <c r="A9" s="288" t="s">
        <v>93</v>
      </c>
      <c r="B9" s="288" t="s">
        <v>94</v>
      </c>
      <c r="C9" s="288"/>
      <c r="D9" s="289" t="s">
        <v>95</v>
      </c>
      <c r="E9" s="290">
        <f t="shared" ref="E9:Q9" si="2">SUM(E10:E11)</f>
        <v>1491800</v>
      </c>
      <c r="F9" s="290">
        <f t="shared" si="2"/>
        <v>1491800</v>
      </c>
      <c r="G9" s="290">
        <f t="shared" si="2"/>
        <v>0</v>
      </c>
      <c r="H9" s="290">
        <f t="shared" si="2"/>
        <v>0</v>
      </c>
      <c r="I9" s="290">
        <f t="shared" si="2"/>
        <v>0</v>
      </c>
      <c r="J9" s="291">
        <f t="shared" si="2"/>
        <v>0</v>
      </c>
      <c r="K9" s="291">
        <f t="shared" si="2"/>
        <v>0</v>
      </c>
      <c r="L9" s="291">
        <f t="shared" si="2"/>
        <v>0</v>
      </c>
      <c r="M9" s="291">
        <f t="shared" si="2"/>
        <v>0</v>
      </c>
      <c r="N9" s="291">
        <f t="shared" si="2"/>
        <v>0</v>
      </c>
      <c r="O9" s="291">
        <f t="shared" si="2"/>
        <v>0</v>
      </c>
      <c r="P9" s="291">
        <f t="shared" si="2"/>
        <v>0</v>
      </c>
      <c r="Q9" s="290">
        <f t="shared" si="2"/>
        <v>0</v>
      </c>
    </row>
    <row r="10" spans="1:17" ht="27" customHeight="1">
      <c r="A10" s="288" t="s">
        <v>96</v>
      </c>
      <c r="B10" s="288" t="s">
        <v>97</v>
      </c>
      <c r="C10" s="288" t="s">
        <v>94</v>
      </c>
      <c r="D10" s="289" t="s">
        <v>98</v>
      </c>
      <c r="E10" s="290">
        <v>994500</v>
      </c>
      <c r="F10" s="290">
        <v>994500</v>
      </c>
      <c r="G10" s="290">
        <v>0</v>
      </c>
      <c r="H10" s="290">
        <v>0</v>
      </c>
      <c r="I10" s="290">
        <v>0</v>
      </c>
      <c r="J10" s="291">
        <v>0</v>
      </c>
      <c r="K10" s="291">
        <v>0</v>
      </c>
      <c r="L10" s="291">
        <v>0</v>
      </c>
      <c r="M10" s="291">
        <v>0</v>
      </c>
      <c r="N10" s="291">
        <v>0</v>
      </c>
      <c r="O10" s="291">
        <v>0</v>
      </c>
      <c r="P10" s="291">
        <v>0</v>
      </c>
      <c r="Q10" s="290">
        <v>0</v>
      </c>
    </row>
    <row r="11" spans="1:17" ht="27" customHeight="1">
      <c r="A11" s="288" t="s">
        <v>96</v>
      </c>
      <c r="B11" s="288" t="s">
        <v>97</v>
      </c>
      <c r="C11" s="288" t="s">
        <v>99</v>
      </c>
      <c r="D11" s="289" t="s">
        <v>100</v>
      </c>
      <c r="E11" s="290">
        <v>497300</v>
      </c>
      <c r="F11" s="290">
        <v>497300</v>
      </c>
      <c r="G11" s="290">
        <v>0</v>
      </c>
      <c r="H11" s="290">
        <v>0</v>
      </c>
      <c r="I11" s="290">
        <v>0</v>
      </c>
      <c r="J11" s="291">
        <v>0</v>
      </c>
      <c r="K11" s="291">
        <v>0</v>
      </c>
      <c r="L11" s="291">
        <v>0</v>
      </c>
      <c r="M11" s="291">
        <v>0</v>
      </c>
      <c r="N11" s="291">
        <v>0</v>
      </c>
      <c r="O11" s="291">
        <v>0</v>
      </c>
      <c r="P11" s="291">
        <v>0</v>
      </c>
      <c r="Q11" s="290">
        <v>0</v>
      </c>
    </row>
    <row r="12" spans="1:17" ht="27" customHeight="1">
      <c r="A12" s="288" t="s">
        <v>101</v>
      </c>
      <c r="B12" s="288"/>
      <c r="C12" s="288"/>
      <c r="D12" s="289" t="s">
        <v>102</v>
      </c>
      <c r="E12" s="290">
        <f t="shared" ref="E12:Q12" si="3">E13</f>
        <v>528300</v>
      </c>
      <c r="F12" s="290">
        <f t="shared" si="3"/>
        <v>528300</v>
      </c>
      <c r="G12" s="290">
        <f t="shared" si="3"/>
        <v>0</v>
      </c>
      <c r="H12" s="290">
        <f t="shared" si="3"/>
        <v>0</v>
      </c>
      <c r="I12" s="290">
        <f t="shared" si="3"/>
        <v>0</v>
      </c>
      <c r="J12" s="291">
        <f t="shared" si="3"/>
        <v>0</v>
      </c>
      <c r="K12" s="291">
        <f t="shared" si="3"/>
        <v>0</v>
      </c>
      <c r="L12" s="291">
        <f t="shared" si="3"/>
        <v>0</v>
      </c>
      <c r="M12" s="291">
        <f t="shared" si="3"/>
        <v>0</v>
      </c>
      <c r="N12" s="291">
        <f t="shared" si="3"/>
        <v>0</v>
      </c>
      <c r="O12" s="291">
        <f t="shared" si="3"/>
        <v>0</v>
      </c>
      <c r="P12" s="291">
        <f t="shared" si="3"/>
        <v>0</v>
      </c>
      <c r="Q12" s="290">
        <f t="shared" si="3"/>
        <v>0</v>
      </c>
    </row>
    <row r="13" spans="1:17" ht="27" customHeight="1">
      <c r="A13" s="288" t="s">
        <v>103</v>
      </c>
      <c r="B13" s="288" t="s">
        <v>104</v>
      </c>
      <c r="C13" s="288"/>
      <c r="D13" s="289" t="s">
        <v>105</v>
      </c>
      <c r="E13" s="290">
        <f t="shared" ref="E13:Q13" si="4">E14</f>
        <v>528300</v>
      </c>
      <c r="F13" s="290">
        <f t="shared" si="4"/>
        <v>528300</v>
      </c>
      <c r="G13" s="290">
        <f t="shared" si="4"/>
        <v>0</v>
      </c>
      <c r="H13" s="290">
        <f t="shared" si="4"/>
        <v>0</v>
      </c>
      <c r="I13" s="290">
        <f t="shared" si="4"/>
        <v>0</v>
      </c>
      <c r="J13" s="291">
        <f t="shared" si="4"/>
        <v>0</v>
      </c>
      <c r="K13" s="291">
        <f t="shared" si="4"/>
        <v>0</v>
      </c>
      <c r="L13" s="291">
        <f t="shared" si="4"/>
        <v>0</v>
      </c>
      <c r="M13" s="291">
        <f t="shared" si="4"/>
        <v>0</v>
      </c>
      <c r="N13" s="291">
        <f t="shared" si="4"/>
        <v>0</v>
      </c>
      <c r="O13" s="291">
        <f t="shared" si="4"/>
        <v>0</v>
      </c>
      <c r="P13" s="291">
        <f t="shared" si="4"/>
        <v>0</v>
      </c>
      <c r="Q13" s="290">
        <f t="shared" si="4"/>
        <v>0</v>
      </c>
    </row>
    <row r="14" spans="1:17" ht="27" customHeight="1">
      <c r="A14" s="288" t="s">
        <v>106</v>
      </c>
      <c r="B14" s="288" t="s">
        <v>107</v>
      </c>
      <c r="C14" s="288" t="s">
        <v>108</v>
      </c>
      <c r="D14" s="289" t="s">
        <v>109</v>
      </c>
      <c r="E14" s="290">
        <v>528300</v>
      </c>
      <c r="F14" s="290">
        <v>528300</v>
      </c>
      <c r="G14" s="290">
        <v>0</v>
      </c>
      <c r="H14" s="290">
        <v>0</v>
      </c>
      <c r="I14" s="290">
        <v>0</v>
      </c>
      <c r="J14" s="291">
        <v>0</v>
      </c>
      <c r="K14" s="291">
        <v>0</v>
      </c>
      <c r="L14" s="291">
        <v>0</v>
      </c>
      <c r="M14" s="291">
        <v>0</v>
      </c>
      <c r="N14" s="291">
        <v>0</v>
      </c>
      <c r="O14" s="291">
        <v>0</v>
      </c>
      <c r="P14" s="291">
        <v>0</v>
      </c>
      <c r="Q14" s="290">
        <v>0</v>
      </c>
    </row>
    <row r="15" spans="1:17" ht="27" customHeight="1">
      <c r="A15" s="288" t="s">
        <v>110</v>
      </c>
      <c r="B15" s="288"/>
      <c r="C15" s="288"/>
      <c r="D15" s="289" t="s">
        <v>111</v>
      </c>
      <c r="E15" s="290">
        <f t="shared" ref="E15:Q15" si="5">E16</f>
        <v>11449700</v>
      </c>
      <c r="F15" s="290">
        <f t="shared" si="5"/>
        <v>6670500</v>
      </c>
      <c r="G15" s="290">
        <f t="shared" si="5"/>
        <v>4779200</v>
      </c>
      <c r="H15" s="290">
        <f t="shared" si="5"/>
        <v>0</v>
      </c>
      <c r="I15" s="290">
        <f t="shared" si="5"/>
        <v>0</v>
      </c>
      <c r="J15" s="291">
        <f t="shared" si="5"/>
        <v>0</v>
      </c>
      <c r="K15" s="291">
        <f t="shared" si="5"/>
        <v>0</v>
      </c>
      <c r="L15" s="291">
        <f t="shared" si="5"/>
        <v>0</v>
      </c>
      <c r="M15" s="291">
        <f t="shared" si="5"/>
        <v>0</v>
      </c>
      <c r="N15" s="291">
        <f t="shared" si="5"/>
        <v>0</v>
      </c>
      <c r="O15" s="291">
        <f t="shared" si="5"/>
        <v>0</v>
      </c>
      <c r="P15" s="291">
        <f t="shared" si="5"/>
        <v>0</v>
      </c>
      <c r="Q15" s="290">
        <f t="shared" si="5"/>
        <v>0</v>
      </c>
    </row>
    <row r="16" spans="1:17" ht="27" customHeight="1">
      <c r="A16" s="288" t="s">
        <v>112</v>
      </c>
      <c r="B16" s="288" t="s">
        <v>108</v>
      </c>
      <c r="C16" s="288"/>
      <c r="D16" s="289" t="s">
        <v>113</v>
      </c>
      <c r="E16" s="290">
        <f t="shared" ref="E16:Q16" si="6">SUM(E17:E19)</f>
        <v>11449700</v>
      </c>
      <c r="F16" s="290">
        <f t="shared" si="6"/>
        <v>6670500</v>
      </c>
      <c r="G16" s="290">
        <f t="shared" si="6"/>
        <v>4779200</v>
      </c>
      <c r="H16" s="290">
        <f t="shared" si="6"/>
        <v>0</v>
      </c>
      <c r="I16" s="290">
        <f t="shared" si="6"/>
        <v>0</v>
      </c>
      <c r="J16" s="291">
        <f t="shared" si="6"/>
        <v>0</v>
      </c>
      <c r="K16" s="291">
        <f t="shared" si="6"/>
        <v>0</v>
      </c>
      <c r="L16" s="291">
        <f t="shared" si="6"/>
        <v>0</v>
      </c>
      <c r="M16" s="291">
        <f t="shared" si="6"/>
        <v>0</v>
      </c>
      <c r="N16" s="291">
        <f t="shared" si="6"/>
        <v>0</v>
      </c>
      <c r="O16" s="291">
        <f t="shared" si="6"/>
        <v>0</v>
      </c>
      <c r="P16" s="291">
        <f t="shared" si="6"/>
        <v>0</v>
      </c>
      <c r="Q16" s="290">
        <f t="shared" si="6"/>
        <v>0</v>
      </c>
    </row>
    <row r="17" spans="1:17" ht="27" customHeight="1">
      <c r="A17" s="288" t="s">
        <v>114</v>
      </c>
      <c r="B17" s="288" t="s">
        <v>115</v>
      </c>
      <c r="C17" s="288" t="s">
        <v>108</v>
      </c>
      <c r="D17" s="289" t="s">
        <v>116</v>
      </c>
      <c r="E17" s="290">
        <v>10049700</v>
      </c>
      <c r="F17" s="290">
        <v>6670500</v>
      </c>
      <c r="G17" s="290">
        <v>3379200</v>
      </c>
      <c r="H17" s="290">
        <v>0</v>
      </c>
      <c r="I17" s="290">
        <v>0</v>
      </c>
      <c r="J17" s="291">
        <v>0</v>
      </c>
      <c r="K17" s="291">
        <v>0</v>
      </c>
      <c r="L17" s="291">
        <v>0</v>
      </c>
      <c r="M17" s="291">
        <v>0</v>
      </c>
      <c r="N17" s="291">
        <v>0</v>
      </c>
      <c r="O17" s="291">
        <v>0</v>
      </c>
      <c r="P17" s="291">
        <v>0</v>
      </c>
      <c r="Q17" s="290">
        <v>0</v>
      </c>
    </row>
    <row r="18" spans="1:17" ht="27" customHeight="1">
      <c r="A18" s="288" t="s">
        <v>114</v>
      </c>
      <c r="B18" s="288" t="s">
        <v>115</v>
      </c>
      <c r="C18" s="288" t="s">
        <v>117</v>
      </c>
      <c r="D18" s="289" t="s">
        <v>118</v>
      </c>
      <c r="E18" s="290">
        <v>1000000</v>
      </c>
      <c r="F18" s="290">
        <v>0</v>
      </c>
      <c r="G18" s="290">
        <v>1000000</v>
      </c>
      <c r="H18" s="290">
        <v>0</v>
      </c>
      <c r="I18" s="290">
        <v>0</v>
      </c>
      <c r="J18" s="291">
        <v>0</v>
      </c>
      <c r="K18" s="291">
        <v>0</v>
      </c>
      <c r="L18" s="291">
        <v>0</v>
      </c>
      <c r="M18" s="291">
        <v>0</v>
      </c>
      <c r="N18" s="291">
        <v>0</v>
      </c>
      <c r="O18" s="291">
        <v>0</v>
      </c>
      <c r="P18" s="291">
        <v>0</v>
      </c>
      <c r="Q18" s="290">
        <v>0</v>
      </c>
    </row>
    <row r="19" spans="1:17" ht="27" customHeight="1">
      <c r="A19" s="288" t="s">
        <v>114</v>
      </c>
      <c r="B19" s="288" t="s">
        <v>115</v>
      </c>
      <c r="C19" s="288" t="s">
        <v>119</v>
      </c>
      <c r="D19" s="289" t="s">
        <v>120</v>
      </c>
      <c r="E19" s="290">
        <v>400000</v>
      </c>
      <c r="F19" s="290">
        <v>0</v>
      </c>
      <c r="G19" s="290">
        <v>400000</v>
      </c>
      <c r="H19" s="290">
        <v>0</v>
      </c>
      <c r="I19" s="290">
        <v>0</v>
      </c>
      <c r="J19" s="291">
        <v>0</v>
      </c>
      <c r="K19" s="291">
        <v>0</v>
      </c>
      <c r="L19" s="291">
        <v>0</v>
      </c>
      <c r="M19" s="291">
        <v>0</v>
      </c>
      <c r="N19" s="291">
        <v>0</v>
      </c>
      <c r="O19" s="291">
        <v>0</v>
      </c>
      <c r="P19" s="291">
        <v>0</v>
      </c>
      <c r="Q19" s="290">
        <v>0</v>
      </c>
    </row>
    <row r="20" spans="1:17" ht="27" customHeight="1">
      <c r="A20" s="288" t="s">
        <v>121</v>
      </c>
      <c r="B20" s="288"/>
      <c r="C20" s="288"/>
      <c r="D20" s="289" t="s">
        <v>122</v>
      </c>
      <c r="E20" s="290">
        <f t="shared" ref="E20:Q20" si="7">E21</f>
        <v>745900</v>
      </c>
      <c r="F20" s="290">
        <f t="shared" si="7"/>
        <v>745900</v>
      </c>
      <c r="G20" s="290">
        <f t="shared" si="7"/>
        <v>0</v>
      </c>
      <c r="H20" s="290">
        <f t="shared" si="7"/>
        <v>0</v>
      </c>
      <c r="I20" s="290">
        <f t="shared" si="7"/>
        <v>0</v>
      </c>
      <c r="J20" s="291">
        <f t="shared" si="7"/>
        <v>0</v>
      </c>
      <c r="K20" s="291">
        <f t="shared" si="7"/>
        <v>0</v>
      </c>
      <c r="L20" s="291">
        <f t="shared" si="7"/>
        <v>0</v>
      </c>
      <c r="M20" s="291">
        <f t="shared" si="7"/>
        <v>0</v>
      </c>
      <c r="N20" s="291">
        <f t="shared" si="7"/>
        <v>0</v>
      </c>
      <c r="O20" s="291">
        <f t="shared" si="7"/>
        <v>0</v>
      </c>
      <c r="P20" s="291">
        <f t="shared" si="7"/>
        <v>0</v>
      </c>
      <c r="Q20" s="290">
        <f t="shared" si="7"/>
        <v>0</v>
      </c>
    </row>
    <row r="21" spans="1:17" ht="27" customHeight="1">
      <c r="A21" s="288" t="s">
        <v>123</v>
      </c>
      <c r="B21" s="288" t="s">
        <v>124</v>
      </c>
      <c r="C21" s="288"/>
      <c r="D21" s="289" t="s">
        <v>125</v>
      </c>
      <c r="E21" s="290">
        <f t="shared" ref="E21:Q21" si="8">E22</f>
        <v>745900</v>
      </c>
      <c r="F21" s="290">
        <f t="shared" si="8"/>
        <v>745900</v>
      </c>
      <c r="G21" s="290">
        <f t="shared" si="8"/>
        <v>0</v>
      </c>
      <c r="H21" s="290">
        <f t="shared" si="8"/>
        <v>0</v>
      </c>
      <c r="I21" s="290">
        <f t="shared" si="8"/>
        <v>0</v>
      </c>
      <c r="J21" s="291">
        <f t="shared" si="8"/>
        <v>0</v>
      </c>
      <c r="K21" s="291">
        <f t="shared" si="8"/>
        <v>0</v>
      </c>
      <c r="L21" s="291">
        <f t="shared" si="8"/>
        <v>0</v>
      </c>
      <c r="M21" s="291">
        <f t="shared" si="8"/>
        <v>0</v>
      </c>
      <c r="N21" s="291">
        <f t="shared" si="8"/>
        <v>0</v>
      </c>
      <c r="O21" s="291">
        <f t="shared" si="8"/>
        <v>0</v>
      </c>
      <c r="P21" s="291">
        <f t="shared" si="8"/>
        <v>0</v>
      </c>
      <c r="Q21" s="290">
        <f t="shared" si="8"/>
        <v>0</v>
      </c>
    </row>
    <row r="22" spans="1:17" ht="27" customHeight="1">
      <c r="A22" s="288" t="s">
        <v>126</v>
      </c>
      <c r="B22" s="288" t="s">
        <v>127</v>
      </c>
      <c r="C22" s="288" t="s">
        <v>108</v>
      </c>
      <c r="D22" s="289" t="s">
        <v>128</v>
      </c>
      <c r="E22" s="290">
        <v>745900</v>
      </c>
      <c r="F22" s="290">
        <v>745900</v>
      </c>
      <c r="G22" s="290">
        <v>0</v>
      </c>
      <c r="H22" s="290">
        <v>0</v>
      </c>
      <c r="I22" s="290">
        <v>0</v>
      </c>
      <c r="J22" s="291">
        <v>0</v>
      </c>
      <c r="K22" s="291">
        <v>0</v>
      </c>
      <c r="L22" s="291">
        <v>0</v>
      </c>
      <c r="M22" s="291">
        <v>0</v>
      </c>
      <c r="N22" s="291">
        <v>0</v>
      </c>
      <c r="O22" s="291">
        <v>0</v>
      </c>
      <c r="P22" s="291">
        <v>0</v>
      </c>
      <c r="Q22" s="290">
        <v>0</v>
      </c>
    </row>
  </sheetData>
  <sheetProtection formatCells="0" formatColumns="0" formatRows="0"/>
  <mergeCells count="19">
    <mergeCell ref="O4:O6"/>
    <mergeCell ref="P4:P6"/>
    <mergeCell ref="Q4:Q6"/>
    <mergeCell ref="G4:G6"/>
    <mergeCell ref="I4:I6"/>
    <mergeCell ref="J4:J6"/>
    <mergeCell ref="K4:K6"/>
    <mergeCell ref="L4:L6"/>
    <mergeCell ref="N4:N6"/>
    <mergeCell ref="H4:H6"/>
    <mergeCell ref="M4:M6"/>
    <mergeCell ref="A3:H3"/>
    <mergeCell ref="A4:C4"/>
    <mergeCell ref="A5:A6"/>
    <mergeCell ref="B5:B6"/>
    <mergeCell ref="C5:C6"/>
    <mergeCell ref="D4:D6"/>
    <mergeCell ref="E4:E6"/>
    <mergeCell ref="F4:F6"/>
  </mergeCells>
  <phoneticPr fontId="11" type="noConversion"/>
  <pageMargins left="0.70902777777777803" right="0.70902777777777803" top="0.75" bottom="0.75" header="0.30902777777777801" footer="0.30902777777777801"/>
  <pageSetup paperSize="9" orientation="landscape"/>
</worksheet>
</file>

<file path=xl/worksheets/sheet6.xml><?xml version="1.0" encoding="utf-8"?>
<worksheet xmlns="http://schemas.openxmlformats.org/spreadsheetml/2006/main" xmlns:r="http://schemas.openxmlformats.org/officeDocument/2006/relationships">
  <dimension ref="A1:U19"/>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282" t="s">
        <v>159</v>
      </c>
      <c r="B1" s="183"/>
      <c r="C1" s="183"/>
      <c r="D1" s="184"/>
      <c r="E1" s="185"/>
      <c r="F1" s="185"/>
      <c r="G1" s="185"/>
      <c r="H1" s="185"/>
      <c r="I1" s="185"/>
      <c r="J1" s="185"/>
      <c r="K1" s="185"/>
      <c r="L1" s="185"/>
      <c r="M1" s="185"/>
      <c r="N1" s="185"/>
      <c r="O1" s="184"/>
      <c r="P1" s="184"/>
      <c r="Q1" s="185"/>
      <c r="R1" s="194"/>
      <c r="S1" s="195"/>
      <c r="T1" s="363"/>
      <c r="U1" s="363"/>
    </row>
    <row r="2" spans="1:21" ht="22.5" customHeight="1">
      <c r="A2" s="187" t="s">
        <v>160</v>
      </c>
      <c r="B2" s="187"/>
      <c r="C2" s="187"/>
      <c r="D2" s="187"/>
      <c r="E2" s="187"/>
      <c r="F2" s="187"/>
      <c r="G2" s="187"/>
      <c r="H2" s="187"/>
      <c r="I2" s="187"/>
      <c r="J2" s="187"/>
      <c r="K2" s="187"/>
      <c r="L2" s="187"/>
      <c r="M2" s="187"/>
      <c r="N2" s="187"/>
      <c r="O2" s="187"/>
      <c r="P2" s="187"/>
      <c r="Q2" s="187"/>
      <c r="R2" s="187"/>
      <c r="S2" s="195"/>
      <c r="T2" s="195"/>
      <c r="U2" s="195"/>
    </row>
    <row r="3" spans="1:21" ht="13.5" customHeight="1">
      <c r="A3" s="364" t="s">
        <v>131</v>
      </c>
      <c r="B3" s="365"/>
      <c r="C3" s="365"/>
      <c r="D3" s="365"/>
      <c r="E3" s="365"/>
      <c r="F3" s="365"/>
      <c r="G3" s="365"/>
      <c r="H3" s="185"/>
      <c r="I3" s="185"/>
      <c r="J3" s="185"/>
      <c r="K3" s="185"/>
      <c r="L3" s="185"/>
      <c r="M3" s="185"/>
      <c r="N3" s="185"/>
      <c r="O3" s="184"/>
      <c r="P3" s="184"/>
      <c r="Q3" s="185"/>
      <c r="R3" s="194"/>
      <c r="S3" s="195"/>
      <c r="T3" s="366" t="s">
        <v>67</v>
      </c>
      <c r="U3" s="366"/>
    </row>
    <row r="4" spans="1:21" ht="13.5" customHeight="1">
      <c r="A4" s="367" t="s">
        <v>132</v>
      </c>
      <c r="B4" s="367"/>
      <c r="C4" s="367"/>
      <c r="D4" s="370" t="s">
        <v>87</v>
      </c>
      <c r="E4" s="372" t="s">
        <v>133</v>
      </c>
      <c r="F4" s="368" t="s">
        <v>161</v>
      </c>
      <c r="G4" s="368"/>
      <c r="H4" s="368"/>
      <c r="I4" s="368"/>
      <c r="J4" s="368"/>
      <c r="K4" s="368" t="s">
        <v>162</v>
      </c>
      <c r="L4" s="368"/>
      <c r="M4" s="368"/>
      <c r="N4" s="368"/>
      <c r="O4" s="368"/>
      <c r="P4" s="369"/>
      <c r="Q4" s="368" t="s">
        <v>163</v>
      </c>
      <c r="R4" s="368" t="s">
        <v>164</v>
      </c>
      <c r="S4" s="368"/>
      <c r="T4" s="368"/>
      <c r="U4" s="368"/>
    </row>
    <row r="5" spans="1:21" ht="48" customHeight="1">
      <c r="A5" s="189" t="s">
        <v>88</v>
      </c>
      <c r="B5" s="189" t="s">
        <v>89</v>
      </c>
      <c r="C5" s="189" t="s">
        <v>90</v>
      </c>
      <c r="D5" s="371"/>
      <c r="E5" s="373"/>
      <c r="F5" s="188" t="s">
        <v>79</v>
      </c>
      <c r="G5" s="188" t="s">
        <v>165</v>
      </c>
      <c r="H5" s="188" t="s">
        <v>166</v>
      </c>
      <c r="I5" s="188" t="s">
        <v>167</v>
      </c>
      <c r="J5" s="188" t="s">
        <v>168</v>
      </c>
      <c r="K5" s="188" t="s">
        <v>79</v>
      </c>
      <c r="L5" s="188" t="s">
        <v>169</v>
      </c>
      <c r="M5" s="188" t="s">
        <v>170</v>
      </c>
      <c r="N5" s="188" t="s">
        <v>171</v>
      </c>
      <c r="O5" s="188" t="s">
        <v>172</v>
      </c>
      <c r="P5" s="193" t="s">
        <v>173</v>
      </c>
      <c r="Q5" s="368"/>
      <c r="R5" s="188" t="s">
        <v>79</v>
      </c>
      <c r="S5" s="196" t="s">
        <v>174</v>
      </c>
      <c r="T5" s="196" t="s">
        <v>175</v>
      </c>
      <c r="U5" s="196" t="s">
        <v>164</v>
      </c>
    </row>
    <row r="6" spans="1:21" s="28" customFormat="1" ht="31.5" customHeight="1">
      <c r="A6" s="190"/>
      <c r="B6" s="190"/>
      <c r="C6" s="190"/>
      <c r="D6" s="283" t="s">
        <v>79</v>
      </c>
      <c r="E6" s="284">
        <f t="shared" ref="E6:U6" si="0">E7+E11+E14+E17</f>
        <v>9436500</v>
      </c>
      <c r="F6" s="284">
        <f t="shared" si="0"/>
        <v>6546100</v>
      </c>
      <c r="G6" s="284">
        <f t="shared" si="0"/>
        <v>3987400</v>
      </c>
      <c r="H6" s="284">
        <f t="shared" si="0"/>
        <v>2228300</v>
      </c>
      <c r="I6" s="284">
        <f t="shared" si="0"/>
        <v>330400</v>
      </c>
      <c r="J6" s="284">
        <f t="shared" si="0"/>
        <v>0</v>
      </c>
      <c r="K6" s="284">
        <f t="shared" si="0"/>
        <v>2144500</v>
      </c>
      <c r="L6" s="284">
        <f t="shared" si="0"/>
        <v>994500</v>
      </c>
      <c r="M6" s="284">
        <f t="shared" si="0"/>
        <v>497300</v>
      </c>
      <c r="N6" s="284">
        <f t="shared" si="0"/>
        <v>528300</v>
      </c>
      <c r="O6" s="284">
        <f t="shared" si="0"/>
        <v>0</v>
      </c>
      <c r="P6" s="284">
        <f t="shared" si="0"/>
        <v>124400</v>
      </c>
      <c r="Q6" s="284">
        <f t="shared" si="0"/>
        <v>745900</v>
      </c>
      <c r="R6" s="284">
        <f t="shared" si="0"/>
        <v>0</v>
      </c>
      <c r="S6" s="284">
        <f t="shared" si="0"/>
        <v>0</v>
      </c>
      <c r="T6" s="284">
        <f t="shared" si="0"/>
        <v>0</v>
      </c>
      <c r="U6" s="284">
        <f t="shared" si="0"/>
        <v>0</v>
      </c>
    </row>
    <row r="7" spans="1:21" ht="31.5" customHeight="1">
      <c r="A7" s="190" t="s">
        <v>91</v>
      </c>
      <c r="B7" s="190"/>
      <c r="C7" s="190"/>
      <c r="D7" s="283" t="s">
        <v>92</v>
      </c>
      <c r="E7" s="284">
        <f t="shared" ref="E7:U7" si="1">E8</f>
        <v>1491800</v>
      </c>
      <c r="F7" s="284">
        <f t="shared" si="1"/>
        <v>0</v>
      </c>
      <c r="G7" s="284">
        <f t="shared" si="1"/>
        <v>0</v>
      </c>
      <c r="H7" s="284">
        <f t="shared" si="1"/>
        <v>0</v>
      </c>
      <c r="I7" s="284">
        <f t="shared" si="1"/>
        <v>0</v>
      </c>
      <c r="J7" s="284">
        <f t="shared" si="1"/>
        <v>0</v>
      </c>
      <c r="K7" s="284">
        <f t="shared" si="1"/>
        <v>1491800</v>
      </c>
      <c r="L7" s="284">
        <f t="shared" si="1"/>
        <v>994500</v>
      </c>
      <c r="M7" s="284">
        <f t="shared" si="1"/>
        <v>497300</v>
      </c>
      <c r="N7" s="284">
        <f t="shared" si="1"/>
        <v>0</v>
      </c>
      <c r="O7" s="284">
        <f t="shared" si="1"/>
        <v>0</v>
      </c>
      <c r="P7" s="284">
        <f t="shared" si="1"/>
        <v>0</v>
      </c>
      <c r="Q7" s="284">
        <f t="shared" si="1"/>
        <v>0</v>
      </c>
      <c r="R7" s="284">
        <f t="shared" si="1"/>
        <v>0</v>
      </c>
      <c r="S7" s="284">
        <f t="shared" si="1"/>
        <v>0</v>
      </c>
      <c r="T7" s="284">
        <f t="shared" si="1"/>
        <v>0</v>
      </c>
      <c r="U7" s="284">
        <f t="shared" si="1"/>
        <v>0</v>
      </c>
    </row>
    <row r="8" spans="1:21" ht="31.5" customHeight="1">
      <c r="A8" s="190" t="s">
        <v>93</v>
      </c>
      <c r="B8" s="190" t="s">
        <v>94</v>
      </c>
      <c r="C8" s="190"/>
      <c r="D8" s="283" t="s">
        <v>95</v>
      </c>
      <c r="E8" s="284">
        <f t="shared" ref="E8:U8" si="2">SUM(E9:E10)</f>
        <v>1491800</v>
      </c>
      <c r="F8" s="284">
        <f t="shared" si="2"/>
        <v>0</v>
      </c>
      <c r="G8" s="284">
        <f t="shared" si="2"/>
        <v>0</v>
      </c>
      <c r="H8" s="284">
        <f t="shared" si="2"/>
        <v>0</v>
      </c>
      <c r="I8" s="284">
        <f t="shared" si="2"/>
        <v>0</v>
      </c>
      <c r="J8" s="284">
        <f t="shared" si="2"/>
        <v>0</v>
      </c>
      <c r="K8" s="284">
        <f t="shared" si="2"/>
        <v>1491800</v>
      </c>
      <c r="L8" s="284">
        <f t="shared" si="2"/>
        <v>994500</v>
      </c>
      <c r="M8" s="284">
        <f t="shared" si="2"/>
        <v>497300</v>
      </c>
      <c r="N8" s="284">
        <f t="shared" si="2"/>
        <v>0</v>
      </c>
      <c r="O8" s="284">
        <f t="shared" si="2"/>
        <v>0</v>
      </c>
      <c r="P8" s="284">
        <f t="shared" si="2"/>
        <v>0</v>
      </c>
      <c r="Q8" s="284">
        <f t="shared" si="2"/>
        <v>0</v>
      </c>
      <c r="R8" s="284">
        <f t="shared" si="2"/>
        <v>0</v>
      </c>
      <c r="S8" s="284">
        <f t="shared" si="2"/>
        <v>0</v>
      </c>
      <c r="T8" s="284">
        <f t="shared" si="2"/>
        <v>0</v>
      </c>
      <c r="U8" s="284">
        <f t="shared" si="2"/>
        <v>0</v>
      </c>
    </row>
    <row r="9" spans="1:21" ht="31.5" customHeight="1">
      <c r="A9" s="190" t="s">
        <v>96</v>
      </c>
      <c r="B9" s="190" t="s">
        <v>97</v>
      </c>
      <c r="C9" s="190" t="s">
        <v>94</v>
      </c>
      <c r="D9" s="283" t="s">
        <v>98</v>
      </c>
      <c r="E9" s="284">
        <v>994500</v>
      </c>
      <c r="F9" s="284">
        <v>0</v>
      </c>
      <c r="G9" s="284">
        <v>0</v>
      </c>
      <c r="H9" s="284">
        <v>0</v>
      </c>
      <c r="I9" s="284">
        <v>0</v>
      </c>
      <c r="J9" s="284">
        <v>0</v>
      </c>
      <c r="K9" s="284">
        <v>994500</v>
      </c>
      <c r="L9" s="284">
        <v>994500</v>
      </c>
      <c r="M9" s="284">
        <v>0</v>
      </c>
      <c r="N9" s="284">
        <v>0</v>
      </c>
      <c r="O9" s="284">
        <v>0</v>
      </c>
      <c r="P9" s="284">
        <v>0</v>
      </c>
      <c r="Q9" s="284">
        <v>0</v>
      </c>
      <c r="R9" s="284">
        <v>0</v>
      </c>
      <c r="S9" s="284">
        <v>0</v>
      </c>
      <c r="T9" s="284">
        <v>0</v>
      </c>
      <c r="U9" s="284">
        <v>0</v>
      </c>
    </row>
    <row r="10" spans="1:21" ht="31.5" customHeight="1">
      <c r="A10" s="190" t="s">
        <v>96</v>
      </c>
      <c r="B10" s="190" t="s">
        <v>97</v>
      </c>
      <c r="C10" s="190" t="s">
        <v>99</v>
      </c>
      <c r="D10" s="283" t="s">
        <v>100</v>
      </c>
      <c r="E10" s="284">
        <v>497300</v>
      </c>
      <c r="F10" s="284">
        <v>0</v>
      </c>
      <c r="G10" s="284">
        <v>0</v>
      </c>
      <c r="H10" s="284">
        <v>0</v>
      </c>
      <c r="I10" s="284">
        <v>0</v>
      </c>
      <c r="J10" s="284">
        <v>0</v>
      </c>
      <c r="K10" s="284">
        <v>497300</v>
      </c>
      <c r="L10" s="284">
        <v>0</v>
      </c>
      <c r="M10" s="284">
        <v>497300</v>
      </c>
      <c r="N10" s="284">
        <v>0</v>
      </c>
      <c r="O10" s="284">
        <v>0</v>
      </c>
      <c r="P10" s="284">
        <v>0</v>
      </c>
      <c r="Q10" s="284">
        <v>0</v>
      </c>
      <c r="R10" s="284">
        <v>0</v>
      </c>
      <c r="S10" s="284">
        <v>0</v>
      </c>
      <c r="T10" s="284">
        <v>0</v>
      </c>
      <c r="U10" s="284">
        <v>0</v>
      </c>
    </row>
    <row r="11" spans="1:21" ht="31.5" customHeight="1">
      <c r="A11" s="190" t="s">
        <v>101</v>
      </c>
      <c r="B11" s="190"/>
      <c r="C11" s="190"/>
      <c r="D11" s="283" t="s">
        <v>102</v>
      </c>
      <c r="E11" s="284">
        <f t="shared" ref="E11:U11" si="3">E12</f>
        <v>528300</v>
      </c>
      <c r="F11" s="284">
        <f t="shared" si="3"/>
        <v>0</v>
      </c>
      <c r="G11" s="284">
        <f t="shared" si="3"/>
        <v>0</v>
      </c>
      <c r="H11" s="284">
        <f t="shared" si="3"/>
        <v>0</v>
      </c>
      <c r="I11" s="284">
        <f t="shared" si="3"/>
        <v>0</v>
      </c>
      <c r="J11" s="284">
        <f t="shared" si="3"/>
        <v>0</v>
      </c>
      <c r="K11" s="284">
        <f t="shared" si="3"/>
        <v>528300</v>
      </c>
      <c r="L11" s="284">
        <f t="shared" si="3"/>
        <v>0</v>
      </c>
      <c r="M11" s="284">
        <f t="shared" si="3"/>
        <v>0</v>
      </c>
      <c r="N11" s="284">
        <f t="shared" si="3"/>
        <v>528300</v>
      </c>
      <c r="O11" s="284">
        <f t="shared" si="3"/>
        <v>0</v>
      </c>
      <c r="P11" s="284">
        <f t="shared" si="3"/>
        <v>0</v>
      </c>
      <c r="Q11" s="284">
        <f t="shared" si="3"/>
        <v>0</v>
      </c>
      <c r="R11" s="284">
        <f t="shared" si="3"/>
        <v>0</v>
      </c>
      <c r="S11" s="284">
        <f t="shared" si="3"/>
        <v>0</v>
      </c>
      <c r="T11" s="284">
        <f t="shared" si="3"/>
        <v>0</v>
      </c>
      <c r="U11" s="284">
        <f t="shared" si="3"/>
        <v>0</v>
      </c>
    </row>
    <row r="12" spans="1:21" ht="31.5" customHeight="1">
      <c r="A12" s="190" t="s">
        <v>103</v>
      </c>
      <c r="B12" s="190" t="s">
        <v>104</v>
      </c>
      <c r="C12" s="190"/>
      <c r="D12" s="283" t="s">
        <v>105</v>
      </c>
      <c r="E12" s="284">
        <f t="shared" ref="E12:U12" si="4">E13</f>
        <v>528300</v>
      </c>
      <c r="F12" s="284">
        <f t="shared" si="4"/>
        <v>0</v>
      </c>
      <c r="G12" s="284">
        <f t="shared" si="4"/>
        <v>0</v>
      </c>
      <c r="H12" s="284">
        <f t="shared" si="4"/>
        <v>0</v>
      </c>
      <c r="I12" s="284">
        <f t="shared" si="4"/>
        <v>0</v>
      </c>
      <c r="J12" s="284">
        <f t="shared" si="4"/>
        <v>0</v>
      </c>
      <c r="K12" s="284">
        <f t="shared" si="4"/>
        <v>528300</v>
      </c>
      <c r="L12" s="284">
        <f t="shared" si="4"/>
        <v>0</v>
      </c>
      <c r="M12" s="284">
        <f t="shared" si="4"/>
        <v>0</v>
      </c>
      <c r="N12" s="284">
        <f t="shared" si="4"/>
        <v>528300</v>
      </c>
      <c r="O12" s="284">
        <f t="shared" si="4"/>
        <v>0</v>
      </c>
      <c r="P12" s="284">
        <f t="shared" si="4"/>
        <v>0</v>
      </c>
      <c r="Q12" s="284">
        <f t="shared" si="4"/>
        <v>0</v>
      </c>
      <c r="R12" s="284">
        <f t="shared" si="4"/>
        <v>0</v>
      </c>
      <c r="S12" s="284">
        <f t="shared" si="4"/>
        <v>0</v>
      </c>
      <c r="T12" s="284">
        <f t="shared" si="4"/>
        <v>0</v>
      </c>
      <c r="U12" s="284">
        <f t="shared" si="4"/>
        <v>0</v>
      </c>
    </row>
    <row r="13" spans="1:21" ht="31.5" customHeight="1">
      <c r="A13" s="190" t="s">
        <v>106</v>
      </c>
      <c r="B13" s="190" t="s">
        <v>107</v>
      </c>
      <c r="C13" s="190" t="s">
        <v>108</v>
      </c>
      <c r="D13" s="283" t="s">
        <v>109</v>
      </c>
      <c r="E13" s="284">
        <v>528300</v>
      </c>
      <c r="F13" s="284">
        <v>0</v>
      </c>
      <c r="G13" s="284">
        <v>0</v>
      </c>
      <c r="H13" s="284">
        <v>0</v>
      </c>
      <c r="I13" s="284">
        <v>0</v>
      </c>
      <c r="J13" s="284">
        <v>0</v>
      </c>
      <c r="K13" s="284">
        <v>528300</v>
      </c>
      <c r="L13" s="284">
        <v>0</v>
      </c>
      <c r="M13" s="284">
        <v>0</v>
      </c>
      <c r="N13" s="284">
        <v>528300</v>
      </c>
      <c r="O13" s="284">
        <v>0</v>
      </c>
      <c r="P13" s="284">
        <v>0</v>
      </c>
      <c r="Q13" s="284">
        <v>0</v>
      </c>
      <c r="R13" s="284">
        <v>0</v>
      </c>
      <c r="S13" s="284">
        <v>0</v>
      </c>
      <c r="T13" s="284">
        <v>0</v>
      </c>
      <c r="U13" s="284">
        <v>0</v>
      </c>
    </row>
    <row r="14" spans="1:21" ht="31.5" customHeight="1">
      <c r="A14" s="190" t="s">
        <v>110</v>
      </c>
      <c r="B14" s="190"/>
      <c r="C14" s="190"/>
      <c r="D14" s="283" t="s">
        <v>111</v>
      </c>
      <c r="E14" s="284">
        <f t="shared" ref="E14:U14" si="5">E15</f>
        <v>6670500</v>
      </c>
      <c r="F14" s="284">
        <f t="shared" si="5"/>
        <v>6546100</v>
      </c>
      <c r="G14" s="284">
        <f t="shared" si="5"/>
        <v>3987400</v>
      </c>
      <c r="H14" s="284">
        <f t="shared" si="5"/>
        <v>2228300</v>
      </c>
      <c r="I14" s="284">
        <f t="shared" si="5"/>
        <v>330400</v>
      </c>
      <c r="J14" s="284">
        <f t="shared" si="5"/>
        <v>0</v>
      </c>
      <c r="K14" s="284">
        <f t="shared" si="5"/>
        <v>124400</v>
      </c>
      <c r="L14" s="284">
        <f t="shared" si="5"/>
        <v>0</v>
      </c>
      <c r="M14" s="284">
        <f t="shared" si="5"/>
        <v>0</v>
      </c>
      <c r="N14" s="284">
        <f t="shared" si="5"/>
        <v>0</v>
      </c>
      <c r="O14" s="284">
        <f t="shared" si="5"/>
        <v>0</v>
      </c>
      <c r="P14" s="284">
        <f t="shared" si="5"/>
        <v>124400</v>
      </c>
      <c r="Q14" s="284">
        <f t="shared" si="5"/>
        <v>0</v>
      </c>
      <c r="R14" s="284">
        <f t="shared" si="5"/>
        <v>0</v>
      </c>
      <c r="S14" s="284">
        <f t="shared" si="5"/>
        <v>0</v>
      </c>
      <c r="T14" s="284">
        <f t="shared" si="5"/>
        <v>0</v>
      </c>
      <c r="U14" s="284">
        <f t="shared" si="5"/>
        <v>0</v>
      </c>
    </row>
    <row r="15" spans="1:21" ht="31.5" customHeight="1">
      <c r="A15" s="190" t="s">
        <v>112</v>
      </c>
      <c r="B15" s="190" t="s">
        <v>108</v>
      </c>
      <c r="C15" s="190"/>
      <c r="D15" s="283" t="s">
        <v>113</v>
      </c>
      <c r="E15" s="284">
        <f t="shared" ref="E15:U15" si="6">E16</f>
        <v>6670500</v>
      </c>
      <c r="F15" s="284">
        <f t="shared" si="6"/>
        <v>6546100</v>
      </c>
      <c r="G15" s="284">
        <f t="shared" si="6"/>
        <v>3987400</v>
      </c>
      <c r="H15" s="284">
        <f t="shared" si="6"/>
        <v>2228300</v>
      </c>
      <c r="I15" s="284">
        <f t="shared" si="6"/>
        <v>330400</v>
      </c>
      <c r="J15" s="284">
        <f t="shared" si="6"/>
        <v>0</v>
      </c>
      <c r="K15" s="284">
        <f t="shared" si="6"/>
        <v>124400</v>
      </c>
      <c r="L15" s="284">
        <f t="shared" si="6"/>
        <v>0</v>
      </c>
      <c r="M15" s="284">
        <f t="shared" si="6"/>
        <v>0</v>
      </c>
      <c r="N15" s="284">
        <f t="shared" si="6"/>
        <v>0</v>
      </c>
      <c r="O15" s="284">
        <f t="shared" si="6"/>
        <v>0</v>
      </c>
      <c r="P15" s="284">
        <f t="shared" si="6"/>
        <v>124400</v>
      </c>
      <c r="Q15" s="284">
        <f t="shared" si="6"/>
        <v>0</v>
      </c>
      <c r="R15" s="284">
        <f t="shared" si="6"/>
        <v>0</v>
      </c>
      <c r="S15" s="284">
        <f t="shared" si="6"/>
        <v>0</v>
      </c>
      <c r="T15" s="284">
        <f t="shared" si="6"/>
        <v>0</v>
      </c>
      <c r="U15" s="284">
        <f t="shared" si="6"/>
        <v>0</v>
      </c>
    </row>
    <row r="16" spans="1:21" ht="31.5" customHeight="1">
      <c r="A16" s="190" t="s">
        <v>114</v>
      </c>
      <c r="B16" s="190" t="s">
        <v>115</v>
      </c>
      <c r="C16" s="190" t="s">
        <v>108</v>
      </c>
      <c r="D16" s="283" t="s">
        <v>116</v>
      </c>
      <c r="E16" s="284">
        <v>6670500</v>
      </c>
      <c r="F16" s="284">
        <v>6546100</v>
      </c>
      <c r="G16" s="284">
        <v>3987400</v>
      </c>
      <c r="H16" s="284">
        <v>2228300</v>
      </c>
      <c r="I16" s="284">
        <v>330400</v>
      </c>
      <c r="J16" s="284">
        <v>0</v>
      </c>
      <c r="K16" s="284">
        <v>124400</v>
      </c>
      <c r="L16" s="284">
        <v>0</v>
      </c>
      <c r="M16" s="284">
        <v>0</v>
      </c>
      <c r="N16" s="284">
        <v>0</v>
      </c>
      <c r="O16" s="284">
        <v>0</v>
      </c>
      <c r="P16" s="284">
        <v>124400</v>
      </c>
      <c r="Q16" s="284">
        <v>0</v>
      </c>
      <c r="R16" s="284">
        <v>0</v>
      </c>
      <c r="S16" s="284">
        <v>0</v>
      </c>
      <c r="T16" s="284">
        <v>0</v>
      </c>
      <c r="U16" s="284">
        <v>0</v>
      </c>
    </row>
    <row r="17" spans="1:21" ht="31.5" customHeight="1">
      <c r="A17" s="190" t="s">
        <v>121</v>
      </c>
      <c r="B17" s="190"/>
      <c r="C17" s="190"/>
      <c r="D17" s="283" t="s">
        <v>122</v>
      </c>
      <c r="E17" s="284">
        <f t="shared" ref="E17:U17" si="7">E18</f>
        <v>745900</v>
      </c>
      <c r="F17" s="284">
        <f t="shared" si="7"/>
        <v>0</v>
      </c>
      <c r="G17" s="284">
        <f t="shared" si="7"/>
        <v>0</v>
      </c>
      <c r="H17" s="284">
        <f t="shared" si="7"/>
        <v>0</v>
      </c>
      <c r="I17" s="284">
        <f t="shared" si="7"/>
        <v>0</v>
      </c>
      <c r="J17" s="284">
        <f t="shared" si="7"/>
        <v>0</v>
      </c>
      <c r="K17" s="284">
        <f t="shared" si="7"/>
        <v>0</v>
      </c>
      <c r="L17" s="284">
        <f t="shared" si="7"/>
        <v>0</v>
      </c>
      <c r="M17" s="284">
        <f t="shared" si="7"/>
        <v>0</v>
      </c>
      <c r="N17" s="284">
        <f t="shared" si="7"/>
        <v>0</v>
      </c>
      <c r="O17" s="284">
        <f t="shared" si="7"/>
        <v>0</v>
      </c>
      <c r="P17" s="284">
        <f t="shared" si="7"/>
        <v>0</v>
      </c>
      <c r="Q17" s="284">
        <f t="shared" si="7"/>
        <v>745900</v>
      </c>
      <c r="R17" s="284">
        <f t="shared" si="7"/>
        <v>0</v>
      </c>
      <c r="S17" s="284">
        <f t="shared" si="7"/>
        <v>0</v>
      </c>
      <c r="T17" s="284">
        <f t="shared" si="7"/>
        <v>0</v>
      </c>
      <c r="U17" s="284">
        <f t="shared" si="7"/>
        <v>0</v>
      </c>
    </row>
    <row r="18" spans="1:21" ht="31.5" customHeight="1">
      <c r="A18" s="190" t="s">
        <v>123</v>
      </c>
      <c r="B18" s="190" t="s">
        <v>124</v>
      </c>
      <c r="C18" s="190"/>
      <c r="D18" s="283" t="s">
        <v>125</v>
      </c>
      <c r="E18" s="284">
        <f t="shared" ref="E18:U18" si="8">E19</f>
        <v>745900</v>
      </c>
      <c r="F18" s="284">
        <f t="shared" si="8"/>
        <v>0</v>
      </c>
      <c r="G18" s="284">
        <f t="shared" si="8"/>
        <v>0</v>
      </c>
      <c r="H18" s="284">
        <f t="shared" si="8"/>
        <v>0</v>
      </c>
      <c r="I18" s="284">
        <f t="shared" si="8"/>
        <v>0</v>
      </c>
      <c r="J18" s="284">
        <f t="shared" si="8"/>
        <v>0</v>
      </c>
      <c r="K18" s="284">
        <f t="shared" si="8"/>
        <v>0</v>
      </c>
      <c r="L18" s="284">
        <f t="shared" si="8"/>
        <v>0</v>
      </c>
      <c r="M18" s="284">
        <f t="shared" si="8"/>
        <v>0</v>
      </c>
      <c r="N18" s="284">
        <f t="shared" si="8"/>
        <v>0</v>
      </c>
      <c r="O18" s="284">
        <f t="shared" si="8"/>
        <v>0</v>
      </c>
      <c r="P18" s="284">
        <f t="shared" si="8"/>
        <v>0</v>
      </c>
      <c r="Q18" s="284">
        <f t="shared" si="8"/>
        <v>745900</v>
      </c>
      <c r="R18" s="284">
        <f t="shared" si="8"/>
        <v>0</v>
      </c>
      <c r="S18" s="284">
        <f t="shared" si="8"/>
        <v>0</v>
      </c>
      <c r="T18" s="284">
        <f t="shared" si="8"/>
        <v>0</v>
      </c>
      <c r="U18" s="284">
        <f t="shared" si="8"/>
        <v>0</v>
      </c>
    </row>
    <row r="19" spans="1:21" ht="31.5" customHeight="1">
      <c r="A19" s="190" t="s">
        <v>126</v>
      </c>
      <c r="B19" s="190" t="s">
        <v>127</v>
      </c>
      <c r="C19" s="190" t="s">
        <v>108</v>
      </c>
      <c r="D19" s="283" t="s">
        <v>128</v>
      </c>
      <c r="E19" s="284">
        <v>745900</v>
      </c>
      <c r="F19" s="284">
        <v>0</v>
      </c>
      <c r="G19" s="284">
        <v>0</v>
      </c>
      <c r="H19" s="284">
        <v>0</v>
      </c>
      <c r="I19" s="284">
        <v>0</v>
      </c>
      <c r="J19" s="284">
        <v>0</v>
      </c>
      <c r="K19" s="284">
        <v>0</v>
      </c>
      <c r="L19" s="284">
        <v>0</v>
      </c>
      <c r="M19" s="284">
        <v>0</v>
      </c>
      <c r="N19" s="284">
        <v>0</v>
      </c>
      <c r="O19" s="284">
        <v>0</v>
      </c>
      <c r="P19" s="284">
        <v>0</v>
      </c>
      <c r="Q19" s="284">
        <v>745900</v>
      </c>
      <c r="R19" s="284">
        <v>0</v>
      </c>
      <c r="S19" s="284">
        <v>0</v>
      </c>
      <c r="T19" s="284">
        <v>0</v>
      </c>
      <c r="U19" s="284">
        <v>0</v>
      </c>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02777777777803" right="0.70902777777777803" top="0.75" bottom="0.75" header="0.30902777777777801" footer="0.30902777777777801"/>
  <pageSetup paperSize="9" orientation="landscape"/>
</worksheet>
</file>

<file path=xl/worksheets/sheet7.xml><?xml version="1.0" encoding="utf-8"?>
<worksheet xmlns="http://schemas.openxmlformats.org/spreadsheetml/2006/main" xmlns:r="http://schemas.openxmlformats.org/officeDocument/2006/relationships">
  <dimension ref="A1:M19"/>
  <sheetViews>
    <sheetView showGridLines="0" showZeros="0" topLeftCell="A13" workbookViewId="0">
      <selection activeCell="H9" sqref="H9"/>
    </sheetView>
  </sheetViews>
  <sheetFormatPr defaultColWidth="9" defaultRowHeight="13.5"/>
  <cols>
    <col min="1" max="1" width="6.125" customWidth="1"/>
    <col min="2" max="2" width="6.25" customWidth="1"/>
    <col min="3" max="3" width="5.75" customWidth="1"/>
    <col min="4" max="4" width="12.625" customWidth="1"/>
    <col min="5" max="5" width="17.875" customWidth="1"/>
    <col min="6" max="6" width="14.5" customWidth="1"/>
    <col min="11" max="11" width="12.75" customWidth="1"/>
  </cols>
  <sheetData>
    <row r="1" spans="1:13" ht="13.5" customHeight="1">
      <c r="A1" s="273" t="s">
        <v>176</v>
      </c>
      <c r="B1" s="274"/>
      <c r="C1" s="274"/>
      <c r="D1" s="275"/>
      <c r="E1" s="276"/>
      <c r="F1" s="276"/>
      <c r="G1" s="276"/>
      <c r="H1" s="276"/>
      <c r="I1" s="276"/>
      <c r="J1" s="276"/>
      <c r="K1" s="276"/>
      <c r="L1" s="374"/>
      <c r="M1" s="374"/>
    </row>
    <row r="2" spans="1:13" ht="22.5" customHeight="1">
      <c r="A2" s="277" t="s">
        <v>177</v>
      </c>
      <c r="B2" s="277"/>
      <c r="C2" s="277"/>
      <c r="D2" s="277"/>
      <c r="E2" s="277"/>
      <c r="F2" s="277"/>
      <c r="G2" s="277"/>
      <c r="H2" s="277"/>
      <c r="I2" s="277"/>
      <c r="J2" s="277"/>
      <c r="K2" s="277"/>
      <c r="L2" s="277"/>
      <c r="M2" s="277"/>
    </row>
    <row r="3" spans="1:13" ht="13.5" customHeight="1">
      <c r="A3" s="375" t="s">
        <v>131</v>
      </c>
      <c r="B3" s="376"/>
      <c r="C3" s="376"/>
      <c r="D3" s="376"/>
      <c r="E3" s="376"/>
      <c r="F3" s="376"/>
      <c r="G3" s="376"/>
      <c r="H3" s="276"/>
      <c r="I3" s="276"/>
      <c r="J3" s="276"/>
      <c r="K3" s="276"/>
      <c r="L3" s="377" t="s">
        <v>67</v>
      </c>
      <c r="M3" s="377"/>
    </row>
    <row r="4" spans="1:13" ht="13.5" customHeight="1">
      <c r="A4" s="378" t="s">
        <v>132</v>
      </c>
      <c r="B4" s="378"/>
      <c r="C4" s="378"/>
      <c r="D4" s="380" t="s">
        <v>150</v>
      </c>
      <c r="E4" s="378" t="s">
        <v>133</v>
      </c>
      <c r="F4" s="379" t="s">
        <v>151</v>
      </c>
      <c r="G4" s="379"/>
      <c r="H4" s="379"/>
      <c r="I4" s="379"/>
      <c r="J4" s="379"/>
      <c r="K4" s="379" t="s">
        <v>155</v>
      </c>
      <c r="L4" s="379"/>
      <c r="M4" s="379"/>
    </row>
    <row r="5" spans="1:13" ht="36" customHeight="1">
      <c r="A5" s="278" t="s">
        <v>88</v>
      </c>
      <c r="B5" s="278" t="s">
        <v>89</v>
      </c>
      <c r="C5" s="278" t="s">
        <v>90</v>
      </c>
      <c r="D5" s="381"/>
      <c r="E5" s="379"/>
      <c r="F5" s="278" t="s">
        <v>79</v>
      </c>
      <c r="G5" s="278" t="s">
        <v>178</v>
      </c>
      <c r="H5" s="278" t="s">
        <v>162</v>
      </c>
      <c r="I5" s="278" t="s">
        <v>163</v>
      </c>
      <c r="J5" s="278" t="s">
        <v>164</v>
      </c>
      <c r="K5" s="278" t="s">
        <v>79</v>
      </c>
      <c r="L5" s="278" t="s">
        <v>137</v>
      </c>
      <c r="M5" s="278" t="s">
        <v>179</v>
      </c>
    </row>
    <row r="6" spans="1:13" s="28" customFormat="1" ht="25.5" customHeight="1">
      <c r="A6" s="279"/>
      <c r="B6" s="279"/>
      <c r="C6" s="279"/>
      <c r="D6" s="280" t="s">
        <v>79</v>
      </c>
      <c r="E6" s="281">
        <f t="shared" ref="E6:M6" si="0">E7+E11+E14+E17</f>
        <v>9436500</v>
      </c>
      <c r="F6" s="281">
        <f t="shared" si="0"/>
        <v>9436500</v>
      </c>
      <c r="G6" s="281">
        <f t="shared" si="0"/>
        <v>6546100</v>
      </c>
      <c r="H6" s="281">
        <f t="shared" si="0"/>
        <v>2144500</v>
      </c>
      <c r="I6" s="281">
        <f t="shared" si="0"/>
        <v>745900</v>
      </c>
      <c r="J6" s="281">
        <f t="shared" si="0"/>
        <v>0</v>
      </c>
      <c r="K6" s="281">
        <f t="shared" si="0"/>
        <v>0</v>
      </c>
      <c r="L6" s="281">
        <f t="shared" si="0"/>
        <v>0</v>
      </c>
      <c r="M6" s="281">
        <f t="shared" si="0"/>
        <v>0</v>
      </c>
    </row>
    <row r="7" spans="1:13" ht="25.5" customHeight="1">
      <c r="A7" s="279" t="s">
        <v>91</v>
      </c>
      <c r="B7" s="279"/>
      <c r="C7" s="279"/>
      <c r="D7" s="280" t="s">
        <v>92</v>
      </c>
      <c r="E7" s="281">
        <f t="shared" ref="E7:M7" si="1">E8</f>
        <v>1491800</v>
      </c>
      <c r="F7" s="281">
        <f t="shared" si="1"/>
        <v>1491800</v>
      </c>
      <c r="G7" s="281">
        <f t="shared" si="1"/>
        <v>0</v>
      </c>
      <c r="H7" s="281">
        <f t="shared" si="1"/>
        <v>1491800</v>
      </c>
      <c r="I7" s="281">
        <f t="shared" si="1"/>
        <v>0</v>
      </c>
      <c r="J7" s="281">
        <f t="shared" si="1"/>
        <v>0</v>
      </c>
      <c r="K7" s="281">
        <f t="shared" si="1"/>
        <v>0</v>
      </c>
      <c r="L7" s="281">
        <f t="shared" si="1"/>
        <v>0</v>
      </c>
      <c r="M7" s="281">
        <f t="shared" si="1"/>
        <v>0</v>
      </c>
    </row>
    <row r="8" spans="1:13" ht="25.5" customHeight="1">
      <c r="A8" s="279" t="s">
        <v>93</v>
      </c>
      <c r="B8" s="279" t="s">
        <v>94</v>
      </c>
      <c r="C8" s="279"/>
      <c r="D8" s="280" t="s">
        <v>95</v>
      </c>
      <c r="E8" s="281">
        <f t="shared" ref="E8:M8" si="2">SUM(E9:E10)</f>
        <v>1491800</v>
      </c>
      <c r="F8" s="281">
        <f t="shared" si="2"/>
        <v>1491800</v>
      </c>
      <c r="G8" s="281">
        <f t="shared" si="2"/>
        <v>0</v>
      </c>
      <c r="H8" s="281">
        <f t="shared" si="2"/>
        <v>1491800</v>
      </c>
      <c r="I8" s="281">
        <f t="shared" si="2"/>
        <v>0</v>
      </c>
      <c r="J8" s="281">
        <f t="shared" si="2"/>
        <v>0</v>
      </c>
      <c r="K8" s="281">
        <f t="shared" si="2"/>
        <v>0</v>
      </c>
      <c r="L8" s="281">
        <f t="shared" si="2"/>
        <v>0</v>
      </c>
      <c r="M8" s="281">
        <f t="shared" si="2"/>
        <v>0</v>
      </c>
    </row>
    <row r="9" spans="1:13" ht="25.5" customHeight="1">
      <c r="A9" s="279" t="s">
        <v>96</v>
      </c>
      <c r="B9" s="279" t="s">
        <v>97</v>
      </c>
      <c r="C9" s="279" t="s">
        <v>94</v>
      </c>
      <c r="D9" s="280" t="s">
        <v>98</v>
      </c>
      <c r="E9" s="281">
        <v>994500</v>
      </c>
      <c r="F9" s="281">
        <v>994500</v>
      </c>
      <c r="G9" s="281">
        <v>0</v>
      </c>
      <c r="H9" s="281">
        <v>994500</v>
      </c>
      <c r="I9" s="281">
        <v>0</v>
      </c>
      <c r="J9" s="281">
        <v>0</v>
      </c>
      <c r="K9" s="281">
        <v>0</v>
      </c>
      <c r="L9" s="281">
        <v>0</v>
      </c>
      <c r="M9" s="281">
        <v>0</v>
      </c>
    </row>
    <row r="10" spans="1:13" ht="25.5" customHeight="1">
      <c r="A10" s="279" t="s">
        <v>96</v>
      </c>
      <c r="B10" s="279" t="s">
        <v>97</v>
      </c>
      <c r="C10" s="279" t="s">
        <v>99</v>
      </c>
      <c r="D10" s="280" t="s">
        <v>100</v>
      </c>
      <c r="E10" s="281">
        <v>497300</v>
      </c>
      <c r="F10" s="281">
        <v>497300</v>
      </c>
      <c r="G10" s="281">
        <v>0</v>
      </c>
      <c r="H10" s="281">
        <v>497300</v>
      </c>
      <c r="I10" s="281">
        <v>0</v>
      </c>
      <c r="J10" s="281">
        <v>0</v>
      </c>
      <c r="K10" s="281">
        <v>0</v>
      </c>
      <c r="L10" s="281">
        <v>0</v>
      </c>
      <c r="M10" s="281">
        <v>0</v>
      </c>
    </row>
    <row r="11" spans="1:13" ht="25.5" customHeight="1">
      <c r="A11" s="279" t="s">
        <v>101</v>
      </c>
      <c r="B11" s="279"/>
      <c r="C11" s="279"/>
      <c r="D11" s="280" t="s">
        <v>102</v>
      </c>
      <c r="E11" s="281">
        <f t="shared" ref="E11:M11" si="3">E12</f>
        <v>528300</v>
      </c>
      <c r="F11" s="281">
        <f t="shared" si="3"/>
        <v>528300</v>
      </c>
      <c r="G11" s="281">
        <f t="shared" si="3"/>
        <v>0</v>
      </c>
      <c r="H11" s="281">
        <f t="shared" si="3"/>
        <v>528300</v>
      </c>
      <c r="I11" s="281">
        <f t="shared" si="3"/>
        <v>0</v>
      </c>
      <c r="J11" s="281">
        <f t="shared" si="3"/>
        <v>0</v>
      </c>
      <c r="K11" s="281">
        <f t="shared" si="3"/>
        <v>0</v>
      </c>
      <c r="L11" s="281">
        <f t="shared" si="3"/>
        <v>0</v>
      </c>
      <c r="M11" s="281">
        <f t="shared" si="3"/>
        <v>0</v>
      </c>
    </row>
    <row r="12" spans="1:13" ht="25.5" customHeight="1">
      <c r="A12" s="279" t="s">
        <v>103</v>
      </c>
      <c r="B12" s="279" t="s">
        <v>104</v>
      </c>
      <c r="C12" s="279"/>
      <c r="D12" s="280" t="s">
        <v>105</v>
      </c>
      <c r="E12" s="281">
        <f t="shared" ref="E12:M12" si="4">E13</f>
        <v>528300</v>
      </c>
      <c r="F12" s="281">
        <f t="shared" si="4"/>
        <v>528300</v>
      </c>
      <c r="G12" s="281">
        <f t="shared" si="4"/>
        <v>0</v>
      </c>
      <c r="H12" s="281">
        <f t="shared" si="4"/>
        <v>528300</v>
      </c>
      <c r="I12" s="281">
        <f t="shared" si="4"/>
        <v>0</v>
      </c>
      <c r="J12" s="281">
        <f t="shared" si="4"/>
        <v>0</v>
      </c>
      <c r="K12" s="281">
        <f t="shared" si="4"/>
        <v>0</v>
      </c>
      <c r="L12" s="281">
        <f t="shared" si="4"/>
        <v>0</v>
      </c>
      <c r="M12" s="281">
        <f t="shared" si="4"/>
        <v>0</v>
      </c>
    </row>
    <row r="13" spans="1:13" ht="25.5" customHeight="1">
      <c r="A13" s="279" t="s">
        <v>106</v>
      </c>
      <c r="B13" s="279" t="s">
        <v>107</v>
      </c>
      <c r="C13" s="279" t="s">
        <v>108</v>
      </c>
      <c r="D13" s="280" t="s">
        <v>109</v>
      </c>
      <c r="E13" s="281">
        <v>528300</v>
      </c>
      <c r="F13" s="281">
        <v>528300</v>
      </c>
      <c r="G13" s="281">
        <v>0</v>
      </c>
      <c r="H13" s="281">
        <v>528300</v>
      </c>
      <c r="I13" s="281">
        <v>0</v>
      </c>
      <c r="J13" s="281">
        <v>0</v>
      </c>
      <c r="K13" s="281">
        <v>0</v>
      </c>
      <c r="L13" s="281">
        <v>0</v>
      </c>
      <c r="M13" s="281">
        <v>0</v>
      </c>
    </row>
    <row r="14" spans="1:13" ht="25.5" customHeight="1">
      <c r="A14" s="279" t="s">
        <v>110</v>
      </c>
      <c r="B14" s="279"/>
      <c r="C14" s="279"/>
      <c r="D14" s="280" t="s">
        <v>111</v>
      </c>
      <c r="E14" s="281">
        <f t="shared" ref="E14:M14" si="5">E15</f>
        <v>6670500</v>
      </c>
      <c r="F14" s="281">
        <f t="shared" si="5"/>
        <v>6670500</v>
      </c>
      <c r="G14" s="281">
        <f t="shared" si="5"/>
        <v>6546100</v>
      </c>
      <c r="H14" s="281">
        <f t="shared" si="5"/>
        <v>124400</v>
      </c>
      <c r="I14" s="281">
        <f t="shared" si="5"/>
        <v>0</v>
      </c>
      <c r="J14" s="281">
        <f t="shared" si="5"/>
        <v>0</v>
      </c>
      <c r="K14" s="281">
        <f t="shared" si="5"/>
        <v>0</v>
      </c>
      <c r="L14" s="281">
        <f t="shared" si="5"/>
        <v>0</v>
      </c>
      <c r="M14" s="281">
        <f t="shared" si="5"/>
        <v>0</v>
      </c>
    </row>
    <row r="15" spans="1:13" ht="25.5" customHeight="1">
      <c r="A15" s="279" t="s">
        <v>112</v>
      </c>
      <c r="B15" s="279" t="s">
        <v>108</v>
      </c>
      <c r="C15" s="279"/>
      <c r="D15" s="280" t="s">
        <v>113</v>
      </c>
      <c r="E15" s="281">
        <f t="shared" ref="E15:M15" si="6">E16</f>
        <v>6670500</v>
      </c>
      <c r="F15" s="281">
        <f t="shared" si="6"/>
        <v>6670500</v>
      </c>
      <c r="G15" s="281">
        <f t="shared" si="6"/>
        <v>6546100</v>
      </c>
      <c r="H15" s="281">
        <f t="shared" si="6"/>
        <v>124400</v>
      </c>
      <c r="I15" s="281">
        <f t="shared" si="6"/>
        <v>0</v>
      </c>
      <c r="J15" s="281">
        <f t="shared" si="6"/>
        <v>0</v>
      </c>
      <c r="K15" s="281">
        <f t="shared" si="6"/>
        <v>0</v>
      </c>
      <c r="L15" s="281">
        <f t="shared" si="6"/>
        <v>0</v>
      </c>
      <c r="M15" s="281">
        <f t="shared" si="6"/>
        <v>0</v>
      </c>
    </row>
    <row r="16" spans="1:13" ht="25.5" customHeight="1">
      <c r="A16" s="279" t="s">
        <v>114</v>
      </c>
      <c r="B16" s="279" t="s">
        <v>115</v>
      </c>
      <c r="C16" s="279" t="s">
        <v>108</v>
      </c>
      <c r="D16" s="280" t="s">
        <v>116</v>
      </c>
      <c r="E16" s="281">
        <v>6670500</v>
      </c>
      <c r="F16" s="281">
        <v>6670500</v>
      </c>
      <c r="G16" s="281">
        <v>6546100</v>
      </c>
      <c r="H16" s="281">
        <v>124400</v>
      </c>
      <c r="I16" s="281">
        <v>0</v>
      </c>
      <c r="J16" s="281">
        <v>0</v>
      </c>
      <c r="K16" s="281">
        <v>0</v>
      </c>
      <c r="L16" s="281">
        <v>0</v>
      </c>
      <c r="M16" s="281">
        <v>0</v>
      </c>
    </row>
    <row r="17" spans="1:13" ht="25.5" customHeight="1">
      <c r="A17" s="279" t="s">
        <v>121</v>
      </c>
      <c r="B17" s="279"/>
      <c r="C17" s="279"/>
      <c r="D17" s="280" t="s">
        <v>122</v>
      </c>
      <c r="E17" s="281">
        <f t="shared" ref="E17:M17" si="7">E18</f>
        <v>745900</v>
      </c>
      <c r="F17" s="281">
        <f t="shared" si="7"/>
        <v>745900</v>
      </c>
      <c r="G17" s="281">
        <f t="shared" si="7"/>
        <v>0</v>
      </c>
      <c r="H17" s="281">
        <f t="shared" si="7"/>
        <v>0</v>
      </c>
      <c r="I17" s="281">
        <f t="shared" si="7"/>
        <v>745900</v>
      </c>
      <c r="J17" s="281">
        <f t="shared" si="7"/>
        <v>0</v>
      </c>
      <c r="K17" s="281">
        <f t="shared" si="7"/>
        <v>0</v>
      </c>
      <c r="L17" s="281">
        <f t="shared" si="7"/>
        <v>0</v>
      </c>
      <c r="M17" s="281">
        <f t="shared" si="7"/>
        <v>0</v>
      </c>
    </row>
    <row r="18" spans="1:13" ht="25.5" customHeight="1">
      <c r="A18" s="279" t="s">
        <v>123</v>
      </c>
      <c r="B18" s="279" t="s">
        <v>124</v>
      </c>
      <c r="C18" s="279"/>
      <c r="D18" s="280" t="s">
        <v>125</v>
      </c>
      <c r="E18" s="281">
        <f t="shared" ref="E18:M18" si="8">E19</f>
        <v>745900</v>
      </c>
      <c r="F18" s="281">
        <f t="shared" si="8"/>
        <v>745900</v>
      </c>
      <c r="G18" s="281">
        <f t="shared" si="8"/>
        <v>0</v>
      </c>
      <c r="H18" s="281">
        <f t="shared" si="8"/>
        <v>0</v>
      </c>
      <c r="I18" s="281">
        <f t="shared" si="8"/>
        <v>745900</v>
      </c>
      <c r="J18" s="281">
        <f t="shared" si="8"/>
        <v>0</v>
      </c>
      <c r="K18" s="281">
        <f t="shared" si="8"/>
        <v>0</v>
      </c>
      <c r="L18" s="281">
        <f t="shared" si="8"/>
        <v>0</v>
      </c>
      <c r="M18" s="281">
        <f t="shared" si="8"/>
        <v>0</v>
      </c>
    </row>
    <row r="19" spans="1:13" ht="25.5" customHeight="1">
      <c r="A19" s="279" t="s">
        <v>126</v>
      </c>
      <c r="B19" s="279" t="s">
        <v>127</v>
      </c>
      <c r="C19" s="279" t="s">
        <v>108</v>
      </c>
      <c r="D19" s="280" t="s">
        <v>128</v>
      </c>
      <c r="E19" s="281">
        <v>745900</v>
      </c>
      <c r="F19" s="281">
        <v>745900</v>
      </c>
      <c r="G19" s="281">
        <v>0</v>
      </c>
      <c r="H19" s="281">
        <v>0</v>
      </c>
      <c r="I19" s="281">
        <v>745900</v>
      </c>
      <c r="J19" s="281">
        <v>0</v>
      </c>
      <c r="K19" s="281">
        <v>0</v>
      </c>
      <c r="L19" s="281">
        <v>0</v>
      </c>
      <c r="M19" s="281">
        <v>0</v>
      </c>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02777777777803" right="0.70902777777777803" top="0.75" bottom="0.75" header="0.30902777777777801" footer="0.30902777777777801"/>
  <pageSetup paperSize="9" orientation="landscape"/>
</worksheet>
</file>

<file path=xl/worksheets/sheet8.xml><?xml version="1.0" encoding="utf-8"?>
<worksheet xmlns="http://schemas.openxmlformats.org/spreadsheetml/2006/main" xmlns:r="http://schemas.openxmlformats.org/officeDocument/2006/relationships">
  <dimension ref="A1:AJ9"/>
  <sheetViews>
    <sheetView showGridLines="0" showZeros="0" workbookViewId="0"/>
  </sheetViews>
  <sheetFormatPr defaultColWidth="9" defaultRowHeight="13.5"/>
  <cols>
    <col min="1" max="1" width="6.25" customWidth="1"/>
    <col min="2" max="2" width="6.75" customWidth="1"/>
    <col min="3" max="3" width="6" customWidth="1"/>
    <col min="4" max="4" width="15.25" customWidth="1"/>
    <col min="32" max="32" width="12" customWidth="1"/>
  </cols>
  <sheetData>
    <row r="1" spans="1:36" ht="13.5" customHeight="1">
      <c r="A1" s="155" t="s">
        <v>180</v>
      </c>
      <c r="B1" s="156"/>
      <c r="C1" s="156"/>
      <c r="D1" s="157"/>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384"/>
      <c r="AE1" s="384"/>
    </row>
    <row r="2" spans="1:36" ht="22.5" customHeight="1">
      <c r="A2" s="159" t="s">
        <v>181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6" ht="13.5" customHeight="1">
      <c r="A3" s="160" t="s">
        <v>131</v>
      </c>
      <c r="B3" s="161"/>
      <c r="C3" s="161"/>
      <c r="D3" s="161"/>
      <c r="E3" s="161"/>
      <c r="F3" s="161"/>
      <c r="G3" s="161"/>
      <c r="H3" s="161"/>
      <c r="I3" s="161"/>
      <c r="J3" s="161"/>
      <c r="K3" s="158"/>
      <c r="L3" s="158"/>
      <c r="M3" s="158"/>
      <c r="N3" s="158"/>
      <c r="O3" s="158"/>
      <c r="P3" s="158"/>
      <c r="Q3" s="158"/>
      <c r="R3" s="158"/>
      <c r="S3" s="158"/>
      <c r="T3" s="158"/>
      <c r="U3" s="158"/>
      <c r="V3" s="158"/>
      <c r="W3" s="158"/>
      <c r="X3" s="158"/>
      <c r="Y3" s="158"/>
      <c r="Z3" s="158"/>
      <c r="AA3" s="158"/>
      <c r="AB3" s="158"/>
      <c r="AC3" s="158"/>
      <c r="AD3" s="385" t="s">
        <v>67</v>
      </c>
      <c r="AE3" s="385"/>
    </row>
    <row r="4" spans="1:36" ht="13.5" customHeight="1">
      <c r="A4" s="162" t="s">
        <v>132</v>
      </c>
      <c r="B4" s="163"/>
      <c r="C4" s="163"/>
      <c r="D4" s="386" t="s">
        <v>87</v>
      </c>
      <c r="E4" s="388" t="s">
        <v>182</v>
      </c>
      <c r="F4" s="390" t="s">
        <v>183</v>
      </c>
      <c r="G4" s="390" t="s">
        <v>184</v>
      </c>
      <c r="H4" s="391" t="s">
        <v>185</v>
      </c>
      <c r="I4" s="391" t="s">
        <v>186</v>
      </c>
      <c r="J4" s="390" t="s">
        <v>187</v>
      </c>
      <c r="K4" s="382" t="s">
        <v>188</v>
      </c>
      <c r="L4" s="382" t="s">
        <v>189</v>
      </c>
      <c r="M4" s="382" t="s">
        <v>190</v>
      </c>
      <c r="N4" s="382" t="s">
        <v>191</v>
      </c>
      <c r="O4" s="382" t="s">
        <v>192</v>
      </c>
      <c r="P4" s="382" t="s">
        <v>193</v>
      </c>
      <c r="Q4" s="383" t="s">
        <v>194</v>
      </c>
      <c r="R4" s="382" t="s">
        <v>195</v>
      </c>
      <c r="S4" s="382" t="s">
        <v>196</v>
      </c>
      <c r="T4" s="382" t="s">
        <v>197</v>
      </c>
      <c r="U4" s="391" t="s">
        <v>198</v>
      </c>
      <c r="V4" s="391" t="s">
        <v>199</v>
      </c>
      <c r="W4" s="391" t="s">
        <v>200</v>
      </c>
      <c r="X4" s="383" t="s">
        <v>201</v>
      </c>
      <c r="Y4" s="392" t="s">
        <v>202</v>
      </c>
      <c r="Z4" s="382" t="s">
        <v>203</v>
      </c>
      <c r="AA4" s="382" t="s">
        <v>204</v>
      </c>
      <c r="AB4" s="382" t="s">
        <v>205</v>
      </c>
      <c r="AC4" s="382" t="s">
        <v>206</v>
      </c>
      <c r="AD4" s="382" t="s">
        <v>207</v>
      </c>
      <c r="AE4" s="382" t="s">
        <v>208</v>
      </c>
    </row>
    <row r="5" spans="1:36" ht="27" customHeight="1">
      <c r="A5" s="164" t="s">
        <v>88</v>
      </c>
      <c r="B5" s="164" t="s">
        <v>89</v>
      </c>
      <c r="C5" s="164" t="s">
        <v>90</v>
      </c>
      <c r="D5" s="387"/>
      <c r="E5" s="389"/>
      <c r="F5" s="382"/>
      <c r="G5" s="382"/>
      <c r="H5" s="390"/>
      <c r="I5" s="390"/>
      <c r="J5" s="382"/>
      <c r="K5" s="382"/>
      <c r="L5" s="382"/>
      <c r="M5" s="382"/>
      <c r="N5" s="382"/>
      <c r="O5" s="382"/>
      <c r="P5" s="382"/>
      <c r="Q5" s="383"/>
      <c r="R5" s="382"/>
      <c r="S5" s="382"/>
      <c r="T5" s="382"/>
      <c r="U5" s="390"/>
      <c r="V5" s="390"/>
      <c r="W5" s="390"/>
      <c r="X5" s="383"/>
      <c r="Y5" s="393"/>
      <c r="Z5" s="382"/>
      <c r="AA5" s="382"/>
      <c r="AB5" s="382"/>
      <c r="AC5" s="382"/>
      <c r="AD5" s="382"/>
      <c r="AE5" s="382"/>
    </row>
    <row r="6" spans="1:36" s="28" customFormat="1" ht="24.75" customHeight="1">
      <c r="A6" s="165"/>
      <c r="B6" s="165"/>
      <c r="C6" s="165"/>
      <c r="D6" s="166" t="s">
        <v>79</v>
      </c>
      <c r="E6" s="167">
        <f t="shared" ref="E6:AE6" si="0">E7</f>
        <v>2289200</v>
      </c>
      <c r="F6" s="167">
        <f t="shared" si="0"/>
        <v>50000</v>
      </c>
      <c r="G6" s="167">
        <f t="shared" si="0"/>
        <v>0</v>
      </c>
      <c r="H6" s="167">
        <f t="shared" si="0"/>
        <v>0</v>
      </c>
      <c r="I6" s="167">
        <f t="shared" si="0"/>
        <v>0</v>
      </c>
      <c r="J6" s="167">
        <f t="shared" si="0"/>
        <v>0</v>
      </c>
      <c r="K6" s="167">
        <f t="shared" si="0"/>
        <v>0</v>
      </c>
      <c r="L6" s="167">
        <f t="shared" si="0"/>
        <v>0</v>
      </c>
      <c r="M6" s="167">
        <f t="shared" si="0"/>
        <v>0</v>
      </c>
      <c r="N6" s="167">
        <f t="shared" si="0"/>
        <v>0</v>
      </c>
      <c r="O6" s="167">
        <f t="shared" si="0"/>
        <v>0</v>
      </c>
      <c r="P6" s="167">
        <f t="shared" si="0"/>
        <v>0</v>
      </c>
      <c r="Q6" s="167">
        <f t="shared" si="0"/>
        <v>0</v>
      </c>
      <c r="R6" s="167">
        <f t="shared" si="0"/>
        <v>0</v>
      </c>
      <c r="S6" s="167">
        <f t="shared" si="0"/>
        <v>0</v>
      </c>
      <c r="T6" s="167">
        <f t="shared" si="0"/>
        <v>220000</v>
      </c>
      <c r="U6" s="167">
        <f t="shared" si="0"/>
        <v>0</v>
      </c>
      <c r="V6" s="167">
        <f t="shared" si="0"/>
        <v>0</v>
      </c>
      <c r="W6" s="167">
        <f t="shared" si="0"/>
        <v>0</v>
      </c>
      <c r="X6" s="167">
        <f t="shared" si="0"/>
        <v>0</v>
      </c>
      <c r="Y6" s="167">
        <f t="shared" si="0"/>
        <v>0</v>
      </c>
      <c r="Z6" s="167">
        <f t="shared" si="0"/>
        <v>0</v>
      </c>
      <c r="AA6" s="167">
        <f t="shared" si="0"/>
        <v>317000</v>
      </c>
      <c r="AB6" s="168">
        <f t="shared" si="0"/>
        <v>30000</v>
      </c>
      <c r="AC6" s="168">
        <f t="shared" si="0"/>
        <v>1109200</v>
      </c>
      <c r="AD6" s="167">
        <f t="shared" si="0"/>
        <v>0</v>
      </c>
      <c r="AE6" s="169">
        <f t="shared" si="0"/>
        <v>563000</v>
      </c>
      <c r="AG6" s="170"/>
      <c r="AH6" s="170"/>
      <c r="AI6" s="170"/>
      <c r="AJ6" s="170"/>
    </row>
    <row r="7" spans="1:36" ht="24.75" customHeight="1">
      <c r="A7" s="165" t="s">
        <v>110</v>
      </c>
      <c r="B7" s="165"/>
      <c r="C7" s="165"/>
      <c r="D7" s="166" t="s">
        <v>111</v>
      </c>
      <c r="E7" s="167">
        <f t="shared" ref="E7:AE7" si="1">E8</f>
        <v>2289200</v>
      </c>
      <c r="F7" s="167">
        <f t="shared" si="1"/>
        <v>50000</v>
      </c>
      <c r="G7" s="167">
        <f t="shared" si="1"/>
        <v>0</v>
      </c>
      <c r="H7" s="167">
        <f t="shared" si="1"/>
        <v>0</v>
      </c>
      <c r="I7" s="167">
        <f t="shared" si="1"/>
        <v>0</v>
      </c>
      <c r="J7" s="167">
        <f t="shared" si="1"/>
        <v>0</v>
      </c>
      <c r="K7" s="167">
        <f t="shared" si="1"/>
        <v>0</v>
      </c>
      <c r="L7" s="167">
        <f t="shared" si="1"/>
        <v>0</v>
      </c>
      <c r="M7" s="167">
        <f t="shared" si="1"/>
        <v>0</v>
      </c>
      <c r="N7" s="167">
        <f t="shared" si="1"/>
        <v>0</v>
      </c>
      <c r="O7" s="167">
        <f t="shared" si="1"/>
        <v>0</v>
      </c>
      <c r="P7" s="167">
        <f t="shared" si="1"/>
        <v>0</v>
      </c>
      <c r="Q7" s="167">
        <f t="shared" si="1"/>
        <v>0</v>
      </c>
      <c r="R7" s="167">
        <f t="shared" si="1"/>
        <v>0</v>
      </c>
      <c r="S7" s="167">
        <f t="shared" si="1"/>
        <v>0</v>
      </c>
      <c r="T7" s="167">
        <f t="shared" si="1"/>
        <v>220000</v>
      </c>
      <c r="U7" s="167">
        <f t="shared" si="1"/>
        <v>0</v>
      </c>
      <c r="V7" s="167">
        <f t="shared" si="1"/>
        <v>0</v>
      </c>
      <c r="W7" s="167">
        <f t="shared" si="1"/>
        <v>0</v>
      </c>
      <c r="X7" s="167">
        <f t="shared" si="1"/>
        <v>0</v>
      </c>
      <c r="Y7" s="167">
        <f t="shared" si="1"/>
        <v>0</v>
      </c>
      <c r="Z7" s="167">
        <f t="shared" si="1"/>
        <v>0</v>
      </c>
      <c r="AA7" s="167">
        <f t="shared" si="1"/>
        <v>317000</v>
      </c>
      <c r="AB7" s="168">
        <f t="shared" si="1"/>
        <v>30000</v>
      </c>
      <c r="AC7" s="168">
        <f t="shared" si="1"/>
        <v>1109200</v>
      </c>
      <c r="AD7" s="167">
        <f t="shared" si="1"/>
        <v>0</v>
      </c>
      <c r="AE7" s="169">
        <f t="shared" si="1"/>
        <v>563000</v>
      </c>
    </row>
    <row r="8" spans="1:36" ht="24.75" customHeight="1">
      <c r="A8" s="165" t="s">
        <v>112</v>
      </c>
      <c r="B8" s="165" t="s">
        <v>108</v>
      </c>
      <c r="C8" s="165"/>
      <c r="D8" s="166" t="s">
        <v>113</v>
      </c>
      <c r="E8" s="167">
        <f t="shared" ref="E8:AE8" si="2">E9</f>
        <v>2289200</v>
      </c>
      <c r="F8" s="167">
        <f t="shared" si="2"/>
        <v>50000</v>
      </c>
      <c r="G8" s="167">
        <f t="shared" si="2"/>
        <v>0</v>
      </c>
      <c r="H8" s="167">
        <f t="shared" si="2"/>
        <v>0</v>
      </c>
      <c r="I8" s="167">
        <f t="shared" si="2"/>
        <v>0</v>
      </c>
      <c r="J8" s="167">
        <f t="shared" si="2"/>
        <v>0</v>
      </c>
      <c r="K8" s="167">
        <f t="shared" si="2"/>
        <v>0</v>
      </c>
      <c r="L8" s="167">
        <f t="shared" si="2"/>
        <v>0</v>
      </c>
      <c r="M8" s="167">
        <f t="shared" si="2"/>
        <v>0</v>
      </c>
      <c r="N8" s="167">
        <f t="shared" si="2"/>
        <v>0</v>
      </c>
      <c r="O8" s="167">
        <f t="shared" si="2"/>
        <v>0</v>
      </c>
      <c r="P8" s="167">
        <f t="shared" si="2"/>
        <v>0</v>
      </c>
      <c r="Q8" s="167">
        <f t="shared" si="2"/>
        <v>0</v>
      </c>
      <c r="R8" s="167">
        <f t="shared" si="2"/>
        <v>0</v>
      </c>
      <c r="S8" s="167">
        <f t="shared" si="2"/>
        <v>0</v>
      </c>
      <c r="T8" s="167">
        <f t="shared" si="2"/>
        <v>220000</v>
      </c>
      <c r="U8" s="167">
        <f t="shared" si="2"/>
        <v>0</v>
      </c>
      <c r="V8" s="167">
        <f t="shared" si="2"/>
        <v>0</v>
      </c>
      <c r="W8" s="167">
        <f t="shared" si="2"/>
        <v>0</v>
      </c>
      <c r="X8" s="167">
        <f t="shared" si="2"/>
        <v>0</v>
      </c>
      <c r="Y8" s="167">
        <f t="shared" si="2"/>
        <v>0</v>
      </c>
      <c r="Z8" s="167">
        <f t="shared" si="2"/>
        <v>0</v>
      </c>
      <c r="AA8" s="167">
        <f t="shared" si="2"/>
        <v>317000</v>
      </c>
      <c r="AB8" s="168">
        <f t="shared" si="2"/>
        <v>30000</v>
      </c>
      <c r="AC8" s="168">
        <f t="shared" si="2"/>
        <v>1109200</v>
      </c>
      <c r="AD8" s="167">
        <f t="shared" si="2"/>
        <v>0</v>
      </c>
      <c r="AE8" s="169">
        <f t="shared" si="2"/>
        <v>563000</v>
      </c>
    </row>
    <row r="9" spans="1:36" ht="24.75" customHeight="1">
      <c r="A9" s="165" t="s">
        <v>114</v>
      </c>
      <c r="B9" s="165" t="s">
        <v>115</v>
      </c>
      <c r="C9" s="165" t="s">
        <v>108</v>
      </c>
      <c r="D9" s="166" t="s">
        <v>116</v>
      </c>
      <c r="E9" s="167">
        <v>2289200</v>
      </c>
      <c r="F9" s="167">
        <v>50000</v>
      </c>
      <c r="G9" s="167">
        <v>0</v>
      </c>
      <c r="H9" s="167">
        <v>0</v>
      </c>
      <c r="I9" s="167">
        <v>0</v>
      </c>
      <c r="J9" s="167">
        <v>0</v>
      </c>
      <c r="K9" s="167">
        <v>0</v>
      </c>
      <c r="L9" s="167">
        <v>0</v>
      </c>
      <c r="M9" s="167">
        <v>0</v>
      </c>
      <c r="N9" s="167">
        <v>0</v>
      </c>
      <c r="O9" s="167">
        <v>0</v>
      </c>
      <c r="P9" s="167">
        <v>0</v>
      </c>
      <c r="Q9" s="167">
        <v>0</v>
      </c>
      <c r="R9" s="167">
        <v>0</v>
      </c>
      <c r="S9" s="167">
        <v>0</v>
      </c>
      <c r="T9" s="167">
        <v>220000</v>
      </c>
      <c r="U9" s="167">
        <v>0</v>
      </c>
      <c r="V9" s="167">
        <v>0</v>
      </c>
      <c r="W9" s="167">
        <v>0</v>
      </c>
      <c r="X9" s="167">
        <v>0</v>
      </c>
      <c r="Y9" s="167">
        <v>0</v>
      </c>
      <c r="Z9" s="167">
        <v>0</v>
      </c>
      <c r="AA9" s="167">
        <v>317000</v>
      </c>
      <c r="AB9" s="168">
        <v>30000</v>
      </c>
      <c r="AC9" s="168">
        <v>1109200</v>
      </c>
      <c r="AD9" s="167">
        <v>0</v>
      </c>
      <c r="AE9" s="169">
        <v>563000</v>
      </c>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02777777777803" right="0.70902777777777803" top="0.75" bottom="0.75" header="0.30902777777777801" footer="0.30902777777777801"/>
  <pageSetup paperSize="9" orientation="landscape"/>
</worksheet>
</file>

<file path=xl/worksheets/sheet9.xml><?xml version="1.0" encoding="utf-8"?>
<worksheet xmlns="http://schemas.openxmlformats.org/spreadsheetml/2006/main" xmlns:r="http://schemas.openxmlformats.org/officeDocument/2006/relationships">
  <dimension ref="A1:R9"/>
  <sheetViews>
    <sheetView showGridLines="0" showZeros="0" workbookViewId="0"/>
  </sheetViews>
  <sheetFormatPr defaultColWidth="9" defaultRowHeight="13.5"/>
  <cols>
    <col min="1" max="1" width="5.5" customWidth="1"/>
    <col min="2" max="2" width="6.375" customWidth="1"/>
    <col min="3" max="3" width="6" customWidth="1"/>
  </cols>
  <sheetData>
    <row r="1" spans="1:18" ht="13.5" customHeight="1">
      <c r="A1" s="261" t="s">
        <v>209</v>
      </c>
      <c r="B1" s="262"/>
      <c r="C1" s="262"/>
      <c r="D1" s="263"/>
      <c r="E1" s="264"/>
      <c r="F1" s="264"/>
      <c r="G1" s="264"/>
      <c r="H1" s="264"/>
      <c r="I1" s="264"/>
      <c r="J1" s="264"/>
      <c r="K1" s="264"/>
      <c r="L1" s="264"/>
      <c r="M1" s="264"/>
      <c r="N1" s="264"/>
      <c r="O1" s="264"/>
      <c r="P1" s="264"/>
      <c r="Q1" s="394"/>
      <c r="R1" s="394"/>
    </row>
    <row r="2" spans="1:18" ht="22.5" customHeight="1">
      <c r="A2" s="265" t="s">
        <v>210</v>
      </c>
      <c r="B2" s="265"/>
      <c r="C2" s="265"/>
      <c r="D2" s="265"/>
      <c r="E2" s="265"/>
      <c r="F2" s="265"/>
      <c r="G2" s="265"/>
      <c r="H2" s="265"/>
      <c r="I2" s="265"/>
      <c r="J2" s="265"/>
      <c r="K2" s="265"/>
      <c r="L2" s="265"/>
      <c r="M2" s="265"/>
      <c r="N2" s="265"/>
      <c r="O2" s="265"/>
      <c r="P2" s="265"/>
      <c r="Q2" s="265"/>
      <c r="R2" s="265"/>
    </row>
    <row r="3" spans="1:18" ht="13.5" customHeight="1">
      <c r="A3" s="395" t="s">
        <v>131</v>
      </c>
      <c r="B3" s="396"/>
      <c r="C3" s="396"/>
      <c r="D3" s="396"/>
      <c r="E3" s="396"/>
      <c r="F3" s="396"/>
      <c r="G3" s="396"/>
      <c r="H3" s="396"/>
      <c r="I3" s="264"/>
      <c r="J3" s="264"/>
      <c r="K3" s="264"/>
      <c r="L3" s="264"/>
      <c r="M3" s="264"/>
      <c r="N3" s="264"/>
      <c r="O3" s="264"/>
      <c r="P3" s="264"/>
      <c r="Q3" s="397" t="s">
        <v>67</v>
      </c>
      <c r="R3" s="397"/>
    </row>
    <row r="4" spans="1:18" ht="13.5" customHeight="1">
      <c r="A4" s="266" t="s">
        <v>132</v>
      </c>
      <c r="B4" s="266"/>
      <c r="C4" s="266"/>
      <c r="D4" s="399" t="s">
        <v>150</v>
      </c>
      <c r="E4" s="400" t="s">
        <v>69</v>
      </c>
      <c r="F4" s="267" t="s">
        <v>152</v>
      </c>
      <c r="G4" s="267"/>
      <c r="H4" s="267"/>
      <c r="I4" s="267"/>
      <c r="J4" s="267"/>
      <c r="K4" s="267"/>
      <c r="L4" s="267"/>
      <c r="M4" s="267"/>
      <c r="N4" s="267"/>
      <c r="O4" s="267"/>
      <c r="P4" s="398" t="s">
        <v>155</v>
      </c>
      <c r="Q4" s="398"/>
      <c r="R4" s="398"/>
    </row>
    <row r="5" spans="1:18" ht="36" customHeight="1">
      <c r="A5" s="268" t="s">
        <v>88</v>
      </c>
      <c r="B5" s="268" t="s">
        <v>89</v>
      </c>
      <c r="C5" s="268" t="s">
        <v>90</v>
      </c>
      <c r="D5" s="399"/>
      <c r="E5" s="400"/>
      <c r="F5" s="268" t="s">
        <v>79</v>
      </c>
      <c r="G5" s="268" t="s">
        <v>211</v>
      </c>
      <c r="H5" s="268" t="s">
        <v>195</v>
      </c>
      <c r="I5" s="268" t="s">
        <v>196</v>
      </c>
      <c r="J5" s="268" t="s">
        <v>212</v>
      </c>
      <c r="K5" s="268" t="s">
        <v>213</v>
      </c>
      <c r="L5" s="268" t="s">
        <v>197</v>
      </c>
      <c r="M5" s="268" t="s">
        <v>205</v>
      </c>
      <c r="N5" s="268" t="s">
        <v>193</v>
      </c>
      <c r="O5" s="268" t="s">
        <v>208</v>
      </c>
      <c r="P5" s="272" t="s">
        <v>79</v>
      </c>
      <c r="Q5" s="268" t="s">
        <v>214</v>
      </c>
      <c r="R5" s="268" t="s">
        <v>179</v>
      </c>
    </row>
    <row r="6" spans="1:18" s="28" customFormat="1" ht="24" customHeight="1">
      <c r="A6" s="269"/>
      <c r="B6" s="269"/>
      <c r="C6" s="269"/>
      <c r="D6" s="270"/>
      <c r="E6" s="271">
        <f t="shared" ref="E6:R6" si="0">E7</f>
        <v>2289200</v>
      </c>
      <c r="F6" s="271">
        <f t="shared" si="0"/>
        <v>2289200</v>
      </c>
      <c r="G6" s="271">
        <f t="shared" si="0"/>
        <v>1476200</v>
      </c>
      <c r="H6" s="271">
        <f t="shared" si="0"/>
        <v>0</v>
      </c>
      <c r="I6" s="271">
        <f t="shared" si="0"/>
        <v>0</v>
      </c>
      <c r="J6" s="271">
        <f t="shared" si="0"/>
        <v>0</v>
      </c>
      <c r="K6" s="271">
        <f t="shared" si="0"/>
        <v>0</v>
      </c>
      <c r="L6" s="271">
        <f t="shared" si="0"/>
        <v>220000</v>
      </c>
      <c r="M6" s="271">
        <f t="shared" si="0"/>
        <v>30000</v>
      </c>
      <c r="N6" s="271">
        <f t="shared" si="0"/>
        <v>0</v>
      </c>
      <c r="O6" s="271">
        <f t="shared" si="0"/>
        <v>563000</v>
      </c>
      <c r="P6" s="271">
        <f t="shared" si="0"/>
        <v>0</v>
      </c>
      <c r="Q6" s="271">
        <f t="shared" si="0"/>
        <v>0</v>
      </c>
      <c r="R6" s="271">
        <f t="shared" si="0"/>
        <v>0</v>
      </c>
    </row>
    <row r="7" spans="1:18" ht="24" customHeight="1">
      <c r="A7" s="269" t="s">
        <v>110</v>
      </c>
      <c r="B7" s="269"/>
      <c r="C7" s="269"/>
      <c r="D7" s="270"/>
      <c r="E7" s="271">
        <f t="shared" ref="E7:R7" si="1">E8</f>
        <v>2289200</v>
      </c>
      <c r="F7" s="271">
        <f t="shared" si="1"/>
        <v>2289200</v>
      </c>
      <c r="G7" s="271">
        <f t="shared" si="1"/>
        <v>1476200</v>
      </c>
      <c r="H7" s="271">
        <f t="shared" si="1"/>
        <v>0</v>
      </c>
      <c r="I7" s="271">
        <f t="shared" si="1"/>
        <v>0</v>
      </c>
      <c r="J7" s="271">
        <f t="shared" si="1"/>
        <v>0</v>
      </c>
      <c r="K7" s="271">
        <f t="shared" si="1"/>
        <v>0</v>
      </c>
      <c r="L7" s="271">
        <f t="shared" si="1"/>
        <v>220000</v>
      </c>
      <c r="M7" s="271">
        <f t="shared" si="1"/>
        <v>30000</v>
      </c>
      <c r="N7" s="271">
        <f t="shared" si="1"/>
        <v>0</v>
      </c>
      <c r="O7" s="271">
        <f t="shared" si="1"/>
        <v>563000</v>
      </c>
      <c r="P7" s="271">
        <f t="shared" si="1"/>
        <v>0</v>
      </c>
      <c r="Q7" s="271">
        <f t="shared" si="1"/>
        <v>0</v>
      </c>
      <c r="R7" s="271">
        <f t="shared" si="1"/>
        <v>0</v>
      </c>
    </row>
    <row r="8" spans="1:18" ht="24" customHeight="1">
      <c r="A8" s="269" t="s">
        <v>112</v>
      </c>
      <c r="B8" s="269" t="s">
        <v>108</v>
      </c>
      <c r="C8" s="269"/>
      <c r="D8" s="270"/>
      <c r="E8" s="271">
        <f t="shared" ref="E8:R8" si="2">E9</f>
        <v>2289200</v>
      </c>
      <c r="F8" s="271">
        <f t="shared" si="2"/>
        <v>2289200</v>
      </c>
      <c r="G8" s="271">
        <f t="shared" si="2"/>
        <v>1476200</v>
      </c>
      <c r="H8" s="271">
        <f t="shared" si="2"/>
        <v>0</v>
      </c>
      <c r="I8" s="271">
        <f t="shared" si="2"/>
        <v>0</v>
      </c>
      <c r="J8" s="271">
        <f t="shared" si="2"/>
        <v>0</v>
      </c>
      <c r="K8" s="271">
        <f t="shared" si="2"/>
        <v>0</v>
      </c>
      <c r="L8" s="271">
        <f t="shared" si="2"/>
        <v>220000</v>
      </c>
      <c r="M8" s="271">
        <f t="shared" si="2"/>
        <v>30000</v>
      </c>
      <c r="N8" s="271">
        <f t="shared" si="2"/>
        <v>0</v>
      </c>
      <c r="O8" s="271">
        <f t="shared" si="2"/>
        <v>563000</v>
      </c>
      <c r="P8" s="271">
        <f t="shared" si="2"/>
        <v>0</v>
      </c>
      <c r="Q8" s="271">
        <f t="shared" si="2"/>
        <v>0</v>
      </c>
      <c r="R8" s="271">
        <f t="shared" si="2"/>
        <v>0</v>
      </c>
    </row>
    <row r="9" spans="1:18" ht="24" customHeight="1">
      <c r="A9" s="269" t="s">
        <v>114</v>
      </c>
      <c r="B9" s="269" t="s">
        <v>115</v>
      </c>
      <c r="C9" s="269" t="s">
        <v>108</v>
      </c>
      <c r="D9" s="270" t="s">
        <v>215</v>
      </c>
      <c r="E9" s="271">
        <v>2289200</v>
      </c>
      <c r="F9" s="271">
        <v>2289200</v>
      </c>
      <c r="G9" s="271">
        <v>1476200</v>
      </c>
      <c r="H9" s="271">
        <v>0</v>
      </c>
      <c r="I9" s="271">
        <v>0</v>
      </c>
      <c r="J9" s="271">
        <v>0</v>
      </c>
      <c r="K9" s="271">
        <v>0</v>
      </c>
      <c r="L9" s="271">
        <v>220000</v>
      </c>
      <c r="M9" s="271">
        <v>30000</v>
      </c>
      <c r="N9" s="271">
        <v>0</v>
      </c>
      <c r="O9" s="271">
        <v>563000</v>
      </c>
      <c r="P9" s="271">
        <v>0</v>
      </c>
      <c r="Q9" s="271">
        <v>0</v>
      </c>
      <c r="R9" s="271">
        <v>0</v>
      </c>
    </row>
  </sheetData>
  <sheetProtection formatCells="0" formatColumns="0" formatRows="0"/>
  <mergeCells count="6">
    <mergeCell ref="Q1:R1"/>
    <mergeCell ref="A3:H3"/>
    <mergeCell ref="Q3:R3"/>
    <mergeCell ref="P4:R4"/>
    <mergeCell ref="D4:D5"/>
    <mergeCell ref="E4:E5"/>
  </mergeCells>
  <phoneticPr fontId="11" type="noConversion"/>
  <pageMargins left="0.70902777777777803" right="0.70902777777777803" top="0.75" bottom="0.75" header="0.30902777777777801" footer="0.30902777777777801"/>
  <pageSetup paperSize="9" orientation="landscape"/>
</worksheet>
</file>

<file path=xl/worksheets/sheet10.xml><?xml version="1.0" encoding="utf-8"?>
<worksheet xmlns="http://schemas.openxmlformats.org/spreadsheetml/2006/main" xmlns:r="http://schemas.openxmlformats.org/officeDocument/2006/relationships">
  <dimension ref="A1:P6"/>
  <sheetViews>
    <sheetView showGridLines="0" showZeros="0" workbookViewId="0"/>
  </sheetViews>
  <sheetFormatPr defaultColWidth="9" defaultRowHeight="13.5"/>
  <cols>
    <col min="1" max="3" width="5.375" customWidth="1"/>
    <col min="4" max="4" width="15.75" customWidth="1"/>
    <col min="5" max="5" width="15.5" customWidth="1"/>
    <col min="6" max="6" width="9.25" customWidth="1"/>
  </cols>
  <sheetData>
    <row r="1" spans="1:16" ht="13.5" customHeight="1">
      <c r="A1" s="247" t="s">
        <v>216</v>
      </c>
      <c r="B1" s="248"/>
      <c r="C1" s="248"/>
      <c r="D1" s="249"/>
      <c r="E1" s="249"/>
      <c r="F1" s="249"/>
      <c r="G1" s="249"/>
      <c r="H1" s="249"/>
      <c r="I1" s="249"/>
      <c r="J1" s="249"/>
      <c r="K1" s="249"/>
      <c r="L1" s="249"/>
      <c r="M1" s="257"/>
      <c r="N1" s="257"/>
      <c r="O1" s="257"/>
      <c r="P1" s="258"/>
    </row>
    <row r="2" spans="1:16" ht="22.5" customHeight="1">
      <c r="A2" s="250" t="s">
        <v>217</v>
      </c>
      <c r="B2" s="250"/>
      <c r="C2" s="250"/>
      <c r="D2" s="250"/>
      <c r="E2" s="250"/>
      <c r="F2" s="250"/>
      <c r="G2" s="250"/>
      <c r="H2" s="250"/>
      <c r="I2" s="250"/>
      <c r="J2" s="250"/>
      <c r="K2" s="250"/>
      <c r="L2" s="250"/>
      <c r="M2" s="250"/>
      <c r="N2" s="250"/>
      <c r="O2" s="250"/>
      <c r="P2" s="250"/>
    </row>
    <row r="3" spans="1:16" ht="13.5" customHeight="1">
      <c r="A3" s="401" t="s">
        <v>131</v>
      </c>
      <c r="B3" s="402"/>
      <c r="C3" s="402"/>
      <c r="D3" s="403"/>
      <c r="E3" s="402"/>
      <c r="F3" s="402"/>
      <c r="G3" s="251"/>
      <c r="H3" s="251"/>
      <c r="I3" s="251"/>
      <c r="J3" s="251"/>
      <c r="K3" s="251"/>
      <c r="L3" s="251"/>
      <c r="M3" s="259"/>
      <c r="N3" s="259"/>
      <c r="O3" s="259"/>
      <c r="P3" s="260" t="s">
        <v>67</v>
      </c>
    </row>
    <row r="4" spans="1:16" ht="13.5" customHeight="1">
      <c r="A4" s="404" t="s">
        <v>132</v>
      </c>
      <c r="B4" s="404"/>
      <c r="C4" s="405"/>
      <c r="D4" s="406" t="s">
        <v>87</v>
      </c>
      <c r="E4" s="407" t="s">
        <v>69</v>
      </c>
      <c r="F4" s="409" t="s">
        <v>218</v>
      </c>
      <c r="G4" s="410" t="s">
        <v>219</v>
      </c>
      <c r="H4" s="410" t="s">
        <v>220</v>
      </c>
      <c r="I4" s="410" t="s">
        <v>221</v>
      </c>
      <c r="J4" s="410" t="s">
        <v>222</v>
      </c>
      <c r="K4" s="410" t="s">
        <v>223</v>
      </c>
      <c r="L4" s="410" t="s">
        <v>224</v>
      </c>
      <c r="M4" s="410" t="s">
        <v>225</v>
      </c>
      <c r="N4" s="410" t="s">
        <v>226</v>
      </c>
      <c r="O4" s="410" t="s">
        <v>227</v>
      </c>
      <c r="P4" s="411" t="s">
        <v>228</v>
      </c>
    </row>
    <row r="5" spans="1:16" ht="13.5" customHeight="1">
      <c r="A5" s="252" t="s">
        <v>88</v>
      </c>
      <c r="B5" s="252" t="s">
        <v>89</v>
      </c>
      <c r="C5" s="253" t="s">
        <v>90</v>
      </c>
      <c r="D5" s="406"/>
      <c r="E5" s="408"/>
      <c r="F5" s="410"/>
      <c r="G5" s="410"/>
      <c r="H5" s="410"/>
      <c r="I5" s="410"/>
      <c r="J5" s="410"/>
      <c r="K5" s="410"/>
      <c r="L5" s="410"/>
      <c r="M5" s="410"/>
      <c r="N5" s="410"/>
      <c r="O5" s="410"/>
      <c r="P5" s="411"/>
    </row>
    <row r="6" spans="1:16" s="28" customFormat="1" ht="24.75" customHeight="1">
      <c r="A6" s="254"/>
      <c r="B6" s="254"/>
      <c r="C6" s="254"/>
      <c r="D6" s="255"/>
      <c r="E6" s="256"/>
      <c r="F6" s="256"/>
      <c r="G6" s="256"/>
      <c r="H6" s="256"/>
      <c r="I6" s="256"/>
      <c r="J6" s="256"/>
      <c r="K6" s="256"/>
      <c r="L6" s="256"/>
      <c r="M6" s="256"/>
      <c r="N6" s="256"/>
      <c r="O6" s="256"/>
      <c r="P6" s="256"/>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02777777777803" right="0.70902777777777803" top="0.75" bottom="0.75" header="0.30902777777777801" footer="0.30902777777777801"/>
  <pageSetup paperSize="9" orientation="landscape"/>
</worksheet>
</file>

<file path=xl/worksheets/sheet11.xml><?xml version="1.0" encoding="utf-8"?>
<worksheet xmlns="http://schemas.openxmlformats.org/spreadsheetml/2006/main" xmlns:r="http://schemas.openxmlformats.org/officeDocument/2006/relationships">
  <dimension ref="A1:J6"/>
  <sheetViews>
    <sheetView showGridLines="0" showZeros="0" workbookViewId="0"/>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spans="1:10" ht="13.5" customHeight="1">
      <c r="A1" s="225" t="s">
        <v>229</v>
      </c>
      <c r="B1" s="237"/>
      <c r="C1" s="237"/>
      <c r="D1" s="238"/>
      <c r="E1" s="238"/>
      <c r="F1" s="238"/>
      <c r="G1" s="238"/>
      <c r="H1" s="238"/>
      <c r="I1" s="238"/>
      <c r="J1" s="245"/>
    </row>
    <row r="2" spans="1:10" ht="22.5" customHeight="1">
      <c r="A2" s="239" t="s">
        <v>230</v>
      </c>
      <c r="B2" s="239"/>
      <c r="C2" s="239"/>
      <c r="D2" s="239"/>
      <c r="E2" s="239"/>
      <c r="F2" s="239"/>
      <c r="G2" s="239"/>
      <c r="H2" s="239"/>
      <c r="I2" s="239"/>
      <c r="J2" s="239"/>
    </row>
    <row r="3" spans="1:10" ht="13.5" customHeight="1">
      <c r="A3" s="412" t="s">
        <v>131</v>
      </c>
      <c r="B3" s="413"/>
      <c r="C3" s="413"/>
      <c r="D3" s="413"/>
      <c r="E3" s="413"/>
      <c r="F3" s="413"/>
      <c r="G3" s="240"/>
      <c r="H3" s="240"/>
      <c r="I3" s="240"/>
      <c r="J3" s="246" t="s">
        <v>67</v>
      </c>
    </row>
    <row r="4" spans="1:10" ht="13.5" customHeight="1">
      <c r="A4" s="414" t="s">
        <v>132</v>
      </c>
      <c r="B4" s="414"/>
      <c r="C4" s="414"/>
      <c r="D4" s="414" t="s">
        <v>150</v>
      </c>
      <c r="E4" s="415" t="s">
        <v>69</v>
      </c>
      <c r="F4" s="416" t="s">
        <v>231</v>
      </c>
      <c r="G4" s="416" t="s">
        <v>225</v>
      </c>
      <c r="H4" s="416" t="s">
        <v>227</v>
      </c>
      <c r="I4" s="416" t="s">
        <v>232</v>
      </c>
      <c r="J4" s="416" t="s">
        <v>228</v>
      </c>
    </row>
    <row r="5" spans="1:10" ht="13.5" customHeight="1">
      <c r="A5" s="241" t="s">
        <v>88</v>
      </c>
      <c r="B5" s="241" t="s">
        <v>89</v>
      </c>
      <c r="C5" s="241" t="s">
        <v>90</v>
      </c>
      <c r="D5" s="414"/>
      <c r="E5" s="415"/>
      <c r="F5" s="416"/>
      <c r="G5" s="416"/>
      <c r="H5" s="416"/>
      <c r="I5" s="416"/>
      <c r="J5" s="416"/>
    </row>
    <row r="6" spans="1:10" s="28" customFormat="1" ht="22.5" customHeight="1">
      <c r="A6" s="242"/>
      <c r="B6" s="242"/>
      <c r="C6" s="242"/>
      <c r="D6" s="243"/>
      <c r="E6" s="244"/>
      <c r="F6" s="244"/>
      <c r="G6" s="244"/>
      <c r="H6" s="244"/>
      <c r="I6" s="244"/>
      <c r="J6" s="244"/>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02777777777803" right="0.70902777777777803" top="0.75" bottom="0.75" header="0.30902777777777801" footer="0.30902777777777801"/>
  <pageSetup paperSize="9" orientation="landscape"/>
</worksheet>
</file>

<file path=xl/worksheets/sheet12.xml><?xml version="1.0" encoding="utf-8"?>
<worksheet xmlns="http://schemas.openxmlformats.org/spreadsheetml/2006/main" xmlns:r="http://schemas.openxmlformats.org/officeDocument/2006/relationships">
  <dimension ref="A1:F25"/>
  <sheetViews>
    <sheetView showGridLines="0" showZeros="0" workbookViewId="0"/>
  </sheetViews>
  <sheetFormatPr defaultColWidth="17.875" defaultRowHeight="21" customHeight="1"/>
  <cols>
    <col min="1" max="1" width="34.625" style="224" customWidth="1"/>
    <col min="2" max="2" width="31.875" style="224" customWidth="1"/>
    <col min="3" max="3" width="31.125" style="224" customWidth="1"/>
    <col min="4" max="4" width="30.25" style="224" customWidth="1"/>
    <col min="5" max="5" width="31.125" style="224" customWidth="1"/>
    <col min="6" max="6" width="29.625" style="224" customWidth="1"/>
    <col min="7" max="16384" width="17.875" style="224"/>
  </cols>
  <sheetData>
    <row r="1" spans="1:6" ht="21" customHeight="1">
      <c r="A1" s="225" t="s">
        <v>233</v>
      </c>
      <c r="F1" s="226"/>
    </row>
    <row r="2" spans="1:6" ht="44.25" customHeight="1">
      <c r="A2" s="417" t="s">
        <v>234</v>
      </c>
      <c r="B2" s="417"/>
      <c r="C2" s="417"/>
      <c r="D2" s="417"/>
      <c r="E2" s="417"/>
      <c r="F2" s="417"/>
    </row>
    <row r="3" spans="1:6" ht="21" customHeight="1">
      <c r="A3" s="227" t="s">
        <v>2</v>
      </c>
      <c r="B3" s="228"/>
      <c r="C3" s="228"/>
      <c r="D3" s="228"/>
      <c r="E3" s="228"/>
      <c r="F3" s="229" t="s">
        <v>3</v>
      </c>
    </row>
    <row r="4" spans="1:6" ht="33" customHeight="1">
      <c r="A4" s="418" t="s">
        <v>4</v>
      </c>
      <c r="B4" s="419"/>
      <c r="C4" s="418" t="s">
        <v>5</v>
      </c>
      <c r="D4" s="420"/>
      <c r="E4" s="420"/>
      <c r="F4" s="419"/>
    </row>
    <row r="5" spans="1:6" ht="33" customHeight="1">
      <c r="A5" s="230" t="s">
        <v>6</v>
      </c>
      <c r="B5" s="230" t="s">
        <v>7</v>
      </c>
      <c r="C5" s="230" t="s">
        <v>6</v>
      </c>
      <c r="D5" s="230" t="s">
        <v>7</v>
      </c>
      <c r="E5" s="230" t="s">
        <v>6</v>
      </c>
      <c r="F5" s="230" t="s">
        <v>7</v>
      </c>
    </row>
    <row r="6" spans="1:6" s="223" customFormat="1" ht="28.5" customHeight="1">
      <c r="A6" s="231" t="s">
        <v>8</v>
      </c>
      <c r="B6" s="232">
        <v>14215700</v>
      </c>
      <c r="C6" s="231" t="s">
        <v>9</v>
      </c>
      <c r="D6" s="232">
        <v>0</v>
      </c>
      <c r="E6" s="231" t="s">
        <v>10</v>
      </c>
      <c r="F6" s="232">
        <v>9436500</v>
      </c>
    </row>
    <row r="7" spans="1:6" s="223" customFormat="1" ht="28.5" customHeight="1">
      <c r="A7" s="231" t="s">
        <v>11</v>
      </c>
      <c r="B7" s="232">
        <v>14215700</v>
      </c>
      <c r="C7" s="231" t="s">
        <v>12</v>
      </c>
      <c r="D7" s="232">
        <v>0</v>
      </c>
      <c r="E7" s="231" t="s">
        <v>13</v>
      </c>
      <c r="F7" s="232">
        <v>9436500</v>
      </c>
    </row>
    <row r="8" spans="1:6" s="223" customFormat="1" ht="28.5" customHeight="1">
      <c r="A8" s="231" t="s">
        <v>14</v>
      </c>
      <c r="B8" s="232">
        <v>10095700</v>
      </c>
      <c r="C8" s="231" t="s">
        <v>15</v>
      </c>
      <c r="D8" s="232">
        <v>0</v>
      </c>
      <c r="E8" s="231" t="s">
        <v>16</v>
      </c>
      <c r="F8" s="232">
        <v>0</v>
      </c>
    </row>
    <row r="9" spans="1:6" s="223" customFormat="1" ht="28.5" customHeight="1">
      <c r="A9" s="231" t="s">
        <v>17</v>
      </c>
      <c r="B9" s="232">
        <v>0</v>
      </c>
      <c r="C9" s="231" t="s">
        <v>18</v>
      </c>
      <c r="D9" s="232">
        <v>0</v>
      </c>
      <c r="E9" s="231" t="s">
        <v>19</v>
      </c>
      <c r="F9" s="232">
        <v>2289200</v>
      </c>
    </row>
    <row r="10" spans="1:6" s="223" customFormat="1" ht="28.5" customHeight="1">
      <c r="A10" s="231" t="s">
        <v>20</v>
      </c>
      <c r="B10" s="232">
        <v>1630000</v>
      </c>
      <c r="C10" s="231" t="s">
        <v>21</v>
      </c>
      <c r="D10" s="232">
        <v>0</v>
      </c>
      <c r="E10" s="231" t="s">
        <v>22</v>
      </c>
      <c r="F10" s="232">
        <v>2289200</v>
      </c>
    </row>
    <row r="11" spans="1:6" s="223" customFormat="1" ht="28.5" customHeight="1">
      <c r="A11" s="231" t="s">
        <v>23</v>
      </c>
      <c r="B11" s="232">
        <v>2490000</v>
      </c>
      <c r="C11" s="231" t="s">
        <v>24</v>
      </c>
      <c r="D11" s="232">
        <v>1491800</v>
      </c>
      <c r="E11" s="231" t="s">
        <v>25</v>
      </c>
      <c r="F11" s="232">
        <v>2490000</v>
      </c>
    </row>
    <row r="12" spans="1:6" s="223" customFormat="1" ht="28.5" customHeight="1">
      <c r="A12" s="231" t="s">
        <v>26</v>
      </c>
      <c r="B12" s="232">
        <v>0</v>
      </c>
      <c r="C12" s="231" t="s">
        <v>27</v>
      </c>
      <c r="D12" s="232">
        <v>528300</v>
      </c>
      <c r="E12" s="231" t="s">
        <v>28</v>
      </c>
      <c r="F12" s="232">
        <v>2490000</v>
      </c>
    </row>
    <row r="13" spans="1:6" s="223" customFormat="1" ht="28.5" customHeight="1">
      <c r="A13" s="231" t="s">
        <v>29</v>
      </c>
      <c r="B13" s="232">
        <v>0</v>
      </c>
      <c r="C13" s="231" t="s">
        <v>30</v>
      </c>
      <c r="D13" s="232">
        <v>0</v>
      </c>
      <c r="E13" s="231" t="s">
        <v>31</v>
      </c>
      <c r="F13" s="232">
        <v>0</v>
      </c>
    </row>
    <row r="14" spans="1:6" s="223" customFormat="1" ht="28.5" customHeight="1">
      <c r="A14" s="231" t="s">
        <v>32</v>
      </c>
      <c r="B14" s="232">
        <v>0</v>
      </c>
      <c r="C14" s="231" t="s">
        <v>33</v>
      </c>
      <c r="D14" s="232">
        <v>0</v>
      </c>
      <c r="E14" s="231" t="s">
        <v>34</v>
      </c>
      <c r="F14" s="232">
        <v>0</v>
      </c>
    </row>
    <row r="15" spans="1:6" s="223" customFormat="1" ht="28.5" customHeight="1">
      <c r="A15" s="231" t="s">
        <v>35</v>
      </c>
      <c r="B15" s="232">
        <v>0</v>
      </c>
      <c r="C15" s="231" t="s">
        <v>36</v>
      </c>
      <c r="D15" s="232">
        <v>11449700</v>
      </c>
      <c r="E15" s="231" t="s">
        <v>37</v>
      </c>
      <c r="F15" s="232">
        <v>0</v>
      </c>
    </row>
    <row r="16" spans="1:6" s="223" customFormat="1" ht="28.5" customHeight="1">
      <c r="A16" s="231" t="s">
        <v>38</v>
      </c>
      <c r="B16" s="232">
        <v>0</v>
      </c>
      <c r="C16" s="231" t="s">
        <v>39</v>
      </c>
      <c r="D16" s="232">
        <v>0</v>
      </c>
      <c r="E16" s="231" t="s">
        <v>40</v>
      </c>
      <c r="F16" s="232">
        <v>0</v>
      </c>
    </row>
    <row r="17" spans="1:6" s="223" customFormat="1" ht="28.5" customHeight="1">
      <c r="A17" s="231" t="s">
        <v>41</v>
      </c>
      <c r="B17" s="232">
        <v>0</v>
      </c>
      <c r="C17" s="231" t="s">
        <v>42</v>
      </c>
      <c r="D17" s="232">
        <v>0</v>
      </c>
      <c r="E17" s="231" t="s">
        <v>43</v>
      </c>
      <c r="F17" s="232">
        <v>0</v>
      </c>
    </row>
    <row r="18" spans="1:6" s="223" customFormat="1" ht="28.5" customHeight="1">
      <c r="A18" s="231" t="s">
        <v>44</v>
      </c>
      <c r="B18" s="232">
        <v>0</v>
      </c>
      <c r="C18" s="231" t="s">
        <v>45</v>
      </c>
      <c r="D18" s="232">
        <v>0</v>
      </c>
      <c r="E18" s="231" t="s">
        <v>46</v>
      </c>
      <c r="F18" s="232">
        <v>0</v>
      </c>
    </row>
    <row r="19" spans="1:6" s="223" customFormat="1" ht="28.5" customHeight="1">
      <c r="A19" s="231" t="s">
        <v>47</v>
      </c>
      <c r="B19" s="232">
        <v>0</v>
      </c>
      <c r="C19" s="231" t="s">
        <v>48</v>
      </c>
      <c r="D19" s="232">
        <v>0</v>
      </c>
      <c r="E19" s="231"/>
      <c r="F19" s="232"/>
    </row>
    <row r="20" spans="1:6" s="223" customFormat="1" ht="28.5" customHeight="1">
      <c r="A20" s="231"/>
      <c r="B20" s="232"/>
      <c r="C20" s="231" t="s">
        <v>50</v>
      </c>
      <c r="D20" s="232">
        <v>0</v>
      </c>
      <c r="E20" s="231"/>
      <c r="F20" s="232"/>
    </row>
    <row r="21" spans="1:6" s="223" customFormat="1" ht="28.5" customHeight="1">
      <c r="A21" s="231"/>
      <c r="B21" s="232"/>
      <c r="C21" s="231" t="s">
        <v>52</v>
      </c>
      <c r="D21" s="232">
        <v>745900</v>
      </c>
      <c r="E21" s="231"/>
      <c r="F21" s="232"/>
    </row>
    <row r="22" spans="1:6" s="223" customFormat="1" ht="28.5" customHeight="1">
      <c r="A22" s="231"/>
      <c r="B22" s="232"/>
      <c r="C22" s="231" t="s">
        <v>54</v>
      </c>
      <c r="D22" s="232">
        <v>0</v>
      </c>
      <c r="E22" s="231"/>
      <c r="F22" s="232"/>
    </row>
    <row r="23" spans="1:6" s="223" customFormat="1" ht="28.5" customHeight="1">
      <c r="A23" s="231"/>
      <c r="B23" s="232"/>
      <c r="C23" s="231" t="s">
        <v>56</v>
      </c>
      <c r="D23" s="232">
        <v>0</v>
      </c>
      <c r="E23" s="231"/>
      <c r="F23" s="232"/>
    </row>
    <row r="24" spans="1:6" ht="28.5" customHeight="1">
      <c r="A24" s="233"/>
      <c r="B24" s="232"/>
      <c r="C24" s="233"/>
      <c r="D24" s="234"/>
      <c r="E24" s="233"/>
      <c r="F24" s="235"/>
    </row>
    <row r="25" spans="1:6" s="223" customFormat="1" ht="28.5" customHeight="1">
      <c r="A25" s="236" t="s">
        <v>63</v>
      </c>
      <c r="B25" s="232">
        <v>14215700</v>
      </c>
      <c r="C25" s="236" t="s">
        <v>64</v>
      </c>
      <c r="D25" s="232">
        <v>14215700</v>
      </c>
      <c r="E25" s="236" t="s">
        <v>64</v>
      </c>
      <c r="F25" s="232">
        <v>14215700</v>
      </c>
    </row>
  </sheetData>
  <sheetProtection formatCells="0" formatColumns="0" formatRows="0"/>
  <mergeCells count="3">
    <mergeCell ref="A2:F2"/>
    <mergeCell ref="A4:B4"/>
    <mergeCell ref="C4:F4"/>
  </mergeCells>
  <phoneticPr fontId="11" type="noConversion"/>
  <printOptions horizontalCentered="1" verticalCentered="1"/>
  <pageMargins left="0.70902777777777803" right="0.70902777777777803" top="0.55000000000000004" bottom="0.55000000000000004" header="0.30902777777777801" footer="0.30902777777777801"/>
  <pageSetup paperSize="9" scale="70" orientation="landscape"/>
  <headerFooter scaleWithDoc="0" alignWithMargins="0"/>
</worksheet>
</file>

<file path=xl/worksheets/sheet13.xml><?xml version="1.0" encoding="utf-8"?>
<worksheet xmlns="http://schemas.openxmlformats.org/spreadsheetml/2006/main" xmlns:r="http://schemas.openxmlformats.org/officeDocument/2006/relationships">
  <dimension ref="A1:R22"/>
  <sheetViews>
    <sheetView showGridLines="0" showZeros="0" workbookViewId="0"/>
  </sheetViews>
  <sheetFormatPr defaultColWidth="9" defaultRowHeight="13.5"/>
  <cols>
    <col min="1" max="1" width="5.375" customWidth="1"/>
    <col min="2" max="2" width="5.5" customWidth="1"/>
    <col min="3" max="3" width="5.75" customWidth="1"/>
    <col min="4" max="4" width="22.125" customWidth="1"/>
  </cols>
  <sheetData>
    <row r="1" spans="1:18" ht="13.5" customHeight="1">
      <c r="A1" s="210" t="s">
        <v>235</v>
      </c>
      <c r="B1" s="211"/>
      <c r="C1" s="211"/>
      <c r="D1" s="211"/>
      <c r="E1" s="211"/>
      <c r="F1" s="211"/>
      <c r="G1" s="211"/>
      <c r="H1" s="211"/>
      <c r="I1" s="211"/>
      <c r="J1" s="211"/>
      <c r="K1" s="211"/>
      <c r="L1" s="211"/>
      <c r="M1" s="211"/>
      <c r="N1" s="211"/>
      <c r="O1" s="211"/>
      <c r="P1" s="219"/>
      <c r="Q1" s="220"/>
      <c r="R1" s="221"/>
    </row>
    <row r="2" spans="1:18" ht="22.5" customHeight="1">
      <c r="A2" s="212" t="s">
        <v>236</v>
      </c>
      <c r="B2" s="212"/>
      <c r="C2" s="212"/>
      <c r="D2" s="212"/>
      <c r="E2" s="212"/>
      <c r="F2" s="212"/>
      <c r="G2" s="212"/>
      <c r="H2" s="212"/>
      <c r="I2" s="212"/>
      <c r="J2" s="212"/>
      <c r="K2" s="212"/>
      <c r="L2" s="212"/>
      <c r="M2" s="212"/>
      <c r="N2" s="212"/>
      <c r="O2" s="212"/>
      <c r="P2" s="212"/>
      <c r="Q2" s="212"/>
      <c r="R2" s="212"/>
    </row>
    <row r="3" spans="1:18" ht="13.5" customHeight="1">
      <c r="A3" s="427" t="s">
        <v>131</v>
      </c>
      <c r="B3" s="428"/>
      <c r="C3" s="428"/>
      <c r="D3" s="428"/>
      <c r="E3" s="428"/>
      <c r="F3" s="428"/>
      <c r="G3" s="428"/>
      <c r="H3" s="428"/>
      <c r="I3" s="428"/>
      <c r="J3" s="211"/>
      <c r="K3" s="211"/>
      <c r="L3" s="211"/>
      <c r="M3" s="211"/>
      <c r="N3" s="211"/>
      <c r="O3" s="211"/>
      <c r="P3" s="219"/>
      <c r="Q3" s="220"/>
      <c r="R3" s="222" t="s">
        <v>67</v>
      </c>
    </row>
    <row r="4" spans="1:18" ht="13.5" customHeight="1">
      <c r="A4" s="429" t="s">
        <v>132</v>
      </c>
      <c r="B4" s="429"/>
      <c r="C4" s="429"/>
      <c r="D4" s="429"/>
      <c r="E4" s="425" t="s">
        <v>133</v>
      </c>
      <c r="F4" s="430" t="s">
        <v>134</v>
      </c>
      <c r="G4" s="430"/>
      <c r="H4" s="430"/>
      <c r="I4" s="431"/>
      <c r="J4" s="423" t="s">
        <v>135</v>
      </c>
      <c r="K4" s="432"/>
      <c r="L4" s="432"/>
      <c r="M4" s="432"/>
      <c r="N4" s="432"/>
      <c r="O4" s="432"/>
      <c r="P4" s="432"/>
      <c r="Q4" s="432"/>
      <c r="R4" s="426"/>
    </row>
    <row r="5" spans="1:18" ht="13.5" customHeight="1">
      <c r="A5" s="422" t="s">
        <v>86</v>
      </c>
      <c r="B5" s="422"/>
      <c r="C5" s="422"/>
      <c r="D5" s="422" t="s">
        <v>87</v>
      </c>
      <c r="E5" s="426"/>
      <c r="F5" s="422" t="s">
        <v>79</v>
      </c>
      <c r="G5" s="422" t="s">
        <v>137</v>
      </c>
      <c r="H5" s="422" t="s">
        <v>138</v>
      </c>
      <c r="I5" s="422" t="s">
        <v>139</v>
      </c>
      <c r="J5" s="423" t="s">
        <v>79</v>
      </c>
      <c r="K5" s="421" t="s">
        <v>140</v>
      </c>
      <c r="L5" s="421" t="s">
        <v>141</v>
      </c>
      <c r="M5" s="421" t="s">
        <v>142</v>
      </c>
      <c r="N5" s="421" t="s">
        <v>143</v>
      </c>
      <c r="O5" s="421" t="s">
        <v>144</v>
      </c>
      <c r="P5" s="421" t="s">
        <v>145</v>
      </c>
      <c r="Q5" s="421" t="s">
        <v>146</v>
      </c>
      <c r="R5" s="433" t="s">
        <v>147</v>
      </c>
    </row>
    <row r="6" spans="1:18" ht="13.5" customHeight="1">
      <c r="A6" s="213" t="s">
        <v>88</v>
      </c>
      <c r="B6" s="213" t="s">
        <v>89</v>
      </c>
      <c r="C6" s="213" t="s">
        <v>90</v>
      </c>
      <c r="D6" s="424"/>
      <c r="E6" s="426"/>
      <c r="F6" s="422"/>
      <c r="G6" s="422"/>
      <c r="H6" s="422"/>
      <c r="I6" s="422"/>
      <c r="J6" s="423"/>
      <c r="K6" s="421"/>
      <c r="L6" s="421"/>
      <c r="M6" s="421"/>
      <c r="N6" s="421"/>
      <c r="O6" s="421"/>
      <c r="P6" s="421"/>
      <c r="Q6" s="421"/>
      <c r="R6" s="433"/>
    </row>
    <row r="7" spans="1:18" s="28" customFormat="1" ht="24" customHeight="1">
      <c r="A7" s="214"/>
      <c r="B7" s="214"/>
      <c r="C7" s="214"/>
      <c r="D7" s="215" t="s">
        <v>79</v>
      </c>
      <c r="E7" s="216">
        <f t="shared" ref="E7:R7" si="0">E8+E12+E15+E20</f>
        <v>14215700</v>
      </c>
      <c r="F7" s="217">
        <f t="shared" si="0"/>
        <v>11725700</v>
      </c>
      <c r="G7" s="218">
        <f t="shared" si="0"/>
        <v>9436500</v>
      </c>
      <c r="H7" s="217">
        <f t="shared" si="0"/>
        <v>2289200</v>
      </c>
      <c r="I7" s="217">
        <f t="shared" si="0"/>
        <v>0</v>
      </c>
      <c r="J7" s="217">
        <f t="shared" si="0"/>
        <v>2490000</v>
      </c>
      <c r="K7" s="217">
        <f t="shared" si="0"/>
        <v>2490000</v>
      </c>
      <c r="L7" s="216">
        <f t="shared" si="0"/>
        <v>0</v>
      </c>
      <c r="M7" s="216">
        <f t="shared" si="0"/>
        <v>0</v>
      </c>
      <c r="N7" s="216">
        <f t="shared" si="0"/>
        <v>0</v>
      </c>
      <c r="O7" s="216">
        <f t="shared" si="0"/>
        <v>0</v>
      </c>
      <c r="P7" s="216">
        <f t="shared" si="0"/>
        <v>0</v>
      </c>
      <c r="Q7" s="216">
        <f t="shared" si="0"/>
        <v>0</v>
      </c>
      <c r="R7" s="217">
        <f t="shared" si="0"/>
        <v>0</v>
      </c>
    </row>
    <row r="8" spans="1:18" ht="24" customHeight="1">
      <c r="A8" s="214" t="s">
        <v>91</v>
      </c>
      <c r="B8" s="214"/>
      <c r="C8" s="214"/>
      <c r="D8" s="215" t="s">
        <v>92</v>
      </c>
      <c r="E8" s="216">
        <f t="shared" ref="E8:R8" si="1">E9</f>
        <v>1491800</v>
      </c>
      <c r="F8" s="217">
        <f t="shared" si="1"/>
        <v>1491800</v>
      </c>
      <c r="G8" s="218">
        <f t="shared" si="1"/>
        <v>1491800</v>
      </c>
      <c r="H8" s="217">
        <f t="shared" si="1"/>
        <v>0</v>
      </c>
      <c r="I8" s="217">
        <f t="shared" si="1"/>
        <v>0</v>
      </c>
      <c r="J8" s="217">
        <f t="shared" si="1"/>
        <v>0</v>
      </c>
      <c r="K8" s="217">
        <f t="shared" si="1"/>
        <v>0</v>
      </c>
      <c r="L8" s="216">
        <f t="shared" si="1"/>
        <v>0</v>
      </c>
      <c r="M8" s="216">
        <f t="shared" si="1"/>
        <v>0</v>
      </c>
      <c r="N8" s="216">
        <f t="shared" si="1"/>
        <v>0</v>
      </c>
      <c r="O8" s="216">
        <f t="shared" si="1"/>
        <v>0</v>
      </c>
      <c r="P8" s="216">
        <f t="shared" si="1"/>
        <v>0</v>
      </c>
      <c r="Q8" s="216">
        <f t="shared" si="1"/>
        <v>0</v>
      </c>
      <c r="R8" s="217">
        <f t="shared" si="1"/>
        <v>0</v>
      </c>
    </row>
    <row r="9" spans="1:18" ht="24" customHeight="1">
      <c r="A9" s="214" t="s">
        <v>93</v>
      </c>
      <c r="B9" s="214" t="s">
        <v>94</v>
      </c>
      <c r="C9" s="214"/>
      <c r="D9" s="215" t="s">
        <v>95</v>
      </c>
      <c r="E9" s="216">
        <f t="shared" ref="E9:R9" si="2">SUM(E10:E11)</f>
        <v>1491800</v>
      </c>
      <c r="F9" s="217">
        <f t="shared" si="2"/>
        <v>1491800</v>
      </c>
      <c r="G9" s="218">
        <f t="shared" si="2"/>
        <v>1491800</v>
      </c>
      <c r="H9" s="217">
        <f t="shared" si="2"/>
        <v>0</v>
      </c>
      <c r="I9" s="217">
        <f t="shared" si="2"/>
        <v>0</v>
      </c>
      <c r="J9" s="217">
        <f t="shared" si="2"/>
        <v>0</v>
      </c>
      <c r="K9" s="217">
        <f t="shared" si="2"/>
        <v>0</v>
      </c>
      <c r="L9" s="216">
        <f t="shared" si="2"/>
        <v>0</v>
      </c>
      <c r="M9" s="216">
        <f t="shared" si="2"/>
        <v>0</v>
      </c>
      <c r="N9" s="216">
        <f t="shared" si="2"/>
        <v>0</v>
      </c>
      <c r="O9" s="216">
        <f t="shared" si="2"/>
        <v>0</v>
      </c>
      <c r="P9" s="216">
        <f t="shared" si="2"/>
        <v>0</v>
      </c>
      <c r="Q9" s="216">
        <f t="shared" si="2"/>
        <v>0</v>
      </c>
      <c r="R9" s="217">
        <f t="shared" si="2"/>
        <v>0</v>
      </c>
    </row>
    <row r="10" spans="1:18" ht="24" customHeight="1">
      <c r="A10" s="214" t="s">
        <v>96</v>
      </c>
      <c r="B10" s="214" t="s">
        <v>97</v>
      </c>
      <c r="C10" s="214" t="s">
        <v>94</v>
      </c>
      <c r="D10" s="215" t="s">
        <v>98</v>
      </c>
      <c r="E10" s="216">
        <v>994500</v>
      </c>
      <c r="F10" s="217">
        <v>994500</v>
      </c>
      <c r="G10" s="218">
        <v>994500</v>
      </c>
      <c r="H10" s="217">
        <v>0</v>
      </c>
      <c r="I10" s="217">
        <v>0</v>
      </c>
      <c r="J10" s="217">
        <v>0</v>
      </c>
      <c r="K10" s="217">
        <v>0</v>
      </c>
      <c r="L10" s="216">
        <v>0</v>
      </c>
      <c r="M10" s="216">
        <v>0</v>
      </c>
      <c r="N10" s="216">
        <v>0</v>
      </c>
      <c r="O10" s="216">
        <v>0</v>
      </c>
      <c r="P10" s="216">
        <v>0</v>
      </c>
      <c r="Q10" s="216">
        <v>0</v>
      </c>
      <c r="R10" s="217">
        <v>0</v>
      </c>
    </row>
    <row r="11" spans="1:18" ht="24" customHeight="1">
      <c r="A11" s="214" t="s">
        <v>96</v>
      </c>
      <c r="B11" s="214" t="s">
        <v>97</v>
      </c>
      <c r="C11" s="214" t="s">
        <v>99</v>
      </c>
      <c r="D11" s="215" t="s">
        <v>100</v>
      </c>
      <c r="E11" s="216">
        <v>497300</v>
      </c>
      <c r="F11" s="217">
        <v>497300</v>
      </c>
      <c r="G11" s="218">
        <v>497300</v>
      </c>
      <c r="H11" s="217">
        <v>0</v>
      </c>
      <c r="I11" s="217">
        <v>0</v>
      </c>
      <c r="J11" s="217">
        <v>0</v>
      </c>
      <c r="K11" s="217">
        <v>0</v>
      </c>
      <c r="L11" s="216">
        <v>0</v>
      </c>
      <c r="M11" s="216">
        <v>0</v>
      </c>
      <c r="N11" s="216">
        <v>0</v>
      </c>
      <c r="O11" s="216">
        <v>0</v>
      </c>
      <c r="P11" s="216">
        <v>0</v>
      </c>
      <c r="Q11" s="216">
        <v>0</v>
      </c>
      <c r="R11" s="217">
        <v>0</v>
      </c>
    </row>
    <row r="12" spans="1:18" ht="24" customHeight="1">
      <c r="A12" s="214" t="s">
        <v>101</v>
      </c>
      <c r="B12" s="214"/>
      <c r="C12" s="214"/>
      <c r="D12" s="215" t="s">
        <v>102</v>
      </c>
      <c r="E12" s="216">
        <f t="shared" ref="E12:R12" si="3">E13</f>
        <v>528300</v>
      </c>
      <c r="F12" s="217">
        <f t="shared" si="3"/>
        <v>528300</v>
      </c>
      <c r="G12" s="218">
        <f t="shared" si="3"/>
        <v>528300</v>
      </c>
      <c r="H12" s="217">
        <f t="shared" si="3"/>
        <v>0</v>
      </c>
      <c r="I12" s="217">
        <f t="shared" si="3"/>
        <v>0</v>
      </c>
      <c r="J12" s="217">
        <f t="shared" si="3"/>
        <v>0</v>
      </c>
      <c r="K12" s="217">
        <f t="shared" si="3"/>
        <v>0</v>
      </c>
      <c r="L12" s="216">
        <f t="shared" si="3"/>
        <v>0</v>
      </c>
      <c r="M12" s="216">
        <f t="shared" si="3"/>
        <v>0</v>
      </c>
      <c r="N12" s="216">
        <f t="shared" si="3"/>
        <v>0</v>
      </c>
      <c r="O12" s="216">
        <f t="shared" si="3"/>
        <v>0</v>
      </c>
      <c r="P12" s="216">
        <f t="shared" si="3"/>
        <v>0</v>
      </c>
      <c r="Q12" s="216">
        <f t="shared" si="3"/>
        <v>0</v>
      </c>
      <c r="R12" s="217">
        <f t="shared" si="3"/>
        <v>0</v>
      </c>
    </row>
    <row r="13" spans="1:18" ht="24" customHeight="1">
      <c r="A13" s="214" t="s">
        <v>103</v>
      </c>
      <c r="B13" s="214" t="s">
        <v>104</v>
      </c>
      <c r="C13" s="214"/>
      <c r="D13" s="215" t="s">
        <v>105</v>
      </c>
      <c r="E13" s="216">
        <f t="shared" ref="E13:R13" si="4">E14</f>
        <v>528300</v>
      </c>
      <c r="F13" s="217">
        <f t="shared" si="4"/>
        <v>528300</v>
      </c>
      <c r="G13" s="218">
        <f t="shared" si="4"/>
        <v>528300</v>
      </c>
      <c r="H13" s="217">
        <f t="shared" si="4"/>
        <v>0</v>
      </c>
      <c r="I13" s="217">
        <f t="shared" si="4"/>
        <v>0</v>
      </c>
      <c r="J13" s="217">
        <f t="shared" si="4"/>
        <v>0</v>
      </c>
      <c r="K13" s="217">
        <f t="shared" si="4"/>
        <v>0</v>
      </c>
      <c r="L13" s="216">
        <f t="shared" si="4"/>
        <v>0</v>
      </c>
      <c r="M13" s="216">
        <f t="shared" si="4"/>
        <v>0</v>
      </c>
      <c r="N13" s="216">
        <f t="shared" si="4"/>
        <v>0</v>
      </c>
      <c r="O13" s="216">
        <f t="shared" si="4"/>
        <v>0</v>
      </c>
      <c r="P13" s="216">
        <f t="shared" si="4"/>
        <v>0</v>
      </c>
      <c r="Q13" s="216">
        <f t="shared" si="4"/>
        <v>0</v>
      </c>
      <c r="R13" s="217">
        <f t="shared" si="4"/>
        <v>0</v>
      </c>
    </row>
    <row r="14" spans="1:18" ht="24" customHeight="1">
      <c r="A14" s="214" t="s">
        <v>106</v>
      </c>
      <c r="B14" s="214" t="s">
        <v>107</v>
      </c>
      <c r="C14" s="214" t="s">
        <v>108</v>
      </c>
      <c r="D14" s="215" t="s">
        <v>109</v>
      </c>
      <c r="E14" s="216">
        <v>528300</v>
      </c>
      <c r="F14" s="217">
        <v>528300</v>
      </c>
      <c r="G14" s="218">
        <v>528300</v>
      </c>
      <c r="H14" s="217">
        <v>0</v>
      </c>
      <c r="I14" s="217">
        <v>0</v>
      </c>
      <c r="J14" s="217">
        <v>0</v>
      </c>
      <c r="K14" s="217">
        <v>0</v>
      </c>
      <c r="L14" s="216">
        <v>0</v>
      </c>
      <c r="M14" s="216">
        <v>0</v>
      </c>
      <c r="N14" s="216">
        <v>0</v>
      </c>
      <c r="O14" s="216">
        <v>0</v>
      </c>
      <c r="P14" s="216">
        <v>0</v>
      </c>
      <c r="Q14" s="216">
        <v>0</v>
      </c>
      <c r="R14" s="217">
        <v>0</v>
      </c>
    </row>
    <row r="15" spans="1:18" ht="24" customHeight="1">
      <c r="A15" s="214" t="s">
        <v>110</v>
      </c>
      <c r="B15" s="214"/>
      <c r="C15" s="214"/>
      <c r="D15" s="215" t="s">
        <v>111</v>
      </c>
      <c r="E15" s="216">
        <f t="shared" ref="E15:R15" si="5">E16</f>
        <v>11449700</v>
      </c>
      <c r="F15" s="217">
        <f t="shared" si="5"/>
        <v>8959700</v>
      </c>
      <c r="G15" s="218">
        <f t="shared" si="5"/>
        <v>6670500</v>
      </c>
      <c r="H15" s="217">
        <f t="shared" si="5"/>
        <v>2289200</v>
      </c>
      <c r="I15" s="217">
        <f t="shared" si="5"/>
        <v>0</v>
      </c>
      <c r="J15" s="217">
        <f t="shared" si="5"/>
        <v>2490000</v>
      </c>
      <c r="K15" s="217">
        <f t="shared" si="5"/>
        <v>2490000</v>
      </c>
      <c r="L15" s="216">
        <f t="shared" si="5"/>
        <v>0</v>
      </c>
      <c r="M15" s="216">
        <f t="shared" si="5"/>
        <v>0</v>
      </c>
      <c r="N15" s="216">
        <f t="shared" si="5"/>
        <v>0</v>
      </c>
      <c r="O15" s="216">
        <f t="shared" si="5"/>
        <v>0</v>
      </c>
      <c r="P15" s="216">
        <f t="shared" si="5"/>
        <v>0</v>
      </c>
      <c r="Q15" s="216">
        <f t="shared" si="5"/>
        <v>0</v>
      </c>
      <c r="R15" s="217">
        <f t="shared" si="5"/>
        <v>0</v>
      </c>
    </row>
    <row r="16" spans="1:18" ht="24" customHeight="1">
      <c r="A16" s="214" t="s">
        <v>112</v>
      </c>
      <c r="B16" s="214" t="s">
        <v>108</v>
      </c>
      <c r="C16" s="214"/>
      <c r="D16" s="215" t="s">
        <v>113</v>
      </c>
      <c r="E16" s="216">
        <f t="shared" ref="E16:R16" si="6">SUM(E17:E19)</f>
        <v>11449700</v>
      </c>
      <c r="F16" s="217">
        <f t="shared" si="6"/>
        <v>8959700</v>
      </c>
      <c r="G16" s="218">
        <f t="shared" si="6"/>
        <v>6670500</v>
      </c>
      <c r="H16" s="217">
        <f t="shared" si="6"/>
        <v>2289200</v>
      </c>
      <c r="I16" s="217">
        <f t="shared" si="6"/>
        <v>0</v>
      </c>
      <c r="J16" s="217">
        <f t="shared" si="6"/>
        <v>2490000</v>
      </c>
      <c r="K16" s="217">
        <f t="shared" si="6"/>
        <v>2490000</v>
      </c>
      <c r="L16" s="216">
        <f t="shared" si="6"/>
        <v>0</v>
      </c>
      <c r="M16" s="216">
        <f t="shared" si="6"/>
        <v>0</v>
      </c>
      <c r="N16" s="216">
        <f t="shared" si="6"/>
        <v>0</v>
      </c>
      <c r="O16" s="216">
        <f t="shared" si="6"/>
        <v>0</v>
      </c>
      <c r="P16" s="216">
        <f t="shared" si="6"/>
        <v>0</v>
      </c>
      <c r="Q16" s="216">
        <f t="shared" si="6"/>
        <v>0</v>
      </c>
      <c r="R16" s="217">
        <f t="shared" si="6"/>
        <v>0</v>
      </c>
    </row>
    <row r="17" spans="1:18" ht="24" customHeight="1">
      <c r="A17" s="214" t="s">
        <v>114</v>
      </c>
      <c r="B17" s="214" t="s">
        <v>115</v>
      </c>
      <c r="C17" s="214" t="s">
        <v>108</v>
      </c>
      <c r="D17" s="215" t="s">
        <v>116</v>
      </c>
      <c r="E17" s="216">
        <v>10049700</v>
      </c>
      <c r="F17" s="217">
        <v>8959700</v>
      </c>
      <c r="G17" s="218">
        <v>6670500</v>
      </c>
      <c r="H17" s="217">
        <v>2289200</v>
      </c>
      <c r="I17" s="217">
        <v>0</v>
      </c>
      <c r="J17" s="217">
        <v>1090000</v>
      </c>
      <c r="K17" s="217">
        <v>1090000</v>
      </c>
      <c r="L17" s="216">
        <v>0</v>
      </c>
      <c r="M17" s="216">
        <v>0</v>
      </c>
      <c r="N17" s="216">
        <v>0</v>
      </c>
      <c r="O17" s="216">
        <v>0</v>
      </c>
      <c r="P17" s="216">
        <v>0</v>
      </c>
      <c r="Q17" s="216">
        <v>0</v>
      </c>
      <c r="R17" s="217">
        <v>0</v>
      </c>
    </row>
    <row r="18" spans="1:18" ht="24" customHeight="1">
      <c r="A18" s="214" t="s">
        <v>114</v>
      </c>
      <c r="B18" s="214" t="s">
        <v>115</v>
      </c>
      <c r="C18" s="214" t="s">
        <v>117</v>
      </c>
      <c r="D18" s="215" t="s">
        <v>118</v>
      </c>
      <c r="E18" s="216">
        <v>1000000</v>
      </c>
      <c r="F18" s="217">
        <v>0</v>
      </c>
      <c r="G18" s="218">
        <v>0</v>
      </c>
      <c r="H18" s="217">
        <v>0</v>
      </c>
      <c r="I18" s="217">
        <v>0</v>
      </c>
      <c r="J18" s="217">
        <v>1000000</v>
      </c>
      <c r="K18" s="217">
        <v>1000000</v>
      </c>
      <c r="L18" s="216">
        <v>0</v>
      </c>
      <c r="M18" s="216">
        <v>0</v>
      </c>
      <c r="N18" s="216">
        <v>0</v>
      </c>
      <c r="O18" s="216">
        <v>0</v>
      </c>
      <c r="P18" s="216">
        <v>0</v>
      </c>
      <c r="Q18" s="216">
        <v>0</v>
      </c>
      <c r="R18" s="217">
        <v>0</v>
      </c>
    </row>
    <row r="19" spans="1:18" ht="24" customHeight="1">
      <c r="A19" s="214" t="s">
        <v>114</v>
      </c>
      <c r="B19" s="214" t="s">
        <v>115</v>
      </c>
      <c r="C19" s="214" t="s">
        <v>119</v>
      </c>
      <c r="D19" s="215" t="s">
        <v>120</v>
      </c>
      <c r="E19" s="216">
        <v>400000</v>
      </c>
      <c r="F19" s="217">
        <v>0</v>
      </c>
      <c r="G19" s="218">
        <v>0</v>
      </c>
      <c r="H19" s="217">
        <v>0</v>
      </c>
      <c r="I19" s="217">
        <v>0</v>
      </c>
      <c r="J19" s="217">
        <v>400000</v>
      </c>
      <c r="K19" s="217">
        <v>400000</v>
      </c>
      <c r="L19" s="216">
        <v>0</v>
      </c>
      <c r="M19" s="216">
        <v>0</v>
      </c>
      <c r="N19" s="216">
        <v>0</v>
      </c>
      <c r="O19" s="216">
        <v>0</v>
      </c>
      <c r="P19" s="216">
        <v>0</v>
      </c>
      <c r="Q19" s="216">
        <v>0</v>
      </c>
      <c r="R19" s="217">
        <v>0</v>
      </c>
    </row>
    <row r="20" spans="1:18" ht="24" customHeight="1">
      <c r="A20" s="214" t="s">
        <v>121</v>
      </c>
      <c r="B20" s="214"/>
      <c r="C20" s="214"/>
      <c r="D20" s="215" t="s">
        <v>122</v>
      </c>
      <c r="E20" s="216">
        <f t="shared" ref="E20:R20" si="7">E21</f>
        <v>745900</v>
      </c>
      <c r="F20" s="217">
        <f t="shared" si="7"/>
        <v>745900</v>
      </c>
      <c r="G20" s="218">
        <f t="shared" si="7"/>
        <v>745900</v>
      </c>
      <c r="H20" s="217">
        <f t="shared" si="7"/>
        <v>0</v>
      </c>
      <c r="I20" s="217">
        <f t="shared" si="7"/>
        <v>0</v>
      </c>
      <c r="J20" s="217">
        <f t="shared" si="7"/>
        <v>0</v>
      </c>
      <c r="K20" s="217">
        <f t="shared" si="7"/>
        <v>0</v>
      </c>
      <c r="L20" s="216">
        <f t="shared" si="7"/>
        <v>0</v>
      </c>
      <c r="M20" s="216">
        <f t="shared" si="7"/>
        <v>0</v>
      </c>
      <c r="N20" s="216">
        <f t="shared" si="7"/>
        <v>0</v>
      </c>
      <c r="O20" s="216">
        <f t="shared" si="7"/>
        <v>0</v>
      </c>
      <c r="P20" s="216">
        <f t="shared" si="7"/>
        <v>0</v>
      </c>
      <c r="Q20" s="216">
        <f t="shared" si="7"/>
        <v>0</v>
      </c>
      <c r="R20" s="217">
        <f t="shared" si="7"/>
        <v>0</v>
      </c>
    </row>
    <row r="21" spans="1:18" ht="24" customHeight="1">
      <c r="A21" s="214" t="s">
        <v>123</v>
      </c>
      <c r="B21" s="214" t="s">
        <v>124</v>
      </c>
      <c r="C21" s="214"/>
      <c r="D21" s="215" t="s">
        <v>125</v>
      </c>
      <c r="E21" s="216">
        <f t="shared" ref="E21:R21" si="8">E22</f>
        <v>745900</v>
      </c>
      <c r="F21" s="217">
        <f t="shared" si="8"/>
        <v>745900</v>
      </c>
      <c r="G21" s="218">
        <f t="shared" si="8"/>
        <v>745900</v>
      </c>
      <c r="H21" s="217">
        <f t="shared" si="8"/>
        <v>0</v>
      </c>
      <c r="I21" s="217">
        <f t="shared" si="8"/>
        <v>0</v>
      </c>
      <c r="J21" s="217">
        <f t="shared" si="8"/>
        <v>0</v>
      </c>
      <c r="K21" s="217">
        <f t="shared" si="8"/>
        <v>0</v>
      </c>
      <c r="L21" s="216">
        <f t="shared" si="8"/>
        <v>0</v>
      </c>
      <c r="M21" s="216">
        <f t="shared" si="8"/>
        <v>0</v>
      </c>
      <c r="N21" s="216">
        <f t="shared" si="8"/>
        <v>0</v>
      </c>
      <c r="O21" s="216">
        <f t="shared" si="8"/>
        <v>0</v>
      </c>
      <c r="P21" s="216">
        <f t="shared" si="8"/>
        <v>0</v>
      </c>
      <c r="Q21" s="216">
        <f t="shared" si="8"/>
        <v>0</v>
      </c>
      <c r="R21" s="217">
        <f t="shared" si="8"/>
        <v>0</v>
      </c>
    </row>
    <row r="22" spans="1:18" ht="24" customHeight="1">
      <c r="A22" s="214" t="s">
        <v>126</v>
      </c>
      <c r="B22" s="214" t="s">
        <v>127</v>
      </c>
      <c r="C22" s="214" t="s">
        <v>108</v>
      </c>
      <c r="D22" s="215" t="s">
        <v>128</v>
      </c>
      <c r="E22" s="216">
        <v>745900</v>
      </c>
      <c r="F22" s="217">
        <v>745900</v>
      </c>
      <c r="G22" s="218">
        <v>745900</v>
      </c>
      <c r="H22" s="217">
        <v>0</v>
      </c>
      <c r="I22" s="217">
        <v>0</v>
      </c>
      <c r="J22" s="217">
        <v>0</v>
      </c>
      <c r="K22" s="217">
        <v>0</v>
      </c>
      <c r="L22" s="216">
        <v>0</v>
      </c>
      <c r="M22" s="216">
        <v>0</v>
      </c>
      <c r="N22" s="216">
        <v>0</v>
      </c>
      <c r="O22" s="216">
        <v>0</v>
      </c>
      <c r="P22" s="216">
        <v>0</v>
      </c>
      <c r="Q22" s="216">
        <v>0</v>
      </c>
      <c r="R22" s="217">
        <v>0</v>
      </c>
    </row>
  </sheetData>
  <sheetProtection formatCells="0" formatColumns="0" formatRows="0"/>
  <mergeCells count="20">
    <mergeCell ref="J4:R4"/>
    <mergeCell ref="O5:O6"/>
    <mergeCell ref="P5:P6"/>
    <mergeCell ref="Q5:Q6"/>
    <mergeCell ref="R5:R6"/>
    <mergeCell ref="A5:C5"/>
    <mergeCell ref="D5:D6"/>
    <mergeCell ref="E4:E6"/>
    <mergeCell ref="F5:F6"/>
    <mergeCell ref="A3:I3"/>
    <mergeCell ref="A4:D4"/>
    <mergeCell ref="F4:I4"/>
    <mergeCell ref="K5:K6"/>
    <mergeCell ref="L5:L6"/>
    <mergeCell ref="M5:M6"/>
    <mergeCell ref="N5:N6"/>
    <mergeCell ref="G5:G6"/>
    <mergeCell ref="H5:H6"/>
    <mergeCell ref="I5:I6"/>
    <mergeCell ref="J5:J6"/>
  </mergeCells>
  <phoneticPr fontId="11" type="noConversion"/>
  <pageMargins left="0.70902777777777803" right="0.70902777777777803" top="0.75" bottom="0.75" header="0.30902777777777801" footer="0.30902777777777801"/>
  <pageSetup paperSize="9" orientation="landscape"/>
</worksheet>
</file>

<file path=xl/worksheets/sheet14.xml><?xml version="1.0" encoding="utf-8"?>
<worksheet xmlns="http://schemas.openxmlformats.org/spreadsheetml/2006/main" xmlns:r="http://schemas.openxmlformats.org/officeDocument/2006/relationships">
  <dimension ref="A1:H20"/>
  <sheetViews>
    <sheetView showGridLines="0" showZeros="0" workbookViewId="0"/>
  </sheetViews>
  <sheetFormatPr defaultColWidth="9" defaultRowHeight="13.5"/>
  <cols>
    <col min="1" max="1" width="4.875" customWidth="1"/>
    <col min="2" max="2" width="5.25" customWidth="1"/>
    <col min="3" max="3" width="5.375" customWidth="1"/>
    <col min="4" max="8" width="14.375" customWidth="1"/>
  </cols>
  <sheetData>
    <row r="1" spans="1:8" ht="13.5" customHeight="1">
      <c r="A1" s="197" t="s">
        <v>237</v>
      </c>
      <c r="B1" s="198"/>
      <c r="C1" s="198"/>
      <c r="D1" s="198"/>
      <c r="E1" s="198"/>
      <c r="F1" s="198"/>
      <c r="G1" s="198"/>
      <c r="H1" s="198"/>
    </row>
    <row r="2" spans="1:8" ht="22.5" customHeight="1">
      <c r="A2" s="199" t="s">
        <v>238</v>
      </c>
      <c r="B2" s="199"/>
      <c r="C2" s="199"/>
      <c r="D2" s="199"/>
      <c r="E2" s="199"/>
      <c r="F2" s="199"/>
      <c r="G2" s="199"/>
      <c r="H2" s="199"/>
    </row>
    <row r="3" spans="1:8" ht="13.5" customHeight="1">
      <c r="A3" s="200" t="s">
        <v>131</v>
      </c>
      <c r="B3" s="200"/>
      <c r="C3" s="200"/>
      <c r="D3" s="201"/>
      <c r="E3" s="201"/>
      <c r="F3" s="201"/>
      <c r="G3" s="201"/>
      <c r="H3" s="202" t="s">
        <v>67</v>
      </c>
    </row>
    <row r="4" spans="1:8" ht="13.5" customHeight="1">
      <c r="A4" s="435" t="s">
        <v>132</v>
      </c>
      <c r="B4" s="435"/>
      <c r="C4" s="435"/>
      <c r="D4" s="435"/>
      <c r="E4" s="203" t="s">
        <v>134</v>
      </c>
      <c r="F4" s="204"/>
      <c r="G4" s="203"/>
      <c r="H4" s="205"/>
    </row>
    <row r="5" spans="1:8" ht="13.5" customHeight="1">
      <c r="A5" s="434" t="s">
        <v>86</v>
      </c>
      <c r="B5" s="434"/>
      <c r="C5" s="434"/>
      <c r="D5" s="434" t="s">
        <v>87</v>
      </c>
      <c r="E5" s="434" t="s">
        <v>79</v>
      </c>
      <c r="F5" s="434" t="s">
        <v>137</v>
      </c>
      <c r="G5" s="434" t="s">
        <v>138</v>
      </c>
      <c r="H5" s="434" t="s">
        <v>139</v>
      </c>
    </row>
    <row r="6" spans="1:8" ht="13.5" customHeight="1">
      <c r="A6" s="206" t="s">
        <v>88</v>
      </c>
      <c r="B6" s="206" t="s">
        <v>89</v>
      </c>
      <c r="C6" s="206" t="s">
        <v>90</v>
      </c>
      <c r="D6" s="434"/>
      <c r="E6" s="434"/>
      <c r="F6" s="434"/>
      <c r="G6" s="434"/>
      <c r="H6" s="434"/>
    </row>
    <row r="7" spans="1:8" s="28" customFormat="1" ht="20.25" customHeight="1">
      <c r="A7" s="207"/>
      <c r="B7" s="207"/>
      <c r="C7" s="207"/>
      <c r="D7" s="208"/>
      <c r="E7" s="209">
        <f>E8+E12+E15+E18</f>
        <v>11725700</v>
      </c>
      <c r="F7" s="209">
        <f>F8+F12+F15+F18</f>
        <v>9436500</v>
      </c>
      <c r="G7" s="209">
        <f>G8+G12+G15+G18</f>
        <v>2289200</v>
      </c>
      <c r="H7" s="209">
        <f>H8+H12+H15+H18</f>
        <v>0</v>
      </c>
    </row>
    <row r="8" spans="1:8" ht="20.25" customHeight="1">
      <c r="A8" s="207" t="s">
        <v>91</v>
      </c>
      <c r="B8" s="207"/>
      <c r="C8" s="207"/>
      <c r="D8" s="208"/>
      <c r="E8" s="209">
        <f>E9</f>
        <v>1491800</v>
      </c>
      <c r="F8" s="209">
        <f>F9</f>
        <v>1491800</v>
      </c>
      <c r="G8" s="209">
        <f>G9</f>
        <v>0</v>
      </c>
      <c r="H8" s="209">
        <f>H9</f>
        <v>0</v>
      </c>
    </row>
    <row r="9" spans="1:8" ht="20.25" customHeight="1">
      <c r="A9" s="207" t="s">
        <v>93</v>
      </c>
      <c r="B9" s="207" t="s">
        <v>94</v>
      </c>
      <c r="C9" s="207"/>
      <c r="D9" s="208"/>
      <c r="E9" s="209">
        <f>SUM(E10:E11)</f>
        <v>1491800</v>
      </c>
      <c r="F9" s="209">
        <f>SUM(F10:F11)</f>
        <v>1491800</v>
      </c>
      <c r="G9" s="209">
        <f>SUM(G10:G11)</f>
        <v>0</v>
      </c>
      <c r="H9" s="209">
        <f>SUM(H10:H11)</f>
        <v>0</v>
      </c>
    </row>
    <row r="10" spans="1:8" ht="20.25" customHeight="1">
      <c r="A10" s="207" t="s">
        <v>96</v>
      </c>
      <c r="B10" s="207" t="s">
        <v>97</v>
      </c>
      <c r="C10" s="207" t="s">
        <v>94</v>
      </c>
      <c r="D10" s="208" t="s">
        <v>239</v>
      </c>
      <c r="E10" s="209">
        <v>994500</v>
      </c>
      <c r="F10" s="209">
        <v>994500</v>
      </c>
      <c r="G10" s="209">
        <v>0</v>
      </c>
      <c r="H10" s="209">
        <v>0</v>
      </c>
    </row>
    <row r="11" spans="1:8" ht="20.25" customHeight="1">
      <c r="A11" s="207" t="s">
        <v>96</v>
      </c>
      <c r="B11" s="207" t="s">
        <v>97</v>
      </c>
      <c r="C11" s="207" t="s">
        <v>99</v>
      </c>
      <c r="D11" s="208" t="s">
        <v>240</v>
      </c>
      <c r="E11" s="209">
        <v>497300</v>
      </c>
      <c r="F11" s="209">
        <v>497300</v>
      </c>
      <c r="G11" s="209">
        <v>0</v>
      </c>
      <c r="H11" s="209">
        <v>0</v>
      </c>
    </row>
    <row r="12" spans="1:8" ht="20.25" customHeight="1">
      <c r="A12" s="207" t="s">
        <v>101</v>
      </c>
      <c r="B12" s="207"/>
      <c r="C12" s="207"/>
      <c r="D12" s="208"/>
      <c r="E12" s="209">
        <f t="shared" ref="E12:H13" si="0">E13</f>
        <v>528300</v>
      </c>
      <c r="F12" s="209">
        <f t="shared" si="0"/>
        <v>528300</v>
      </c>
      <c r="G12" s="209">
        <f t="shared" si="0"/>
        <v>0</v>
      </c>
      <c r="H12" s="209">
        <f t="shared" si="0"/>
        <v>0</v>
      </c>
    </row>
    <row r="13" spans="1:8" ht="20.25" customHeight="1">
      <c r="A13" s="207" t="s">
        <v>103</v>
      </c>
      <c r="B13" s="207" t="s">
        <v>104</v>
      </c>
      <c r="C13" s="207"/>
      <c r="D13" s="208"/>
      <c r="E13" s="209">
        <f t="shared" si="0"/>
        <v>528300</v>
      </c>
      <c r="F13" s="209">
        <f t="shared" si="0"/>
        <v>528300</v>
      </c>
      <c r="G13" s="209">
        <f t="shared" si="0"/>
        <v>0</v>
      </c>
      <c r="H13" s="209">
        <f t="shared" si="0"/>
        <v>0</v>
      </c>
    </row>
    <row r="14" spans="1:8" ht="20.25" customHeight="1">
      <c r="A14" s="207" t="s">
        <v>106</v>
      </c>
      <c r="B14" s="207" t="s">
        <v>107</v>
      </c>
      <c r="C14" s="207" t="s">
        <v>108</v>
      </c>
      <c r="D14" s="208" t="s">
        <v>241</v>
      </c>
      <c r="E14" s="209">
        <v>528300</v>
      </c>
      <c r="F14" s="209">
        <v>528300</v>
      </c>
      <c r="G14" s="209">
        <v>0</v>
      </c>
      <c r="H14" s="209">
        <v>0</v>
      </c>
    </row>
    <row r="15" spans="1:8" ht="20.25" customHeight="1">
      <c r="A15" s="207" t="s">
        <v>110</v>
      </c>
      <c r="B15" s="207"/>
      <c r="C15" s="207"/>
      <c r="D15" s="208"/>
      <c r="E15" s="209">
        <f t="shared" ref="E15:H16" si="1">E16</f>
        <v>8959700</v>
      </c>
      <c r="F15" s="209">
        <f t="shared" si="1"/>
        <v>6670500</v>
      </c>
      <c r="G15" s="209">
        <f t="shared" si="1"/>
        <v>2289200</v>
      </c>
      <c r="H15" s="209">
        <f t="shared" si="1"/>
        <v>0</v>
      </c>
    </row>
    <row r="16" spans="1:8" ht="20.25" customHeight="1">
      <c r="A16" s="207" t="s">
        <v>112</v>
      </c>
      <c r="B16" s="207" t="s">
        <v>108</v>
      </c>
      <c r="C16" s="207"/>
      <c r="D16" s="208"/>
      <c r="E16" s="209">
        <f t="shared" si="1"/>
        <v>8959700</v>
      </c>
      <c r="F16" s="209">
        <f t="shared" si="1"/>
        <v>6670500</v>
      </c>
      <c r="G16" s="209">
        <f t="shared" si="1"/>
        <v>2289200</v>
      </c>
      <c r="H16" s="209">
        <f t="shared" si="1"/>
        <v>0</v>
      </c>
    </row>
    <row r="17" spans="1:8" ht="20.25" customHeight="1">
      <c r="A17" s="207" t="s">
        <v>114</v>
      </c>
      <c r="B17" s="207" t="s">
        <v>115</v>
      </c>
      <c r="C17" s="207" t="s">
        <v>108</v>
      </c>
      <c r="D17" s="208" t="s">
        <v>215</v>
      </c>
      <c r="E17" s="209">
        <v>8959700</v>
      </c>
      <c r="F17" s="209">
        <v>6670500</v>
      </c>
      <c r="G17" s="209">
        <v>2289200</v>
      </c>
      <c r="H17" s="209">
        <v>0</v>
      </c>
    </row>
    <row r="18" spans="1:8" ht="20.25" customHeight="1">
      <c r="A18" s="207" t="s">
        <v>121</v>
      </c>
      <c r="B18" s="207"/>
      <c r="C18" s="207"/>
      <c r="D18" s="208"/>
      <c r="E18" s="209">
        <f t="shared" ref="E18:H19" si="2">E19</f>
        <v>745900</v>
      </c>
      <c r="F18" s="209">
        <f t="shared" si="2"/>
        <v>745900</v>
      </c>
      <c r="G18" s="209">
        <f t="shared" si="2"/>
        <v>0</v>
      </c>
      <c r="H18" s="209">
        <f t="shared" si="2"/>
        <v>0</v>
      </c>
    </row>
    <row r="19" spans="1:8" ht="20.25" customHeight="1">
      <c r="A19" s="207" t="s">
        <v>123</v>
      </c>
      <c r="B19" s="207" t="s">
        <v>124</v>
      </c>
      <c r="C19" s="207"/>
      <c r="D19" s="208"/>
      <c r="E19" s="209">
        <f t="shared" si="2"/>
        <v>745900</v>
      </c>
      <c r="F19" s="209">
        <f t="shared" si="2"/>
        <v>745900</v>
      </c>
      <c r="G19" s="209">
        <f t="shared" si="2"/>
        <v>0</v>
      </c>
      <c r="H19" s="209">
        <f t="shared" si="2"/>
        <v>0</v>
      </c>
    </row>
    <row r="20" spans="1:8" ht="20.25" customHeight="1">
      <c r="A20" s="207" t="s">
        <v>126</v>
      </c>
      <c r="B20" s="207" t="s">
        <v>127</v>
      </c>
      <c r="C20" s="207" t="s">
        <v>108</v>
      </c>
      <c r="D20" s="208" t="s">
        <v>163</v>
      </c>
      <c r="E20" s="209">
        <v>745900</v>
      </c>
      <c r="F20" s="209">
        <v>745900</v>
      </c>
      <c r="G20" s="209">
        <v>0</v>
      </c>
      <c r="H20" s="209">
        <v>0</v>
      </c>
    </row>
  </sheetData>
  <sheetProtection formatCells="0" formatColumns="0" formatRows="0"/>
  <mergeCells count="7">
    <mergeCell ref="G5:G6"/>
    <mergeCell ref="H5:H6"/>
    <mergeCell ref="A4:D4"/>
    <mergeCell ref="A5:C5"/>
    <mergeCell ref="D5:D6"/>
    <mergeCell ref="E5:E6"/>
    <mergeCell ref="F5:F6"/>
  </mergeCells>
  <phoneticPr fontId="11" type="noConversion"/>
  <pageMargins left="0.70902777777777803" right="0.70902777777777803" top="0.75" bottom="0.75" header="0.30902777777777801" footer="0.30902777777777801"/>
  <pageSetup paperSize="9" orientation="landscape"/>
</worksheet>
</file>

<file path=xl/worksheets/sheet15.xml><?xml version="1.0" encoding="utf-8"?>
<worksheet xmlns="http://schemas.openxmlformats.org/spreadsheetml/2006/main" xmlns:r="http://schemas.openxmlformats.org/officeDocument/2006/relationships">
  <dimension ref="A1:U19"/>
  <sheetViews>
    <sheetView showGridLines="0" showZeros="0" workbookViewId="0"/>
  </sheetViews>
  <sheetFormatPr defaultColWidth="9" defaultRowHeight="13.5"/>
  <cols>
    <col min="1" max="1" width="5.75" customWidth="1"/>
    <col min="2" max="2" width="5.5" customWidth="1"/>
    <col min="3" max="3" width="5.75" customWidth="1"/>
    <col min="4" max="4" width="13.5" customWidth="1"/>
    <col min="5" max="5" width="15.25" customWidth="1"/>
  </cols>
  <sheetData>
    <row r="1" spans="1:21" ht="13.5" customHeight="1">
      <c r="A1" s="182" t="s">
        <v>242</v>
      </c>
      <c r="B1" s="183"/>
      <c r="C1" s="183"/>
      <c r="D1" s="184"/>
      <c r="E1" s="185"/>
      <c r="F1" s="185"/>
      <c r="G1" s="185"/>
      <c r="H1" s="185"/>
      <c r="I1" s="185"/>
      <c r="J1" s="185"/>
      <c r="K1" s="185"/>
      <c r="L1" s="185"/>
      <c r="M1" s="185"/>
      <c r="N1" s="185"/>
      <c r="O1" s="184"/>
      <c r="P1" s="184"/>
      <c r="Q1" s="185"/>
      <c r="R1" s="194"/>
      <c r="S1" s="195"/>
      <c r="T1" s="363"/>
      <c r="U1" s="363"/>
    </row>
    <row r="2" spans="1:21" ht="22.5" customHeight="1">
      <c r="A2" s="186" t="s">
        <v>243</v>
      </c>
      <c r="B2" s="187"/>
      <c r="C2" s="187"/>
      <c r="D2" s="187"/>
      <c r="E2" s="187"/>
      <c r="F2" s="187"/>
      <c r="G2" s="187"/>
      <c r="H2" s="187"/>
      <c r="I2" s="187"/>
      <c r="J2" s="187"/>
      <c r="K2" s="187"/>
      <c r="L2" s="187"/>
      <c r="M2" s="187"/>
      <c r="N2" s="187"/>
      <c r="O2" s="187"/>
      <c r="P2" s="187"/>
      <c r="Q2" s="187"/>
      <c r="R2" s="187"/>
      <c r="S2" s="195"/>
      <c r="T2" s="195"/>
      <c r="U2" s="195"/>
    </row>
    <row r="3" spans="1:21" ht="13.5" customHeight="1">
      <c r="A3" s="364" t="s">
        <v>131</v>
      </c>
      <c r="B3" s="365"/>
      <c r="C3" s="365"/>
      <c r="D3" s="365"/>
      <c r="E3" s="365"/>
      <c r="F3" s="365"/>
      <c r="G3" s="365"/>
      <c r="H3" s="185"/>
      <c r="I3" s="185"/>
      <c r="J3" s="185"/>
      <c r="K3" s="185"/>
      <c r="L3" s="185"/>
      <c r="M3" s="185"/>
      <c r="N3" s="185"/>
      <c r="O3" s="184"/>
      <c r="P3" s="184"/>
      <c r="Q3" s="185"/>
      <c r="R3" s="194"/>
      <c r="S3" s="195"/>
      <c r="T3" s="366" t="s">
        <v>67</v>
      </c>
      <c r="U3" s="366"/>
    </row>
    <row r="4" spans="1:21" ht="13.5" customHeight="1">
      <c r="A4" s="367" t="s">
        <v>132</v>
      </c>
      <c r="B4" s="367"/>
      <c r="C4" s="367"/>
      <c r="D4" s="370" t="s">
        <v>87</v>
      </c>
      <c r="E4" s="372" t="s">
        <v>133</v>
      </c>
      <c r="F4" s="368" t="s">
        <v>161</v>
      </c>
      <c r="G4" s="368"/>
      <c r="H4" s="368"/>
      <c r="I4" s="368"/>
      <c r="J4" s="368"/>
      <c r="K4" s="368" t="s">
        <v>162</v>
      </c>
      <c r="L4" s="368"/>
      <c r="M4" s="368"/>
      <c r="N4" s="368"/>
      <c r="O4" s="368"/>
      <c r="P4" s="369"/>
      <c r="Q4" s="368" t="s">
        <v>163</v>
      </c>
      <c r="R4" s="368" t="s">
        <v>164</v>
      </c>
      <c r="S4" s="368"/>
      <c r="T4" s="368"/>
      <c r="U4" s="368"/>
    </row>
    <row r="5" spans="1:21" ht="49.5" customHeight="1">
      <c r="A5" s="189" t="s">
        <v>88</v>
      </c>
      <c r="B5" s="189" t="s">
        <v>89</v>
      </c>
      <c r="C5" s="189" t="s">
        <v>90</v>
      </c>
      <c r="D5" s="371"/>
      <c r="E5" s="373"/>
      <c r="F5" s="188" t="s">
        <v>79</v>
      </c>
      <c r="G5" s="188" t="s">
        <v>165</v>
      </c>
      <c r="H5" s="188" t="s">
        <v>166</v>
      </c>
      <c r="I5" s="188" t="s">
        <v>167</v>
      </c>
      <c r="J5" s="188" t="s">
        <v>168</v>
      </c>
      <c r="K5" s="188" t="s">
        <v>79</v>
      </c>
      <c r="L5" s="188" t="s">
        <v>169</v>
      </c>
      <c r="M5" s="188" t="s">
        <v>170</v>
      </c>
      <c r="N5" s="188" t="s">
        <v>171</v>
      </c>
      <c r="O5" s="188" t="s">
        <v>172</v>
      </c>
      <c r="P5" s="193" t="s">
        <v>173</v>
      </c>
      <c r="Q5" s="368"/>
      <c r="R5" s="188" t="s">
        <v>79</v>
      </c>
      <c r="S5" s="196" t="s">
        <v>174</v>
      </c>
      <c r="T5" s="196" t="s">
        <v>175</v>
      </c>
      <c r="U5" s="196" t="s">
        <v>164</v>
      </c>
    </row>
    <row r="6" spans="1:21" s="28" customFormat="1" ht="24" customHeight="1">
      <c r="A6" s="190"/>
      <c r="B6" s="190"/>
      <c r="C6" s="190"/>
      <c r="D6" s="191" t="s">
        <v>79</v>
      </c>
      <c r="E6" s="192">
        <f t="shared" ref="E6:U6" si="0">E7+E11+E14+E17</f>
        <v>9436500</v>
      </c>
      <c r="F6" s="192">
        <f t="shared" si="0"/>
        <v>6546100</v>
      </c>
      <c r="G6" s="192">
        <f t="shared" si="0"/>
        <v>3987400</v>
      </c>
      <c r="H6" s="192">
        <f t="shared" si="0"/>
        <v>2228300</v>
      </c>
      <c r="I6" s="192">
        <f t="shared" si="0"/>
        <v>330400</v>
      </c>
      <c r="J6" s="192">
        <f t="shared" si="0"/>
        <v>0</v>
      </c>
      <c r="K6" s="192">
        <f t="shared" si="0"/>
        <v>2144500</v>
      </c>
      <c r="L6" s="192">
        <f t="shared" si="0"/>
        <v>994500</v>
      </c>
      <c r="M6" s="192">
        <f t="shared" si="0"/>
        <v>497300</v>
      </c>
      <c r="N6" s="192">
        <f t="shared" si="0"/>
        <v>528300</v>
      </c>
      <c r="O6" s="192">
        <f t="shared" si="0"/>
        <v>0</v>
      </c>
      <c r="P6" s="192">
        <f t="shared" si="0"/>
        <v>124400</v>
      </c>
      <c r="Q6" s="192">
        <f t="shared" si="0"/>
        <v>745900</v>
      </c>
      <c r="R6" s="192">
        <f t="shared" si="0"/>
        <v>0</v>
      </c>
      <c r="S6" s="192">
        <f t="shared" si="0"/>
        <v>0</v>
      </c>
      <c r="T6" s="192">
        <f t="shared" si="0"/>
        <v>0</v>
      </c>
      <c r="U6" s="192">
        <f t="shared" si="0"/>
        <v>0</v>
      </c>
    </row>
    <row r="7" spans="1:21" ht="24" customHeight="1">
      <c r="A7" s="190" t="s">
        <v>91</v>
      </c>
      <c r="B7" s="190"/>
      <c r="C7" s="190"/>
      <c r="D7" s="191" t="s">
        <v>92</v>
      </c>
      <c r="E7" s="192">
        <f t="shared" ref="E7:U7" si="1">E8</f>
        <v>1491800</v>
      </c>
      <c r="F7" s="192">
        <f t="shared" si="1"/>
        <v>0</v>
      </c>
      <c r="G7" s="192">
        <f t="shared" si="1"/>
        <v>0</v>
      </c>
      <c r="H7" s="192">
        <f t="shared" si="1"/>
        <v>0</v>
      </c>
      <c r="I7" s="192">
        <f t="shared" si="1"/>
        <v>0</v>
      </c>
      <c r="J7" s="192">
        <f t="shared" si="1"/>
        <v>0</v>
      </c>
      <c r="K7" s="192">
        <f t="shared" si="1"/>
        <v>1491800</v>
      </c>
      <c r="L7" s="192">
        <f t="shared" si="1"/>
        <v>994500</v>
      </c>
      <c r="M7" s="192">
        <f t="shared" si="1"/>
        <v>497300</v>
      </c>
      <c r="N7" s="192">
        <f t="shared" si="1"/>
        <v>0</v>
      </c>
      <c r="O7" s="192">
        <f t="shared" si="1"/>
        <v>0</v>
      </c>
      <c r="P7" s="192">
        <f t="shared" si="1"/>
        <v>0</v>
      </c>
      <c r="Q7" s="192">
        <f t="shared" si="1"/>
        <v>0</v>
      </c>
      <c r="R7" s="192">
        <f t="shared" si="1"/>
        <v>0</v>
      </c>
      <c r="S7" s="192">
        <f t="shared" si="1"/>
        <v>0</v>
      </c>
      <c r="T7" s="192">
        <f t="shared" si="1"/>
        <v>0</v>
      </c>
      <c r="U7" s="192">
        <f t="shared" si="1"/>
        <v>0</v>
      </c>
    </row>
    <row r="8" spans="1:21" ht="24" customHeight="1">
      <c r="A8" s="190" t="s">
        <v>93</v>
      </c>
      <c r="B8" s="190" t="s">
        <v>94</v>
      </c>
      <c r="C8" s="190"/>
      <c r="D8" s="191" t="s">
        <v>95</v>
      </c>
      <c r="E8" s="192">
        <f t="shared" ref="E8:U8" si="2">SUM(E9:E10)</f>
        <v>1491800</v>
      </c>
      <c r="F8" s="192">
        <f t="shared" si="2"/>
        <v>0</v>
      </c>
      <c r="G8" s="192">
        <f t="shared" si="2"/>
        <v>0</v>
      </c>
      <c r="H8" s="192">
        <f t="shared" si="2"/>
        <v>0</v>
      </c>
      <c r="I8" s="192">
        <f t="shared" si="2"/>
        <v>0</v>
      </c>
      <c r="J8" s="192">
        <f t="shared" si="2"/>
        <v>0</v>
      </c>
      <c r="K8" s="192">
        <f t="shared" si="2"/>
        <v>1491800</v>
      </c>
      <c r="L8" s="192">
        <f t="shared" si="2"/>
        <v>994500</v>
      </c>
      <c r="M8" s="192">
        <f t="shared" si="2"/>
        <v>497300</v>
      </c>
      <c r="N8" s="192">
        <f t="shared" si="2"/>
        <v>0</v>
      </c>
      <c r="O8" s="192">
        <f t="shared" si="2"/>
        <v>0</v>
      </c>
      <c r="P8" s="192">
        <f t="shared" si="2"/>
        <v>0</v>
      </c>
      <c r="Q8" s="192">
        <f t="shared" si="2"/>
        <v>0</v>
      </c>
      <c r="R8" s="192">
        <f t="shared" si="2"/>
        <v>0</v>
      </c>
      <c r="S8" s="192">
        <f t="shared" si="2"/>
        <v>0</v>
      </c>
      <c r="T8" s="192">
        <f t="shared" si="2"/>
        <v>0</v>
      </c>
      <c r="U8" s="192">
        <f t="shared" si="2"/>
        <v>0</v>
      </c>
    </row>
    <row r="9" spans="1:21" ht="24" customHeight="1">
      <c r="A9" s="190" t="s">
        <v>96</v>
      </c>
      <c r="B9" s="190" t="s">
        <v>97</v>
      </c>
      <c r="C9" s="190" t="s">
        <v>94</v>
      </c>
      <c r="D9" s="191" t="s">
        <v>98</v>
      </c>
      <c r="E9" s="192">
        <v>994500</v>
      </c>
      <c r="F9" s="192">
        <v>0</v>
      </c>
      <c r="G9" s="192">
        <v>0</v>
      </c>
      <c r="H9" s="192">
        <v>0</v>
      </c>
      <c r="I9" s="192">
        <v>0</v>
      </c>
      <c r="J9" s="192">
        <v>0</v>
      </c>
      <c r="K9" s="192">
        <v>994500</v>
      </c>
      <c r="L9" s="192">
        <v>994500</v>
      </c>
      <c r="M9" s="192">
        <v>0</v>
      </c>
      <c r="N9" s="192">
        <v>0</v>
      </c>
      <c r="O9" s="192">
        <v>0</v>
      </c>
      <c r="P9" s="192">
        <v>0</v>
      </c>
      <c r="Q9" s="192">
        <v>0</v>
      </c>
      <c r="R9" s="192">
        <v>0</v>
      </c>
      <c r="S9" s="192">
        <v>0</v>
      </c>
      <c r="T9" s="192">
        <v>0</v>
      </c>
      <c r="U9" s="192">
        <v>0</v>
      </c>
    </row>
    <row r="10" spans="1:21" ht="24" customHeight="1">
      <c r="A10" s="190" t="s">
        <v>96</v>
      </c>
      <c r="B10" s="190" t="s">
        <v>97</v>
      </c>
      <c r="C10" s="190" t="s">
        <v>99</v>
      </c>
      <c r="D10" s="191" t="s">
        <v>100</v>
      </c>
      <c r="E10" s="192">
        <v>497300</v>
      </c>
      <c r="F10" s="192">
        <v>0</v>
      </c>
      <c r="G10" s="192">
        <v>0</v>
      </c>
      <c r="H10" s="192">
        <v>0</v>
      </c>
      <c r="I10" s="192">
        <v>0</v>
      </c>
      <c r="J10" s="192">
        <v>0</v>
      </c>
      <c r="K10" s="192">
        <v>497300</v>
      </c>
      <c r="L10" s="192">
        <v>0</v>
      </c>
      <c r="M10" s="192">
        <v>497300</v>
      </c>
      <c r="N10" s="192">
        <v>0</v>
      </c>
      <c r="O10" s="192">
        <v>0</v>
      </c>
      <c r="P10" s="192">
        <v>0</v>
      </c>
      <c r="Q10" s="192">
        <v>0</v>
      </c>
      <c r="R10" s="192">
        <v>0</v>
      </c>
      <c r="S10" s="192">
        <v>0</v>
      </c>
      <c r="T10" s="192">
        <v>0</v>
      </c>
      <c r="U10" s="192">
        <v>0</v>
      </c>
    </row>
    <row r="11" spans="1:21" ht="24" customHeight="1">
      <c r="A11" s="190" t="s">
        <v>101</v>
      </c>
      <c r="B11" s="190"/>
      <c r="C11" s="190"/>
      <c r="D11" s="191" t="s">
        <v>102</v>
      </c>
      <c r="E11" s="192">
        <f t="shared" ref="E11:U11" si="3">E12</f>
        <v>528300</v>
      </c>
      <c r="F11" s="192">
        <f t="shared" si="3"/>
        <v>0</v>
      </c>
      <c r="G11" s="192">
        <f t="shared" si="3"/>
        <v>0</v>
      </c>
      <c r="H11" s="192">
        <f t="shared" si="3"/>
        <v>0</v>
      </c>
      <c r="I11" s="192">
        <f t="shared" si="3"/>
        <v>0</v>
      </c>
      <c r="J11" s="192">
        <f t="shared" si="3"/>
        <v>0</v>
      </c>
      <c r="K11" s="192">
        <f t="shared" si="3"/>
        <v>528300</v>
      </c>
      <c r="L11" s="192">
        <f t="shared" si="3"/>
        <v>0</v>
      </c>
      <c r="M11" s="192">
        <f t="shared" si="3"/>
        <v>0</v>
      </c>
      <c r="N11" s="192">
        <f t="shared" si="3"/>
        <v>528300</v>
      </c>
      <c r="O11" s="192">
        <f t="shared" si="3"/>
        <v>0</v>
      </c>
      <c r="P11" s="192">
        <f t="shared" si="3"/>
        <v>0</v>
      </c>
      <c r="Q11" s="192">
        <f t="shared" si="3"/>
        <v>0</v>
      </c>
      <c r="R11" s="192">
        <f t="shared" si="3"/>
        <v>0</v>
      </c>
      <c r="S11" s="192">
        <f t="shared" si="3"/>
        <v>0</v>
      </c>
      <c r="T11" s="192">
        <f t="shared" si="3"/>
        <v>0</v>
      </c>
      <c r="U11" s="192">
        <f t="shared" si="3"/>
        <v>0</v>
      </c>
    </row>
    <row r="12" spans="1:21" ht="24" customHeight="1">
      <c r="A12" s="190" t="s">
        <v>103</v>
      </c>
      <c r="B12" s="190" t="s">
        <v>104</v>
      </c>
      <c r="C12" s="190"/>
      <c r="D12" s="191" t="s">
        <v>105</v>
      </c>
      <c r="E12" s="192">
        <f t="shared" ref="E12:U12" si="4">E13</f>
        <v>528300</v>
      </c>
      <c r="F12" s="192">
        <f t="shared" si="4"/>
        <v>0</v>
      </c>
      <c r="G12" s="192">
        <f t="shared" si="4"/>
        <v>0</v>
      </c>
      <c r="H12" s="192">
        <f t="shared" si="4"/>
        <v>0</v>
      </c>
      <c r="I12" s="192">
        <f t="shared" si="4"/>
        <v>0</v>
      </c>
      <c r="J12" s="192">
        <f t="shared" si="4"/>
        <v>0</v>
      </c>
      <c r="K12" s="192">
        <f t="shared" si="4"/>
        <v>528300</v>
      </c>
      <c r="L12" s="192">
        <f t="shared" si="4"/>
        <v>0</v>
      </c>
      <c r="M12" s="192">
        <f t="shared" si="4"/>
        <v>0</v>
      </c>
      <c r="N12" s="192">
        <f t="shared" si="4"/>
        <v>528300</v>
      </c>
      <c r="O12" s="192">
        <f t="shared" si="4"/>
        <v>0</v>
      </c>
      <c r="P12" s="192">
        <f t="shared" si="4"/>
        <v>0</v>
      </c>
      <c r="Q12" s="192">
        <f t="shared" si="4"/>
        <v>0</v>
      </c>
      <c r="R12" s="192">
        <f t="shared" si="4"/>
        <v>0</v>
      </c>
      <c r="S12" s="192">
        <f t="shared" si="4"/>
        <v>0</v>
      </c>
      <c r="T12" s="192">
        <f t="shared" si="4"/>
        <v>0</v>
      </c>
      <c r="U12" s="192">
        <f t="shared" si="4"/>
        <v>0</v>
      </c>
    </row>
    <row r="13" spans="1:21" ht="24" customHeight="1">
      <c r="A13" s="190" t="s">
        <v>106</v>
      </c>
      <c r="B13" s="190" t="s">
        <v>107</v>
      </c>
      <c r="C13" s="190" t="s">
        <v>108</v>
      </c>
      <c r="D13" s="191" t="s">
        <v>109</v>
      </c>
      <c r="E13" s="192">
        <v>528300</v>
      </c>
      <c r="F13" s="192">
        <v>0</v>
      </c>
      <c r="G13" s="192">
        <v>0</v>
      </c>
      <c r="H13" s="192">
        <v>0</v>
      </c>
      <c r="I13" s="192">
        <v>0</v>
      </c>
      <c r="J13" s="192">
        <v>0</v>
      </c>
      <c r="K13" s="192">
        <v>528300</v>
      </c>
      <c r="L13" s="192">
        <v>0</v>
      </c>
      <c r="M13" s="192">
        <v>0</v>
      </c>
      <c r="N13" s="192">
        <v>528300</v>
      </c>
      <c r="O13" s="192">
        <v>0</v>
      </c>
      <c r="P13" s="192">
        <v>0</v>
      </c>
      <c r="Q13" s="192">
        <v>0</v>
      </c>
      <c r="R13" s="192">
        <v>0</v>
      </c>
      <c r="S13" s="192">
        <v>0</v>
      </c>
      <c r="T13" s="192">
        <v>0</v>
      </c>
      <c r="U13" s="192">
        <v>0</v>
      </c>
    </row>
    <row r="14" spans="1:21" ht="24" customHeight="1">
      <c r="A14" s="190" t="s">
        <v>110</v>
      </c>
      <c r="B14" s="190"/>
      <c r="C14" s="190"/>
      <c r="D14" s="191" t="s">
        <v>111</v>
      </c>
      <c r="E14" s="192">
        <f t="shared" ref="E14:U14" si="5">E15</f>
        <v>6670500</v>
      </c>
      <c r="F14" s="192">
        <f t="shared" si="5"/>
        <v>6546100</v>
      </c>
      <c r="G14" s="192">
        <f t="shared" si="5"/>
        <v>3987400</v>
      </c>
      <c r="H14" s="192">
        <f t="shared" si="5"/>
        <v>2228300</v>
      </c>
      <c r="I14" s="192">
        <f t="shared" si="5"/>
        <v>330400</v>
      </c>
      <c r="J14" s="192">
        <f t="shared" si="5"/>
        <v>0</v>
      </c>
      <c r="K14" s="192">
        <f t="shared" si="5"/>
        <v>124400</v>
      </c>
      <c r="L14" s="192">
        <f t="shared" si="5"/>
        <v>0</v>
      </c>
      <c r="M14" s="192">
        <f t="shared" si="5"/>
        <v>0</v>
      </c>
      <c r="N14" s="192">
        <f t="shared" si="5"/>
        <v>0</v>
      </c>
      <c r="O14" s="192">
        <f t="shared" si="5"/>
        <v>0</v>
      </c>
      <c r="P14" s="192">
        <f t="shared" si="5"/>
        <v>124400</v>
      </c>
      <c r="Q14" s="192">
        <f t="shared" si="5"/>
        <v>0</v>
      </c>
      <c r="R14" s="192">
        <f t="shared" si="5"/>
        <v>0</v>
      </c>
      <c r="S14" s="192">
        <f t="shared" si="5"/>
        <v>0</v>
      </c>
      <c r="T14" s="192">
        <f t="shared" si="5"/>
        <v>0</v>
      </c>
      <c r="U14" s="192">
        <f t="shared" si="5"/>
        <v>0</v>
      </c>
    </row>
    <row r="15" spans="1:21" ht="24" customHeight="1">
      <c r="A15" s="190" t="s">
        <v>112</v>
      </c>
      <c r="B15" s="190" t="s">
        <v>108</v>
      </c>
      <c r="C15" s="190"/>
      <c r="D15" s="191" t="s">
        <v>113</v>
      </c>
      <c r="E15" s="192">
        <f t="shared" ref="E15:U15" si="6">E16</f>
        <v>6670500</v>
      </c>
      <c r="F15" s="192">
        <f t="shared" si="6"/>
        <v>6546100</v>
      </c>
      <c r="G15" s="192">
        <f t="shared" si="6"/>
        <v>3987400</v>
      </c>
      <c r="H15" s="192">
        <f t="shared" si="6"/>
        <v>2228300</v>
      </c>
      <c r="I15" s="192">
        <f t="shared" si="6"/>
        <v>330400</v>
      </c>
      <c r="J15" s="192">
        <f t="shared" si="6"/>
        <v>0</v>
      </c>
      <c r="K15" s="192">
        <f t="shared" si="6"/>
        <v>124400</v>
      </c>
      <c r="L15" s="192">
        <f t="shared" si="6"/>
        <v>0</v>
      </c>
      <c r="M15" s="192">
        <f t="shared" si="6"/>
        <v>0</v>
      </c>
      <c r="N15" s="192">
        <f t="shared" si="6"/>
        <v>0</v>
      </c>
      <c r="O15" s="192">
        <f t="shared" si="6"/>
        <v>0</v>
      </c>
      <c r="P15" s="192">
        <f t="shared" si="6"/>
        <v>124400</v>
      </c>
      <c r="Q15" s="192">
        <f t="shared" si="6"/>
        <v>0</v>
      </c>
      <c r="R15" s="192">
        <f t="shared" si="6"/>
        <v>0</v>
      </c>
      <c r="S15" s="192">
        <f t="shared" si="6"/>
        <v>0</v>
      </c>
      <c r="T15" s="192">
        <f t="shared" si="6"/>
        <v>0</v>
      </c>
      <c r="U15" s="192">
        <f t="shared" si="6"/>
        <v>0</v>
      </c>
    </row>
    <row r="16" spans="1:21" ht="24" customHeight="1">
      <c r="A16" s="190" t="s">
        <v>114</v>
      </c>
      <c r="B16" s="190" t="s">
        <v>115</v>
      </c>
      <c r="C16" s="190" t="s">
        <v>108</v>
      </c>
      <c r="D16" s="191" t="s">
        <v>116</v>
      </c>
      <c r="E16" s="192">
        <v>6670500</v>
      </c>
      <c r="F16" s="192">
        <v>6546100</v>
      </c>
      <c r="G16" s="192">
        <v>3987400</v>
      </c>
      <c r="H16" s="192">
        <v>2228300</v>
      </c>
      <c r="I16" s="192">
        <v>330400</v>
      </c>
      <c r="J16" s="192">
        <v>0</v>
      </c>
      <c r="K16" s="192">
        <v>124400</v>
      </c>
      <c r="L16" s="192">
        <v>0</v>
      </c>
      <c r="M16" s="192">
        <v>0</v>
      </c>
      <c r="N16" s="192">
        <v>0</v>
      </c>
      <c r="O16" s="192">
        <v>0</v>
      </c>
      <c r="P16" s="192">
        <v>124400</v>
      </c>
      <c r="Q16" s="192">
        <v>0</v>
      </c>
      <c r="R16" s="192">
        <v>0</v>
      </c>
      <c r="S16" s="192">
        <v>0</v>
      </c>
      <c r="T16" s="192">
        <v>0</v>
      </c>
      <c r="U16" s="192">
        <v>0</v>
      </c>
    </row>
    <row r="17" spans="1:21" ht="24" customHeight="1">
      <c r="A17" s="190" t="s">
        <v>121</v>
      </c>
      <c r="B17" s="190"/>
      <c r="C17" s="190"/>
      <c r="D17" s="191" t="s">
        <v>122</v>
      </c>
      <c r="E17" s="192">
        <f t="shared" ref="E17:U17" si="7">E18</f>
        <v>745900</v>
      </c>
      <c r="F17" s="192">
        <f t="shared" si="7"/>
        <v>0</v>
      </c>
      <c r="G17" s="192">
        <f t="shared" si="7"/>
        <v>0</v>
      </c>
      <c r="H17" s="192">
        <f t="shared" si="7"/>
        <v>0</v>
      </c>
      <c r="I17" s="192">
        <f t="shared" si="7"/>
        <v>0</v>
      </c>
      <c r="J17" s="192">
        <f t="shared" si="7"/>
        <v>0</v>
      </c>
      <c r="K17" s="192">
        <f t="shared" si="7"/>
        <v>0</v>
      </c>
      <c r="L17" s="192">
        <f t="shared" si="7"/>
        <v>0</v>
      </c>
      <c r="M17" s="192">
        <f t="shared" si="7"/>
        <v>0</v>
      </c>
      <c r="N17" s="192">
        <f t="shared" si="7"/>
        <v>0</v>
      </c>
      <c r="O17" s="192">
        <f t="shared" si="7"/>
        <v>0</v>
      </c>
      <c r="P17" s="192">
        <f t="shared" si="7"/>
        <v>0</v>
      </c>
      <c r="Q17" s="192">
        <f t="shared" si="7"/>
        <v>745900</v>
      </c>
      <c r="R17" s="192">
        <f t="shared" si="7"/>
        <v>0</v>
      </c>
      <c r="S17" s="192">
        <f t="shared" si="7"/>
        <v>0</v>
      </c>
      <c r="T17" s="192">
        <f t="shared" si="7"/>
        <v>0</v>
      </c>
      <c r="U17" s="192">
        <f t="shared" si="7"/>
        <v>0</v>
      </c>
    </row>
    <row r="18" spans="1:21" ht="24" customHeight="1">
      <c r="A18" s="190" t="s">
        <v>123</v>
      </c>
      <c r="B18" s="190" t="s">
        <v>124</v>
      </c>
      <c r="C18" s="190"/>
      <c r="D18" s="191" t="s">
        <v>125</v>
      </c>
      <c r="E18" s="192">
        <f t="shared" ref="E18:U18" si="8">E19</f>
        <v>745900</v>
      </c>
      <c r="F18" s="192">
        <f t="shared" si="8"/>
        <v>0</v>
      </c>
      <c r="G18" s="192">
        <f t="shared" si="8"/>
        <v>0</v>
      </c>
      <c r="H18" s="192">
        <f t="shared" si="8"/>
        <v>0</v>
      </c>
      <c r="I18" s="192">
        <f t="shared" si="8"/>
        <v>0</v>
      </c>
      <c r="J18" s="192">
        <f t="shared" si="8"/>
        <v>0</v>
      </c>
      <c r="K18" s="192">
        <f t="shared" si="8"/>
        <v>0</v>
      </c>
      <c r="L18" s="192">
        <f t="shared" si="8"/>
        <v>0</v>
      </c>
      <c r="M18" s="192">
        <f t="shared" si="8"/>
        <v>0</v>
      </c>
      <c r="N18" s="192">
        <f t="shared" si="8"/>
        <v>0</v>
      </c>
      <c r="O18" s="192">
        <f t="shared" si="8"/>
        <v>0</v>
      </c>
      <c r="P18" s="192">
        <f t="shared" si="8"/>
        <v>0</v>
      </c>
      <c r="Q18" s="192">
        <f t="shared" si="8"/>
        <v>745900</v>
      </c>
      <c r="R18" s="192">
        <f t="shared" si="8"/>
        <v>0</v>
      </c>
      <c r="S18" s="192">
        <f t="shared" si="8"/>
        <v>0</v>
      </c>
      <c r="T18" s="192">
        <f t="shared" si="8"/>
        <v>0</v>
      </c>
      <c r="U18" s="192">
        <f t="shared" si="8"/>
        <v>0</v>
      </c>
    </row>
    <row r="19" spans="1:21" ht="24" customHeight="1">
      <c r="A19" s="190" t="s">
        <v>126</v>
      </c>
      <c r="B19" s="190" t="s">
        <v>127</v>
      </c>
      <c r="C19" s="190" t="s">
        <v>108</v>
      </c>
      <c r="D19" s="191" t="s">
        <v>128</v>
      </c>
      <c r="E19" s="192">
        <v>745900</v>
      </c>
      <c r="F19" s="192">
        <v>0</v>
      </c>
      <c r="G19" s="192">
        <v>0</v>
      </c>
      <c r="H19" s="192">
        <v>0</v>
      </c>
      <c r="I19" s="192">
        <v>0</v>
      </c>
      <c r="J19" s="192">
        <v>0</v>
      </c>
      <c r="K19" s="192">
        <v>0</v>
      </c>
      <c r="L19" s="192">
        <v>0</v>
      </c>
      <c r="M19" s="192">
        <v>0</v>
      </c>
      <c r="N19" s="192">
        <v>0</v>
      </c>
      <c r="O19" s="192">
        <v>0</v>
      </c>
      <c r="P19" s="192">
        <v>0</v>
      </c>
      <c r="Q19" s="192">
        <v>745900</v>
      </c>
      <c r="R19" s="192">
        <v>0</v>
      </c>
      <c r="S19" s="192">
        <v>0</v>
      </c>
      <c r="T19" s="192">
        <v>0</v>
      </c>
      <c r="U19" s="192">
        <v>0</v>
      </c>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honeticPr fontId="11" type="noConversion"/>
  <pageMargins left="0.70902777777777803" right="0.70902777777777803" top="0.75" bottom="0.75" header="0.30902777777777801" footer="0.30902777777777801"/>
  <pageSetup paperSize="9" orientation="landscape"/>
</worksheet>
</file>

<file path=xl/worksheets/sheet16.xml><?xml version="1.0" encoding="utf-8"?>
<worksheet xmlns="http://schemas.openxmlformats.org/spreadsheetml/2006/main" xmlns:r="http://schemas.openxmlformats.org/officeDocument/2006/relationships">
  <dimension ref="A1:M19"/>
  <sheetViews>
    <sheetView showGridLines="0" showZeros="0" workbookViewId="0"/>
  </sheetViews>
  <sheetFormatPr defaultColWidth="9" defaultRowHeight="13.5"/>
  <cols>
    <col min="1" max="1" width="5.75" customWidth="1"/>
    <col min="2" max="2" width="5.5" customWidth="1"/>
    <col min="3" max="3" width="5" customWidth="1"/>
    <col min="4" max="4" width="16.125" customWidth="1"/>
    <col min="5" max="5" width="14.25" customWidth="1"/>
    <col min="6" max="6" width="14" customWidth="1"/>
    <col min="11" max="11" width="13" customWidth="1"/>
  </cols>
  <sheetData>
    <row r="1" spans="1:13" ht="13.5" customHeight="1">
      <c r="A1" s="171" t="s">
        <v>244</v>
      </c>
      <c r="B1" s="172"/>
      <c r="C1" s="172"/>
      <c r="D1" s="173"/>
      <c r="E1" s="174"/>
      <c r="F1" s="174"/>
      <c r="G1" s="174"/>
      <c r="H1" s="174"/>
      <c r="I1" s="174"/>
      <c r="J1" s="174"/>
      <c r="K1" s="174"/>
      <c r="L1" s="436"/>
      <c r="M1" s="436"/>
    </row>
    <row r="2" spans="1:13" ht="22.5" customHeight="1">
      <c r="A2" s="175" t="s">
        <v>245</v>
      </c>
      <c r="B2" s="175"/>
      <c r="C2" s="175"/>
      <c r="D2" s="175"/>
      <c r="E2" s="175"/>
      <c r="F2" s="175"/>
      <c r="G2" s="175"/>
      <c r="H2" s="175"/>
      <c r="I2" s="175"/>
      <c r="J2" s="175"/>
      <c r="K2" s="175"/>
      <c r="L2" s="175"/>
      <c r="M2" s="175"/>
    </row>
    <row r="3" spans="1:13" ht="13.5" customHeight="1">
      <c r="A3" s="437" t="s">
        <v>131</v>
      </c>
      <c r="B3" s="438"/>
      <c r="C3" s="438"/>
      <c r="D3" s="438"/>
      <c r="E3" s="438"/>
      <c r="F3" s="438"/>
      <c r="G3" s="438"/>
      <c r="H3" s="174"/>
      <c r="I3" s="174"/>
      <c r="J3" s="174"/>
      <c r="K3" s="174"/>
      <c r="L3" s="439" t="s">
        <v>67</v>
      </c>
      <c r="M3" s="439"/>
    </row>
    <row r="4" spans="1:13" ht="13.5" customHeight="1">
      <c r="A4" s="440" t="s">
        <v>132</v>
      </c>
      <c r="B4" s="440"/>
      <c r="C4" s="440"/>
      <c r="D4" s="442" t="s">
        <v>150</v>
      </c>
      <c r="E4" s="440" t="s">
        <v>133</v>
      </c>
      <c r="F4" s="441" t="s">
        <v>151</v>
      </c>
      <c r="G4" s="441"/>
      <c r="H4" s="441"/>
      <c r="I4" s="441"/>
      <c r="J4" s="441"/>
      <c r="K4" s="441" t="s">
        <v>155</v>
      </c>
      <c r="L4" s="441"/>
      <c r="M4" s="441"/>
    </row>
    <row r="5" spans="1:13" ht="36" customHeight="1">
      <c r="A5" s="176" t="s">
        <v>88</v>
      </c>
      <c r="B5" s="176" t="s">
        <v>89</v>
      </c>
      <c r="C5" s="176" t="s">
        <v>90</v>
      </c>
      <c r="D5" s="443"/>
      <c r="E5" s="441"/>
      <c r="F5" s="177" t="s">
        <v>79</v>
      </c>
      <c r="G5" s="177" t="s">
        <v>178</v>
      </c>
      <c r="H5" s="177" t="s">
        <v>162</v>
      </c>
      <c r="I5" s="177" t="s">
        <v>163</v>
      </c>
      <c r="J5" s="177" t="s">
        <v>164</v>
      </c>
      <c r="K5" s="177" t="s">
        <v>79</v>
      </c>
      <c r="L5" s="177" t="s">
        <v>137</v>
      </c>
      <c r="M5" s="177" t="s">
        <v>179</v>
      </c>
    </row>
    <row r="6" spans="1:13" s="28" customFormat="1" ht="24.75" customHeight="1">
      <c r="A6" s="178"/>
      <c r="B6" s="178"/>
      <c r="C6" s="178"/>
      <c r="D6" s="179" t="s">
        <v>79</v>
      </c>
      <c r="E6" s="180">
        <f t="shared" ref="E6:M6" si="0">E7+E11+E14+E17</f>
        <v>9436500</v>
      </c>
      <c r="F6" s="180">
        <f t="shared" si="0"/>
        <v>9436500</v>
      </c>
      <c r="G6" s="180">
        <f t="shared" si="0"/>
        <v>6546100</v>
      </c>
      <c r="H6" s="180">
        <f t="shared" si="0"/>
        <v>2144500</v>
      </c>
      <c r="I6" s="180">
        <f t="shared" si="0"/>
        <v>745900</v>
      </c>
      <c r="J6" s="180">
        <f t="shared" si="0"/>
        <v>0</v>
      </c>
      <c r="K6" s="180">
        <f t="shared" si="0"/>
        <v>0</v>
      </c>
      <c r="L6" s="180">
        <f t="shared" si="0"/>
        <v>0</v>
      </c>
      <c r="M6" s="181">
        <f t="shared" si="0"/>
        <v>0</v>
      </c>
    </row>
    <row r="7" spans="1:13" ht="24.75" customHeight="1">
      <c r="A7" s="178" t="s">
        <v>91</v>
      </c>
      <c r="B7" s="178"/>
      <c r="C7" s="178"/>
      <c r="D7" s="179" t="s">
        <v>92</v>
      </c>
      <c r="E7" s="180">
        <f t="shared" ref="E7:M7" si="1">E8</f>
        <v>1491800</v>
      </c>
      <c r="F7" s="180">
        <f t="shared" si="1"/>
        <v>1491800</v>
      </c>
      <c r="G7" s="180">
        <f t="shared" si="1"/>
        <v>0</v>
      </c>
      <c r="H7" s="180">
        <f t="shared" si="1"/>
        <v>1491800</v>
      </c>
      <c r="I7" s="180">
        <f t="shared" si="1"/>
        <v>0</v>
      </c>
      <c r="J7" s="180">
        <f t="shared" si="1"/>
        <v>0</v>
      </c>
      <c r="K7" s="180">
        <f t="shared" si="1"/>
        <v>0</v>
      </c>
      <c r="L7" s="180">
        <f t="shared" si="1"/>
        <v>0</v>
      </c>
      <c r="M7" s="181">
        <f t="shared" si="1"/>
        <v>0</v>
      </c>
    </row>
    <row r="8" spans="1:13" ht="24.75" customHeight="1">
      <c r="A8" s="178" t="s">
        <v>93</v>
      </c>
      <c r="B8" s="178" t="s">
        <v>94</v>
      </c>
      <c r="C8" s="178"/>
      <c r="D8" s="179" t="s">
        <v>95</v>
      </c>
      <c r="E8" s="180">
        <f t="shared" ref="E8:M8" si="2">SUM(E9:E10)</f>
        <v>1491800</v>
      </c>
      <c r="F8" s="180">
        <f t="shared" si="2"/>
        <v>1491800</v>
      </c>
      <c r="G8" s="180">
        <f t="shared" si="2"/>
        <v>0</v>
      </c>
      <c r="H8" s="180">
        <f t="shared" si="2"/>
        <v>1491800</v>
      </c>
      <c r="I8" s="180">
        <f t="shared" si="2"/>
        <v>0</v>
      </c>
      <c r="J8" s="180">
        <f t="shared" si="2"/>
        <v>0</v>
      </c>
      <c r="K8" s="180">
        <f t="shared" si="2"/>
        <v>0</v>
      </c>
      <c r="L8" s="180">
        <f t="shared" si="2"/>
        <v>0</v>
      </c>
      <c r="M8" s="181">
        <f t="shared" si="2"/>
        <v>0</v>
      </c>
    </row>
    <row r="9" spans="1:13" ht="24.75" customHeight="1">
      <c r="A9" s="178" t="s">
        <v>96</v>
      </c>
      <c r="B9" s="178" t="s">
        <v>97</v>
      </c>
      <c r="C9" s="178" t="s">
        <v>94</v>
      </c>
      <c r="D9" s="179" t="s">
        <v>98</v>
      </c>
      <c r="E9" s="180">
        <v>994500</v>
      </c>
      <c r="F9" s="180">
        <v>994500</v>
      </c>
      <c r="G9" s="180">
        <v>0</v>
      </c>
      <c r="H9" s="180">
        <v>994500</v>
      </c>
      <c r="I9" s="180">
        <v>0</v>
      </c>
      <c r="J9" s="180">
        <v>0</v>
      </c>
      <c r="K9" s="180">
        <v>0</v>
      </c>
      <c r="L9" s="180">
        <v>0</v>
      </c>
      <c r="M9" s="181">
        <v>0</v>
      </c>
    </row>
    <row r="10" spans="1:13" ht="24.75" customHeight="1">
      <c r="A10" s="178" t="s">
        <v>96</v>
      </c>
      <c r="B10" s="178" t="s">
        <v>97</v>
      </c>
      <c r="C10" s="178" t="s">
        <v>99</v>
      </c>
      <c r="D10" s="179" t="s">
        <v>100</v>
      </c>
      <c r="E10" s="180">
        <v>497300</v>
      </c>
      <c r="F10" s="180">
        <v>497300</v>
      </c>
      <c r="G10" s="180">
        <v>0</v>
      </c>
      <c r="H10" s="180">
        <v>497300</v>
      </c>
      <c r="I10" s="180">
        <v>0</v>
      </c>
      <c r="J10" s="180">
        <v>0</v>
      </c>
      <c r="K10" s="180">
        <v>0</v>
      </c>
      <c r="L10" s="180">
        <v>0</v>
      </c>
      <c r="M10" s="181">
        <v>0</v>
      </c>
    </row>
    <row r="11" spans="1:13" ht="24.75" customHeight="1">
      <c r="A11" s="178" t="s">
        <v>101</v>
      </c>
      <c r="B11" s="178"/>
      <c r="C11" s="178"/>
      <c r="D11" s="179" t="s">
        <v>102</v>
      </c>
      <c r="E11" s="180">
        <f t="shared" ref="E11:M11" si="3">E12</f>
        <v>528300</v>
      </c>
      <c r="F11" s="180">
        <f t="shared" si="3"/>
        <v>528300</v>
      </c>
      <c r="G11" s="180">
        <f t="shared" si="3"/>
        <v>0</v>
      </c>
      <c r="H11" s="180">
        <f t="shared" si="3"/>
        <v>528300</v>
      </c>
      <c r="I11" s="180">
        <f t="shared" si="3"/>
        <v>0</v>
      </c>
      <c r="J11" s="180">
        <f t="shared" si="3"/>
        <v>0</v>
      </c>
      <c r="K11" s="180">
        <f t="shared" si="3"/>
        <v>0</v>
      </c>
      <c r="L11" s="180">
        <f t="shared" si="3"/>
        <v>0</v>
      </c>
      <c r="M11" s="181">
        <f t="shared" si="3"/>
        <v>0</v>
      </c>
    </row>
    <row r="12" spans="1:13" ht="24.75" customHeight="1">
      <c r="A12" s="178" t="s">
        <v>103</v>
      </c>
      <c r="B12" s="178" t="s">
        <v>104</v>
      </c>
      <c r="C12" s="178"/>
      <c r="D12" s="179" t="s">
        <v>105</v>
      </c>
      <c r="E12" s="180">
        <f t="shared" ref="E12:M12" si="4">E13</f>
        <v>528300</v>
      </c>
      <c r="F12" s="180">
        <f t="shared" si="4"/>
        <v>528300</v>
      </c>
      <c r="G12" s="180">
        <f t="shared" si="4"/>
        <v>0</v>
      </c>
      <c r="H12" s="180">
        <f t="shared" si="4"/>
        <v>528300</v>
      </c>
      <c r="I12" s="180">
        <f t="shared" si="4"/>
        <v>0</v>
      </c>
      <c r="J12" s="180">
        <f t="shared" si="4"/>
        <v>0</v>
      </c>
      <c r="K12" s="180">
        <f t="shared" si="4"/>
        <v>0</v>
      </c>
      <c r="L12" s="180">
        <f t="shared" si="4"/>
        <v>0</v>
      </c>
      <c r="M12" s="181">
        <f t="shared" si="4"/>
        <v>0</v>
      </c>
    </row>
    <row r="13" spans="1:13" ht="24.75" customHeight="1">
      <c r="A13" s="178" t="s">
        <v>106</v>
      </c>
      <c r="B13" s="178" t="s">
        <v>107</v>
      </c>
      <c r="C13" s="178" t="s">
        <v>108</v>
      </c>
      <c r="D13" s="179" t="s">
        <v>109</v>
      </c>
      <c r="E13" s="180">
        <v>528300</v>
      </c>
      <c r="F13" s="180">
        <v>528300</v>
      </c>
      <c r="G13" s="180">
        <v>0</v>
      </c>
      <c r="H13" s="180">
        <v>528300</v>
      </c>
      <c r="I13" s="180">
        <v>0</v>
      </c>
      <c r="J13" s="180">
        <v>0</v>
      </c>
      <c r="K13" s="180">
        <v>0</v>
      </c>
      <c r="L13" s="180">
        <v>0</v>
      </c>
      <c r="M13" s="181">
        <v>0</v>
      </c>
    </row>
    <row r="14" spans="1:13" ht="24.75" customHeight="1">
      <c r="A14" s="178" t="s">
        <v>110</v>
      </c>
      <c r="B14" s="178"/>
      <c r="C14" s="178"/>
      <c r="D14" s="179" t="s">
        <v>111</v>
      </c>
      <c r="E14" s="180">
        <f t="shared" ref="E14:M14" si="5">E15</f>
        <v>6670500</v>
      </c>
      <c r="F14" s="180">
        <f t="shared" si="5"/>
        <v>6670500</v>
      </c>
      <c r="G14" s="180">
        <f t="shared" si="5"/>
        <v>6546100</v>
      </c>
      <c r="H14" s="180">
        <f t="shared" si="5"/>
        <v>124400</v>
      </c>
      <c r="I14" s="180">
        <f t="shared" si="5"/>
        <v>0</v>
      </c>
      <c r="J14" s="180">
        <f t="shared" si="5"/>
        <v>0</v>
      </c>
      <c r="K14" s="180">
        <f t="shared" si="5"/>
        <v>0</v>
      </c>
      <c r="L14" s="180">
        <f t="shared" si="5"/>
        <v>0</v>
      </c>
      <c r="M14" s="181">
        <f t="shared" si="5"/>
        <v>0</v>
      </c>
    </row>
    <row r="15" spans="1:13" ht="24.75" customHeight="1">
      <c r="A15" s="178" t="s">
        <v>112</v>
      </c>
      <c r="B15" s="178" t="s">
        <v>108</v>
      </c>
      <c r="C15" s="178"/>
      <c r="D15" s="179" t="s">
        <v>113</v>
      </c>
      <c r="E15" s="180">
        <f t="shared" ref="E15:M15" si="6">E16</f>
        <v>6670500</v>
      </c>
      <c r="F15" s="180">
        <f t="shared" si="6"/>
        <v>6670500</v>
      </c>
      <c r="G15" s="180">
        <f t="shared" si="6"/>
        <v>6546100</v>
      </c>
      <c r="H15" s="180">
        <f t="shared" si="6"/>
        <v>124400</v>
      </c>
      <c r="I15" s="180">
        <f t="shared" si="6"/>
        <v>0</v>
      </c>
      <c r="J15" s="180">
        <f t="shared" si="6"/>
        <v>0</v>
      </c>
      <c r="K15" s="180">
        <f t="shared" si="6"/>
        <v>0</v>
      </c>
      <c r="L15" s="180">
        <f t="shared" si="6"/>
        <v>0</v>
      </c>
      <c r="M15" s="181">
        <f t="shared" si="6"/>
        <v>0</v>
      </c>
    </row>
    <row r="16" spans="1:13" ht="24.75" customHeight="1">
      <c r="A16" s="178" t="s">
        <v>114</v>
      </c>
      <c r="B16" s="178" t="s">
        <v>115</v>
      </c>
      <c r="C16" s="178" t="s">
        <v>108</v>
      </c>
      <c r="D16" s="179" t="s">
        <v>116</v>
      </c>
      <c r="E16" s="180">
        <v>6670500</v>
      </c>
      <c r="F16" s="180">
        <v>6670500</v>
      </c>
      <c r="G16" s="180">
        <v>6546100</v>
      </c>
      <c r="H16" s="180">
        <v>124400</v>
      </c>
      <c r="I16" s="180">
        <v>0</v>
      </c>
      <c r="J16" s="180">
        <v>0</v>
      </c>
      <c r="K16" s="180">
        <v>0</v>
      </c>
      <c r="L16" s="180">
        <v>0</v>
      </c>
      <c r="M16" s="181">
        <v>0</v>
      </c>
    </row>
    <row r="17" spans="1:13" ht="24.75" customHeight="1">
      <c r="A17" s="178" t="s">
        <v>121</v>
      </c>
      <c r="B17" s="178"/>
      <c r="C17" s="178"/>
      <c r="D17" s="179" t="s">
        <v>122</v>
      </c>
      <c r="E17" s="180">
        <f t="shared" ref="E17:M17" si="7">E18</f>
        <v>745900</v>
      </c>
      <c r="F17" s="180">
        <f t="shared" si="7"/>
        <v>745900</v>
      </c>
      <c r="G17" s="180">
        <f t="shared" si="7"/>
        <v>0</v>
      </c>
      <c r="H17" s="180">
        <f t="shared" si="7"/>
        <v>0</v>
      </c>
      <c r="I17" s="180">
        <f t="shared" si="7"/>
        <v>745900</v>
      </c>
      <c r="J17" s="180">
        <f t="shared" si="7"/>
        <v>0</v>
      </c>
      <c r="K17" s="180">
        <f t="shared" si="7"/>
        <v>0</v>
      </c>
      <c r="L17" s="180">
        <f t="shared" si="7"/>
        <v>0</v>
      </c>
      <c r="M17" s="181">
        <f t="shared" si="7"/>
        <v>0</v>
      </c>
    </row>
    <row r="18" spans="1:13" ht="24.75" customHeight="1">
      <c r="A18" s="178" t="s">
        <v>123</v>
      </c>
      <c r="B18" s="178" t="s">
        <v>124</v>
      </c>
      <c r="C18" s="178"/>
      <c r="D18" s="179" t="s">
        <v>125</v>
      </c>
      <c r="E18" s="180">
        <f t="shared" ref="E18:M18" si="8">E19</f>
        <v>745900</v>
      </c>
      <c r="F18" s="180">
        <f t="shared" si="8"/>
        <v>745900</v>
      </c>
      <c r="G18" s="180">
        <f t="shared" si="8"/>
        <v>0</v>
      </c>
      <c r="H18" s="180">
        <f t="shared" si="8"/>
        <v>0</v>
      </c>
      <c r="I18" s="180">
        <f t="shared" si="8"/>
        <v>745900</v>
      </c>
      <c r="J18" s="180">
        <f t="shared" si="8"/>
        <v>0</v>
      </c>
      <c r="K18" s="180">
        <f t="shared" si="8"/>
        <v>0</v>
      </c>
      <c r="L18" s="180">
        <f t="shared" si="8"/>
        <v>0</v>
      </c>
      <c r="M18" s="181">
        <f t="shared" si="8"/>
        <v>0</v>
      </c>
    </row>
    <row r="19" spans="1:13" ht="24.75" customHeight="1">
      <c r="A19" s="178" t="s">
        <v>126</v>
      </c>
      <c r="B19" s="178" t="s">
        <v>127</v>
      </c>
      <c r="C19" s="178" t="s">
        <v>108</v>
      </c>
      <c r="D19" s="179" t="s">
        <v>128</v>
      </c>
      <c r="E19" s="180">
        <v>745900</v>
      </c>
      <c r="F19" s="180">
        <v>745900</v>
      </c>
      <c r="G19" s="180">
        <v>0</v>
      </c>
      <c r="H19" s="180">
        <v>0</v>
      </c>
      <c r="I19" s="180">
        <v>745900</v>
      </c>
      <c r="J19" s="180">
        <v>0</v>
      </c>
      <c r="K19" s="180">
        <v>0</v>
      </c>
      <c r="L19" s="180">
        <v>0</v>
      </c>
      <c r="M19" s="181">
        <v>0</v>
      </c>
    </row>
  </sheetData>
  <sheetProtection formatCells="0" formatColumns="0" formatRows="0"/>
  <mergeCells count="8">
    <mergeCell ref="L1:M1"/>
    <mergeCell ref="A3:G3"/>
    <mergeCell ref="L3:M3"/>
    <mergeCell ref="A4:C4"/>
    <mergeCell ref="F4:J4"/>
    <mergeCell ref="K4:M4"/>
    <mergeCell ref="D4:D5"/>
    <mergeCell ref="E4:E5"/>
  </mergeCells>
  <phoneticPr fontId="11" type="noConversion"/>
  <pageMargins left="0.70902777777777803" right="0.70902777777777803" top="0.75" bottom="0.75" header="0.30902777777777801" footer="0.30902777777777801"/>
  <pageSetup paperSize="9" orientation="landscape"/>
</worksheet>
</file>

<file path=xl/worksheets/sheet17.xml><?xml version="1.0" encoding="utf-8"?>
<worksheet xmlns="http://schemas.openxmlformats.org/spreadsheetml/2006/main" xmlns:r="http://schemas.openxmlformats.org/officeDocument/2006/relationships">
  <dimension ref="A1:AJ9"/>
  <sheetViews>
    <sheetView showGridLines="0" showZeros="0" workbookViewId="0"/>
  </sheetViews>
  <sheetFormatPr defaultColWidth="9" defaultRowHeight="13.5"/>
  <cols>
    <col min="1" max="1" width="5.375" customWidth="1"/>
    <col min="2" max="2" width="5.5" customWidth="1"/>
    <col min="3" max="3" width="5" customWidth="1"/>
    <col min="4" max="4" width="15.25" customWidth="1"/>
    <col min="32" max="32" width="12" customWidth="1"/>
  </cols>
  <sheetData>
    <row r="1" spans="1:36" ht="13.5" customHeight="1">
      <c r="A1" s="155" t="s">
        <v>246</v>
      </c>
      <c r="B1" s="156"/>
      <c r="C1" s="156"/>
      <c r="D1" s="157"/>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384"/>
      <c r="AE1" s="384"/>
    </row>
    <row r="2" spans="1:36" ht="22.5" customHeight="1">
      <c r="A2" s="159" t="s">
        <v>181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6" ht="13.5" customHeight="1">
      <c r="A3" s="160" t="s">
        <v>131</v>
      </c>
      <c r="B3" s="161"/>
      <c r="C3" s="161"/>
      <c r="D3" s="161"/>
      <c r="E3" s="161"/>
      <c r="F3" s="161"/>
      <c r="G3" s="161"/>
      <c r="H3" s="161"/>
      <c r="I3" s="161"/>
      <c r="J3" s="161"/>
      <c r="K3" s="158"/>
      <c r="L3" s="158"/>
      <c r="M3" s="158"/>
      <c r="N3" s="158"/>
      <c r="O3" s="158"/>
      <c r="P3" s="158"/>
      <c r="Q3" s="158"/>
      <c r="R3" s="158"/>
      <c r="S3" s="158"/>
      <c r="T3" s="158"/>
      <c r="U3" s="158"/>
      <c r="V3" s="158"/>
      <c r="W3" s="158"/>
      <c r="X3" s="158"/>
      <c r="Y3" s="158"/>
      <c r="Z3" s="158"/>
      <c r="AA3" s="158"/>
      <c r="AB3" s="158"/>
      <c r="AC3" s="158"/>
      <c r="AD3" s="385" t="s">
        <v>67</v>
      </c>
      <c r="AE3" s="385"/>
    </row>
    <row r="4" spans="1:36" ht="13.5" customHeight="1">
      <c r="A4" s="162" t="s">
        <v>132</v>
      </c>
      <c r="B4" s="163"/>
      <c r="C4" s="163"/>
      <c r="D4" s="386" t="s">
        <v>87</v>
      </c>
      <c r="E4" s="388" t="s">
        <v>182</v>
      </c>
      <c r="F4" s="390" t="s">
        <v>183</v>
      </c>
      <c r="G4" s="390" t="s">
        <v>184</v>
      </c>
      <c r="H4" s="391" t="s">
        <v>185</v>
      </c>
      <c r="I4" s="391" t="s">
        <v>186</v>
      </c>
      <c r="J4" s="390" t="s">
        <v>187</v>
      </c>
      <c r="K4" s="382" t="s">
        <v>188</v>
      </c>
      <c r="L4" s="382" t="s">
        <v>189</v>
      </c>
      <c r="M4" s="382" t="s">
        <v>190</v>
      </c>
      <c r="N4" s="382" t="s">
        <v>191</v>
      </c>
      <c r="O4" s="382" t="s">
        <v>192</v>
      </c>
      <c r="P4" s="382" t="s">
        <v>193</v>
      </c>
      <c r="Q4" s="383" t="s">
        <v>194</v>
      </c>
      <c r="R4" s="382" t="s">
        <v>195</v>
      </c>
      <c r="S4" s="382" t="s">
        <v>196</v>
      </c>
      <c r="T4" s="382" t="s">
        <v>197</v>
      </c>
      <c r="U4" s="391" t="s">
        <v>198</v>
      </c>
      <c r="V4" s="391" t="s">
        <v>199</v>
      </c>
      <c r="W4" s="391" t="s">
        <v>200</v>
      </c>
      <c r="X4" s="383" t="s">
        <v>201</v>
      </c>
      <c r="Y4" s="392" t="s">
        <v>202</v>
      </c>
      <c r="Z4" s="382" t="s">
        <v>203</v>
      </c>
      <c r="AA4" s="382" t="s">
        <v>204</v>
      </c>
      <c r="AB4" s="382" t="s">
        <v>205</v>
      </c>
      <c r="AC4" s="382" t="s">
        <v>206</v>
      </c>
      <c r="AD4" s="382" t="s">
        <v>207</v>
      </c>
      <c r="AE4" s="382" t="s">
        <v>208</v>
      </c>
    </row>
    <row r="5" spans="1:36" ht="27" customHeight="1">
      <c r="A5" s="164" t="s">
        <v>88</v>
      </c>
      <c r="B5" s="164" t="s">
        <v>89</v>
      </c>
      <c r="C5" s="164" t="s">
        <v>90</v>
      </c>
      <c r="D5" s="387"/>
      <c r="E5" s="389"/>
      <c r="F5" s="382"/>
      <c r="G5" s="382"/>
      <c r="H5" s="390"/>
      <c r="I5" s="390"/>
      <c r="J5" s="382"/>
      <c r="K5" s="382"/>
      <c r="L5" s="382"/>
      <c r="M5" s="382"/>
      <c r="N5" s="382"/>
      <c r="O5" s="382"/>
      <c r="P5" s="382"/>
      <c r="Q5" s="383"/>
      <c r="R5" s="382"/>
      <c r="S5" s="382"/>
      <c r="T5" s="382"/>
      <c r="U5" s="390"/>
      <c r="V5" s="390"/>
      <c r="W5" s="390"/>
      <c r="X5" s="383"/>
      <c r="Y5" s="393"/>
      <c r="Z5" s="382"/>
      <c r="AA5" s="382"/>
      <c r="AB5" s="382"/>
      <c r="AC5" s="382"/>
      <c r="AD5" s="382"/>
      <c r="AE5" s="382"/>
    </row>
    <row r="6" spans="1:36" s="28" customFormat="1" ht="24.75" customHeight="1">
      <c r="A6" s="165"/>
      <c r="B6" s="165"/>
      <c r="C6" s="165"/>
      <c r="D6" s="166" t="s">
        <v>79</v>
      </c>
      <c r="E6" s="167">
        <f t="shared" ref="E6:AE6" si="0">E7</f>
        <v>2289200</v>
      </c>
      <c r="F6" s="167">
        <f t="shared" si="0"/>
        <v>50000</v>
      </c>
      <c r="G6" s="167">
        <f t="shared" si="0"/>
        <v>0</v>
      </c>
      <c r="H6" s="167">
        <f t="shared" si="0"/>
        <v>0</v>
      </c>
      <c r="I6" s="167">
        <f t="shared" si="0"/>
        <v>0</v>
      </c>
      <c r="J6" s="167">
        <f t="shared" si="0"/>
        <v>0</v>
      </c>
      <c r="K6" s="167">
        <f t="shared" si="0"/>
        <v>0</v>
      </c>
      <c r="L6" s="167">
        <f t="shared" si="0"/>
        <v>0</v>
      </c>
      <c r="M6" s="167">
        <f t="shared" si="0"/>
        <v>0</v>
      </c>
      <c r="N6" s="167">
        <f t="shared" si="0"/>
        <v>0</v>
      </c>
      <c r="O6" s="167">
        <f t="shared" si="0"/>
        <v>0</v>
      </c>
      <c r="P6" s="167">
        <f t="shared" si="0"/>
        <v>0</v>
      </c>
      <c r="Q6" s="167">
        <f t="shared" si="0"/>
        <v>0</v>
      </c>
      <c r="R6" s="167">
        <f t="shared" si="0"/>
        <v>0</v>
      </c>
      <c r="S6" s="167">
        <f t="shared" si="0"/>
        <v>0</v>
      </c>
      <c r="T6" s="167">
        <f t="shared" si="0"/>
        <v>220000</v>
      </c>
      <c r="U6" s="167">
        <f t="shared" si="0"/>
        <v>0</v>
      </c>
      <c r="V6" s="167">
        <f t="shared" si="0"/>
        <v>0</v>
      </c>
      <c r="W6" s="167">
        <f t="shared" si="0"/>
        <v>0</v>
      </c>
      <c r="X6" s="167">
        <f t="shared" si="0"/>
        <v>0</v>
      </c>
      <c r="Y6" s="167">
        <f t="shared" si="0"/>
        <v>0</v>
      </c>
      <c r="Z6" s="167">
        <f t="shared" si="0"/>
        <v>0</v>
      </c>
      <c r="AA6" s="167">
        <f t="shared" si="0"/>
        <v>317000</v>
      </c>
      <c r="AB6" s="168">
        <f t="shared" si="0"/>
        <v>30000</v>
      </c>
      <c r="AC6" s="168">
        <f t="shared" si="0"/>
        <v>1109200</v>
      </c>
      <c r="AD6" s="167">
        <f t="shared" si="0"/>
        <v>0</v>
      </c>
      <c r="AE6" s="169">
        <f t="shared" si="0"/>
        <v>563000</v>
      </c>
      <c r="AG6" s="170"/>
      <c r="AH6" s="170"/>
      <c r="AI6" s="170"/>
      <c r="AJ6" s="170"/>
    </row>
    <row r="7" spans="1:36" ht="24.75" customHeight="1">
      <c r="A7" s="165" t="s">
        <v>110</v>
      </c>
      <c r="B7" s="165"/>
      <c r="C7" s="165"/>
      <c r="D7" s="166" t="s">
        <v>111</v>
      </c>
      <c r="E7" s="167">
        <f t="shared" ref="E7:AE7" si="1">E8</f>
        <v>2289200</v>
      </c>
      <c r="F7" s="167">
        <f t="shared" si="1"/>
        <v>50000</v>
      </c>
      <c r="G7" s="167">
        <f t="shared" si="1"/>
        <v>0</v>
      </c>
      <c r="H7" s="167">
        <f t="shared" si="1"/>
        <v>0</v>
      </c>
      <c r="I7" s="167">
        <f t="shared" si="1"/>
        <v>0</v>
      </c>
      <c r="J7" s="167">
        <f t="shared" si="1"/>
        <v>0</v>
      </c>
      <c r="K7" s="167">
        <f t="shared" si="1"/>
        <v>0</v>
      </c>
      <c r="L7" s="167">
        <f t="shared" si="1"/>
        <v>0</v>
      </c>
      <c r="M7" s="167">
        <f t="shared" si="1"/>
        <v>0</v>
      </c>
      <c r="N7" s="167">
        <f t="shared" si="1"/>
        <v>0</v>
      </c>
      <c r="O7" s="167">
        <f t="shared" si="1"/>
        <v>0</v>
      </c>
      <c r="P7" s="167">
        <f t="shared" si="1"/>
        <v>0</v>
      </c>
      <c r="Q7" s="167">
        <f t="shared" si="1"/>
        <v>0</v>
      </c>
      <c r="R7" s="167">
        <f t="shared" si="1"/>
        <v>0</v>
      </c>
      <c r="S7" s="167">
        <f t="shared" si="1"/>
        <v>0</v>
      </c>
      <c r="T7" s="167">
        <f t="shared" si="1"/>
        <v>220000</v>
      </c>
      <c r="U7" s="167">
        <f t="shared" si="1"/>
        <v>0</v>
      </c>
      <c r="V7" s="167">
        <f t="shared" si="1"/>
        <v>0</v>
      </c>
      <c r="W7" s="167">
        <f t="shared" si="1"/>
        <v>0</v>
      </c>
      <c r="X7" s="167">
        <f t="shared" si="1"/>
        <v>0</v>
      </c>
      <c r="Y7" s="167">
        <f t="shared" si="1"/>
        <v>0</v>
      </c>
      <c r="Z7" s="167">
        <f t="shared" si="1"/>
        <v>0</v>
      </c>
      <c r="AA7" s="167">
        <f t="shared" si="1"/>
        <v>317000</v>
      </c>
      <c r="AB7" s="168">
        <f t="shared" si="1"/>
        <v>30000</v>
      </c>
      <c r="AC7" s="168">
        <f t="shared" si="1"/>
        <v>1109200</v>
      </c>
      <c r="AD7" s="167">
        <f t="shared" si="1"/>
        <v>0</v>
      </c>
      <c r="AE7" s="169">
        <f t="shared" si="1"/>
        <v>563000</v>
      </c>
    </row>
    <row r="8" spans="1:36" ht="24.75" customHeight="1">
      <c r="A8" s="165" t="s">
        <v>112</v>
      </c>
      <c r="B8" s="165" t="s">
        <v>108</v>
      </c>
      <c r="C8" s="165"/>
      <c r="D8" s="166" t="s">
        <v>113</v>
      </c>
      <c r="E8" s="167">
        <f t="shared" ref="E8:AE8" si="2">E9</f>
        <v>2289200</v>
      </c>
      <c r="F8" s="167">
        <f t="shared" si="2"/>
        <v>50000</v>
      </c>
      <c r="G8" s="167">
        <f t="shared" si="2"/>
        <v>0</v>
      </c>
      <c r="H8" s="167">
        <f t="shared" si="2"/>
        <v>0</v>
      </c>
      <c r="I8" s="167">
        <f t="shared" si="2"/>
        <v>0</v>
      </c>
      <c r="J8" s="167">
        <f t="shared" si="2"/>
        <v>0</v>
      </c>
      <c r="K8" s="167">
        <f t="shared" si="2"/>
        <v>0</v>
      </c>
      <c r="L8" s="167">
        <f t="shared" si="2"/>
        <v>0</v>
      </c>
      <c r="M8" s="167">
        <f t="shared" si="2"/>
        <v>0</v>
      </c>
      <c r="N8" s="167">
        <f t="shared" si="2"/>
        <v>0</v>
      </c>
      <c r="O8" s="167">
        <f t="shared" si="2"/>
        <v>0</v>
      </c>
      <c r="P8" s="167">
        <f t="shared" si="2"/>
        <v>0</v>
      </c>
      <c r="Q8" s="167">
        <f t="shared" si="2"/>
        <v>0</v>
      </c>
      <c r="R8" s="167">
        <f t="shared" si="2"/>
        <v>0</v>
      </c>
      <c r="S8" s="167">
        <f t="shared" si="2"/>
        <v>0</v>
      </c>
      <c r="T8" s="167">
        <f t="shared" si="2"/>
        <v>220000</v>
      </c>
      <c r="U8" s="167">
        <f t="shared" si="2"/>
        <v>0</v>
      </c>
      <c r="V8" s="167">
        <f t="shared" si="2"/>
        <v>0</v>
      </c>
      <c r="W8" s="167">
        <f t="shared" si="2"/>
        <v>0</v>
      </c>
      <c r="X8" s="167">
        <f t="shared" si="2"/>
        <v>0</v>
      </c>
      <c r="Y8" s="167">
        <f t="shared" si="2"/>
        <v>0</v>
      </c>
      <c r="Z8" s="167">
        <f t="shared" si="2"/>
        <v>0</v>
      </c>
      <c r="AA8" s="167">
        <f t="shared" si="2"/>
        <v>317000</v>
      </c>
      <c r="AB8" s="168">
        <f t="shared" si="2"/>
        <v>30000</v>
      </c>
      <c r="AC8" s="168">
        <f t="shared" si="2"/>
        <v>1109200</v>
      </c>
      <c r="AD8" s="167">
        <f t="shared" si="2"/>
        <v>0</v>
      </c>
      <c r="AE8" s="169">
        <f t="shared" si="2"/>
        <v>563000</v>
      </c>
    </row>
    <row r="9" spans="1:36" ht="24.75" customHeight="1">
      <c r="A9" s="165" t="s">
        <v>114</v>
      </c>
      <c r="B9" s="165" t="s">
        <v>115</v>
      </c>
      <c r="C9" s="165" t="s">
        <v>108</v>
      </c>
      <c r="D9" s="166" t="s">
        <v>116</v>
      </c>
      <c r="E9" s="167">
        <v>2289200</v>
      </c>
      <c r="F9" s="167">
        <v>50000</v>
      </c>
      <c r="G9" s="167">
        <v>0</v>
      </c>
      <c r="H9" s="167">
        <v>0</v>
      </c>
      <c r="I9" s="167">
        <v>0</v>
      </c>
      <c r="J9" s="167">
        <v>0</v>
      </c>
      <c r="K9" s="167">
        <v>0</v>
      </c>
      <c r="L9" s="167">
        <v>0</v>
      </c>
      <c r="M9" s="167">
        <v>0</v>
      </c>
      <c r="N9" s="167">
        <v>0</v>
      </c>
      <c r="O9" s="167">
        <v>0</v>
      </c>
      <c r="P9" s="167">
        <v>0</v>
      </c>
      <c r="Q9" s="167">
        <v>0</v>
      </c>
      <c r="R9" s="167">
        <v>0</v>
      </c>
      <c r="S9" s="167">
        <v>0</v>
      </c>
      <c r="T9" s="167">
        <v>220000</v>
      </c>
      <c r="U9" s="167">
        <v>0</v>
      </c>
      <c r="V9" s="167">
        <v>0</v>
      </c>
      <c r="W9" s="167">
        <v>0</v>
      </c>
      <c r="X9" s="167">
        <v>0</v>
      </c>
      <c r="Y9" s="167">
        <v>0</v>
      </c>
      <c r="Z9" s="167">
        <v>0</v>
      </c>
      <c r="AA9" s="167">
        <v>317000</v>
      </c>
      <c r="AB9" s="168">
        <v>30000</v>
      </c>
      <c r="AC9" s="168">
        <v>1109200</v>
      </c>
      <c r="AD9" s="167">
        <v>0</v>
      </c>
      <c r="AE9" s="169">
        <v>563000</v>
      </c>
    </row>
  </sheetData>
  <sheetProtection formatCells="0" formatColumns="0" formatRows="0"/>
  <mergeCells count="30">
    <mergeCell ref="AB4:AB5"/>
    <mergeCell ref="AC4:AC5"/>
    <mergeCell ref="AD4:AD5"/>
    <mergeCell ref="AE4:AE5"/>
    <mergeCell ref="AA4:AA5"/>
    <mergeCell ref="R4:R5"/>
    <mergeCell ref="S4:S5"/>
    <mergeCell ref="T4:T5"/>
    <mergeCell ref="U4:U5"/>
    <mergeCell ref="V4:V5"/>
    <mergeCell ref="W4:W5"/>
    <mergeCell ref="X4:X5"/>
    <mergeCell ref="Y4:Y5"/>
    <mergeCell ref="Z4:Z5"/>
    <mergeCell ref="AD1:AE1"/>
    <mergeCell ref="AD3:AE3"/>
    <mergeCell ref="D4:D5"/>
    <mergeCell ref="E4:E5"/>
    <mergeCell ref="F4:F5"/>
    <mergeCell ref="G4:G5"/>
    <mergeCell ref="H4:H5"/>
    <mergeCell ref="I4:I5"/>
    <mergeCell ref="J4:J5"/>
    <mergeCell ref="K4:K5"/>
    <mergeCell ref="P4:P5"/>
    <mergeCell ref="Q4:Q5"/>
    <mergeCell ref="L4:L5"/>
    <mergeCell ref="M4:M5"/>
    <mergeCell ref="N4:N5"/>
    <mergeCell ref="O4:O5"/>
  </mergeCells>
  <phoneticPr fontId="11" type="noConversion"/>
  <pageMargins left="0.70902777777777803" right="0.70902777777777803" top="0.75" bottom="0.75" header="0.30902777777777801" footer="0.30902777777777801"/>
  <pageSetup paperSize="9" orientation="landscape"/>
</worksheet>
</file>

<file path=xl/worksheets/sheet18.xml><?xml version="1.0" encoding="utf-8"?>
<worksheet xmlns="http://schemas.openxmlformats.org/spreadsheetml/2006/main" xmlns:r="http://schemas.openxmlformats.org/officeDocument/2006/relationships">
  <dimension ref="A1:R9"/>
  <sheetViews>
    <sheetView showGridLines="0" showZeros="0" workbookViewId="0"/>
  </sheetViews>
  <sheetFormatPr defaultColWidth="9" defaultRowHeight="13.5"/>
  <cols>
    <col min="1" max="1" width="6" customWidth="1"/>
    <col min="2" max="2" width="7.125" customWidth="1"/>
    <col min="3" max="3" width="6.25" customWidth="1"/>
    <col min="4" max="4" width="14" customWidth="1"/>
    <col min="5" max="5" width="18.875" customWidth="1"/>
  </cols>
  <sheetData>
    <row r="1" spans="1:18" ht="13.5" customHeight="1">
      <c r="A1" s="142" t="s">
        <v>247</v>
      </c>
      <c r="B1" s="143"/>
      <c r="C1" s="143"/>
      <c r="D1" s="144"/>
      <c r="E1" s="145"/>
      <c r="F1" s="145"/>
      <c r="G1" s="145"/>
      <c r="H1" s="145"/>
      <c r="I1" s="145"/>
      <c r="J1" s="145"/>
      <c r="K1" s="145"/>
      <c r="L1" s="145"/>
      <c r="M1" s="145"/>
      <c r="N1" s="145"/>
      <c r="O1" s="145"/>
      <c r="P1" s="145"/>
      <c r="Q1" s="444"/>
      <c r="R1" s="444"/>
    </row>
    <row r="2" spans="1:18" ht="22.5" customHeight="1">
      <c r="A2" s="146" t="s">
        <v>248</v>
      </c>
      <c r="B2" s="146"/>
      <c r="C2" s="146"/>
      <c r="D2" s="146"/>
      <c r="E2" s="146"/>
      <c r="F2" s="146"/>
      <c r="G2" s="146"/>
      <c r="H2" s="146"/>
      <c r="I2" s="146"/>
      <c r="J2" s="146"/>
      <c r="K2" s="146"/>
      <c r="L2" s="146"/>
      <c r="M2" s="146"/>
      <c r="N2" s="146"/>
      <c r="O2" s="146"/>
      <c r="P2" s="146"/>
      <c r="Q2" s="146"/>
      <c r="R2" s="146"/>
    </row>
    <row r="3" spans="1:18" ht="13.5" customHeight="1">
      <c r="A3" s="445" t="s">
        <v>131</v>
      </c>
      <c r="B3" s="446"/>
      <c r="C3" s="446"/>
      <c r="D3" s="446"/>
      <c r="E3" s="446"/>
      <c r="F3" s="446"/>
      <c r="G3" s="446"/>
      <c r="H3" s="446"/>
      <c r="I3" s="145"/>
      <c r="J3" s="145"/>
      <c r="K3" s="145"/>
      <c r="L3" s="145"/>
      <c r="M3" s="145"/>
      <c r="N3" s="145"/>
      <c r="O3" s="145"/>
      <c r="P3" s="145"/>
      <c r="Q3" s="447" t="s">
        <v>67</v>
      </c>
      <c r="R3" s="447"/>
    </row>
    <row r="4" spans="1:18" ht="13.5" customHeight="1">
      <c r="A4" s="147" t="s">
        <v>132</v>
      </c>
      <c r="B4" s="147"/>
      <c r="C4" s="147"/>
      <c r="D4" s="452" t="s">
        <v>150</v>
      </c>
      <c r="E4" s="453" t="s">
        <v>69</v>
      </c>
      <c r="F4" s="448" t="s">
        <v>152</v>
      </c>
      <c r="G4" s="449"/>
      <c r="H4" s="449"/>
      <c r="I4" s="449"/>
      <c r="J4" s="449"/>
      <c r="K4" s="449"/>
      <c r="L4" s="449"/>
      <c r="M4" s="449"/>
      <c r="N4" s="449"/>
      <c r="O4" s="450"/>
      <c r="P4" s="451" t="s">
        <v>155</v>
      </c>
      <c r="Q4" s="451"/>
      <c r="R4" s="451"/>
    </row>
    <row r="5" spans="1:18" ht="36" customHeight="1">
      <c r="A5" s="148" t="s">
        <v>88</v>
      </c>
      <c r="B5" s="148" t="s">
        <v>89</v>
      </c>
      <c r="C5" s="148" t="s">
        <v>90</v>
      </c>
      <c r="D5" s="452"/>
      <c r="E5" s="453"/>
      <c r="F5" s="149" t="s">
        <v>79</v>
      </c>
      <c r="G5" s="149" t="s">
        <v>211</v>
      </c>
      <c r="H5" s="149" t="s">
        <v>195</v>
      </c>
      <c r="I5" s="149" t="s">
        <v>196</v>
      </c>
      <c r="J5" s="149" t="s">
        <v>212</v>
      </c>
      <c r="K5" s="149" t="s">
        <v>213</v>
      </c>
      <c r="L5" s="149" t="s">
        <v>197</v>
      </c>
      <c r="M5" s="149" t="s">
        <v>205</v>
      </c>
      <c r="N5" s="149" t="s">
        <v>193</v>
      </c>
      <c r="O5" s="149" t="s">
        <v>208</v>
      </c>
      <c r="P5" s="153" t="s">
        <v>79</v>
      </c>
      <c r="Q5" s="149" t="s">
        <v>214</v>
      </c>
      <c r="R5" s="149" t="s">
        <v>179</v>
      </c>
    </row>
    <row r="6" spans="1:18" s="28" customFormat="1" ht="30" customHeight="1">
      <c r="A6" s="150"/>
      <c r="B6" s="150"/>
      <c r="C6" s="150"/>
      <c r="D6" s="151" t="s">
        <v>79</v>
      </c>
      <c r="E6" s="152">
        <f t="shared" ref="E6:R6" si="0">E7</f>
        <v>2289200</v>
      </c>
      <c r="F6" s="152">
        <f t="shared" si="0"/>
        <v>2289200</v>
      </c>
      <c r="G6" s="152">
        <f t="shared" si="0"/>
        <v>1476200</v>
      </c>
      <c r="H6" s="152">
        <f t="shared" si="0"/>
        <v>0</v>
      </c>
      <c r="I6" s="152">
        <f t="shared" si="0"/>
        <v>0</v>
      </c>
      <c r="J6" s="152">
        <f t="shared" si="0"/>
        <v>0</v>
      </c>
      <c r="K6" s="152">
        <f t="shared" si="0"/>
        <v>0</v>
      </c>
      <c r="L6" s="152">
        <f t="shared" si="0"/>
        <v>220000</v>
      </c>
      <c r="M6" s="152">
        <f t="shared" si="0"/>
        <v>30000</v>
      </c>
      <c r="N6" s="152">
        <f t="shared" si="0"/>
        <v>0</v>
      </c>
      <c r="O6" s="152">
        <f t="shared" si="0"/>
        <v>563000</v>
      </c>
      <c r="P6" s="152">
        <f t="shared" si="0"/>
        <v>0</v>
      </c>
      <c r="Q6" s="152">
        <f t="shared" si="0"/>
        <v>0</v>
      </c>
      <c r="R6" s="154">
        <f t="shared" si="0"/>
        <v>0</v>
      </c>
    </row>
    <row r="7" spans="1:18" ht="30" customHeight="1">
      <c r="A7" s="150" t="s">
        <v>110</v>
      </c>
      <c r="B7" s="150"/>
      <c r="C7" s="150"/>
      <c r="D7" s="151" t="s">
        <v>111</v>
      </c>
      <c r="E7" s="152">
        <f t="shared" ref="E7:R7" si="1">E8</f>
        <v>2289200</v>
      </c>
      <c r="F7" s="152">
        <f t="shared" si="1"/>
        <v>2289200</v>
      </c>
      <c r="G7" s="152">
        <f t="shared" si="1"/>
        <v>1476200</v>
      </c>
      <c r="H7" s="152">
        <f t="shared" si="1"/>
        <v>0</v>
      </c>
      <c r="I7" s="152">
        <f t="shared" si="1"/>
        <v>0</v>
      </c>
      <c r="J7" s="152">
        <f t="shared" si="1"/>
        <v>0</v>
      </c>
      <c r="K7" s="152">
        <f t="shared" si="1"/>
        <v>0</v>
      </c>
      <c r="L7" s="152">
        <f t="shared" si="1"/>
        <v>220000</v>
      </c>
      <c r="M7" s="152">
        <f t="shared" si="1"/>
        <v>30000</v>
      </c>
      <c r="N7" s="152">
        <f t="shared" si="1"/>
        <v>0</v>
      </c>
      <c r="O7" s="152">
        <f t="shared" si="1"/>
        <v>563000</v>
      </c>
      <c r="P7" s="152">
        <f t="shared" si="1"/>
        <v>0</v>
      </c>
      <c r="Q7" s="152">
        <f t="shared" si="1"/>
        <v>0</v>
      </c>
      <c r="R7" s="154">
        <f t="shared" si="1"/>
        <v>0</v>
      </c>
    </row>
    <row r="8" spans="1:18" ht="30" customHeight="1">
      <c r="A8" s="150" t="s">
        <v>112</v>
      </c>
      <c r="B8" s="150" t="s">
        <v>108</v>
      </c>
      <c r="C8" s="150"/>
      <c r="D8" s="151" t="s">
        <v>113</v>
      </c>
      <c r="E8" s="152">
        <f t="shared" ref="E8:R8" si="2">E9</f>
        <v>2289200</v>
      </c>
      <c r="F8" s="152">
        <f t="shared" si="2"/>
        <v>2289200</v>
      </c>
      <c r="G8" s="152">
        <f t="shared" si="2"/>
        <v>1476200</v>
      </c>
      <c r="H8" s="152">
        <f t="shared" si="2"/>
        <v>0</v>
      </c>
      <c r="I8" s="152">
        <f t="shared" si="2"/>
        <v>0</v>
      </c>
      <c r="J8" s="152">
        <f t="shared" si="2"/>
        <v>0</v>
      </c>
      <c r="K8" s="152">
        <f t="shared" si="2"/>
        <v>0</v>
      </c>
      <c r="L8" s="152">
        <f t="shared" si="2"/>
        <v>220000</v>
      </c>
      <c r="M8" s="152">
        <f t="shared" si="2"/>
        <v>30000</v>
      </c>
      <c r="N8" s="152">
        <f t="shared" si="2"/>
        <v>0</v>
      </c>
      <c r="O8" s="152">
        <f t="shared" si="2"/>
        <v>563000</v>
      </c>
      <c r="P8" s="152">
        <f t="shared" si="2"/>
        <v>0</v>
      </c>
      <c r="Q8" s="152">
        <f t="shared" si="2"/>
        <v>0</v>
      </c>
      <c r="R8" s="154">
        <f t="shared" si="2"/>
        <v>0</v>
      </c>
    </row>
    <row r="9" spans="1:18" ht="30" customHeight="1">
      <c r="A9" s="150" t="s">
        <v>114</v>
      </c>
      <c r="B9" s="150" t="s">
        <v>115</v>
      </c>
      <c r="C9" s="150" t="s">
        <v>108</v>
      </c>
      <c r="D9" s="151" t="s">
        <v>116</v>
      </c>
      <c r="E9" s="152">
        <v>2289200</v>
      </c>
      <c r="F9" s="152">
        <v>2289200</v>
      </c>
      <c r="G9" s="152">
        <v>1476200</v>
      </c>
      <c r="H9" s="152">
        <v>0</v>
      </c>
      <c r="I9" s="152">
        <v>0</v>
      </c>
      <c r="J9" s="152">
        <v>0</v>
      </c>
      <c r="K9" s="152">
        <v>0</v>
      </c>
      <c r="L9" s="152">
        <v>220000</v>
      </c>
      <c r="M9" s="152">
        <v>30000</v>
      </c>
      <c r="N9" s="152">
        <v>0</v>
      </c>
      <c r="O9" s="152">
        <v>563000</v>
      </c>
      <c r="P9" s="152">
        <v>0</v>
      </c>
      <c r="Q9" s="152">
        <v>0</v>
      </c>
      <c r="R9" s="154">
        <v>0</v>
      </c>
    </row>
  </sheetData>
  <sheetProtection formatCells="0" formatColumns="0" formatRows="0"/>
  <mergeCells count="7">
    <mergeCell ref="Q1:R1"/>
    <mergeCell ref="A3:H3"/>
    <mergeCell ref="Q3:R3"/>
    <mergeCell ref="F4:O4"/>
    <mergeCell ref="P4:R4"/>
    <mergeCell ref="D4:D5"/>
    <mergeCell ref="E4:E5"/>
  </mergeCells>
  <phoneticPr fontId="11" type="noConversion"/>
  <pageMargins left="0.70902777777777803" right="0.70902777777777803" top="0.75" bottom="0.75" header="0.30902777777777801" footer="0.30902777777777801"/>
  <pageSetup paperSize="9" orientation="landscape"/>
</worksheet>
</file>

<file path=xl/worksheets/sheet19.xml><?xml version="1.0" encoding="utf-8"?>
<worksheet xmlns="http://schemas.openxmlformats.org/spreadsheetml/2006/main" xmlns:r="http://schemas.openxmlformats.org/officeDocument/2006/relationships">
  <dimension ref="A1:P6"/>
  <sheetViews>
    <sheetView showGridLines="0" showZeros="0" workbookViewId="0"/>
  </sheetViews>
  <sheetFormatPr defaultColWidth="9" defaultRowHeight="13.5"/>
  <cols>
    <col min="1" max="1" width="5.625" customWidth="1"/>
    <col min="2" max="3" width="5" customWidth="1"/>
    <col min="4" max="4" width="16.125" customWidth="1"/>
    <col min="5" max="5" width="14.25" customWidth="1"/>
  </cols>
  <sheetData>
    <row r="1" spans="1:16" ht="13.5" customHeight="1">
      <c r="A1" s="128" t="s">
        <v>249</v>
      </c>
      <c r="B1" s="129"/>
      <c r="C1" s="129"/>
      <c r="D1" s="130"/>
      <c r="E1" s="130"/>
      <c r="F1" s="130"/>
      <c r="G1" s="130"/>
      <c r="H1" s="130"/>
      <c r="I1" s="130"/>
      <c r="J1" s="130"/>
      <c r="K1" s="130"/>
      <c r="L1" s="130"/>
      <c r="M1" s="137"/>
      <c r="N1" s="137"/>
      <c r="O1" s="137"/>
      <c r="P1" s="138"/>
    </row>
    <row r="2" spans="1:16" ht="22.5" customHeight="1">
      <c r="A2" s="131" t="s">
        <v>250</v>
      </c>
      <c r="B2" s="131"/>
      <c r="C2" s="131"/>
      <c r="D2" s="131"/>
      <c r="E2" s="131"/>
      <c r="F2" s="131"/>
      <c r="G2" s="131"/>
      <c r="H2" s="131"/>
      <c r="I2" s="131"/>
      <c r="J2" s="131"/>
      <c r="K2" s="131"/>
      <c r="L2" s="131"/>
      <c r="M2" s="131"/>
      <c r="N2" s="131"/>
      <c r="O2" s="131"/>
      <c r="P2" s="131"/>
    </row>
    <row r="3" spans="1:16" ht="13.5" customHeight="1">
      <c r="A3" s="454" t="s">
        <v>131</v>
      </c>
      <c r="B3" s="455"/>
      <c r="C3" s="455"/>
      <c r="D3" s="455"/>
      <c r="E3" s="455"/>
      <c r="F3" s="455"/>
      <c r="G3" s="132"/>
      <c r="H3" s="132"/>
      <c r="I3" s="132"/>
      <c r="J3" s="132"/>
      <c r="K3" s="132"/>
      <c r="L3" s="132"/>
      <c r="M3" s="139"/>
      <c r="N3" s="139"/>
      <c r="O3" s="139"/>
      <c r="P3" s="140" t="s">
        <v>67</v>
      </c>
    </row>
    <row r="4" spans="1:16" ht="13.5" customHeight="1">
      <c r="A4" s="456" t="s">
        <v>132</v>
      </c>
      <c r="B4" s="456"/>
      <c r="C4" s="456"/>
      <c r="D4" s="456" t="s">
        <v>87</v>
      </c>
      <c r="E4" s="458" t="s">
        <v>69</v>
      </c>
      <c r="F4" s="460" t="s">
        <v>218</v>
      </c>
      <c r="G4" s="463" t="s">
        <v>219</v>
      </c>
      <c r="H4" s="463" t="s">
        <v>220</v>
      </c>
      <c r="I4" s="463" t="s">
        <v>221</v>
      </c>
      <c r="J4" s="463" t="s">
        <v>222</v>
      </c>
      <c r="K4" s="463" t="s">
        <v>223</v>
      </c>
      <c r="L4" s="463" t="s">
        <v>224</v>
      </c>
      <c r="M4" s="464" t="s">
        <v>225</v>
      </c>
      <c r="N4" s="466" t="s">
        <v>226</v>
      </c>
      <c r="O4" s="464" t="s">
        <v>227</v>
      </c>
      <c r="P4" s="462" t="s">
        <v>251</v>
      </c>
    </row>
    <row r="5" spans="1:16" ht="13.5" customHeight="1">
      <c r="A5" s="133" t="s">
        <v>88</v>
      </c>
      <c r="B5" s="133" t="s">
        <v>89</v>
      </c>
      <c r="C5" s="133" t="s">
        <v>90</v>
      </c>
      <c r="D5" s="457"/>
      <c r="E5" s="459"/>
      <c r="F5" s="461"/>
      <c r="G5" s="461"/>
      <c r="H5" s="461"/>
      <c r="I5" s="461"/>
      <c r="J5" s="461"/>
      <c r="K5" s="461"/>
      <c r="L5" s="461"/>
      <c r="M5" s="465"/>
      <c r="N5" s="467"/>
      <c r="O5" s="465"/>
      <c r="P5" s="462"/>
    </row>
    <row r="6" spans="1:16" s="28" customFormat="1" ht="25.5" customHeight="1">
      <c r="A6" s="134"/>
      <c r="B6" s="134"/>
      <c r="C6" s="134"/>
      <c r="D6" s="135"/>
      <c r="E6" s="136"/>
      <c r="F6" s="136"/>
      <c r="G6" s="136"/>
      <c r="H6" s="136"/>
      <c r="I6" s="136"/>
      <c r="J6" s="136"/>
      <c r="K6" s="136"/>
      <c r="L6" s="136"/>
      <c r="M6" s="136"/>
      <c r="N6" s="136"/>
      <c r="O6" s="136"/>
      <c r="P6" s="141"/>
    </row>
  </sheetData>
  <sheetProtection formatCells="0" formatColumns="0" formatRows="0"/>
  <mergeCells count="15">
    <mergeCell ref="K4:K5"/>
    <mergeCell ref="L4:L5"/>
    <mergeCell ref="M4:M5"/>
    <mergeCell ref="N4:N5"/>
    <mergeCell ref="O4:O5"/>
    <mergeCell ref="A3:F3"/>
    <mergeCell ref="A4:C4"/>
    <mergeCell ref="D4:D5"/>
    <mergeCell ref="E4:E5"/>
    <mergeCell ref="F4:F5"/>
    <mergeCell ref="P4:P5"/>
    <mergeCell ref="G4:G5"/>
    <mergeCell ref="H4:H5"/>
    <mergeCell ref="I4:I5"/>
    <mergeCell ref="J4:J5"/>
  </mergeCells>
  <phoneticPr fontId="11" type="noConversion"/>
  <pageMargins left="0.70902777777777803" right="0.70902777777777803" top="0.75" bottom="0.75" header="0.30902777777777801" footer="0.30902777777777801"/>
  <pageSetup paperSize="9" orientation="landscape"/>
</worksheet>
</file>

<file path=xl/worksheets/sheet20.xml><?xml version="1.0" encoding="utf-8"?>
<worksheet xmlns="http://schemas.openxmlformats.org/spreadsheetml/2006/main" xmlns:r="http://schemas.openxmlformats.org/officeDocument/2006/relationships">
  <dimension ref="A1:J6"/>
  <sheetViews>
    <sheetView showGridLines="0" showZeros="0" workbookViewId="0"/>
  </sheetViews>
  <sheetFormatPr defaultColWidth="9" defaultRowHeight="13.5"/>
  <cols>
    <col min="1" max="1" width="7.75" customWidth="1"/>
    <col min="2" max="2" width="9.125" customWidth="1"/>
    <col min="3" max="3" width="8.625" customWidth="1"/>
    <col min="4" max="10" width="13.875" customWidth="1"/>
  </cols>
  <sheetData>
    <row r="1" spans="1:10" ht="13.5" customHeight="1">
      <c r="A1" s="116" t="s">
        <v>252</v>
      </c>
      <c r="B1" s="117"/>
      <c r="C1" s="117"/>
      <c r="D1" s="118"/>
      <c r="E1" s="118"/>
      <c r="F1" s="118"/>
      <c r="G1" s="118"/>
      <c r="H1" s="118"/>
      <c r="I1" s="118"/>
      <c r="J1" s="125"/>
    </row>
    <row r="2" spans="1:10" ht="22.5" customHeight="1">
      <c r="A2" s="119" t="s">
        <v>253</v>
      </c>
      <c r="B2" s="119"/>
      <c r="C2" s="119"/>
      <c r="D2" s="119"/>
      <c r="E2" s="119"/>
      <c r="F2" s="119"/>
      <c r="G2" s="119"/>
      <c r="H2" s="119"/>
      <c r="I2" s="119"/>
      <c r="J2" s="119"/>
    </row>
    <row r="3" spans="1:10" ht="13.5" customHeight="1">
      <c r="A3" s="468" t="s">
        <v>131</v>
      </c>
      <c r="B3" s="469"/>
      <c r="C3" s="469"/>
      <c r="D3" s="469"/>
      <c r="E3" s="469"/>
      <c r="F3" s="469"/>
      <c r="G3" s="120"/>
      <c r="H3" s="120"/>
      <c r="I3" s="120"/>
      <c r="J3" s="126" t="s">
        <v>67</v>
      </c>
    </row>
    <row r="4" spans="1:10" ht="13.5" customHeight="1">
      <c r="A4" s="470" t="s">
        <v>132</v>
      </c>
      <c r="B4" s="470"/>
      <c r="C4" s="470"/>
      <c r="D4" s="470" t="s">
        <v>150</v>
      </c>
      <c r="E4" s="471" t="s">
        <v>69</v>
      </c>
      <c r="F4" s="473" t="s">
        <v>231</v>
      </c>
      <c r="G4" s="473" t="s">
        <v>225</v>
      </c>
      <c r="H4" s="473" t="s">
        <v>227</v>
      </c>
      <c r="I4" s="473" t="s">
        <v>232</v>
      </c>
      <c r="J4" s="473" t="s">
        <v>228</v>
      </c>
    </row>
    <row r="5" spans="1:10" ht="13.5" customHeight="1">
      <c r="A5" s="121" t="s">
        <v>88</v>
      </c>
      <c r="B5" s="121" t="s">
        <v>89</v>
      </c>
      <c r="C5" s="121" t="s">
        <v>90</v>
      </c>
      <c r="D5" s="470"/>
      <c r="E5" s="472"/>
      <c r="F5" s="474"/>
      <c r="G5" s="474"/>
      <c r="H5" s="474"/>
      <c r="I5" s="474"/>
      <c r="J5" s="474"/>
    </row>
    <row r="6" spans="1:10" s="28" customFormat="1" ht="27.75" customHeight="1">
      <c r="A6" s="122"/>
      <c r="B6" s="122"/>
      <c r="C6" s="122"/>
      <c r="D6" s="123"/>
      <c r="E6" s="124"/>
      <c r="F6" s="124"/>
      <c r="G6" s="124"/>
      <c r="H6" s="124"/>
      <c r="I6" s="124"/>
      <c r="J6" s="127"/>
    </row>
  </sheetData>
  <sheetProtection formatCells="0" formatColumns="0" formatRows="0"/>
  <mergeCells count="9">
    <mergeCell ref="H4:H5"/>
    <mergeCell ref="I4:I5"/>
    <mergeCell ref="J4:J5"/>
    <mergeCell ref="A3:F3"/>
    <mergeCell ref="A4:C4"/>
    <mergeCell ref="D4:D5"/>
    <mergeCell ref="E4:E5"/>
    <mergeCell ref="F4:F5"/>
    <mergeCell ref="G4:G5"/>
  </mergeCells>
  <phoneticPr fontId="11" type="noConversion"/>
  <pageMargins left="0.70902777777777803" right="0.70902777777777803" top="0.75" bottom="0.75" header="0.30902777777777801" footer="0.30902777777777801"/>
  <pageSetup paperSize="9" orientation="landscape"/>
</worksheet>
</file>

<file path=xl/worksheets/sheet21.xml><?xml version="1.0" encoding="utf-8"?>
<worksheet xmlns="http://schemas.openxmlformats.org/spreadsheetml/2006/main" xmlns:r="http://schemas.openxmlformats.org/officeDocument/2006/relationships">
  <dimension ref="A1:P7"/>
  <sheetViews>
    <sheetView showGridLines="0" showZeros="0" workbookViewId="0"/>
  </sheetViews>
  <sheetFormatPr defaultColWidth="9" defaultRowHeight="13.5"/>
  <sheetData>
    <row r="1" spans="1:16" ht="13.5" customHeight="1">
      <c r="A1" s="106" t="s">
        <v>254</v>
      </c>
      <c r="B1" s="107"/>
      <c r="C1" s="107"/>
      <c r="D1" s="107"/>
      <c r="E1" s="107"/>
      <c r="F1" s="107"/>
      <c r="G1" s="107"/>
      <c r="H1" s="107"/>
      <c r="I1" s="107"/>
      <c r="J1" s="107"/>
      <c r="K1" s="107"/>
      <c r="L1" s="107"/>
      <c r="M1" s="107"/>
      <c r="N1" s="107"/>
      <c r="O1" s="112"/>
      <c r="P1" s="113"/>
    </row>
    <row r="2" spans="1:16" ht="22.5" customHeight="1">
      <c r="A2" s="108" t="s">
        <v>255</v>
      </c>
      <c r="B2" s="108"/>
      <c r="C2" s="108"/>
      <c r="D2" s="108"/>
      <c r="E2" s="108"/>
      <c r="F2" s="108"/>
      <c r="G2" s="108"/>
      <c r="H2" s="108"/>
      <c r="I2" s="108"/>
      <c r="J2" s="108"/>
      <c r="K2" s="108"/>
      <c r="L2" s="108"/>
      <c r="M2" s="108"/>
      <c r="N2" s="108"/>
      <c r="O2" s="108"/>
      <c r="P2" s="108"/>
    </row>
    <row r="3" spans="1:16" ht="13.5" customHeight="1">
      <c r="A3" s="479" t="s">
        <v>131</v>
      </c>
      <c r="B3" s="480"/>
      <c r="C3" s="480"/>
      <c r="D3" s="480"/>
      <c r="E3" s="480"/>
      <c r="F3" s="480"/>
      <c r="G3" s="480"/>
      <c r="H3" s="480"/>
      <c r="I3" s="480"/>
      <c r="J3" s="107"/>
      <c r="K3" s="107"/>
      <c r="L3" s="107"/>
      <c r="M3" s="107"/>
      <c r="N3" s="107"/>
      <c r="O3" s="112"/>
      <c r="P3" s="114" t="s">
        <v>67</v>
      </c>
    </row>
    <row r="4" spans="1:16" ht="13.5" customHeight="1">
      <c r="A4" s="481" t="s">
        <v>132</v>
      </c>
      <c r="B4" s="481"/>
      <c r="C4" s="481"/>
      <c r="D4" s="477" t="s">
        <v>87</v>
      </c>
      <c r="E4" s="486" t="s">
        <v>133</v>
      </c>
      <c r="F4" s="481" t="s">
        <v>134</v>
      </c>
      <c r="G4" s="481"/>
      <c r="H4" s="481"/>
      <c r="I4" s="482"/>
      <c r="J4" s="483" t="s">
        <v>135</v>
      </c>
      <c r="K4" s="484"/>
      <c r="L4" s="484"/>
      <c r="M4" s="484"/>
      <c r="N4" s="484"/>
      <c r="O4" s="484"/>
      <c r="P4" s="485"/>
    </row>
    <row r="5" spans="1:16" ht="13.5" customHeight="1">
      <c r="A5" s="476" t="s">
        <v>88</v>
      </c>
      <c r="B5" s="476" t="s">
        <v>89</v>
      </c>
      <c r="C5" s="476" t="s">
        <v>90</v>
      </c>
      <c r="D5" s="478"/>
      <c r="E5" s="485"/>
      <c r="F5" s="476" t="s">
        <v>79</v>
      </c>
      <c r="G5" s="476" t="s">
        <v>137</v>
      </c>
      <c r="H5" s="476" t="s">
        <v>138</v>
      </c>
      <c r="I5" s="476" t="s">
        <v>139</v>
      </c>
      <c r="J5" s="476" t="s">
        <v>79</v>
      </c>
      <c r="K5" s="475" t="s">
        <v>140</v>
      </c>
      <c r="L5" s="475" t="s">
        <v>141</v>
      </c>
      <c r="M5" s="475" t="s">
        <v>143</v>
      </c>
      <c r="N5" s="475" t="s">
        <v>144</v>
      </c>
      <c r="O5" s="475" t="s">
        <v>146</v>
      </c>
      <c r="P5" s="475" t="s">
        <v>147</v>
      </c>
    </row>
    <row r="6" spans="1:16" ht="13.5" customHeight="1">
      <c r="A6" s="476"/>
      <c r="B6" s="476"/>
      <c r="C6" s="476"/>
      <c r="D6" s="478"/>
      <c r="E6" s="485"/>
      <c r="F6" s="476"/>
      <c r="G6" s="476"/>
      <c r="H6" s="476"/>
      <c r="I6" s="476"/>
      <c r="J6" s="476"/>
      <c r="K6" s="475"/>
      <c r="L6" s="475"/>
      <c r="M6" s="475"/>
      <c r="N6" s="475"/>
      <c r="O6" s="475"/>
      <c r="P6" s="475"/>
    </row>
    <row r="7" spans="1:16" s="28" customFormat="1" ht="33" customHeight="1">
      <c r="A7" s="109"/>
      <c r="B7" s="109"/>
      <c r="C7" s="109"/>
      <c r="D7" s="110"/>
      <c r="E7" s="111"/>
      <c r="F7" s="111"/>
      <c r="G7" s="111"/>
      <c r="H7" s="111"/>
      <c r="I7" s="111"/>
      <c r="J7" s="115"/>
      <c r="K7" s="115"/>
      <c r="L7" s="115"/>
      <c r="M7" s="115"/>
      <c r="N7" s="115"/>
      <c r="O7" s="115"/>
      <c r="P7" s="115"/>
    </row>
  </sheetData>
  <sheetProtection formatCells="0" formatColumns="0" formatRows="0"/>
  <mergeCells count="20">
    <mergeCell ref="M5:M6"/>
    <mergeCell ref="N5:N6"/>
    <mergeCell ref="O5:O6"/>
    <mergeCell ref="P5:P6"/>
    <mergeCell ref="A3:I3"/>
    <mergeCell ref="A4:C4"/>
    <mergeCell ref="F4:I4"/>
    <mergeCell ref="J4:P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69930555555555596" right="0.69930555555555596" top="0.75" bottom="0.75" header="0.3" footer="0.3"/>
  <pageSetup paperSize="9" scale="90" orientation="landscape"/>
</worksheet>
</file>

<file path=xl/worksheets/sheet22.xml><?xml version="1.0" encoding="utf-8"?>
<worksheet xmlns="http://schemas.openxmlformats.org/spreadsheetml/2006/main" xmlns:r="http://schemas.openxmlformats.org/officeDocument/2006/relationships">
  <dimension ref="A1:Q7"/>
  <sheetViews>
    <sheetView showGridLines="0" showZeros="0" workbookViewId="0"/>
  </sheetViews>
  <sheetFormatPr defaultColWidth="9" defaultRowHeight="13.5"/>
  <sheetData>
    <row r="1" spans="1:17" ht="13.5" customHeight="1">
      <c r="A1" s="96" t="s">
        <v>256</v>
      </c>
      <c r="B1" s="97"/>
      <c r="C1" s="97"/>
      <c r="D1" s="97"/>
      <c r="E1" s="97"/>
      <c r="F1" s="97"/>
      <c r="G1" s="97"/>
      <c r="H1" s="97"/>
      <c r="I1" s="97"/>
      <c r="J1" s="97"/>
      <c r="K1" s="97"/>
      <c r="L1" s="97"/>
      <c r="M1" s="97"/>
      <c r="N1" s="97"/>
      <c r="O1" s="97"/>
      <c r="P1" s="102"/>
      <c r="Q1" s="103"/>
    </row>
    <row r="2" spans="1:17" ht="22.5" customHeight="1">
      <c r="A2" s="98" t="s">
        <v>257</v>
      </c>
      <c r="B2" s="98"/>
      <c r="C2" s="98"/>
      <c r="D2" s="98"/>
      <c r="E2" s="98"/>
      <c r="F2" s="98"/>
      <c r="G2" s="98"/>
      <c r="H2" s="98"/>
      <c r="I2" s="98"/>
      <c r="J2" s="98"/>
      <c r="K2" s="98"/>
      <c r="L2" s="98"/>
      <c r="M2" s="98"/>
      <c r="N2" s="98"/>
      <c r="O2" s="98"/>
      <c r="P2" s="98"/>
      <c r="Q2" s="98"/>
    </row>
    <row r="3" spans="1:17" ht="13.5" customHeight="1">
      <c r="A3" s="489" t="s">
        <v>131</v>
      </c>
      <c r="B3" s="490"/>
      <c r="C3" s="490"/>
      <c r="D3" s="490"/>
      <c r="E3" s="490"/>
      <c r="F3" s="490"/>
      <c r="G3" s="490"/>
      <c r="H3" s="490"/>
      <c r="I3" s="490"/>
      <c r="J3" s="97"/>
      <c r="K3" s="97"/>
      <c r="L3" s="97"/>
      <c r="M3" s="97"/>
      <c r="N3" s="97"/>
      <c r="O3" s="97"/>
      <c r="P3" s="102"/>
      <c r="Q3" s="104" t="s">
        <v>67</v>
      </c>
    </row>
    <row r="4" spans="1:17" ht="13.5" customHeight="1">
      <c r="A4" s="491" t="s">
        <v>132</v>
      </c>
      <c r="B4" s="491"/>
      <c r="C4" s="491"/>
      <c r="D4" s="493" t="s">
        <v>150</v>
      </c>
      <c r="E4" s="495" t="s">
        <v>133</v>
      </c>
      <c r="F4" s="487" t="s">
        <v>151</v>
      </c>
      <c r="G4" s="497" t="s">
        <v>152</v>
      </c>
      <c r="H4" s="487" t="s">
        <v>153</v>
      </c>
      <c r="I4" s="487" t="s">
        <v>154</v>
      </c>
      <c r="J4" s="488" t="s">
        <v>155</v>
      </c>
      <c r="K4" s="488" t="s">
        <v>156</v>
      </c>
      <c r="L4" s="488" t="s">
        <v>146</v>
      </c>
      <c r="M4" s="488" t="s">
        <v>157</v>
      </c>
      <c r="N4" s="488" t="s">
        <v>139</v>
      </c>
      <c r="O4" s="488" t="s">
        <v>158</v>
      </c>
      <c r="P4" s="488" t="s">
        <v>142</v>
      </c>
      <c r="Q4" s="492" t="s">
        <v>147</v>
      </c>
    </row>
    <row r="5" spans="1:17" ht="13.5" customHeight="1">
      <c r="A5" s="492" t="s">
        <v>88</v>
      </c>
      <c r="B5" s="492" t="s">
        <v>89</v>
      </c>
      <c r="C5" s="492" t="s">
        <v>90</v>
      </c>
      <c r="D5" s="494"/>
      <c r="E5" s="496"/>
      <c r="F5" s="488"/>
      <c r="G5" s="498"/>
      <c r="H5" s="488"/>
      <c r="I5" s="488"/>
      <c r="J5" s="488"/>
      <c r="K5" s="488"/>
      <c r="L5" s="488"/>
      <c r="M5" s="488"/>
      <c r="N5" s="488"/>
      <c r="O5" s="488"/>
      <c r="P5" s="488"/>
      <c r="Q5" s="492"/>
    </row>
    <row r="6" spans="1:17" ht="13.5" customHeight="1">
      <c r="A6" s="492"/>
      <c r="B6" s="492"/>
      <c r="C6" s="492"/>
      <c r="D6" s="494"/>
      <c r="E6" s="496"/>
      <c r="F6" s="488"/>
      <c r="G6" s="498"/>
      <c r="H6" s="488"/>
      <c r="I6" s="488"/>
      <c r="J6" s="488"/>
      <c r="K6" s="488"/>
      <c r="L6" s="488"/>
      <c r="M6" s="488"/>
      <c r="N6" s="488"/>
      <c r="O6" s="488"/>
      <c r="P6" s="488"/>
      <c r="Q6" s="492"/>
    </row>
    <row r="7" spans="1:17" s="28" customFormat="1" ht="26.25" customHeight="1">
      <c r="A7" s="99"/>
      <c r="B7" s="99"/>
      <c r="C7" s="99"/>
      <c r="D7" s="100"/>
      <c r="E7" s="101"/>
      <c r="F7" s="101"/>
      <c r="G7" s="101"/>
      <c r="H7" s="101"/>
      <c r="I7" s="101"/>
      <c r="J7" s="101"/>
      <c r="K7" s="101"/>
      <c r="L7" s="101"/>
      <c r="M7" s="101"/>
      <c r="N7" s="101"/>
      <c r="O7" s="101"/>
      <c r="P7" s="101"/>
      <c r="Q7" s="105"/>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69930555555555596" right="0.69930555555555596" top="0.75" bottom="0.75" header="0.3" footer="0.3"/>
  <pageSetup paperSize="9" scale="85" orientation="landscape"/>
</worksheet>
</file>

<file path=xl/worksheets/sheet23.xml><?xml version="1.0" encoding="utf-8"?>
<worksheet xmlns="http://schemas.openxmlformats.org/spreadsheetml/2006/main" xmlns:r="http://schemas.openxmlformats.org/officeDocument/2006/relationships">
  <dimension ref="A1:S7"/>
  <sheetViews>
    <sheetView showGridLines="0" showZeros="0" workbookViewId="0"/>
  </sheetViews>
  <sheetFormatPr defaultColWidth="9" defaultRowHeight="13.5"/>
  <cols>
    <col min="1" max="1" width="5.625" customWidth="1"/>
    <col min="2" max="2" width="4.875" customWidth="1"/>
    <col min="3" max="3" width="5.625" customWidth="1"/>
    <col min="4" max="4" width="18.375" customWidth="1"/>
    <col min="5" max="5" width="13" customWidth="1"/>
    <col min="10" max="10" width="9.5" customWidth="1"/>
  </cols>
  <sheetData>
    <row r="1" spans="1:19" ht="13.5" customHeight="1">
      <c r="A1" s="83"/>
      <c r="B1" s="84"/>
      <c r="C1" s="84"/>
      <c r="D1" s="84"/>
      <c r="E1" s="84"/>
      <c r="F1" s="84"/>
      <c r="G1" s="84"/>
      <c r="H1" s="84"/>
      <c r="I1" s="84"/>
      <c r="J1" s="84"/>
      <c r="K1" s="84"/>
      <c r="L1" s="84"/>
      <c r="M1" s="84"/>
      <c r="N1" s="84"/>
      <c r="O1" s="84"/>
      <c r="P1" s="89"/>
      <c r="Q1" s="91"/>
      <c r="R1" s="91"/>
      <c r="S1" s="92"/>
    </row>
    <row r="2" spans="1:19" ht="22.5" customHeight="1">
      <c r="A2" s="85" t="s">
        <v>258</v>
      </c>
      <c r="B2" s="85"/>
      <c r="C2" s="85"/>
      <c r="D2" s="85"/>
      <c r="E2" s="85"/>
      <c r="F2" s="85"/>
      <c r="G2" s="85"/>
      <c r="H2" s="85"/>
      <c r="I2" s="85"/>
      <c r="J2" s="85"/>
      <c r="K2" s="85"/>
      <c r="L2" s="85"/>
      <c r="M2" s="85"/>
      <c r="N2" s="85"/>
      <c r="O2" s="85"/>
      <c r="P2" s="85"/>
      <c r="Q2" s="85"/>
      <c r="R2" s="85"/>
      <c r="S2" s="85"/>
    </row>
    <row r="3" spans="1:19" ht="13.5" customHeight="1">
      <c r="A3" s="505" t="s">
        <v>131</v>
      </c>
      <c r="B3" s="506"/>
      <c r="C3" s="506"/>
      <c r="D3" s="506"/>
      <c r="E3" s="506"/>
      <c r="F3" s="506"/>
      <c r="G3" s="506"/>
      <c r="H3" s="506"/>
      <c r="I3" s="506"/>
      <c r="J3" s="84"/>
      <c r="K3" s="84"/>
      <c r="L3" s="84"/>
      <c r="M3" s="84"/>
      <c r="N3" s="84"/>
      <c r="O3" s="84"/>
      <c r="P3" s="89"/>
      <c r="Q3" s="91"/>
      <c r="R3" s="91"/>
      <c r="S3" s="93" t="s">
        <v>67</v>
      </c>
    </row>
    <row r="4" spans="1:19" ht="13.5" customHeight="1">
      <c r="A4" s="507" t="s">
        <v>132</v>
      </c>
      <c r="B4" s="507"/>
      <c r="C4" s="507"/>
      <c r="D4" s="502" t="s">
        <v>87</v>
      </c>
      <c r="E4" s="507" t="s">
        <v>133</v>
      </c>
      <c r="F4" s="507" t="s">
        <v>134</v>
      </c>
      <c r="G4" s="507"/>
      <c r="H4" s="507"/>
      <c r="I4" s="508"/>
      <c r="J4" s="509" t="s">
        <v>135</v>
      </c>
      <c r="K4" s="510"/>
      <c r="L4" s="510"/>
      <c r="M4" s="510"/>
      <c r="N4" s="510"/>
      <c r="O4" s="510"/>
      <c r="P4" s="510"/>
      <c r="Q4" s="510"/>
      <c r="R4" s="510"/>
      <c r="S4" s="511" t="s">
        <v>136</v>
      </c>
    </row>
    <row r="5" spans="1:19" ht="13.5" customHeight="1">
      <c r="A5" s="500" t="s">
        <v>88</v>
      </c>
      <c r="B5" s="500" t="s">
        <v>89</v>
      </c>
      <c r="C5" s="500" t="s">
        <v>90</v>
      </c>
      <c r="D5" s="503"/>
      <c r="E5" s="500"/>
      <c r="F5" s="500" t="s">
        <v>79</v>
      </c>
      <c r="G5" s="500" t="s">
        <v>137</v>
      </c>
      <c r="H5" s="500" t="s">
        <v>138</v>
      </c>
      <c r="I5" s="500" t="s">
        <v>139</v>
      </c>
      <c r="J5" s="500" t="s">
        <v>79</v>
      </c>
      <c r="K5" s="499" t="s">
        <v>140</v>
      </c>
      <c r="L5" s="499" t="s">
        <v>141</v>
      </c>
      <c r="M5" s="499" t="s">
        <v>142</v>
      </c>
      <c r="N5" s="499" t="s">
        <v>143</v>
      </c>
      <c r="O5" s="499" t="s">
        <v>144</v>
      </c>
      <c r="P5" s="499" t="s">
        <v>145</v>
      </c>
      <c r="Q5" s="499" t="s">
        <v>146</v>
      </c>
      <c r="R5" s="499" t="s">
        <v>147</v>
      </c>
      <c r="S5" s="511"/>
    </row>
    <row r="6" spans="1:19" ht="42" customHeight="1">
      <c r="A6" s="501"/>
      <c r="B6" s="501"/>
      <c r="C6" s="501"/>
      <c r="D6" s="504"/>
      <c r="E6" s="500"/>
      <c r="F6" s="500"/>
      <c r="G6" s="500"/>
      <c r="H6" s="500"/>
      <c r="I6" s="500"/>
      <c r="J6" s="500"/>
      <c r="K6" s="499"/>
      <c r="L6" s="499"/>
      <c r="M6" s="499"/>
      <c r="N6" s="499"/>
      <c r="O6" s="499"/>
      <c r="P6" s="499"/>
      <c r="Q6" s="499"/>
      <c r="R6" s="499"/>
      <c r="S6" s="511"/>
    </row>
    <row r="7" spans="1:19" s="28" customFormat="1" ht="25.5" customHeight="1">
      <c r="A7" s="86"/>
      <c r="B7" s="86"/>
      <c r="C7" s="86"/>
      <c r="D7" s="87"/>
      <c r="E7" s="88"/>
      <c r="F7" s="88"/>
      <c r="G7" s="88"/>
      <c r="H7" s="88"/>
      <c r="I7" s="88"/>
      <c r="J7" s="88"/>
      <c r="K7" s="88"/>
      <c r="L7" s="90"/>
      <c r="M7" s="90"/>
      <c r="N7" s="90"/>
      <c r="O7" s="90"/>
      <c r="P7" s="90"/>
      <c r="Q7" s="90"/>
      <c r="R7" s="94"/>
      <c r="S7" s="95"/>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02777777777803" right="0.70902777777777803" top="0.75" bottom="0.75" header="0.30902777777777801" footer="0.30902777777777801"/>
  <pageSetup paperSize="9" orientation="landscape"/>
</worksheet>
</file>

<file path=xl/worksheets/sheet24.xml><?xml version="1.0" encoding="utf-8"?>
<worksheet xmlns="http://schemas.openxmlformats.org/spreadsheetml/2006/main" xmlns:r="http://schemas.openxmlformats.org/officeDocument/2006/relationships">
  <dimension ref="A1:Q7"/>
  <sheetViews>
    <sheetView showGridLines="0" showZeros="0" workbookViewId="0"/>
  </sheetViews>
  <sheetFormatPr defaultColWidth="9" defaultRowHeight="13.5"/>
  <cols>
    <col min="1" max="1" width="5.25" customWidth="1"/>
    <col min="2" max="2" width="5.75" customWidth="1"/>
    <col min="3" max="3" width="4.375" customWidth="1"/>
    <col min="4" max="4" width="14.875" customWidth="1"/>
    <col min="5" max="5" width="16" customWidth="1"/>
  </cols>
  <sheetData>
    <row r="1" spans="1:17" ht="13.5" customHeight="1">
      <c r="A1" s="73" t="s">
        <v>259</v>
      </c>
      <c r="B1" s="74"/>
      <c r="C1" s="74"/>
      <c r="D1" s="74"/>
      <c r="E1" s="74"/>
      <c r="F1" s="74"/>
      <c r="G1" s="74"/>
      <c r="H1" s="74"/>
      <c r="I1" s="74"/>
      <c r="J1" s="74"/>
      <c r="K1" s="74"/>
      <c r="L1" s="74"/>
      <c r="M1" s="74"/>
      <c r="N1" s="74"/>
      <c r="O1" s="74"/>
      <c r="P1" s="79"/>
      <c r="Q1" s="80"/>
    </row>
    <row r="2" spans="1:17" ht="22.5" customHeight="1">
      <c r="A2" s="75" t="s">
        <v>260</v>
      </c>
      <c r="B2" s="75"/>
      <c r="C2" s="75"/>
      <c r="D2" s="75"/>
      <c r="E2" s="75"/>
      <c r="F2" s="75"/>
      <c r="G2" s="75"/>
      <c r="H2" s="75"/>
      <c r="I2" s="75"/>
      <c r="J2" s="75"/>
      <c r="K2" s="75"/>
      <c r="L2" s="75"/>
      <c r="M2" s="75"/>
      <c r="N2" s="75"/>
      <c r="O2" s="75"/>
      <c r="P2" s="75"/>
      <c r="Q2" s="75"/>
    </row>
    <row r="3" spans="1:17" ht="13.5" customHeight="1">
      <c r="A3" s="514" t="s">
        <v>131</v>
      </c>
      <c r="B3" s="515"/>
      <c r="C3" s="515"/>
      <c r="D3" s="515"/>
      <c r="E3" s="515"/>
      <c r="F3" s="515"/>
      <c r="G3" s="515"/>
      <c r="H3" s="515"/>
      <c r="I3" s="515"/>
      <c r="J3" s="74"/>
      <c r="K3" s="74"/>
      <c r="L3" s="74"/>
      <c r="M3" s="74"/>
      <c r="N3" s="74"/>
      <c r="O3" s="74"/>
      <c r="P3" s="79"/>
      <c r="Q3" s="81" t="s">
        <v>67</v>
      </c>
    </row>
    <row r="4" spans="1:17" ht="13.5" customHeight="1">
      <c r="A4" s="516" t="s">
        <v>132</v>
      </c>
      <c r="B4" s="516"/>
      <c r="C4" s="516"/>
      <c r="D4" s="518" t="s">
        <v>150</v>
      </c>
      <c r="E4" s="512" t="s">
        <v>133</v>
      </c>
      <c r="F4" s="512" t="s">
        <v>151</v>
      </c>
      <c r="G4" s="520" t="s">
        <v>152</v>
      </c>
      <c r="H4" s="512" t="s">
        <v>153</v>
      </c>
      <c r="I4" s="512" t="s">
        <v>154</v>
      </c>
      <c r="J4" s="513" t="s">
        <v>155</v>
      </c>
      <c r="K4" s="513" t="s">
        <v>156</v>
      </c>
      <c r="L4" s="513" t="s">
        <v>146</v>
      </c>
      <c r="M4" s="513" t="s">
        <v>157</v>
      </c>
      <c r="N4" s="513" t="s">
        <v>139</v>
      </c>
      <c r="O4" s="513" t="s">
        <v>158</v>
      </c>
      <c r="P4" s="513" t="s">
        <v>142</v>
      </c>
      <c r="Q4" s="517" t="s">
        <v>147</v>
      </c>
    </row>
    <row r="5" spans="1:17" ht="13.5" customHeight="1">
      <c r="A5" s="517" t="s">
        <v>88</v>
      </c>
      <c r="B5" s="517" t="s">
        <v>89</v>
      </c>
      <c r="C5" s="517" t="s">
        <v>90</v>
      </c>
      <c r="D5" s="519"/>
      <c r="E5" s="513"/>
      <c r="F5" s="513"/>
      <c r="G5" s="521"/>
      <c r="H5" s="513"/>
      <c r="I5" s="513"/>
      <c r="J5" s="513"/>
      <c r="K5" s="513"/>
      <c r="L5" s="513"/>
      <c r="M5" s="513"/>
      <c r="N5" s="513"/>
      <c r="O5" s="513"/>
      <c r="P5" s="513"/>
      <c r="Q5" s="517"/>
    </row>
    <row r="6" spans="1:17" ht="13.5" customHeight="1">
      <c r="A6" s="517"/>
      <c r="B6" s="517"/>
      <c r="C6" s="517"/>
      <c r="D6" s="519"/>
      <c r="E6" s="513"/>
      <c r="F6" s="513"/>
      <c r="G6" s="521"/>
      <c r="H6" s="513"/>
      <c r="I6" s="513"/>
      <c r="J6" s="513"/>
      <c r="K6" s="513"/>
      <c r="L6" s="513"/>
      <c r="M6" s="513"/>
      <c r="N6" s="513"/>
      <c r="O6" s="513"/>
      <c r="P6" s="513"/>
      <c r="Q6" s="517"/>
    </row>
    <row r="7" spans="1:17" s="28" customFormat="1" ht="26.25" customHeight="1">
      <c r="A7" s="76"/>
      <c r="B7" s="76"/>
      <c r="C7" s="76"/>
      <c r="D7" s="77"/>
      <c r="E7" s="78"/>
      <c r="F7" s="78"/>
      <c r="G7" s="78"/>
      <c r="H7" s="78"/>
      <c r="I7" s="78"/>
      <c r="J7" s="78"/>
      <c r="K7" s="78"/>
      <c r="L7" s="78"/>
      <c r="M7" s="78"/>
      <c r="N7" s="78"/>
      <c r="O7" s="78"/>
      <c r="P7" s="78"/>
      <c r="Q7" s="82"/>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02777777777803" right="0.70902777777777803" top="0.75" bottom="0.75" header="0.30902777777777801" footer="0.30902777777777801"/>
  <pageSetup paperSize="9" orientation="landscape"/>
</worksheet>
</file>

<file path=xl/worksheets/sheet25.xml><?xml version="1.0" encoding="utf-8"?>
<worksheet xmlns="http://schemas.openxmlformats.org/spreadsheetml/2006/main" xmlns:r="http://schemas.openxmlformats.org/officeDocument/2006/relationships">
  <dimension ref="A1:S22"/>
  <sheetViews>
    <sheetView showGridLines="0" showZeros="0" workbookViewId="0"/>
  </sheetViews>
  <sheetFormatPr defaultColWidth="9" defaultRowHeight="13.5"/>
  <cols>
    <col min="1" max="1" width="5.875" customWidth="1"/>
    <col min="2" max="2" width="7" customWidth="1"/>
    <col min="3" max="3" width="6.75" customWidth="1"/>
    <col min="4" max="4" width="16.5" customWidth="1"/>
    <col min="5" max="5" width="15.875" customWidth="1"/>
  </cols>
  <sheetData>
    <row r="1" spans="1:19" ht="13.5" customHeight="1">
      <c r="A1" s="62" t="s">
        <v>261</v>
      </c>
      <c r="B1" s="63"/>
      <c r="C1" s="63"/>
      <c r="D1" s="63"/>
      <c r="E1" s="63"/>
      <c r="F1" s="63"/>
      <c r="G1" s="63"/>
      <c r="H1" s="63"/>
      <c r="I1" s="63"/>
      <c r="J1" s="63"/>
      <c r="K1" s="63"/>
      <c r="L1" s="63"/>
      <c r="M1" s="63"/>
      <c r="N1" s="63"/>
      <c r="O1" s="63"/>
      <c r="P1" s="68"/>
      <c r="Q1" s="70"/>
      <c r="R1" s="70"/>
      <c r="S1" s="71"/>
    </row>
    <row r="2" spans="1:19" ht="22.5" customHeight="1">
      <c r="A2" s="64" t="s">
        <v>262</v>
      </c>
      <c r="B2" s="64"/>
      <c r="C2" s="64"/>
      <c r="D2" s="64"/>
      <c r="E2" s="64"/>
      <c r="F2" s="64"/>
      <c r="G2" s="64"/>
      <c r="H2" s="64"/>
      <c r="I2" s="64"/>
      <c r="J2" s="64"/>
      <c r="K2" s="64"/>
      <c r="L2" s="64"/>
      <c r="M2" s="64"/>
      <c r="N2" s="64"/>
      <c r="O2" s="64"/>
      <c r="P2" s="64"/>
      <c r="Q2" s="64"/>
      <c r="R2" s="64"/>
      <c r="S2" s="64"/>
    </row>
    <row r="3" spans="1:19" ht="13.5" customHeight="1">
      <c r="A3" s="526" t="s">
        <v>131</v>
      </c>
      <c r="B3" s="527"/>
      <c r="C3" s="527"/>
      <c r="D3" s="527"/>
      <c r="E3" s="527"/>
      <c r="F3" s="527"/>
      <c r="G3" s="527"/>
      <c r="H3" s="527"/>
      <c r="I3" s="527"/>
      <c r="J3" s="63"/>
      <c r="K3" s="63"/>
      <c r="L3" s="63"/>
      <c r="M3" s="63"/>
      <c r="N3" s="63"/>
      <c r="O3" s="63"/>
      <c r="P3" s="68"/>
      <c r="Q3" s="70"/>
      <c r="R3" s="70"/>
      <c r="S3" s="72" t="s">
        <v>67</v>
      </c>
    </row>
    <row r="4" spans="1:19" ht="13.5" customHeight="1">
      <c r="A4" s="528" t="s">
        <v>132</v>
      </c>
      <c r="B4" s="528"/>
      <c r="C4" s="528"/>
      <c r="D4" s="524" t="s">
        <v>87</v>
      </c>
      <c r="E4" s="533" t="s">
        <v>133</v>
      </c>
      <c r="F4" s="528" t="s">
        <v>134</v>
      </c>
      <c r="G4" s="528"/>
      <c r="H4" s="528"/>
      <c r="I4" s="529"/>
      <c r="J4" s="530" t="s">
        <v>135</v>
      </c>
      <c r="K4" s="531"/>
      <c r="L4" s="531"/>
      <c r="M4" s="531"/>
      <c r="N4" s="531"/>
      <c r="O4" s="531"/>
      <c r="P4" s="531"/>
      <c r="Q4" s="531"/>
      <c r="R4" s="532"/>
      <c r="S4" s="511" t="s">
        <v>136</v>
      </c>
    </row>
    <row r="5" spans="1:19" ht="13.5" customHeight="1">
      <c r="A5" s="523" t="s">
        <v>88</v>
      </c>
      <c r="B5" s="523" t="s">
        <v>89</v>
      </c>
      <c r="C5" s="523" t="s">
        <v>90</v>
      </c>
      <c r="D5" s="525"/>
      <c r="E5" s="532"/>
      <c r="F5" s="523" t="s">
        <v>79</v>
      </c>
      <c r="G5" s="523" t="s">
        <v>137</v>
      </c>
      <c r="H5" s="523" t="s">
        <v>138</v>
      </c>
      <c r="I5" s="523" t="s">
        <v>139</v>
      </c>
      <c r="J5" s="523" t="s">
        <v>79</v>
      </c>
      <c r="K5" s="522" t="s">
        <v>140</v>
      </c>
      <c r="L5" s="522" t="s">
        <v>141</v>
      </c>
      <c r="M5" s="522" t="s">
        <v>142</v>
      </c>
      <c r="N5" s="522" t="s">
        <v>143</v>
      </c>
      <c r="O5" s="522" t="s">
        <v>144</v>
      </c>
      <c r="P5" s="522" t="s">
        <v>145</v>
      </c>
      <c r="Q5" s="522" t="s">
        <v>146</v>
      </c>
      <c r="R5" s="522" t="s">
        <v>147</v>
      </c>
      <c r="S5" s="511"/>
    </row>
    <row r="6" spans="1:19" ht="42" customHeight="1">
      <c r="A6" s="523"/>
      <c r="B6" s="523"/>
      <c r="C6" s="523"/>
      <c r="D6" s="525"/>
      <c r="E6" s="532"/>
      <c r="F6" s="523"/>
      <c r="G6" s="523"/>
      <c r="H6" s="523"/>
      <c r="I6" s="523"/>
      <c r="J6" s="523"/>
      <c r="K6" s="522"/>
      <c r="L6" s="522"/>
      <c r="M6" s="522"/>
      <c r="N6" s="522"/>
      <c r="O6" s="522"/>
      <c r="P6" s="522"/>
      <c r="Q6" s="522"/>
      <c r="R6" s="522"/>
      <c r="S6" s="511"/>
    </row>
    <row r="7" spans="1:19" s="28" customFormat="1" ht="28.5" customHeight="1">
      <c r="A7" s="65"/>
      <c r="B7" s="65"/>
      <c r="C7" s="65"/>
      <c r="D7" s="66" t="s">
        <v>79</v>
      </c>
      <c r="E7" s="67">
        <f t="shared" ref="E7:S7" si="0">E8+E12+E15+E20</f>
        <v>14215700</v>
      </c>
      <c r="F7" s="67">
        <f t="shared" si="0"/>
        <v>11725700</v>
      </c>
      <c r="G7" s="67">
        <f t="shared" si="0"/>
        <v>9436500</v>
      </c>
      <c r="H7" s="67">
        <f t="shared" si="0"/>
        <v>2289200</v>
      </c>
      <c r="I7" s="67">
        <f t="shared" si="0"/>
        <v>0</v>
      </c>
      <c r="J7" s="69">
        <f t="shared" si="0"/>
        <v>2490000</v>
      </c>
      <c r="K7" s="69">
        <f t="shared" si="0"/>
        <v>2490000</v>
      </c>
      <c r="L7" s="67">
        <f t="shared" si="0"/>
        <v>0</v>
      </c>
      <c r="M7" s="67">
        <f t="shared" si="0"/>
        <v>0</v>
      </c>
      <c r="N7" s="67">
        <f t="shared" si="0"/>
        <v>0</v>
      </c>
      <c r="O7" s="67">
        <f t="shared" si="0"/>
        <v>0</v>
      </c>
      <c r="P7" s="67">
        <f t="shared" si="0"/>
        <v>0</v>
      </c>
      <c r="Q7" s="67">
        <f t="shared" si="0"/>
        <v>0</v>
      </c>
      <c r="R7" s="67">
        <f t="shared" si="0"/>
        <v>0</v>
      </c>
      <c r="S7" s="69">
        <f t="shared" si="0"/>
        <v>0</v>
      </c>
    </row>
    <row r="8" spans="1:19" ht="28.5" customHeight="1">
      <c r="A8" s="65" t="s">
        <v>91</v>
      </c>
      <c r="B8" s="65"/>
      <c r="C8" s="65"/>
      <c r="D8" s="66" t="s">
        <v>92</v>
      </c>
      <c r="E8" s="67">
        <f t="shared" ref="E8:S8" si="1">E9</f>
        <v>1491800</v>
      </c>
      <c r="F8" s="67">
        <f t="shared" si="1"/>
        <v>1491800</v>
      </c>
      <c r="G8" s="67">
        <f t="shared" si="1"/>
        <v>1491800</v>
      </c>
      <c r="H8" s="67">
        <f t="shared" si="1"/>
        <v>0</v>
      </c>
      <c r="I8" s="67">
        <f t="shared" si="1"/>
        <v>0</v>
      </c>
      <c r="J8" s="69">
        <f t="shared" si="1"/>
        <v>0</v>
      </c>
      <c r="K8" s="69">
        <f t="shared" si="1"/>
        <v>0</v>
      </c>
      <c r="L8" s="67">
        <f t="shared" si="1"/>
        <v>0</v>
      </c>
      <c r="M8" s="67">
        <f t="shared" si="1"/>
        <v>0</v>
      </c>
      <c r="N8" s="67">
        <f t="shared" si="1"/>
        <v>0</v>
      </c>
      <c r="O8" s="67">
        <f t="shared" si="1"/>
        <v>0</v>
      </c>
      <c r="P8" s="67">
        <f t="shared" si="1"/>
        <v>0</v>
      </c>
      <c r="Q8" s="67">
        <f t="shared" si="1"/>
        <v>0</v>
      </c>
      <c r="R8" s="67">
        <f t="shared" si="1"/>
        <v>0</v>
      </c>
      <c r="S8" s="69">
        <f t="shared" si="1"/>
        <v>0</v>
      </c>
    </row>
    <row r="9" spans="1:19" ht="28.5" customHeight="1">
      <c r="A9" s="65" t="s">
        <v>93</v>
      </c>
      <c r="B9" s="65" t="s">
        <v>94</v>
      </c>
      <c r="C9" s="65"/>
      <c r="D9" s="66" t="s">
        <v>95</v>
      </c>
      <c r="E9" s="67">
        <f t="shared" ref="E9:S9" si="2">SUM(E10:E11)</f>
        <v>1491800</v>
      </c>
      <c r="F9" s="67">
        <f t="shared" si="2"/>
        <v>1491800</v>
      </c>
      <c r="G9" s="67">
        <f t="shared" si="2"/>
        <v>1491800</v>
      </c>
      <c r="H9" s="67">
        <f t="shared" si="2"/>
        <v>0</v>
      </c>
      <c r="I9" s="67">
        <f t="shared" si="2"/>
        <v>0</v>
      </c>
      <c r="J9" s="69">
        <f t="shared" si="2"/>
        <v>0</v>
      </c>
      <c r="K9" s="69">
        <f t="shared" si="2"/>
        <v>0</v>
      </c>
      <c r="L9" s="67">
        <f t="shared" si="2"/>
        <v>0</v>
      </c>
      <c r="M9" s="67">
        <f t="shared" si="2"/>
        <v>0</v>
      </c>
      <c r="N9" s="67">
        <f t="shared" si="2"/>
        <v>0</v>
      </c>
      <c r="O9" s="67">
        <f t="shared" si="2"/>
        <v>0</v>
      </c>
      <c r="P9" s="67">
        <f t="shared" si="2"/>
        <v>0</v>
      </c>
      <c r="Q9" s="67">
        <f t="shared" si="2"/>
        <v>0</v>
      </c>
      <c r="R9" s="67">
        <f t="shared" si="2"/>
        <v>0</v>
      </c>
      <c r="S9" s="69">
        <f t="shared" si="2"/>
        <v>0</v>
      </c>
    </row>
    <row r="10" spans="1:19" ht="28.5" customHeight="1">
      <c r="A10" s="65" t="s">
        <v>96</v>
      </c>
      <c r="B10" s="65" t="s">
        <v>97</v>
      </c>
      <c r="C10" s="65" t="s">
        <v>94</v>
      </c>
      <c r="D10" s="66" t="s">
        <v>98</v>
      </c>
      <c r="E10" s="67">
        <v>994500</v>
      </c>
      <c r="F10" s="67">
        <v>994500</v>
      </c>
      <c r="G10" s="67">
        <v>994500</v>
      </c>
      <c r="H10" s="67">
        <v>0</v>
      </c>
      <c r="I10" s="67">
        <v>0</v>
      </c>
      <c r="J10" s="69">
        <v>0</v>
      </c>
      <c r="K10" s="69">
        <v>0</v>
      </c>
      <c r="L10" s="67">
        <v>0</v>
      </c>
      <c r="M10" s="67">
        <v>0</v>
      </c>
      <c r="N10" s="67">
        <v>0</v>
      </c>
      <c r="O10" s="67">
        <v>0</v>
      </c>
      <c r="P10" s="67">
        <v>0</v>
      </c>
      <c r="Q10" s="67">
        <v>0</v>
      </c>
      <c r="R10" s="67">
        <v>0</v>
      </c>
      <c r="S10" s="69">
        <v>0</v>
      </c>
    </row>
    <row r="11" spans="1:19" ht="28.5" customHeight="1">
      <c r="A11" s="65" t="s">
        <v>96</v>
      </c>
      <c r="B11" s="65" t="s">
        <v>97</v>
      </c>
      <c r="C11" s="65" t="s">
        <v>99</v>
      </c>
      <c r="D11" s="66" t="s">
        <v>100</v>
      </c>
      <c r="E11" s="67">
        <v>497300</v>
      </c>
      <c r="F11" s="67">
        <v>497300</v>
      </c>
      <c r="G11" s="67">
        <v>497300</v>
      </c>
      <c r="H11" s="67">
        <v>0</v>
      </c>
      <c r="I11" s="67">
        <v>0</v>
      </c>
      <c r="J11" s="69">
        <v>0</v>
      </c>
      <c r="K11" s="69">
        <v>0</v>
      </c>
      <c r="L11" s="67">
        <v>0</v>
      </c>
      <c r="M11" s="67">
        <v>0</v>
      </c>
      <c r="N11" s="67">
        <v>0</v>
      </c>
      <c r="O11" s="67">
        <v>0</v>
      </c>
      <c r="P11" s="67">
        <v>0</v>
      </c>
      <c r="Q11" s="67">
        <v>0</v>
      </c>
      <c r="R11" s="67">
        <v>0</v>
      </c>
      <c r="S11" s="69">
        <v>0</v>
      </c>
    </row>
    <row r="12" spans="1:19" ht="28.5" customHeight="1">
      <c r="A12" s="65" t="s">
        <v>101</v>
      </c>
      <c r="B12" s="65"/>
      <c r="C12" s="65"/>
      <c r="D12" s="66" t="s">
        <v>102</v>
      </c>
      <c r="E12" s="67">
        <f t="shared" ref="E12:S12" si="3">E13</f>
        <v>528300</v>
      </c>
      <c r="F12" s="67">
        <f t="shared" si="3"/>
        <v>528300</v>
      </c>
      <c r="G12" s="67">
        <f t="shared" si="3"/>
        <v>528300</v>
      </c>
      <c r="H12" s="67">
        <f t="shared" si="3"/>
        <v>0</v>
      </c>
      <c r="I12" s="67">
        <f t="shared" si="3"/>
        <v>0</v>
      </c>
      <c r="J12" s="69">
        <f t="shared" si="3"/>
        <v>0</v>
      </c>
      <c r="K12" s="69">
        <f t="shared" si="3"/>
        <v>0</v>
      </c>
      <c r="L12" s="67">
        <f t="shared" si="3"/>
        <v>0</v>
      </c>
      <c r="M12" s="67">
        <f t="shared" si="3"/>
        <v>0</v>
      </c>
      <c r="N12" s="67">
        <f t="shared" si="3"/>
        <v>0</v>
      </c>
      <c r="O12" s="67">
        <f t="shared" si="3"/>
        <v>0</v>
      </c>
      <c r="P12" s="67">
        <f t="shared" si="3"/>
        <v>0</v>
      </c>
      <c r="Q12" s="67">
        <f t="shared" si="3"/>
        <v>0</v>
      </c>
      <c r="R12" s="67">
        <f t="shared" si="3"/>
        <v>0</v>
      </c>
      <c r="S12" s="69">
        <f t="shared" si="3"/>
        <v>0</v>
      </c>
    </row>
    <row r="13" spans="1:19" ht="28.5" customHeight="1">
      <c r="A13" s="65" t="s">
        <v>103</v>
      </c>
      <c r="B13" s="65" t="s">
        <v>104</v>
      </c>
      <c r="C13" s="65"/>
      <c r="D13" s="66" t="s">
        <v>105</v>
      </c>
      <c r="E13" s="67">
        <f t="shared" ref="E13:S13" si="4">E14</f>
        <v>528300</v>
      </c>
      <c r="F13" s="67">
        <f t="shared" si="4"/>
        <v>528300</v>
      </c>
      <c r="G13" s="67">
        <f t="shared" si="4"/>
        <v>528300</v>
      </c>
      <c r="H13" s="67">
        <f t="shared" si="4"/>
        <v>0</v>
      </c>
      <c r="I13" s="67">
        <f t="shared" si="4"/>
        <v>0</v>
      </c>
      <c r="J13" s="69">
        <f t="shared" si="4"/>
        <v>0</v>
      </c>
      <c r="K13" s="69">
        <f t="shared" si="4"/>
        <v>0</v>
      </c>
      <c r="L13" s="67">
        <f t="shared" si="4"/>
        <v>0</v>
      </c>
      <c r="M13" s="67">
        <f t="shared" si="4"/>
        <v>0</v>
      </c>
      <c r="N13" s="67">
        <f t="shared" si="4"/>
        <v>0</v>
      </c>
      <c r="O13" s="67">
        <f t="shared" si="4"/>
        <v>0</v>
      </c>
      <c r="P13" s="67">
        <f t="shared" si="4"/>
        <v>0</v>
      </c>
      <c r="Q13" s="67">
        <f t="shared" si="4"/>
        <v>0</v>
      </c>
      <c r="R13" s="67">
        <f t="shared" si="4"/>
        <v>0</v>
      </c>
      <c r="S13" s="69">
        <f t="shared" si="4"/>
        <v>0</v>
      </c>
    </row>
    <row r="14" spans="1:19" ht="28.5" customHeight="1">
      <c r="A14" s="65" t="s">
        <v>106</v>
      </c>
      <c r="B14" s="65" t="s">
        <v>107</v>
      </c>
      <c r="C14" s="65" t="s">
        <v>108</v>
      </c>
      <c r="D14" s="66" t="s">
        <v>109</v>
      </c>
      <c r="E14" s="67">
        <v>528300</v>
      </c>
      <c r="F14" s="67">
        <v>528300</v>
      </c>
      <c r="G14" s="67">
        <v>528300</v>
      </c>
      <c r="H14" s="67">
        <v>0</v>
      </c>
      <c r="I14" s="67">
        <v>0</v>
      </c>
      <c r="J14" s="69">
        <v>0</v>
      </c>
      <c r="K14" s="69">
        <v>0</v>
      </c>
      <c r="L14" s="67">
        <v>0</v>
      </c>
      <c r="M14" s="67">
        <v>0</v>
      </c>
      <c r="N14" s="67">
        <v>0</v>
      </c>
      <c r="O14" s="67">
        <v>0</v>
      </c>
      <c r="P14" s="67">
        <v>0</v>
      </c>
      <c r="Q14" s="67">
        <v>0</v>
      </c>
      <c r="R14" s="67">
        <v>0</v>
      </c>
      <c r="S14" s="69">
        <v>0</v>
      </c>
    </row>
    <row r="15" spans="1:19" ht="28.5" customHeight="1">
      <c r="A15" s="65" t="s">
        <v>110</v>
      </c>
      <c r="B15" s="65"/>
      <c r="C15" s="65"/>
      <c r="D15" s="66" t="s">
        <v>111</v>
      </c>
      <c r="E15" s="67">
        <f t="shared" ref="E15:S15" si="5">E16</f>
        <v>11449700</v>
      </c>
      <c r="F15" s="67">
        <f t="shared" si="5"/>
        <v>8959700</v>
      </c>
      <c r="G15" s="67">
        <f t="shared" si="5"/>
        <v>6670500</v>
      </c>
      <c r="H15" s="67">
        <f t="shared" si="5"/>
        <v>2289200</v>
      </c>
      <c r="I15" s="67">
        <f t="shared" si="5"/>
        <v>0</v>
      </c>
      <c r="J15" s="69">
        <f t="shared" si="5"/>
        <v>2490000</v>
      </c>
      <c r="K15" s="69">
        <f t="shared" si="5"/>
        <v>2490000</v>
      </c>
      <c r="L15" s="67">
        <f t="shared" si="5"/>
        <v>0</v>
      </c>
      <c r="M15" s="67">
        <f t="shared" si="5"/>
        <v>0</v>
      </c>
      <c r="N15" s="67">
        <f t="shared" si="5"/>
        <v>0</v>
      </c>
      <c r="O15" s="67">
        <f t="shared" si="5"/>
        <v>0</v>
      </c>
      <c r="P15" s="67">
        <f t="shared" si="5"/>
        <v>0</v>
      </c>
      <c r="Q15" s="67">
        <f t="shared" si="5"/>
        <v>0</v>
      </c>
      <c r="R15" s="67">
        <f t="shared" si="5"/>
        <v>0</v>
      </c>
      <c r="S15" s="69">
        <f t="shared" si="5"/>
        <v>0</v>
      </c>
    </row>
    <row r="16" spans="1:19" ht="28.5" customHeight="1">
      <c r="A16" s="65" t="s">
        <v>112</v>
      </c>
      <c r="B16" s="65" t="s">
        <v>108</v>
      </c>
      <c r="C16" s="65"/>
      <c r="D16" s="66" t="s">
        <v>113</v>
      </c>
      <c r="E16" s="67">
        <f t="shared" ref="E16:S16" si="6">SUM(E17:E19)</f>
        <v>11449700</v>
      </c>
      <c r="F16" s="67">
        <f t="shared" si="6"/>
        <v>8959700</v>
      </c>
      <c r="G16" s="67">
        <f t="shared" si="6"/>
        <v>6670500</v>
      </c>
      <c r="H16" s="67">
        <f t="shared" si="6"/>
        <v>2289200</v>
      </c>
      <c r="I16" s="67">
        <f t="shared" si="6"/>
        <v>0</v>
      </c>
      <c r="J16" s="69">
        <f t="shared" si="6"/>
        <v>2490000</v>
      </c>
      <c r="K16" s="69">
        <f t="shared" si="6"/>
        <v>2490000</v>
      </c>
      <c r="L16" s="67">
        <f t="shared" si="6"/>
        <v>0</v>
      </c>
      <c r="M16" s="67">
        <f t="shared" si="6"/>
        <v>0</v>
      </c>
      <c r="N16" s="67">
        <f t="shared" si="6"/>
        <v>0</v>
      </c>
      <c r="O16" s="67">
        <f t="shared" si="6"/>
        <v>0</v>
      </c>
      <c r="P16" s="67">
        <f t="shared" si="6"/>
        <v>0</v>
      </c>
      <c r="Q16" s="67">
        <f t="shared" si="6"/>
        <v>0</v>
      </c>
      <c r="R16" s="67">
        <f t="shared" si="6"/>
        <v>0</v>
      </c>
      <c r="S16" s="69">
        <f t="shared" si="6"/>
        <v>0</v>
      </c>
    </row>
    <row r="17" spans="1:19" ht="28.5" customHeight="1">
      <c r="A17" s="65" t="s">
        <v>114</v>
      </c>
      <c r="B17" s="65" t="s">
        <v>115</v>
      </c>
      <c r="C17" s="65" t="s">
        <v>108</v>
      </c>
      <c r="D17" s="66" t="s">
        <v>116</v>
      </c>
      <c r="E17" s="67">
        <v>10049700</v>
      </c>
      <c r="F17" s="67">
        <v>8959700</v>
      </c>
      <c r="G17" s="67">
        <v>6670500</v>
      </c>
      <c r="H17" s="67">
        <v>2289200</v>
      </c>
      <c r="I17" s="67">
        <v>0</v>
      </c>
      <c r="J17" s="69">
        <v>1090000</v>
      </c>
      <c r="K17" s="69">
        <v>1090000</v>
      </c>
      <c r="L17" s="67">
        <v>0</v>
      </c>
      <c r="M17" s="67">
        <v>0</v>
      </c>
      <c r="N17" s="67">
        <v>0</v>
      </c>
      <c r="O17" s="67">
        <v>0</v>
      </c>
      <c r="P17" s="67">
        <v>0</v>
      </c>
      <c r="Q17" s="67">
        <v>0</v>
      </c>
      <c r="R17" s="67">
        <v>0</v>
      </c>
      <c r="S17" s="69">
        <v>0</v>
      </c>
    </row>
    <row r="18" spans="1:19" ht="28.5" customHeight="1">
      <c r="A18" s="65" t="s">
        <v>114</v>
      </c>
      <c r="B18" s="65" t="s">
        <v>115</v>
      </c>
      <c r="C18" s="65" t="s">
        <v>117</v>
      </c>
      <c r="D18" s="66" t="s">
        <v>118</v>
      </c>
      <c r="E18" s="67">
        <v>1000000</v>
      </c>
      <c r="F18" s="67">
        <v>0</v>
      </c>
      <c r="G18" s="67">
        <v>0</v>
      </c>
      <c r="H18" s="67">
        <v>0</v>
      </c>
      <c r="I18" s="67">
        <v>0</v>
      </c>
      <c r="J18" s="69">
        <v>1000000</v>
      </c>
      <c r="K18" s="69">
        <v>1000000</v>
      </c>
      <c r="L18" s="67">
        <v>0</v>
      </c>
      <c r="M18" s="67">
        <v>0</v>
      </c>
      <c r="N18" s="67">
        <v>0</v>
      </c>
      <c r="O18" s="67">
        <v>0</v>
      </c>
      <c r="P18" s="67">
        <v>0</v>
      </c>
      <c r="Q18" s="67">
        <v>0</v>
      </c>
      <c r="R18" s="67">
        <v>0</v>
      </c>
      <c r="S18" s="69">
        <v>0</v>
      </c>
    </row>
    <row r="19" spans="1:19" ht="28.5" customHeight="1">
      <c r="A19" s="65" t="s">
        <v>114</v>
      </c>
      <c r="B19" s="65" t="s">
        <v>115</v>
      </c>
      <c r="C19" s="65" t="s">
        <v>119</v>
      </c>
      <c r="D19" s="66" t="s">
        <v>120</v>
      </c>
      <c r="E19" s="67">
        <v>400000</v>
      </c>
      <c r="F19" s="67">
        <v>0</v>
      </c>
      <c r="G19" s="67">
        <v>0</v>
      </c>
      <c r="H19" s="67">
        <v>0</v>
      </c>
      <c r="I19" s="67">
        <v>0</v>
      </c>
      <c r="J19" s="69">
        <v>400000</v>
      </c>
      <c r="K19" s="69">
        <v>400000</v>
      </c>
      <c r="L19" s="67">
        <v>0</v>
      </c>
      <c r="M19" s="67">
        <v>0</v>
      </c>
      <c r="N19" s="67">
        <v>0</v>
      </c>
      <c r="O19" s="67">
        <v>0</v>
      </c>
      <c r="P19" s="67">
        <v>0</v>
      </c>
      <c r="Q19" s="67">
        <v>0</v>
      </c>
      <c r="R19" s="67">
        <v>0</v>
      </c>
      <c r="S19" s="69">
        <v>0</v>
      </c>
    </row>
    <row r="20" spans="1:19" ht="28.5" customHeight="1">
      <c r="A20" s="65" t="s">
        <v>121</v>
      </c>
      <c r="B20" s="65"/>
      <c r="C20" s="65"/>
      <c r="D20" s="66" t="s">
        <v>122</v>
      </c>
      <c r="E20" s="67">
        <f t="shared" ref="E20:S20" si="7">E21</f>
        <v>745900</v>
      </c>
      <c r="F20" s="67">
        <f t="shared" si="7"/>
        <v>745900</v>
      </c>
      <c r="G20" s="67">
        <f t="shared" si="7"/>
        <v>745900</v>
      </c>
      <c r="H20" s="67">
        <f t="shared" si="7"/>
        <v>0</v>
      </c>
      <c r="I20" s="67">
        <f t="shared" si="7"/>
        <v>0</v>
      </c>
      <c r="J20" s="69">
        <f t="shared" si="7"/>
        <v>0</v>
      </c>
      <c r="K20" s="69">
        <f t="shared" si="7"/>
        <v>0</v>
      </c>
      <c r="L20" s="67">
        <f t="shared" si="7"/>
        <v>0</v>
      </c>
      <c r="M20" s="67">
        <f t="shared" si="7"/>
        <v>0</v>
      </c>
      <c r="N20" s="67">
        <f t="shared" si="7"/>
        <v>0</v>
      </c>
      <c r="O20" s="67">
        <f t="shared" si="7"/>
        <v>0</v>
      </c>
      <c r="P20" s="67">
        <f t="shared" si="7"/>
        <v>0</v>
      </c>
      <c r="Q20" s="67">
        <f t="shared" si="7"/>
        <v>0</v>
      </c>
      <c r="R20" s="67">
        <f t="shared" si="7"/>
        <v>0</v>
      </c>
      <c r="S20" s="69">
        <f t="shared" si="7"/>
        <v>0</v>
      </c>
    </row>
    <row r="21" spans="1:19" ht="28.5" customHeight="1">
      <c r="A21" s="65" t="s">
        <v>123</v>
      </c>
      <c r="B21" s="65" t="s">
        <v>124</v>
      </c>
      <c r="C21" s="65"/>
      <c r="D21" s="66" t="s">
        <v>125</v>
      </c>
      <c r="E21" s="67">
        <f t="shared" ref="E21:S21" si="8">E22</f>
        <v>745900</v>
      </c>
      <c r="F21" s="67">
        <f t="shared" si="8"/>
        <v>745900</v>
      </c>
      <c r="G21" s="67">
        <f t="shared" si="8"/>
        <v>745900</v>
      </c>
      <c r="H21" s="67">
        <f t="shared" si="8"/>
        <v>0</v>
      </c>
      <c r="I21" s="67">
        <f t="shared" si="8"/>
        <v>0</v>
      </c>
      <c r="J21" s="69">
        <f t="shared" si="8"/>
        <v>0</v>
      </c>
      <c r="K21" s="69">
        <f t="shared" si="8"/>
        <v>0</v>
      </c>
      <c r="L21" s="67">
        <f t="shared" si="8"/>
        <v>0</v>
      </c>
      <c r="M21" s="67">
        <f t="shared" si="8"/>
        <v>0</v>
      </c>
      <c r="N21" s="67">
        <f t="shared" si="8"/>
        <v>0</v>
      </c>
      <c r="O21" s="67">
        <f t="shared" si="8"/>
        <v>0</v>
      </c>
      <c r="P21" s="67">
        <f t="shared" si="8"/>
        <v>0</v>
      </c>
      <c r="Q21" s="67">
        <f t="shared" si="8"/>
        <v>0</v>
      </c>
      <c r="R21" s="67">
        <f t="shared" si="8"/>
        <v>0</v>
      </c>
      <c r="S21" s="69">
        <f t="shared" si="8"/>
        <v>0</v>
      </c>
    </row>
    <row r="22" spans="1:19" ht="28.5" customHeight="1">
      <c r="A22" s="65" t="s">
        <v>126</v>
      </c>
      <c r="B22" s="65" t="s">
        <v>127</v>
      </c>
      <c r="C22" s="65" t="s">
        <v>108</v>
      </c>
      <c r="D22" s="66" t="s">
        <v>128</v>
      </c>
      <c r="E22" s="67">
        <v>745900</v>
      </c>
      <c r="F22" s="67">
        <v>745900</v>
      </c>
      <c r="G22" s="67">
        <v>745900</v>
      </c>
      <c r="H22" s="67">
        <v>0</v>
      </c>
      <c r="I22" s="67">
        <v>0</v>
      </c>
      <c r="J22" s="69">
        <v>0</v>
      </c>
      <c r="K22" s="69">
        <v>0</v>
      </c>
      <c r="L22" s="67">
        <v>0</v>
      </c>
      <c r="M22" s="67">
        <v>0</v>
      </c>
      <c r="N22" s="67">
        <v>0</v>
      </c>
      <c r="O22" s="67">
        <v>0</v>
      </c>
      <c r="P22" s="67">
        <v>0</v>
      </c>
      <c r="Q22" s="67">
        <v>0</v>
      </c>
      <c r="R22" s="67">
        <v>0</v>
      </c>
      <c r="S22" s="69">
        <v>0</v>
      </c>
    </row>
  </sheetData>
  <sheetProtection formatCells="0" formatColumns="0" formatRows="0"/>
  <mergeCells count="23">
    <mergeCell ref="R5:R6"/>
    <mergeCell ref="S4:S6"/>
    <mergeCell ref="M5:M6"/>
    <mergeCell ref="N5:N6"/>
    <mergeCell ref="O5:O6"/>
    <mergeCell ref="P5:P6"/>
    <mergeCell ref="Q5:Q6"/>
    <mergeCell ref="A3:I3"/>
    <mergeCell ref="A4:C4"/>
    <mergeCell ref="F4:I4"/>
    <mergeCell ref="J4:R4"/>
    <mergeCell ref="E4:E6"/>
    <mergeCell ref="F5:F6"/>
    <mergeCell ref="G5:G6"/>
    <mergeCell ref="H5:H6"/>
    <mergeCell ref="I5:I6"/>
    <mergeCell ref="J5:J6"/>
    <mergeCell ref="K5:K6"/>
    <mergeCell ref="L5:L6"/>
    <mergeCell ref="A5:A6"/>
    <mergeCell ref="B5:B6"/>
    <mergeCell ref="C5:C6"/>
    <mergeCell ref="D4:D6"/>
  </mergeCells>
  <phoneticPr fontId="11" type="noConversion"/>
  <pageMargins left="0.70902777777777803" right="0.70902777777777803" top="0.75" bottom="0.75" header="0.30902777777777801" footer="0.30902777777777801"/>
  <pageSetup paperSize="9" orientation="landscape"/>
</worksheet>
</file>

<file path=xl/worksheets/sheet26.xml><?xml version="1.0" encoding="utf-8"?>
<worksheet xmlns="http://schemas.openxmlformats.org/spreadsheetml/2006/main" xmlns:r="http://schemas.openxmlformats.org/officeDocument/2006/relationships">
  <dimension ref="A1:Q22"/>
  <sheetViews>
    <sheetView showGridLines="0" showZeros="0" workbookViewId="0"/>
  </sheetViews>
  <sheetFormatPr defaultColWidth="9" defaultRowHeight="13.5"/>
  <cols>
    <col min="1" max="1" width="6.25" customWidth="1"/>
    <col min="2" max="2" width="5.875" customWidth="1"/>
    <col min="3" max="3" width="6.375" customWidth="1"/>
    <col min="4" max="4" width="16.125" customWidth="1"/>
    <col min="5" max="5" width="15.625" customWidth="1"/>
  </cols>
  <sheetData>
    <row r="1" spans="1:17" ht="13.5" customHeight="1">
      <c r="A1" s="52" t="s">
        <v>263</v>
      </c>
      <c r="B1" s="53"/>
      <c r="C1" s="53"/>
      <c r="D1" s="53"/>
      <c r="E1" s="53"/>
      <c r="F1" s="53"/>
      <c r="G1" s="53"/>
      <c r="H1" s="53"/>
      <c r="I1" s="53"/>
      <c r="J1" s="53"/>
      <c r="K1" s="53"/>
      <c r="L1" s="53"/>
      <c r="M1" s="53"/>
      <c r="N1" s="53"/>
      <c r="O1" s="53"/>
      <c r="P1" s="58"/>
      <c r="Q1" s="59"/>
    </row>
    <row r="2" spans="1:17" ht="22.5" customHeight="1">
      <c r="A2" s="54" t="s">
        <v>264</v>
      </c>
      <c r="B2" s="54"/>
      <c r="C2" s="54"/>
      <c r="D2" s="54"/>
      <c r="E2" s="54"/>
      <c r="F2" s="54"/>
      <c r="G2" s="54"/>
      <c r="H2" s="54"/>
      <c r="I2" s="54"/>
      <c r="J2" s="54"/>
      <c r="K2" s="54"/>
      <c r="L2" s="54"/>
      <c r="M2" s="54"/>
      <c r="N2" s="54"/>
      <c r="O2" s="54"/>
      <c r="P2" s="54"/>
      <c r="Q2" s="54"/>
    </row>
    <row r="3" spans="1:17" ht="13.5" customHeight="1">
      <c r="A3" s="536" t="s">
        <v>131</v>
      </c>
      <c r="B3" s="537"/>
      <c r="C3" s="537"/>
      <c r="D3" s="537"/>
      <c r="E3" s="537"/>
      <c r="F3" s="537"/>
      <c r="G3" s="537"/>
      <c r="H3" s="537"/>
      <c r="I3" s="537"/>
      <c r="J3" s="53"/>
      <c r="K3" s="53"/>
      <c r="L3" s="53"/>
      <c r="M3" s="53"/>
      <c r="N3" s="53"/>
      <c r="O3" s="53"/>
      <c r="P3" s="58"/>
      <c r="Q3" s="60" t="s">
        <v>67</v>
      </c>
    </row>
    <row r="4" spans="1:17" ht="13.5" customHeight="1">
      <c r="A4" s="538" t="s">
        <v>132</v>
      </c>
      <c r="B4" s="538"/>
      <c r="C4" s="538"/>
      <c r="D4" s="540" t="s">
        <v>150</v>
      </c>
      <c r="E4" s="538" t="s">
        <v>133</v>
      </c>
      <c r="F4" s="534" t="s">
        <v>151</v>
      </c>
      <c r="G4" s="542" t="s">
        <v>152</v>
      </c>
      <c r="H4" s="534" t="s">
        <v>153</v>
      </c>
      <c r="I4" s="534" t="s">
        <v>154</v>
      </c>
      <c r="J4" s="535" t="s">
        <v>155</v>
      </c>
      <c r="K4" s="535" t="s">
        <v>156</v>
      </c>
      <c r="L4" s="535" t="s">
        <v>146</v>
      </c>
      <c r="M4" s="535" t="s">
        <v>157</v>
      </c>
      <c r="N4" s="535" t="s">
        <v>139</v>
      </c>
      <c r="O4" s="535" t="s">
        <v>158</v>
      </c>
      <c r="P4" s="535" t="s">
        <v>142</v>
      </c>
      <c r="Q4" s="539" t="s">
        <v>147</v>
      </c>
    </row>
    <row r="5" spans="1:17" ht="13.5" customHeight="1">
      <c r="A5" s="539" t="s">
        <v>88</v>
      </c>
      <c r="B5" s="539" t="s">
        <v>89</v>
      </c>
      <c r="C5" s="539" t="s">
        <v>90</v>
      </c>
      <c r="D5" s="541"/>
      <c r="E5" s="539"/>
      <c r="F5" s="535"/>
      <c r="G5" s="543"/>
      <c r="H5" s="535"/>
      <c r="I5" s="535"/>
      <c r="J5" s="535"/>
      <c r="K5" s="535"/>
      <c r="L5" s="535"/>
      <c r="M5" s="535"/>
      <c r="N5" s="535"/>
      <c r="O5" s="535"/>
      <c r="P5" s="535"/>
      <c r="Q5" s="539"/>
    </row>
    <row r="6" spans="1:17" ht="13.5" customHeight="1">
      <c r="A6" s="539"/>
      <c r="B6" s="539"/>
      <c r="C6" s="539"/>
      <c r="D6" s="541"/>
      <c r="E6" s="539"/>
      <c r="F6" s="535"/>
      <c r="G6" s="543"/>
      <c r="H6" s="535"/>
      <c r="I6" s="535"/>
      <c r="J6" s="535"/>
      <c r="K6" s="535"/>
      <c r="L6" s="535"/>
      <c r="M6" s="535"/>
      <c r="N6" s="535"/>
      <c r="O6" s="535"/>
      <c r="P6" s="535"/>
      <c r="Q6" s="539"/>
    </row>
    <row r="7" spans="1:17" s="28" customFormat="1" ht="24.75" customHeight="1">
      <c r="A7" s="55"/>
      <c r="B7" s="55"/>
      <c r="C7" s="55"/>
      <c r="D7" s="56" t="s">
        <v>79</v>
      </c>
      <c r="E7" s="57">
        <f t="shared" ref="E7:Q7" si="0">E8+E12+E15+E20</f>
        <v>14215700</v>
      </c>
      <c r="F7" s="57">
        <f t="shared" si="0"/>
        <v>9436500</v>
      </c>
      <c r="G7" s="57">
        <f t="shared" si="0"/>
        <v>4779200</v>
      </c>
      <c r="H7" s="57">
        <f t="shared" si="0"/>
        <v>0</v>
      </c>
      <c r="I7" s="57">
        <f t="shared" si="0"/>
        <v>0</v>
      </c>
      <c r="J7" s="57">
        <f t="shared" si="0"/>
        <v>0</v>
      </c>
      <c r="K7" s="57">
        <f t="shared" si="0"/>
        <v>0</v>
      </c>
      <c r="L7" s="57">
        <f t="shared" si="0"/>
        <v>0</v>
      </c>
      <c r="M7" s="57">
        <f t="shared" si="0"/>
        <v>0</v>
      </c>
      <c r="N7" s="57">
        <f t="shared" si="0"/>
        <v>0</v>
      </c>
      <c r="O7" s="57">
        <f t="shared" si="0"/>
        <v>0</v>
      </c>
      <c r="P7" s="57">
        <f t="shared" si="0"/>
        <v>0</v>
      </c>
      <c r="Q7" s="61">
        <f t="shared" si="0"/>
        <v>0</v>
      </c>
    </row>
    <row r="8" spans="1:17" ht="24.75" customHeight="1">
      <c r="A8" s="55" t="s">
        <v>91</v>
      </c>
      <c r="B8" s="55"/>
      <c r="C8" s="55"/>
      <c r="D8" s="56" t="s">
        <v>92</v>
      </c>
      <c r="E8" s="57">
        <f t="shared" ref="E8:Q8" si="1">E9</f>
        <v>1491800</v>
      </c>
      <c r="F8" s="57">
        <f t="shared" si="1"/>
        <v>1491800</v>
      </c>
      <c r="G8" s="57">
        <f t="shared" si="1"/>
        <v>0</v>
      </c>
      <c r="H8" s="57">
        <f t="shared" si="1"/>
        <v>0</v>
      </c>
      <c r="I8" s="57">
        <f t="shared" si="1"/>
        <v>0</v>
      </c>
      <c r="J8" s="57">
        <f t="shared" si="1"/>
        <v>0</v>
      </c>
      <c r="K8" s="57">
        <f t="shared" si="1"/>
        <v>0</v>
      </c>
      <c r="L8" s="57">
        <f t="shared" si="1"/>
        <v>0</v>
      </c>
      <c r="M8" s="57">
        <f t="shared" si="1"/>
        <v>0</v>
      </c>
      <c r="N8" s="57">
        <f t="shared" si="1"/>
        <v>0</v>
      </c>
      <c r="O8" s="57">
        <f t="shared" si="1"/>
        <v>0</v>
      </c>
      <c r="P8" s="57">
        <f t="shared" si="1"/>
        <v>0</v>
      </c>
      <c r="Q8" s="61">
        <f t="shared" si="1"/>
        <v>0</v>
      </c>
    </row>
    <row r="9" spans="1:17" ht="24.75" customHeight="1">
      <c r="A9" s="55" t="s">
        <v>93</v>
      </c>
      <c r="B9" s="55" t="s">
        <v>94</v>
      </c>
      <c r="C9" s="55"/>
      <c r="D9" s="56" t="s">
        <v>95</v>
      </c>
      <c r="E9" s="57">
        <f t="shared" ref="E9:Q9" si="2">SUM(E10:E11)</f>
        <v>1491800</v>
      </c>
      <c r="F9" s="57">
        <f t="shared" si="2"/>
        <v>1491800</v>
      </c>
      <c r="G9" s="57">
        <f t="shared" si="2"/>
        <v>0</v>
      </c>
      <c r="H9" s="57">
        <f t="shared" si="2"/>
        <v>0</v>
      </c>
      <c r="I9" s="57">
        <f t="shared" si="2"/>
        <v>0</v>
      </c>
      <c r="J9" s="57">
        <f t="shared" si="2"/>
        <v>0</v>
      </c>
      <c r="K9" s="57">
        <f t="shared" si="2"/>
        <v>0</v>
      </c>
      <c r="L9" s="57">
        <f t="shared" si="2"/>
        <v>0</v>
      </c>
      <c r="M9" s="57">
        <f t="shared" si="2"/>
        <v>0</v>
      </c>
      <c r="N9" s="57">
        <f t="shared" si="2"/>
        <v>0</v>
      </c>
      <c r="O9" s="57">
        <f t="shared" si="2"/>
        <v>0</v>
      </c>
      <c r="P9" s="57">
        <f t="shared" si="2"/>
        <v>0</v>
      </c>
      <c r="Q9" s="61">
        <f t="shared" si="2"/>
        <v>0</v>
      </c>
    </row>
    <row r="10" spans="1:17" ht="24.75" customHeight="1">
      <c r="A10" s="55" t="s">
        <v>96</v>
      </c>
      <c r="B10" s="55" t="s">
        <v>97</v>
      </c>
      <c r="C10" s="55" t="s">
        <v>94</v>
      </c>
      <c r="D10" s="56" t="s">
        <v>98</v>
      </c>
      <c r="E10" s="57">
        <v>994500</v>
      </c>
      <c r="F10" s="57">
        <v>994500</v>
      </c>
      <c r="G10" s="57">
        <v>0</v>
      </c>
      <c r="H10" s="57">
        <v>0</v>
      </c>
      <c r="I10" s="57">
        <v>0</v>
      </c>
      <c r="J10" s="57">
        <v>0</v>
      </c>
      <c r="K10" s="57">
        <v>0</v>
      </c>
      <c r="L10" s="57">
        <v>0</v>
      </c>
      <c r="M10" s="57">
        <v>0</v>
      </c>
      <c r="N10" s="57">
        <v>0</v>
      </c>
      <c r="O10" s="57">
        <v>0</v>
      </c>
      <c r="P10" s="57">
        <v>0</v>
      </c>
      <c r="Q10" s="61">
        <v>0</v>
      </c>
    </row>
    <row r="11" spans="1:17" ht="24.75" customHeight="1">
      <c r="A11" s="55" t="s">
        <v>96</v>
      </c>
      <c r="B11" s="55" t="s">
        <v>97</v>
      </c>
      <c r="C11" s="55" t="s">
        <v>99</v>
      </c>
      <c r="D11" s="56" t="s">
        <v>100</v>
      </c>
      <c r="E11" s="57">
        <v>497300</v>
      </c>
      <c r="F11" s="57">
        <v>497300</v>
      </c>
      <c r="G11" s="57">
        <v>0</v>
      </c>
      <c r="H11" s="57">
        <v>0</v>
      </c>
      <c r="I11" s="57">
        <v>0</v>
      </c>
      <c r="J11" s="57">
        <v>0</v>
      </c>
      <c r="K11" s="57">
        <v>0</v>
      </c>
      <c r="L11" s="57">
        <v>0</v>
      </c>
      <c r="M11" s="57">
        <v>0</v>
      </c>
      <c r="N11" s="57">
        <v>0</v>
      </c>
      <c r="O11" s="57">
        <v>0</v>
      </c>
      <c r="P11" s="57">
        <v>0</v>
      </c>
      <c r="Q11" s="61">
        <v>0</v>
      </c>
    </row>
    <row r="12" spans="1:17" ht="24.75" customHeight="1">
      <c r="A12" s="55" t="s">
        <v>101</v>
      </c>
      <c r="B12" s="55"/>
      <c r="C12" s="55"/>
      <c r="D12" s="56" t="s">
        <v>102</v>
      </c>
      <c r="E12" s="57">
        <f t="shared" ref="E12:Q12" si="3">E13</f>
        <v>528300</v>
      </c>
      <c r="F12" s="57">
        <f t="shared" si="3"/>
        <v>528300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57">
        <f t="shared" si="3"/>
        <v>0</v>
      </c>
      <c r="Q12" s="61">
        <f t="shared" si="3"/>
        <v>0</v>
      </c>
    </row>
    <row r="13" spans="1:17" ht="24.75" customHeight="1">
      <c r="A13" s="55" t="s">
        <v>103</v>
      </c>
      <c r="B13" s="55" t="s">
        <v>104</v>
      </c>
      <c r="C13" s="55"/>
      <c r="D13" s="56" t="s">
        <v>105</v>
      </c>
      <c r="E13" s="57">
        <f t="shared" ref="E13:Q13" si="4">E14</f>
        <v>528300</v>
      </c>
      <c r="F13" s="57">
        <f t="shared" si="4"/>
        <v>528300</v>
      </c>
      <c r="G13" s="57">
        <f t="shared" si="4"/>
        <v>0</v>
      </c>
      <c r="H13" s="57">
        <f t="shared" si="4"/>
        <v>0</v>
      </c>
      <c r="I13" s="57">
        <f t="shared" si="4"/>
        <v>0</v>
      </c>
      <c r="J13" s="57">
        <f t="shared" si="4"/>
        <v>0</v>
      </c>
      <c r="K13" s="57">
        <f t="shared" si="4"/>
        <v>0</v>
      </c>
      <c r="L13" s="57">
        <f t="shared" si="4"/>
        <v>0</v>
      </c>
      <c r="M13" s="57">
        <f t="shared" si="4"/>
        <v>0</v>
      </c>
      <c r="N13" s="57">
        <f t="shared" si="4"/>
        <v>0</v>
      </c>
      <c r="O13" s="57">
        <f t="shared" si="4"/>
        <v>0</v>
      </c>
      <c r="P13" s="57">
        <f t="shared" si="4"/>
        <v>0</v>
      </c>
      <c r="Q13" s="61">
        <f t="shared" si="4"/>
        <v>0</v>
      </c>
    </row>
    <row r="14" spans="1:17" ht="24.75" customHeight="1">
      <c r="A14" s="55" t="s">
        <v>106</v>
      </c>
      <c r="B14" s="55" t="s">
        <v>107</v>
      </c>
      <c r="C14" s="55" t="s">
        <v>108</v>
      </c>
      <c r="D14" s="56" t="s">
        <v>109</v>
      </c>
      <c r="E14" s="57">
        <v>528300</v>
      </c>
      <c r="F14" s="57">
        <v>528300</v>
      </c>
      <c r="G14" s="57">
        <v>0</v>
      </c>
      <c r="H14" s="57">
        <v>0</v>
      </c>
      <c r="I14" s="57">
        <v>0</v>
      </c>
      <c r="J14" s="57">
        <v>0</v>
      </c>
      <c r="K14" s="57">
        <v>0</v>
      </c>
      <c r="L14" s="57">
        <v>0</v>
      </c>
      <c r="M14" s="57">
        <v>0</v>
      </c>
      <c r="N14" s="57">
        <v>0</v>
      </c>
      <c r="O14" s="57">
        <v>0</v>
      </c>
      <c r="P14" s="57">
        <v>0</v>
      </c>
      <c r="Q14" s="61">
        <v>0</v>
      </c>
    </row>
    <row r="15" spans="1:17" ht="24.75" customHeight="1">
      <c r="A15" s="55" t="s">
        <v>110</v>
      </c>
      <c r="B15" s="55"/>
      <c r="C15" s="55"/>
      <c r="D15" s="56" t="s">
        <v>111</v>
      </c>
      <c r="E15" s="57">
        <f t="shared" ref="E15:Q15" si="5">E16</f>
        <v>11449700</v>
      </c>
      <c r="F15" s="57">
        <f t="shared" si="5"/>
        <v>6670500</v>
      </c>
      <c r="G15" s="57">
        <f t="shared" si="5"/>
        <v>4779200</v>
      </c>
      <c r="H15" s="57">
        <f t="shared" si="5"/>
        <v>0</v>
      </c>
      <c r="I15" s="57">
        <f t="shared" si="5"/>
        <v>0</v>
      </c>
      <c r="J15" s="57">
        <f t="shared" si="5"/>
        <v>0</v>
      </c>
      <c r="K15" s="57">
        <f t="shared" si="5"/>
        <v>0</v>
      </c>
      <c r="L15" s="57">
        <f t="shared" si="5"/>
        <v>0</v>
      </c>
      <c r="M15" s="57">
        <f t="shared" si="5"/>
        <v>0</v>
      </c>
      <c r="N15" s="57">
        <f t="shared" si="5"/>
        <v>0</v>
      </c>
      <c r="O15" s="57">
        <f t="shared" si="5"/>
        <v>0</v>
      </c>
      <c r="P15" s="57">
        <f t="shared" si="5"/>
        <v>0</v>
      </c>
      <c r="Q15" s="61">
        <f t="shared" si="5"/>
        <v>0</v>
      </c>
    </row>
    <row r="16" spans="1:17" ht="24.75" customHeight="1">
      <c r="A16" s="55" t="s">
        <v>112</v>
      </c>
      <c r="B16" s="55" t="s">
        <v>108</v>
      </c>
      <c r="C16" s="55"/>
      <c r="D16" s="56" t="s">
        <v>113</v>
      </c>
      <c r="E16" s="57">
        <f t="shared" ref="E16:Q16" si="6">SUM(E17:E19)</f>
        <v>11449700</v>
      </c>
      <c r="F16" s="57">
        <f t="shared" si="6"/>
        <v>6670500</v>
      </c>
      <c r="G16" s="57">
        <f t="shared" si="6"/>
        <v>4779200</v>
      </c>
      <c r="H16" s="57">
        <f t="shared" si="6"/>
        <v>0</v>
      </c>
      <c r="I16" s="57">
        <f t="shared" si="6"/>
        <v>0</v>
      </c>
      <c r="J16" s="57">
        <f t="shared" si="6"/>
        <v>0</v>
      </c>
      <c r="K16" s="57">
        <f t="shared" si="6"/>
        <v>0</v>
      </c>
      <c r="L16" s="57">
        <f t="shared" si="6"/>
        <v>0</v>
      </c>
      <c r="M16" s="57">
        <f t="shared" si="6"/>
        <v>0</v>
      </c>
      <c r="N16" s="57">
        <f t="shared" si="6"/>
        <v>0</v>
      </c>
      <c r="O16" s="57">
        <f t="shared" si="6"/>
        <v>0</v>
      </c>
      <c r="P16" s="57">
        <f t="shared" si="6"/>
        <v>0</v>
      </c>
      <c r="Q16" s="61">
        <f t="shared" si="6"/>
        <v>0</v>
      </c>
    </row>
    <row r="17" spans="1:17" ht="24.75" customHeight="1">
      <c r="A17" s="55" t="s">
        <v>114</v>
      </c>
      <c r="B17" s="55" t="s">
        <v>115</v>
      </c>
      <c r="C17" s="55" t="s">
        <v>119</v>
      </c>
      <c r="D17" s="56" t="s">
        <v>120</v>
      </c>
      <c r="E17" s="57">
        <v>400000</v>
      </c>
      <c r="F17" s="57">
        <v>0</v>
      </c>
      <c r="G17" s="57">
        <v>400000</v>
      </c>
      <c r="H17" s="57">
        <v>0</v>
      </c>
      <c r="I17" s="57">
        <v>0</v>
      </c>
      <c r="J17" s="57">
        <v>0</v>
      </c>
      <c r="K17" s="57">
        <v>0</v>
      </c>
      <c r="L17" s="57">
        <v>0</v>
      </c>
      <c r="M17" s="57">
        <v>0</v>
      </c>
      <c r="N17" s="57">
        <v>0</v>
      </c>
      <c r="O17" s="57">
        <v>0</v>
      </c>
      <c r="P17" s="57">
        <v>0</v>
      </c>
      <c r="Q17" s="61">
        <v>0</v>
      </c>
    </row>
    <row r="18" spans="1:17" ht="24.75" customHeight="1">
      <c r="A18" s="55" t="s">
        <v>114</v>
      </c>
      <c r="B18" s="55" t="s">
        <v>115</v>
      </c>
      <c r="C18" s="55" t="s">
        <v>108</v>
      </c>
      <c r="D18" s="56" t="s">
        <v>116</v>
      </c>
      <c r="E18" s="57">
        <v>10049700</v>
      </c>
      <c r="F18" s="57">
        <v>6670500</v>
      </c>
      <c r="G18" s="57">
        <v>3379200</v>
      </c>
      <c r="H18" s="57">
        <v>0</v>
      </c>
      <c r="I18" s="57">
        <v>0</v>
      </c>
      <c r="J18" s="57">
        <v>0</v>
      </c>
      <c r="K18" s="57">
        <v>0</v>
      </c>
      <c r="L18" s="57">
        <v>0</v>
      </c>
      <c r="M18" s="57">
        <v>0</v>
      </c>
      <c r="N18" s="57">
        <v>0</v>
      </c>
      <c r="O18" s="57">
        <v>0</v>
      </c>
      <c r="P18" s="57">
        <v>0</v>
      </c>
      <c r="Q18" s="61">
        <v>0</v>
      </c>
    </row>
    <row r="19" spans="1:17" ht="24.75" customHeight="1">
      <c r="A19" s="55" t="s">
        <v>114</v>
      </c>
      <c r="B19" s="55" t="s">
        <v>115</v>
      </c>
      <c r="C19" s="55" t="s">
        <v>117</v>
      </c>
      <c r="D19" s="56" t="s">
        <v>118</v>
      </c>
      <c r="E19" s="57">
        <v>1000000</v>
      </c>
      <c r="F19" s="57">
        <v>0</v>
      </c>
      <c r="G19" s="57">
        <v>1000000</v>
      </c>
      <c r="H19" s="57">
        <v>0</v>
      </c>
      <c r="I19" s="57">
        <v>0</v>
      </c>
      <c r="J19" s="57">
        <v>0</v>
      </c>
      <c r="K19" s="57">
        <v>0</v>
      </c>
      <c r="L19" s="57">
        <v>0</v>
      </c>
      <c r="M19" s="57">
        <v>0</v>
      </c>
      <c r="N19" s="57">
        <v>0</v>
      </c>
      <c r="O19" s="57">
        <v>0</v>
      </c>
      <c r="P19" s="57">
        <v>0</v>
      </c>
      <c r="Q19" s="61">
        <v>0</v>
      </c>
    </row>
    <row r="20" spans="1:17" ht="24.75" customHeight="1">
      <c r="A20" s="55" t="s">
        <v>121</v>
      </c>
      <c r="B20" s="55"/>
      <c r="C20" s="55"/>
      <c r="D20" s="56" t="s">
        <v>122</v>
      </c>
      <c r="E20" s="57">
        <f t="shared" ref="E20:Q20" si="7">E21</f>
        <v>745900</v>
      </c>
      <c r="F20" s="57">
        <f t="shared" si="7"/>
        <v>745900</v>
      </c>
      <c r="G20" s="57">
        <f t="shared" si="7"/>
        <v>0</v>
      </c>
      <c r="H20" s="57">
        <f t="shared" si="7"/>
        <v>0</v>
      </c>
      <c r="I20" s="57">
        <f t="shared" si="7"/>
        <v>0</v>
      </c>
      <c r="J20" s="57">
        <f t="shared" si="7"/>
        <v>0</v>
      </c>
      <c r="K20" s="57">
        <f t="shared" si="7"/>
        <v>0</v>
      </c>
      <c r="L20" s="57">
        <f t="shared" si="7"/>
        <v>0</v>
      </c>
      <c r="M20" s="57">
        <f t="shared" si="7"/>
        <v>0</v>
      </c>
      <c r="N20" s="57">
        <f t="shared" si="7"/>
        <v>0</v>
      </c>
      <c r="O20" s="57">
        <f t="shared" si="7"/>
        <v>0</v>
      </c>
      <c r="P20" s="57">
        <f t="shared" si="7"/>
        <v>0</v>
      </c>
      <c r="Q20" s="61">
        <f t="shared" si="7"/>
        <v>0</v>
      </c>
    </row>
    <row r="21" spans="1:17" ht="24.75" customHeight="1">
      <c r="A21" s="55" t="s">
        <v>123</v>
      </c>
      <c r="B21" s="55" t="s">
        <v>124</v>
      </c>
      <c r="C21" s="55"/>
      <c r="D21" s="56" t="s">
        <v>125</v>
      </c>
      <c r="E21" s="57">
        <f t="shared" ref="E21:Q21" si="8">E22</f>
        <v>745900</v>
      </c>
      <c r="F21" s="57">
        <f t="shared" si="8"/>
        <v>745900</v>
      </c>
      <c r="G21" s="57">
        <f t="shared" si="8"/>
        <v>0</v>
      </c>
      <c r="H21" s="57">
        <f t="shared" si="8"/>
        <v>0</v>
      </c>
      <c r="I21" s="57">
        <f t="shared" si="8"/>
        <v>0</v>
      </c>
      <c r="J21" s="57">
        <f t="shared" si="8"/>
        <v>0</v>
      </c>
      <c r="K21" s="57">
        <f t="shared" si="8"/>
        <v>0</v>
      </c>
      <c r="L21" s="57">
        <f t="shared" si="8"/>
        <v>0</v>
      </c>
      <c r="M21" s="57">
        <f t="shared" si="8"/>
        <v>0</v>
      </c>
      <c r="N21" s="57">
        <f t="shared" si="8"/>
        <v>0</v>
      </c>
      <c r="O21" s="57">
        <f t="shared" si="8"/>
        <v>0</v>
      </c>
      <c r="P21" s="57">
        <f t="shared" si="8"/>
        <v>0</v>
      </c>
      <c r="Q21" s="61">
        <f t="shared" si="8"/>
        <v>0</v>
      </c>
    </row>
    <row r="22" spans="1:17" ht="24.75" customHeight="1">
      <c r="A22" s="55" t="s">
        <v>126</v>
      </c>
      <c r="B22" s="55" t="s">
        <v>127</v>
      </c>
      <c r="C22" s="55" t="s">
        <v>108</v>
      </c>
      <c r="D22" s="56" t="s">
        <v>128</v>
      </c>
      <c r="E22" s="57">
        <v>745900</v>
      </c>
      <c r="F22" s="57">
        <v>745900</v>
      </c>
      <c r="G22" s="57">
        <v>0</v>
      </c>
      <c r="H22" s="57">
        <v>0</v>
      </c>
      <c r="I22" s="57">
        <v>0</v>
      </c>
      <c r="J22" s="57">
        <v>0</v>
      </c>
      <c r="K22" s="57">
        <v>0</v>
      </c>
      <c r="L22" s="57">
        <v>0</v>
      </c>
      <c r="M22" s="57">
        <v>0</v>
      </c>
      <c r="N22" s="57">
        <v>0</v>
      </c>
      <c r="O22" s="57">
        <v>0</v>
      </c>
      <c r="P22" s="57">
        <v>0</v>
      </c>
      <c r="Q22" s="61">
        <v>0</v>
      </c>
    </row>
  </sheetData>
  <sheetProtection formatCells="0" formatColumns="0" formatRows="0"/>
  <mergeCells count="19">
    <mergeCell ref="H4:H6"/>
    <mergeCell ref="O4:O6"/>
    <mergeCell ref="P4:P6"/>
    <mergeCell ref="Q4:Q6"/>
    <mergeCell ref="J4:J6"/>
    <mergeCell ref="K4:K6"/>
    <mergeCell ref="L4:L6"/>
    <mergeCell ref="M4:M6"/>
    <mergeCell ref="N4:N6"/>
    <mergeCell ref="I4:I6"/>
    <mergeCell ref="A3:I3"/>
    <mergeCell ref="A4:C4"/>
    <mergeCell ref="A5:A6"/>
    <mergeCell ref="B5:B6"/>
    <mergeCell ref="C5:C6"/>
    <mergeCell ref="D4:D6"/>
    <mergeCell ref="E4:E6"/>
    <mergeCell ref="F4:F6"/>
    <mergeCell ref="G4:G6"/>
  </mergeCells>
  <phoneticPr fontId="11" type="noConversion"/>
  <pageMargins left="0.70902777777777803" right="0.70902777777777803" top="0.75" bottom="0.75" header="0.30902777777777801" footer="0.30902777777777801"/>
  <pageSetup paperSize="9" orientation="landscape"/>
</worksheet>
</file>

<file path=xl/worksheets/sheet27.xml><?xml version="1.0" encoding="utf-8"?>
<worksheet xmlns="http://schemas.openxmlformats.org/spreadsheetml/2006/main" xmlns:r="http://schemas.openxmlformats.org/officeDocument/2006/relationships">
  <dimension ref="A1:J14"/>
  <sheetViews>
    <sheetView showGridLines="0" showZeros="0" workbookViewId="0"/>
  </sheetViews>
  <sheetFormatPr defaultColWidth="9" defaultRowHeight="13.5"/>
  <cols>
    <col min="1" max="1" width="22.25" customWidth="1"/>
    <col min="2" max="2" width="14.375" customWidth="1"/>
    <col min="3" max="10" width="13.25" customWidth="1"/>
  </cols>
  <sheetData>
    <row r="1" spans="1:10" ht="13.5" customHeight="1">
      <c r="A1" s="38" t="s">
        <v>265</v>
      </c>
      <c r="B1" s="39"/>
      <c r="C1" s="40"/>
      <c r="D1" s="41"/>
      <c r="E1" s="41"/>
      <c r="F1" s="42"/>
      <c r="G1" s="42"/>
      <c r="H1" s="43"/>
      <c r="I1" s="43"/>
      <c r="J1" s="43"/>
    </row>
    <row r="2" spans="1:10" ht="22.5" customHeight="1">
      <c r="A2" s="44" t="s">
        <v>266</v>
      </c>
      <c r="B2" s="44"/>
      <c r="C2" s="44"/>
      <c r="D2" s="44"/>
      <c r="E2" s="44"/>
      <c r="F2" s="44"/>
      <c r="G2" s="44"/>
      <c r="H2" s="44"/>
      <c r="I2" s="44"/>
      <c r="J2" s="44"/>
    </row>
    <row r="3" spans="1:10" ht="13.5" customHeight="1">
      <c r="A3" s="45" t="s">
        <v>131</v>
      </c>
      <c r="B3" s="46"/>
      <c r="C3" s="46"/>
      <c r="D3" s="46"/>
      <c r="E3" s="46"/>
      <c r="F3" s="46"/>
      <c r="G3" s="46"/>
      <c r="H3" s="46"/>
      <c r="I3" s="46"/>
      <c r="J3" s="51" t="s">
        <v>67</v>
      </c>
    </row>
    <row r="4" spans="1:10" ht="13.5" customHeight="1">
      <c r="A4" s="548" t="s">
        <v>267</v>
      </c>
      <c r="B4" s="548" t="s">
        <v>69</v>
      </c>
      <c r="C4" s="546" t="s">
        <v>70</v>
      </c>
      <c r="D4" s="546"/>
      <c r="E4" s="546"/>
      <c r="F4" s="552" t="s">
        <v>71</v>
      </c>
      <c r="G4" s="552" t="s">
        <v>72</v>
      </c>
      <c r="H4" s="546" t="s">
        <v>73</v>
      </c>
      <c r="I4" s="547" t="s">
        <v>85</v>
      </c>
      <c r="J4" s="547"/>
    </row>
    <row r="5" spans="1:10" ht="13.5" customHeight="1">
      <c r="A5" s="544"/>
      <c r="B5" s="544"/>
      <c r="C5" s="549" t="s">
        <v>268</v>
      </c>
      <c r="D5" s="547" t="s">
        <v>269</v>
      </c>
      <c r="E5" s="547" t="s">
        <v>270</v>
      </c>
      <c r="F5" s="549"/>
      <c r="G5" s="549"/>
      <c r="H5" s="547"/>
      <c r="I5" s="544" t="s">
        <v>77</v>
      </c>
      <c r="J5" s="544" t="s">
        <v>78</v>
      </c>
    </row>
    <row r="6" spans="1:10" ht="13.5" customHeight="1">
      <c r="A6" s="544"/>
      <c r="B6" s="544"/>
      <c r="C6" s="549"/>
      <c r="D6" s="547"/>
      <c r="E6" s="547"/>
      <c r="F6" s="549"/>
      <c r="G6" s="549"/>
      <c r="H6" s="547"/>
      <c r="I6" s="544"/>
      <c r="J6" s="544"/>
    </row>
    <row r="7" spans="1:10" ht="13.5" customHeight="1">
      <c r="A7" s="545"/>
      <c r="B7" s="545"/>
      <c r="C7" s="550"/>
      <c r="D7" s="551"/>
      <c r="E7" s="551"/>
      <c r="F7" s="550"/>
      <c r="G7" s="550"/>
      <c r="H7" s="551"/>
      <c r="I7" s="545"/>
      <c r="J7" s="545"/>
    </row>
    <row r="8" spans="1:10" s="28" customFormat="1" ht="24.75" customHeight="1">
      <c r="A8" s="47" t="s">
        <v>79</v>
      </c>
      <c r="B8" s="48">
        <f t="shared" ref="B8:J8" si="0">SUM(B9:B14)</f>
        <v>2490000</v>
      </c>
      <c r="C8" s="48">
        <f t="shared" si="0"/>
        <v>2490000</v>
      </c>
      <c r="D8" s="48">
        <f t="shared" si="0"/>
        <v>2490000</v>
      </c>
      <c r="E8" s="48">
        <f t="shared" si="0"/>
        <v>0</v>
      </c>
      <c r="F8" s="48">
        <f t="shared" si="0"/>
        <v>0</v>
      </c>
      <c r="G8" s="49">
        <f t="shared" si="0"/>
        <v>0</v>
      </c>
      <c r="H8" s="50">
        <f t="shared" si="0"/>
        <v>0</v>
      </c>
      <c r="I8" s="48">
        <f t="shared" si="0"/>
        <v>0</v>
      </c>
      <c r="J8" s="48">
        <f t="shared" si="0"/>
        <v>0</v>
      </c>
    </row>
    <row r="9" spans="1:10" ht="24.75" customHeight="1">
      <c r="A9" s="47" t="s">
        <v>271</v>
      </c>
      <c r="B9" s="48">
        <v>200000</v>
      </c>
      <c r="C9" s="48">
        <v>200000</v>
      </c>
      <c r="D9" s="48">
        <v>200000</v>
      </c>
      <c r="E9" s="48">
        <v>0</v>
      </c>
      <c r="F9" s="48">
        <v>0</v>
      </c>
      <c r="G9" s="49">
        <v>0</v>
      </c>
      <c r="H9" s="50">
        <v>0</v>
      </c>
      <c r="I9" s="48">
        <v>0</v>
      </c>
      <c r="J9" s="48">
        <v>0</v>
      </c>
    </row>
    <row r="10" spans="1:10" ht="24.75" customHeight="1">
      <c r="A10" s="47" t="s">
        <v>272</v>
      </c>
      <c r="B10" s="48">
        <v>400000</v>
      </c>
      <c r="C10" s="48">
        <v>400000</v>
      </c>
      <c r="D10" s="48">
        <v>400000</v>
      </c>
      <c r="E10" s="48">
        <v>0</v>
      </c>
      <c r="F10" s="48">
        <v>0</v>
      </c>
      <c r="G10" s="49">
        <v>0</v>
      </c>
      <c r="H10" s="50">
        <v>0</v>
      </c>
      <c r="I10" s="48">
        <v>0</v>
      </c>
      <c r="J10" s="48">
        <v>0</v>
      </c>
    </row>
    <row r="11" spans="1:10" ht="24.75" customHeight="1">
      <c r="A11" s="47" t="s">
        <v>273</v>
      </c>
      <c r="B11" s="48">
        <v>300000</v>
      </c>
      <c r="C11" s="48">
        <v>300000</v>
      </c>
      <c r="D11" s="48">
        <v>300000</v>
      </c>
      <c r="E11" s="48">
        <v>0</v>
      </c>
      <c r="F11" s="48">
        <v>0</v>
      </c>
      <c r="G11" s="49">
        <v>0</v>
      </c>
      <c r="H11" s="50">
        <v>0</v>
      </c>
      <c r="I11" s="48">
        <v>0</v>
      </c>
      <c r="J11" s="48">
        <v>0</v>
      </c>
    </row>
    <row r="12" spans="1:10" ht="24.75" customHeight="1">
      <c r="A12" s="47" t="s">
        <v>274</v>
      </c>
      <c r="B12" s="48">
        <v>1000000</v>
      </c>
      <c r="C12" s="48">
        <v>1000000</v>
      </c>
      <c r="D12" s="48">
        <v>1000000</v>
      </c>
      <c r="E12" s="48">
        <v>0</v>
      </c>
      <c r="F12" s="48">
        <v>0</v>
      </c>
      <c r="G12" s="49">
        <v>0</v>
      </c>
      <c r="H12" s="50">
        <v>0</v>
      </c>
      <c r="I12" s="48">
        <v>0</v>
      </c>
      <c r="J12" s="48">
        <v>0</v>
      </c>
    </row>
    <row r="13" spans="1:10" ht="24.75" customHeight="1">
      <c r="A13" s="47" t="s">
        <v>275</v>
      </c>
      <c r="B13" s="48">
        <v>300000</v>
      </c>
      <c r="C13" s="48">
        <v>300000</v>
      </c>
      <c r="D13" s="48">
        <v>300000</v>
      </c>
      <c r="E13" s="48">
        <v>0</v>
      </c>
      <c r="F13" s="48">
        <v>0</v>
      </c>
      <c r="G13" s="49">
        <v>0</v>
      </c>
      <c r="H13" s="50">
        <v>0</v>
      </c>
      <c r="I13" s="48">
        <v>0</v>
      </c>
      <c r="J13" s="48">
        <v>0</v>
      </c>
    </row>
    <row r="14" spans="1:10" ht="24.75" customHeight="1">
      <c r="A14" s="47" t="s">
        <v>276</v>
      </c>
      <c r="B14" s="48">
        <v>290000</v>
      </c>
      <c r="C14" s="48">
        <v>290000</v>
      </c>
      <c r="D14" s="48">
        <v>290000</v>
      </c>
      <c r="E14" s="48">
        <v>0</v>
      </c>
      <c r="F14" s="48">
        <v>0</v>
      </c>
      <c r="G14" s="49">
        <v>0</v>
      </c>
      <c r="H14" s="50">
        <v>0</v>
      </c>
      <c r="I14" s="48">
        <v>0</v>
      </c>
      <c r="J14" s="48">
        <v>0</v>
      </c>
    </row>
  </sheetData>
  <sheetProtection formatCells="0" formatColumns="0" formatRows="0"/>
  <mergeCells count="12">
    <mergeCell ref="G4:G7"/>
    <mergeCell ref="H4:H7"/>
    <mergeCell ref="I5:I7"/>
    <mergeCell ref="J5:J7"/>
    <mergeCell ref="C4:E4"/>
    <mergeCell ref="I4:J4"/>
    <mergeCell ref="A4:A7"/>
    <mergeCell ref="B4:B7"/>
    <mergeCell ref="C5:C7"/>
    <mergeCell ref="D5:D7"/>
    <mergeCell ref="E5:E7"/>
    <mergeCell ref="F4:F7"/>
  </mergeCells>
  <phoneticPr fontId="11" type="noConversion"/>
  <pageMargins left="0.70902777777777803" right="0.70902777777777803" top="0.75" bottom="0.75" header="0.30902777777777801" footer="0.30902777777777801"/>
  <pageSetup paperSize="9" orientation="landscape"/>
</worksheet>
</file>

<file path=xl/worksheets/sheet28.xml><?xml version="1.0" encoding="utf-8"?>
<worksheet xmlns="http://schemas.openxmlformats.org/spreadsheetml/2006/main" xmlns:r="http://schemas.openxmlformats.org/officeDocument/2006/relationships">
  <dimension ref="A1:G10"/>
  <sheetViews>
    <sheetView showGridLines="0" showZeros="0" workbookViewId="0"/>
  </sheetViews>
  <sheetFormatPr defaultColWidth="9" defaultRowHeight="13.5"/>
  <cols>
    <col min="1" max="7" width="20.375" customWidth="1"/>
  </cols>
  <sheetData>
    <row r="1" spans="1:7" ht="13.5" customHeight="1">
      <c r="A1" s="29" t="s">
        <v>277</v>
      </c>
      <c r="B1" s="30"/>
      <c r="C1" s="30"/>
      <c r="D1" s="30"/>
      <c r="E1" s="30"/>
      <c r="F1" s="30"/>
      <c r="G1" s="30"/>
    </row>
    <row r="2" spans="1:7" ht="27" customHeight="1">
      <c r="A2" s="31" t="s">
        <v>278</v>
      </c>
      <c r="B2" s="31"/>
      <c r="C2" s="31"/>
      <c r="D2" s="31"/>
      <c r="E2" s="31"/>
      <c r="F2" s="31"/>
      <c r="G2" s="31"/>
    </row>
    <row r="3" spans="1:7" ht="13.5" customHeight="1">
      <c r="A3" s="553" t="s">
        <v>131</v>
      </c>
      <c r="B3" s="554"/>
      <c r="C3" s="554"/>
      <c r="D3" s="554"/>
      <c r="E3" s="554"/>
      <c r="F3" s="554"/>
      <c r="G3" s="32" t="s">
        <v>67</v>
      </c>
    </row>
    <row r="4" spans="1:7" ht="19.5" customHeight="1">
      <c r="A4" s="555" t="s">
        <v>76</v>
      </c>
      <c r="B4" s="555" t="s">
        <v>279</v>
      </c>
      <c r="C4" s="555"/>
      <c r="D4" s="555"/>
      <c r="E4" s="555"/>
      <c r="F4" s="555"/>
      <c r="G4" s="555"/>
    </row>
    <row r="5" spans="1:7" ht="21" customHeight="1">
      <c r="A5" s="555"/>
      <c r="B5" s="555" t="s">
        <v>280</v>
      </c>
      <c r="C5" s="555" t="s">
        <v>197</v>
      </c>
      <c r="D5" s="555" t="s">
        <v>281</v>
      </c>
      <c r="E5" s="556" t="s">
        <v>282</v>
      </c>
      <c r="F5" s="556"/>
      <c r="G5" s="555" t="s">
        <v>283</v>
      </c>
    </row>
    <row r="6" spans="1:7" ht="24.75" customHeight="1">
      <c r="A6" s="555"/>
      <c r="B6" s="555"/>
      <c r="C6" s="555"/>
      <c r="D6" s="555"/>
      <c r="E6" s="33" t="s">
        <v>284</v>
      </c>
      <c r="F6" s="33" t="s">
        <v>205</v>
      </c>
      <c r="G6" s="555"/>
    </row>
    <row r="7" spans="1:7" s="28" customFormat="1" ht="49.5" customHeight="1">
      <c r="A7" s="34" t="s">
        <v>81</v>
      </c>
      <c r="B7" s="35">
        <v>360000</v>
      </c>
      <c r="C7" s="35">
        <v>220000</v>
      </c>
      <c r="D7" s="35">
        <v>140000</v>
      </c>
      <c r="E7" s="35">
        <v>0</v>
      </c>
      <c r="F7" s="35">
        <v>140000</v>
      </c>
      <c r="G7" s="35">
        <v>0</v>
      </c>
    </row>
    <row r="8" spans="1:7">
      <c r="A8" s="29" t="s">
        <v>285</v>
      </c>
      <c r="B8" s="36"/>
      <c r="C8" s="36"/>
      <c r="D8" s="36"/>
      <c r="E8" s="36"/>
      <c r="F8" s="36"/>
      <c r="G8" s="36"/>
    </row>
    <row r="9" spans="1:7">
      <c r="A9" s="29" t="s">
        <v>286</v>
      </c>
      <c r="B9" s="36"/>
      <c r="C9" s="36"/>
      <c r="D9" s="36"/>
      <c r="E9" s="36"/>
      <c r="F9" s="36"/>
      <c r="G9" s="36"/>
    </row>
    <row r="10" spans="1:7">
      <c r="A10" s="29" t="s">
        <v>287</v>
      </c>
      <c r="B10" s="37"/>
      <c r="C10" s="36"/>
      <c r="D10" s="36"/>
      <c r="E10" s="36"/>
      <c r="F10" s="36"/>
      <c r="G10" s="36"/>
    </row>
  </sheetData>
  <sheetProtection formatCells="0" formatColumns="0" formatRows="0"/>
  <mergeCells count="8">
    <mergeCell ref="A3:F3"/>
    <mergeCell ref="B4:G4"/>
    <mergeCell ref="E5:F5"/>
    <mergeCell ref="A4:A6"/>
    <mergeCell ref="B5:B6"/>
    <mergeCell ref="C5:C6"/>
    <mergeCell ref="D5:D6"/>
    <mergeCell ref="G5:G6"/>
  </mergeCells>
  <phoneticPr fontId="11" type="noConversion"/>
  <pageMargins left="0.69930555555555596" right="0.69930555555555596"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dimension ref="A1:T13"/>
  <sheetViews>
    <sheetView showGridLines="0" showZeros="0" workbookViewId="0"/>
  </sheetViews>
  <sheetFormatPr defaultRowHeight="14.25"/>
  <cols>
    <col min="1" max="20" width="10" style="14" customWidth="1"/>
    <col min="21" max="16384" width="9" style="14"/>
  </cols>
  <sheetData>
    <row r="1" spans="1:20" ht="13.5" customHeight="1">
      <c r="A1" s="15" t="s">
        <v>288</v>
      </c>
      <c r="B1" s="16"/>
      <c r="C1" s="17"/>
      <c r="D1" s="17"/>
      <c r="E1" s="18"/>
      <c r="F1" s="17"/>
      <c r="G1" s="17"/>
      <c r="H1" s="17"/>
      <c r="I1" s="17"/>
      <c r="J1" s="17"/>
      <c r="K1" s="17"/>
      <c r="L1" s="17"/>
      <c r="M1" s="17"/>
      <c r="N1" s="17"/>
      <c r="O1" s="17"/>
      <c r="P1" s="17"/>
      <c r="Q1" s="17"/>
      <c r="R1" s="17"/>
      <c r="S1" s="17"/>
      <c r="T1" s="26"/>
    </row>
    <row r="2" spans="1:20" ht="13.5" customHeight="1">
      <c r="A2" s="558" t="s">
        <v>289</v>
      </c>
      <c r="B2" s="558"/>
      <c r="C2" s="558"/>
      <c r="D2" s="558"/>
      <c r="E2" s="558"/>
      <c r="F2" s="558"/>
      <c r="G2" s="558"/>
      <c r="H2" s="558"/>
      <c r="I2" s="558"/>
      <c r="J2" s="558"/>
      <c r="K2" s="558"/>
      <c r="L2" s="558"/>
      <c r="M2" s="558"/>
      <c r="N2" s="558"/>
      <c r="O2" s="558"/>
      <c r="P2" s="558"/>
      <c r="Q2" s="558"/>
      <c r="R2" s="558"/>
      <c r="S2" s="558"/>
      <c r="T2" s="558"/>
    </row>
    <row r="3" spans="1:20" ht="13.5" customHeight="1">
      <c r="A3" s="559" t="s">
        <v>131</v>
      </c>
      <c r="B3" s="560"/>
      <c r="C3" s="560"/>
      <c r="D3" s="560"/>
      <c r="E3" s="19"/>
      <c r="F3" s="19"/>
      <c r="G3" s="19"/>
      <c r="H3" s="19"/>
      <c r="I3" s="19"/>
      <c r="J3" s="19"/>
      <c r="K3" s="19"/>
      <c r="L3" s="19"/>
      <c r="M3" s="19"/>
      <c r="N3" s="19"/>
      <c r="O3" s="19"/>
      <c r="P3" s="19"/>
      <c r="Q3" s="16"/>
      <c r="R3" s="16"/>
      <c r="S3" s="16"/>
      <c r="T3" s="27" t="s">
        <v>290</v>
      </c>
    </row>
    <row r="4" spans="1:20" ht="13.5" customHeight="1">
      <c r="A4" s="561" t="s">
        <v>291</v>
      </c>
      <c r="B4" s="561" t="s">
        <v>76</v>
      </c>
      <c r="C4" s="557" t="s">
        <v>267</v>
      </c>
      <c r="D4" s="557" t="s">
        <v>292</v>
      </c>
      <c r="E4" s="557" t="s">
        <v>293</v>
      </c>
      <c r="F4" s="557" t="s">
        <v>294</v>
      </c>
      <c r="G4" s="557" t="s">
        <v>295</v>
      </c>
      <c r="H4" s="557" t="s">
        <v>296</v>
      </c>
      <c r="I4" s="557"/>
      <c r="J4" s="557"/>
      <c r="K4" s="557"/>
      <c r="L4" s="557" t="s">
        <v>297</v>
      </c>
      <c r="M4" s="557"/>
      <c r="N4" s="557"/>
      <c r="O4" s="557"/>
      <c r="P4" s="557"/>
      <c r="Q4" s="557" t="s">
        <v>298</v>
      </c>
      <c r="R4" s="557"/>
      <c r="S4" s="557"/>
      <c r="T4" s="557"/>
    </row>
    <row r="5" spans="1:20" ht="24" customHeight="1">
      <c r="A5" s="561"/>
      <c r="B5" s="561"/>
      <c r="C5" s="557"/>
      <c r="D5" s="557"/>
      <c r="E5" s="557"/>
      <c r="F5" s="557"/>
      <c r="G5" s="557"/>
      <c r="H5" s="21" t="s">
        <v>299</v>
      </c>
      <c r="I5" s="21" t="s">
        <v>300</v>
      </c>
      <c r="J5" s="21" t="s">
        <v>301</v>
      </c>
      <c r="K5" s="21" t="s">
        <v>302</v>
      </c>
      <c r="L5" s="21" t="s">
        <v>303</v>
      </c>
      <c r="M5" s="21" t="s">
        <v>304</v>
      </c>
      <c r="N5" s="21" t="s">
        <v>305</v>
      </c>
      <c r="O5" s="21" t="s">
        <v>306</v>
      </c>
      <c r="P5" s="21" t="s">
        <v>307</v>
      </c>
      <c r="Q5" s="21" t="s">
        <v>308</v>
      </c>
      <c r="R5" s="21" t="s">
        <v>309</v>
      </c>
      <c r="S5" s="21" t="s">
        <v>310</v>
      </c>
      <c r="T5" s="21" t="s">
        <v>311</v>
      </c>
    </row>
    <row r="6" spans="1:20" ht="22.5" customHeight="1">
      <c r="A6" s="20" t="s">
        <v>312</v>
      </c>
      <c r="B6" s="20" t="s">
        <v>312</v>
      </c>
      <c r="C6" s="22">
        <v>1</v>
      </c>
      <c r="D6" s="22">
        <v>2</v>
      </c>
      <c r="E6" s="22">
        <v>3</v>
      </c>
      <c r="F6" s="22">
        <v>4</v>
      </c>
      <c r="G6" s="22">
        <v>5</v>
      </c>
      <c r="H6" s="22">
        <v>6</v>
      </c>
      <c r="I6" s="22">
        <v>7</v>
      </c>
      <c r="J6" s="22">
        <v>8</v>
      </c>
      <c r="K6" s="22">
        <v>9</v>
      </c>
      <c r="L6" s="22">
        <v>10</v>
      </c>
      <c r="M6" s="22">
        <v>11</v>
      </c>
      <c r="N6" s="22">
        <v>12</v>
      </c>
      <c r="O6" s="22">
        <v>13</v>
      </c>
      <c r="P6" s="22">
        <v>14</v>
      </c>
      <c r="Q6" s="22">
        <v>15</v>
      </c>
      <c r="R6" s="22">
        <v>16</v>
      </c>
      <c r="S6" s="22">
        <v>17</v>
      </c>
      <c r="T6" s="22">
        <v>18</v>
      </c>
    </row>
    <row r="7" spans="1:20" s="13" customFormat="1" ht="37.5" customHeight="1">
      <c r="A7" s="23"/>
      <c r="B7" s="23" t="s">
        <v>79</v>
      </c>
      <c r="C7" s="23"/>
      <c r="D7" s="24"/>
      <c r="E7" s="23"/>
      <c r="F7" s="23"/>
      <c r="G7" s="25">
        <f>SUM(G8:G13)</f>
        <v>249</v>
      </c>
      <c r="H7" s="23"/>
      <c r="I7" s="23"/>
      <c r="J7" s="23"/>
      <c r="K7" s="23"/>
      <c r="L7" s="23"/>
      <c r="M7" s="23"/>
      <c r="N7" s="23"/>
      <c r="O7" s="23"/>
      <c r="P7" s="23"/>
      <c r="Q7" s="23"/>
      <c r="R7" s="23"/>
      <c r="S7" s="23"/>
      <c r="T7" s="23"/>
    </row>
    <row r="8" spans="1:20" ht="37.5" customHeight="1">
      <c r="A8" s="23" t="s">
        <v>80</v>
      </c>
      <c r="B8" s="23" t="s">
        <v>81</v>
      </c>
      <c r="C8" s="23" t="s">
        <v>313</v>
      </c>
      <c r="D8" s="24" t="s">
        <v>314</v>
      </c>
      <c r="E8" s="23" t="s">
        <v>315</v>
      </c>
      <c r="F8" s="23" t="s">
        <v>316</v>
      </c>
      <c r="G8" s="25">
        <v>30</v>
      </c>
      <c r="H8" s="23" t="s">
        <v>317</v>
      </c>
      <c r="I8" s="23" t="s">
        <v>318</v>
      </c>
      <c r="J8" s="23" t="s">
        <v>319</v>
      </c>
      <c r="K8" s="23" t="s">
        <v>320</v>
      </c>
      <c r="L8" s="23"/>
      <c r="M8" s="23" t="s">
        <v>321</v>
      </c>
      <c r="N8" s="23"/>
      <c r="O8" s="23" t="s">
        <v>322</v>
      </c>
      <c r="P8" s="23" t="s">
        <v>323</v>
      </c>
      <c r="Q8" s="23" t="s">
        <v>324</v>
      </c>
      <c r="R8" s="23" t="s">
        <v>325</v>
      </c>
      <c r="S8" s="23" t="s">
        <v>326</v>
      </c>
      <c r="T8" s="23" t="s">
        <v>327</v>
      </c>
    </row>
    <row r="9" spans="1:20" ht="37.5" customHeight="1">
      <c r="A9" s="23" t="s">
        <v>80</v>
      </c>
      <c r="B9" s="23" t="s">
        <v>81</v>
      </c>
      <c r="C9" s="23" t="s">
        <v>272</v>
      </c>
      <c r="D9" s="24" t="s">
        <v>314</v>
      </c>
      <c r="E9" s="23" t="s">
        <v>315</v>
      </c>
      <c r="F9" s="23" t="s">
        <v>316</v>
      </c>
      <c r="G9" s="25">
        <v>40</v>
      </c>
      <c r="H9" s="23" t="s">
        <v>328</v>
      </c>
      <c r="I9" s="23" t="s">
        <v>328</v>
      </c>
      <c r="J9" s="23" t="s">
        <v>329</v>
      </c>
      <c r="K9" s="23" t="s">
        <v>330</v>
      </c>
      <c r="L9" s="23"/>
      <c r="M9" s="23"/>
      <c r="N9" s="23"/>
      <c r="O9" s="23"/>
      <c r="P9" s="23" t="s">
        <v>331</v>
      </c>
      <c r="Q9" s="23" t="s">
        <v>324</v>
      </c>
      <c r="R9" s="23" t="s">
        <v>325</v>
      </c>
      <c r="S9" s="23" t="s">
        <v>326</v>
      </c>
      <c r="T9" s="23" t="s">
        <v>327</v>
      </c>
    </row>
    <row r="10" spans="1:20" ht="37.5" customHeight="1">
      <c r="A10" s="23" t="s">
        <v>80</v>
      </c>
      <c r="B10" s="23" t="s">
        <v>81</v>
      </c>
      <c r="C10" s="23" t="s">
        <v>271</v>
      </c>
      <c r="D10" s="24" t="s">
        <v>314</v>
      </c>
      <c r="E10" s="23" t="s">
        <v>315</v>
      </c>
      <c r="F10" s="23" t="s">
        <v>316</v>
      </c>
      <c r="G10" s="25">
        <v>20</v>
      </c>
      <c r="H10" s="23" t="s">
        <v>332</v>
      </c>
      <c r="I10" s="23" t="s">
        <v>333</v>
      </c>
      <c r="J10" s="23" t="s">
        <v>334</v>
      </c>
      <c r="K10" s="23" t="s">
        <v>335</v>
      </c>
      <c r="L10" s="23"/>
      <c r="M10" s="23" t="s">
        <v>336</v>
      </c>
      <c r="N10" s="23" t="s">
        <v>337</v>
      </c>
      <c r="O10" s="23" t="s">
        <v>337</v>
      </c>
      <c r="P10" s="23" t="s">
        <v>323</v>
      </c>
      <c r="Q10" s="23" t="s">
        <v>324</v>
      </c>
      <c r="R10" s="23" t="s">
        <v>325</v>
      </c>
      <c r="S10" s="23" t="s">
        <v>326</v>
      </c>
      <c r="T10" s="23" t="s">
        <v>327</v>
      </c>
    </row>
    <row r="11" spans="1:20" ht="37.5" customHeight="1">
      <c r="A11" s="23" t="s">
        <v>80</v>
      </c>
      <c r="B11" s="23" t="s">
        <v>81</v>
      </c>
      <c r="C11" s="23" t="s">
        <v>338</v>
      </c>
      <c r="D11" s="24" t="s">
        <v>314</v>
      </c>
      <c r="E11" s="23" t="s">
        <v>339</v>
      </c>
      <c r="F11" s="23" t="s">
        <v>316</v>
      </c>
      <c r="G11" s="25">
        <v>30</v>
      </c>
      <c r="H11" s="23" t="s">
        <v>340</v>
      </c>
      <c r="I11" s="23" t="s">
        <v>341</v>
      </c>
      <c r="J11" s="23" t="s">
        <v>319</v>
      </c>
      <c r="K11" s="23" t="s">
        <v>320</v>
      </c>
      <c r="L11" s="23"/>
      <c r="M11" s="23" t="s">
        <v>342</v>
      </c>
      <c r="N11" s="23" t="s">
        <v>343</v>
      </c>
      <c r="O11" s="23" t="s">
        <v>343</v>
      </c>
      <c r="P11" s="23" t="s">
        <v>323</v>
      </c>
      <c r="Q11" s="23" t="s">
        <v>324</v>
      </c>
      <c r="R11" s="23" t="s">
        <v>325</v>
      </c>
      <c r="S11" s="23" t="s">
        <v>326</v>
      </c>
      <c r="T11" s="23" t="s">
        <v>327</v>
      </c>
    </row>
    <row r="12" spans="1:20" ht="37.5" customHeight="1">
      <c r="A12" s="23" t="s">
        <v>80</v>
      </c>
      <c r="B12" s="23" t="s">
        <v>81</v>
      </c>
      <c r="C12" s="23" t="s">
        <v>276</v>
      </c>
      <c r="D12" s="24" t="s">
        <v>314</v>
      </c>
      <c r="E12" s="23" t="s">
        <v>344</v>
      </c>
      <c r="F12" s="23" t="s">
        <v>316</v>
      </c>
      <c r="G12" s="25">
        <v>29</v>
      </c>
      <c r="H12" s="23" t="s">
        <v>345</v>
      </c>
      <c r="I12" s="23" t="s">
        <v>346</v>
      </c>
      <c r="J12" s="23" t="s">
        <v>329</v>
      </c>
      <c r="K12" s="23" t="s">
        <v>347</v>
      </c>
      <c r="L12" s="23"/>
      <c r="M12" s="23" t="s">
        <v>348</v>
      </c>
      <c r="N12" s="23"/>
      <c r="O12" s="23"/>
      <c r="P12" s="23" t="s">
        <v>349</v>
      </c>
      <c r="Q12" s="23" t="s">
        <v>324</v>
      </c>
      <c r="R12" s="23" t="s">
        <v>325</v>
      </c>
      <c r="S12" s="23" t="s">
        <v>326</v>
      </c>
      <c r="T12" s="23" t="s">
        <v>327</v>
      </c>
    </row>
    <row r="13" spans="1:20" ht="37.5" customHeight="1">
      <c r="A13" s="23" t="s">
        <v>80</v>
      </c>
      <c r="B13" s="23" t="s">
        <v>81</v>
      </c>
      <c r="C13" s="23" t="s">
        <v>274</v>
      </c>
      <c r="D13" s="24" t="s">
        <v>314</v>
      </c>
      <c r="E13" s="23" t="s">
        <v>315</v>
      </c>
      <c r="F13" s="23" t="s">
        <v>316</v>
      </c>
      <c r="G13" s="25">
        <v>100</v>
      </c>
      <c r="H13" s="23" t="s">
        <v>350</v>
      </c>
      <c r="I13" s="23" t="s">
        <v>318</v>
      </c>
      <c r="J13" s="23" t="s">
        <v>319</v>
      </c>
      <c r="K13" s="23" t="s">
        <v>351</v>
      </c>
      <c r="L13" s="23"/>
      <c r="M13" s="23" t="s">
        <v>352</v>
      </c>
      <c r="N13" s="23" t="s">
        <v>353</v>
      </c>
      <c r="O13" s="23" t="s">
        <v>354</v>
      </c>
      <c r="P13" s="23" t="s">
        <v>323</v>
      </c>
      <c r="Q13" s="23" t="s">
        <v>324</v>
      </c>
      <c r="R13" s="23" t="s">
        <v>325</v>
      </c>
      <c r="S13" s="23" t="s">
        <v>326</v>
      </c>
      <c r="T13" s="23" t="s">
        <v>327</v>
      </c>
    </row>
  </sheetData>
  <sheetProtection formatCells="0" formatColumns="0" formatRows="0"/>
  <mergeCells count="12">
    <mergeCell ref="D4:D5"/>
    <mergeCell ref="E4:E5"/>
    <mergeCell ref="F4:F5"/>
    <mergeCell ref="G4:G5"/>
    <mergeCell ref="A2:T2"/>
    <mergeCell ref="A3:D3"/>
    <mergeCell ref="H4:K4"/>
    <mergeCell ref="L4:P4"/>
    <mergeCell ref="Q4:T4"/>
    <mergeCell ref="A4:A5"/>
    <mergeCell ref="B4:B5"/>
    <mergeCell ref="C4:C5"/>
  </mergeCells>
  <phoneticPr fontId="11" type="noConversion"/>
  <printOptions horizontalCentered="1"/>
  <pageMargins left="0.34930555555555598" right="0.34930555555555598" top="0.97916666666666696" bottom="0.97916666666666696" header="0.50902777777777797" footer="0.50902777777777797"/>
  <pageSetup paperSize="9" scale="70" orientation="landscape"/>
  <headerFooter scaleWithDoc="0" alignWithMargins="0"/>
</worksheet>
</file>

<file path=xl/worksheets/sheet30.xml><?xml version="1.0" encoding="utf-8"?>
<worksheet xmlns="http://schemas.openxmlformats.org/spreadsheetml/2006/main" xmlns:r="http://schemas.openxmlformats.org/officeDocument/2006/relationships">
  <dimension ref="A1:M13"/>
  <sheetViews>
    <sheetView showGridLines="0" showZeros="0" workbookViewId="0"/>
  </sheetViews>
  <sheetFormatPr defaultRowHeight="14.25"/>
  <cols>
    <col min="1" max="12" width="10.75" style="2" customWidth="1"/>
    <col min="13" max="16384" width="9" style="2"/>
  </cols>
  <sheetData>
    <row r="1" spans="1:13" ht="13.5" customHeight="1">
      <c r="A1" s="3" t="s">
        <v>355</v>
      </c>
      <c r="B1" s="4"/>
      <c r="C1" s="4"/>
      <c r="D1" s="4"/>
      <c r="E1" s="4"/>
      <c r="F1" s="4"/>
      <c r="G1" s="4"/>
      <c r="H1" s="4"/>
      <c r="I1" s="4"/>
      <c r="J1" s="4"/>
      <c r="K1" s="4"/>
      <c r="L1" s="9"/>
      <c r="M1" s="10"/>
    </row>
    <row r="2" spans="1:13" ht="22.5" customHeight="1">
      <c r="A2" s="562" t="s">
        <v>356</v>
      </c>
      <c r="B2" s="562"/>
      <c r="C2" s="562"/>
      <c r="D2" s="562"/>
      <c r="E2" s="562"/>
      <c r="F2" s="562"/>
      <c r="G2" s="562"/>
      <c r="H2" s="562"/>
      <c r="I2" s="562"/>
      <c r="J2" s="562"/>
      <c r="K2" s="562"/>
      <c r="L2" s="562"/>
      <c r="M2" s="11"/>
    </row>
    <row r="3" spans="1:13" ht="18" customHeight="1">
      <c r="A3" s="563" t="s">
        <v>131</v>
      </c>
      <c r="B3" s="564"/>
      <c r="C3" s="564"/>
      <c r="D3" s="5"/>
      <c r="E3" s="5"/>
      <c r="F3" s="5"/>
      <c r="G3" s="5"/>
      <c r="H3" s="5"/>
      <c r="I3" s="5"/>
      <c r="J3" s="5"/>
      <c r="K3" s="5"/>
      <c r="L3" s="9" t="s">
        <v>3</v>
      </c>
      <c r="M3" s="10"/>
    </row>
    <row r="4" spans="1:13" ht="13.5" customHeight="1">
      <c r="A4" s="568" t="s">
        <v>291</v>
      </c>
      <c r="B4" s="568" t="s">
        <v>76</v>
      </c>
      <c r="C4" s="568" t="s">
        <v>357</v>
      </c>
      <c r="D4" s="565" t="s">
        <v>358</v>
      </c>
      <c r="E4" s="566"/>
      <c r="F4" s="566"/>
      <c r="G4" s="567"/>
      <c r="H4" s="565" t="s">
        <v>359</v>
      </c>
      <c r="I4" s="566"/>
      <c r="J4" s="566"/>
      <c r="K4" s="566"/>
      <c r="L4" s="567"/>
      <c r="M4" s="10"/>
    </row>
    <row r="5" spans="1:13" ht="13.5" customHeight="1">
      <c r="A5" s="569"/>
      <c r="B5" s="569"/>
      <c r="C5" s="569"/>
      <c r="D5" s="6" t="s">
        <v>299</v>
      </c>
      <c r="E5" s="6" t="s">
        <v>300</v>
      </c>
      <c r="F5" s="6" t="s">
        <v>301</v>
      </c>
      <c r="G5" s="6" t="s">
        <v>302</v>
      </c>
      <c r="H5" s="6" t="s">
        <v>303</v>
      </c>
      <c r="I5" s="6" t="s">
        <v>304</v>
      </c>
      <c r="J5" s="6" t="s">
        <v>305</v>
      </c>
      <c r="K5" s="6" t="s">
        <v>306</v>
      </c>
      <c r="L5" s="6" t="s">
        <v>307</v>
      </c>
      <c r="M5" s="10"/>
    </row>
    <row r="6" spans="1:13" ht="13.5" customHeight="1">
      <c r="A6" s="6" t="s">
        <v>312</v>
      </c>
      <c r="B6" s="6" t="s">
        <v>312</v>
      </c>
      <c r="C6" s="7">
        <v>1</v>
      </c>
      <c r="D6" s="6">
        <v>2</v>
      </c>
      <c r="E6" s="6">
        <v>3</v>
      </c>
      <c r="F6" s="6">
        <v>4</v>
      </c>
      <c r="G6" s="6">
        <v>5</v>
      </c>
      <c r="H6" s="6">
        <v>6</v>
      </c>
      <c r="I6" s="6">
        <v>7</v>
      </c>
      <c r="J6" s="6">
        <v>8</v>
      </c>
      <c r="K6" s="6">
        <v>9</v>
      </c>
      <c r="L6" s="6">
        <v>10</v>
      </c>
      <c r="M6" s="10"/>
    </row>
    <row r="7" spans="1:13" s="1" customFormat="1" ht="33.75" customHeight="1">
      <c r="A7" s="8" t="s">
        <v>80</v>
      </c>
      <c r="B7" s="8" t="s">
        <v>81</v>
      </c>
      <c r="C7" s="8" t="s">
        <v>360</v>
      </c>
      <c r="D7" s="8" t="s">
        <v>361</v>
      </c>
      <c r="E7" s="8" t="s">
        <v>362</v>
      </c>
      <c r="F7" s="8" t="s">
        <v>363</v>
      </c>
      <c r="G7" s="8" t="s">
        <v>364</v>
      </c>
      <c r="H7" s="8"/>
      <c r="I7" s="8" t="s">
        <v>365</v>
      </c>
      <c r="J7" s="8" t="s">
        <v>366</v>
      </c>
      <c r="K7" s="8" t="s">
        <v>366</v>
      </c>
      <c r="L7" s="8" t="s">
        <v>323</v>
      </c>
      <c r="M7" s="12"/>
    </row>
    <row r="8" spans="1:13" ht="33.75" customHeight="1">
      <c r="A8" s="8" t="s">
        <v>80</v>
      </c>
      <c r="B8" s="8" t="s">
        <v>81</v>
      </c>
      <c r="C8" s="8" t="s">
        <v>367</v>
      </c>
      <c r="D8" s="8" t="s">
        <v>368</v>
      </c>
      <c r="E8" s="8" t="s">
        <v>369</v>
      </c>
      <c r="F8" s="8" t="s">
        <v>363</v>
      </c>
      <c r="G8" s="8" t="s">
        <v>370</v>
      </c>
      <c r="H8" s="8"/>
      <c r="I8" s="8" t="s">
        <v>336</v>
      </c>
      <c r="J8" s="8" t="s">
        <v>366</v>
      </c>
      <c r="K8" s="8" t="s">
        <v>366</v>
      </c>
      <c r="L8" s="8" t="s">
        <v>323</v>
      </c>
    </row>
    <row r="9" spans="1:13" ht="33.75" customHeight="1">
      <c r="A9" s="8" t="s">
        <v>80</v>
      </c>
      <c r="B9" s="8" t="s">
        <v>81</v>
      </c>
      <c r="C9" s="8" t="s">
        <v>371</v>
      </c>
      <c r="D9" s="8" t="s">
        <v>372</v>
      </c>
      <c r="E9" s="8" t="s">
        <v>373</v>
      </c>
      <c r="F9" s="8" t="s">
        <v>363</v>
      </c>
      <c r="G9" s="8" t="s">
        <v>364</v>
      </c>
      <c r="H9" s="8"/>
      <c r="I9" s="8" t="s">
        <v>365</v>
      </c>
      <c r="J9" s="8" t="s">
        <v>366</v>
      </c>
      <c r="K9" s="8" t="s">
        <v>366</v>
      </c>
      <c r="L9" s="8" t="s">
        <v>323</v>
      </c>
    </row>
    <row r="10" spans="1:13" ht="33.75" customHeight="1">
      <c r="A10" s="8" t="s">
        <v>80</v>
      </c>
      <c r="B10" s="8" t="s">
        <v>81</v>
      </c>
      <c r="C10" s="8" t="s">
        <v>374</v>
      </c>
      <c r="D10" s="8" t="s">
        <v>375</v>
      </c>
      <c r="E10" s="8" t="s">
        <v>376</v>
      </c>
      <c r="F10" s="8" t="s">
        <v>363</v>
      </c>
      <c r="G10" s="8" t="s">
        <v>364</v>
      </c>
      <c r="H10" s="8"/>
      <c r="I10" s="8" t="s">
        <v>377</v>
      </c>
      <c r="J10" s="8" t="s">
        <v>366</v>
      </c>
      <c r="K10" s="8" t="s">
        <v>378</v>
      </c>
      <c r="L10" s="8" t="s">
        <v>323</v>
      </c>
    </row>
    <row r="11" spans="1:13" ht="33.75" customHeight="1">
      <c r="A11" s="8" t="s">
        <v>80</v>
      </c>
      <c r="B11" s="8" t="s">
        <v>81</v>
      </c>
      <c r="C11" s="8" t="s">
        <v>379</v>
      </c>
      <c r="D11" s="8" t="s">
        <v>380</v>
      </c>
      <c r="E11" s="8" t="s">
        <v>381</v>
      </c>
      <c r="F11" s="8" t="s">
        <v>363</v>
      </c>
      <c r="G11" s="8" t="s">
        <v>364</v>
      </c>
      <c r="H11" s="8"/>
      <c r="I11" s="8" t="s">
        <v>382</v>
      </c>
      <c r="J11" s="8" t="s">
        <v>366</v>
      </c>
      <c r="K11" s="8" t="s">
        <v>366</v>
      </c>
      <c r="L11" s="8" t="s">
        <v>323</v>
      </c>
    </row>
    <row r="12" spans="1:13" ht="33.75" customHeight="1">
      <c r="A12" s="8" t="s">
        <v>80</v>
      </c>
      <c r="B12" s="8" t="s">
        <v>81</v>
      </c>
      <c r="C12" s="8" t="s">
        <v>383</v>
      </c>
      <c r="D12" s="8" t="s">
        <v>384</v>
      </c>
      <c r="E12" s="8" t="s">
        <v>385</v>
      </c>
      <c r="F12" s="8" t="s">
        <v>363</v>
      </c>
      <c r="G12" s="8" t="s">
        <v>364</v>
      </c>
      <c r="H12" s="8"/>
      <c r="I12" s="8" t="s">
        <v>365</v>
      </c>
      <c r="J12" s="8" t="s">
        <v>366</v>
      </c>
      <c r="K12" s="8" t="s">
        <v>378</v>
      </c>
      <c r="L12" s="8" t="s">
        <v>323</v>
      </c>
    </row>
    <row r="13" spans="1:13" ht="33.75" customHeight="1">
      <c r="A13" s="8" t="s">
        <v>80</v>
      </c>
      <c r="B13" s="8" t="s">
        <v>81</v>
      </c>
      <c r="C13" s="8" t="s">
        <v>386</v>
      </c>
      <c r="D13" s="8" t="s">
        <v>387</v>
      </c>
      <c r="E13" s="8" t="s">
        <v>388</v>
      </c>
      <c r="F13" s="8" t="s">
        <v>363</v>
      </c>
      <c r="G13" s="8" t="s">
        <v>364</v>
      </c>
      <c r="H13" s="8"/>
      <c r="I13" s="8" t="s">
        <v>365</v>
      </c>
      <c r="J13" s="8" t="s">
        <v>378</v>
      </c>
      <c r="K13" s="8" t="s">
        <v>378</v>
      </c>
      <c r="L13" s="8" t="s">
        <v>323</v>
      </c>
    </row>
  </sheetData>
  <sheetProtection formatCells="0" formatColumns="0" formatRows="0"/>
  <mergeCells count="7">
    <mergeCell ref="A2:L2"/>
    <mergeCell ref="A3:C3"/>
    <mergeCell ref="D4:G4"/>
    <mergeCell ref="H4:L4"/>
    <mergeCell ref="A4:A5"/>
    <mergeCell ref="B4:B5"/>
    <mergeCell ref="C4:C5"/>
  </mergeCells>
  <phoneticPr fontId="11" type="noConversion"/>
  <printOptions horizontalCentered="1"/>
  <pageMargins left="0.75" right="0.75" top="0.97916666666666696" bottom="0.97916666666666696" header="0.50902777777777797" footer="0.50902777777777797"/>
  <pageSetup paperSize="9" scale="70"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60</vt:i4>
      </vt:variant>
    </vt:vector>
  </HeadingPairs>
  <TitlesOfParts>
    <vt:vector size="90"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lpstr>'1、收支总表'!Print_Area</vt:lpstr>
      <vt:lpstr>'10丶基本-个人家庭'!Print_Area</vt:lpstr>
      <vt:lpstr>'11丶个人家庭（政府预算）'!Print_Area</vt:lpstr>
      <vt:lpstr>'12、公共财政预算拨款收支预算'!Print_Area</vt:lpstr>
      <vt:lpstr>'13丶一般预算支出表'!Print_Area</vt:lpstr>
      <vt:lpstr>'14丶一般预算基本支出表'!Print_Area</vt:lpstr>
      <vt:lpstr>'15丶一般-工资福利'!Print_Area</vt:lpstr>
      <vt:lpstr>'16丶工资福利（政府预算）2'!Print_Area</vt:lpstr>
      <vt:lpstr>'17丶一般-商品服务'!Print_Area</vt:lpstr>
      <vt:lpstr>'18丶商品服务（政府预算2）'!Print_Area</vt:lpstr>
      <vt:lpstr>'19丶一般-个人家庭'!Print_Area</vt:lpstr>
      <vt:lpstr>'20丶个人家庭（政府预算）2'!Print_Area</vt:lpstr>
      <vt:lpstr>'21丶政府性基金'!Print_Area</vt:lpstr>
      <vt:lpstr>'22丶政府性基金（政府预算）'!Print_Area</vt:lpstr>
      <vt:lpstr>'23丶专户'!Print_Area</vt:lpstr>
      <vt:lpstr>'24丶专户（政府预算）'!Print_Area</vt:lpstr>
      <vt:lpstr>'25丶经费拨款'!Print_Area</vt:lpstr>
      <vt:lpstr>'26丶经费拨款（政府预算）'!Print_Area</vt:lpstr>
      <vt:lpstr>'27丶专项'!Print_Area</vt:lpstr>
      <vt:lpstr>'28丶三公'!Print_Area</vt:lpstr>
      <vt:lpstr>'29、专项资金绩效目标表'!Print_Area</vt:lpstr>
      <vt:lpstr>'2丶部门收入总表'!Print_Area</vt:lpstr>
      <vt:lpstr>'30、部门整体支出绩效目标表'!Print_Area</vt:lpstr>
      <vt:lpstr>'3丶部门支出总表'!Print_Area</vt:lpstr>
      <vt:lpstr>'4丶部门支出总表（分类）'!Print_Area</vt:lpstr>
      <vt:lpstr>'5丶支出预算（政府预算）'!Print_Area</vt:lpstr>
      <vt:lpstr>'6丶基本-工资福利'!Print_Area</vt:lpstr>
      <vt:lpstr>'7丶工资福利（政府预算）'!Print_Area</vt:lpstr>
      <vt:lpstr>'8丶基本-商品服务'!Print_Area</vt:lpstr>
      <vt:lpstr>'9丶商品服务（政府预算）'!Print_Area</vt:lpstr>
      <vt:lpstr>'1、收支总表'!Print_Titles</vt:lpstr>
      <vt:lpstr>'10丶基本-个人家庭'!Print_Titles</vt:lpstr>
      <vt:lpstr>'11丶个人家庭（政府预算）'!Print_Titles</vt:lpstr>
      <vt:lpstr>'12、公共财政预算拨款收支预算'!Print_Titles</vt:lpstr>
      <vt:lpstr>'13丶一般预算支出表'!Print_Titles</vt:lpstr>
      <vt:lpstr>'14丶一般预算基本支出表'!Print_Titles</vt:lpstr>
      <vt:lpstr>'15丶一般-工资福利'!Print_Titles</vt:lpstr>
      <vt:lpstr>'16丶工资福利（政府预算）2'!Print_Titles</vt:lpstr>
      <vt:lpstr>'17丶一般-商品服务'!Print_Titles</vt:lpstr>
      <vt:lpstr>'18丶商品服务（政府预算2）'!Print_Titles</vt:lpstr>
      <vt:lpstr>'19丶一般-个人家庭'!Print_Titles</vt:lpstr>
      <vt:lpstr>'20丶个人家庭（政府预算）2'!Print_Titles</vt:lpstr>
      <vt:lpstr>'21丶政府性基金'!Print_Titles</vt:lpstr>
      <vt:lpstr>'22丶政府性基金（政府预算）'!Print_Titles</vt:lpstr>
      <vt:lpstr>'23丶专户'!Print_Titles</vt:lpstr>
      <vt:lpstr>'24丶专户（政府预算）'!Print_Titles</vt:lpstr>
      <vt:lpstr>'25丶经费拨款'!Print_Titles</vt:lpstr>
      <vt:lpstr>'26丶经费拨款（政府预算）'!Print_Titles</vt:lpstr>
      <vt:lpstr>'27丶专项'!Print_Titles</vt:lpstr>
      <vt:lpstr>'28丶三公'!Print_Titles</vt:lpstr>
      <vt:lpstr>'29、专项资金绩效目标表'!Print_Titles</vt:lpstr>
      <vt:lpstr>'2丶部门收入总表'!Print_Titles</vt:lpstr>
      <vt:lpstr>'30、部门整体支出绩效目标表'!Print_Titles</vt:lpstr>
      <vt:lpstr>'3丶部门支出总表'!Print_Titles</vt:lpstr>
      <vt:lpstr>'4丶部门支出总表（分类）'!Print_Titles</vt:lpstr>
      <vt:lpstr>'5丶支出预算（政府预算）'!Print_Titles</vt:lpstr>
      <vt:lpstr>'6丶基本-工资福利'!Print_Titles</vt:lpstr>
      <vt:lpstr>'7丶工资福利（政府预算）'!Print_Titles</vt:lpstr>
      <vt:lpstr>'8丶基本-商品服务'!Print_Titles</vt:lpstr>
      <vt:lpstr>'9丶商品服务（政府预算）'!Print_Titles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TRHERTEDH</cp:lastModifiedBy>
  <dcterms:created xsi:type="dcterms:W3CDTF">2018-05-02T07:24:00Z</dcterms:created>
  <dcterms:modified xsi:type="dcterms:W3CDTF">2022-02-10T07:51:34Z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EDOID">
    <vt:i4>135074</vt:i4>
  </property>
</Properties>
</file>