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<sst xmlns="http://schemas.openxmlformats.org/spreadsheetml/2006/main" count="102" uniqueCount="74">
  <si>
    <t>洪江市2022年产油大县奖励项目——油菜规模种植                       补贴公示表</t>
  </si>
  <si>
    <t>序号</t>
  </si>
  <si>
    <t>种植主体名称</t>
  </si>
  <si>
    <t>负责人姓名</t>
  </si>
  <si>
    <t>种植面积所在地</t>
  </si>
  <si>
    <t>补贴面积（亩）</t>
  </si>
  <si>
    <t>补贴标准      （元/亩）</t>
  </si>
  <si>
    <t>补贴金额（元）</t>
  </si>
  <si>
    <t>大户</t>
  </si>
  <si>
    <t>肖长青</t>
  </si>
  <si>
    <t>安江镇大畲坪社区黄家河、麻元塘、红星组</t>
  </si>
  <si>
    <t>杨凯</t>
  </si>
  <si>
    <t>岔头乡竹山园村4组</t>
  </si>
  <si>
    <t>洪江市铁山乡凉竹湾村村民委员会</t>
  </si>
  <si>
    <t>李凤萍</t>
  </si>
  <si>
    <t>铁山乡凉竹湾村老塘湾组、王山冲组</t>
  </si>
  <si>
    <t>洪江市熟坪乡罗翁村村民委员会</t>
  </si>
  <si>
    <t>蒋建明</t>
  </si>
  <si>
    <t>熟坪乡罗翁村龙建盘组、周家组</t>
  </si>
  <si>
    <t>洪江市熟坪乡尚保村村民委员会</t>
  </si>
  <si>
    <t>蒋绍春</t>
  </si>
  <si>
    <t>熟坪乡尚保村杉树脚组</t>
  </si>
  <si>
    <t>洪江市熟坪乡熟坪社区居民委员会</t>
  </si>
  <si>
    <t>蒋琪</t>
  </si>
  <si>
    <t>熟坪乡熟坪社区木江冲组、半坡田组、山脚组</t>
  </si>
  <si>
    <t>洪江市熟坪乡网塘村村民委员会</t>
  </si>
  <si>
    <t>曾城乡</t>
  </si>
  <si>
    <t>熟坪乡网塘 村湾里组、立新组、李家组</t>
  </si>
  <si>
    <t>石祖清</t>
  </si>
  <si>
    <t>熟坪乡花园村坳上组、中村湾组、新塘冲组</t>
  </si>
  <si>
    <t>谢传旺</t>
  </si>
  <si>
    <t>熟坪乡花园村王家组</t>
  </si>
  <si>
    <t>邹从举</t>
  </si>
  <si>
    <t>沙湾乡老屋背村4组</t>
  </si>
  <si>
    <t>张世凡</t>
  </si>
  <si>
    <t>太平乡磨回村1、2、4、5、6组</t>
  </si>
  <si>
    <t>周东红</t>
  </si>
  <si>
    <t>太平乡磨回村1、2、3、4、6、7组</t>
  </si>
  <si>
    <t>张永发</t>
  </si>
  <si>
    <t>太平乡磨回村2、3、6、10组，黎溪村10组，福兴村1组。</t>
  </si>
  <si>
    <t>李秀</t>
  </si>
  <si>
    <t>黔城镇泥溪村8、9、16、19组</t>
  </si>
  <si>
    <t>李先和</t>
  </si>
  <si>
    <t>黔城镇泥溪村28、29组</t>
  </si>
  <si>
    <t>廖昌前</t>
  </si>
  <si>
    <t>黔城镇桐坪新村2、5组，山门新村1组</t>
  </si>
  <si>
    <t>张克发</t>
  </si>
  <si>
    <t>黔城镇石江村1、3组，红岩山村16组</t>
  </si>
  <si>
    <t>舒刚元</t>
  </si>
  <si>
    <t>黔城镇石江村6组</t>
  </si>
  <si>
    <t>郭军军</t>
  </si>
  <si>
    <t>黔城镇菊花村16组</t>
  </si>
  <si>
    <t>王明胡</t>
  </si>
  <si>
    <t>黔城镇红岩山村16组</t>
  </si>
  <si>
    <t>王明洪</t>
  </si>
  <si>
    <t>黔城镇红岩山村11、13、14、18组</t>
  </si>
  <si>
    <t>瞿德付</t>
  </si>
  <si>
    <t>黔城镇红岩山村7、8、14组</t>
  </si>
  <si>
    <t>邱跃光</t>
  </si>
  <si>
    <t>邱光银</t>
  </si>
  <si>
    <t>黔城镇红岩山村3组</t>
  </si>
  <si>
    <t>蒋玉军</t>
  </si>
  <si>
    <t>岩垅乡青山村4组、芦荻坪村1组</t>
  </si>
  <si>
    <t>张仲元</t>
  </si>
  <si>
    <t>岩垅乡芦荻坪村2组</t>
  </si>
  <si>
    <t>张仲付</t>
  </si>
  <si>
    <t>张仲青</t>
  </si>
  <si>
    <t>钦代华</t>
  </si>
  <si>
    <t>岩垅乡青山村13、14组</t>
  </si>
  <si>
    <t>曾照军</t>
  </si>
  <si>
    <t>江市镇老团村5、6、7、12、13、14、15组</t>
  </si>
  <si>
    <t>李从华</t>
  </si>
  <si>
    <t>沅河镇黔阳坪社区2、3、5、10、12组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</si>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</sst>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4"/>
  <sheetViews>
    <sheetView tabSelected="1" workbookViewId="0">
      <pane ySplit="2" topLeftCell="A6" activePane="bottomLeft" state="frozen"/>
      <selection/>
      <selection pane="bottomLeft" activeCell="K6" sqref="K6"/>
    </sheetView>
  </sheetViews>
  <sheetFormatPr defaultColWidth="9" defaultRowHeight="13.5" outlineLevelCol="6"/>
  <cols>
    <col min="1" max="1" width="4.875" customWidth="1"/>
    <col min="2" max="2" width="16.875" style="1" customWidth="1"/>
    <col min="3" max="3" width="8.625" customWidth="1"/>
    <col min="4" max="4" width="25.875" style="1" customWidth="1"/>
    <col min="5" max="7" width="12.125" customWidth="1"/>
  </cols>
  <sheetData>
    <row r="1" ht="6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2" customHeight="1" spans="1:7">
      <c r="A3" s="7">
        <v>1</v>
      </c>
      <c r="B3" s="7" t="s">
        <v>8</v>
      </c>
      <c r="C3" s="7" t="s">
        <v>9</v>
      </c>
      <c r="D3" s="8" t="s">
        <v>10</v>
      </c>
      <c r="E3" s="7">
        <v>49.3</v>
      </c>
      <c r="F3" s="7">
        <v>120</v>
      </c>
      <c r="G3" s="7">
        <f>E3*F3</f>
        <v>5916</v>
      </c>
    </row>
    <row r="4" s="1" customFormat="1" ht="32" customHeight="1" spans="1:7">
      <c r="A4" s="7">
        <v>2</v>
      </c>
      <c r="B4" s="7" t="s">
        <v>8</v>
      </c>
      <c r="C4" s="7" t="s">
        <v>11</v>
      </c>
      <c r="D4" s="8" t="s">
        <v>12</v>
      </c>
      <c r="E4" s="7">
        <v>32</v>
      </c>
      <c r="F4" s="7">
        <v>120</v>
      </c>
      <c r="G4" s="7">
        <f t="shared" ref="G4:G33" si="0">E4*F4</f>
        <v>3840</v>
      </c>
    </row>
    <row r="5" s="1" customFormat="1" ht="32" customHeight="1" spans="1:7">
      <c r="A5" s="7">
        <v>3</v>
      </c>
      <c r="B5" s="9" t="s">
        <v>13</v>
      </c>
      <c r="C5" s="7" t="s">
        <v>14</v>
      </c>
      <c r="D5" s="8" t="s">
        <v>15</v>
      </c>
      <c r="E5" s="7">
        <v>52</v>
      </c>
      <c r="F5" s="7">
        <v>120</v>
      </c>
      <c r="G5" s="7">
        <f t="shared" si="0"/>
        <v>6240</v>
      </c>
    </row>
    <row r="6" s="2" customFormat="1" ht="32" customHeight="1" spans="1:7">
      <c r="A6" s="7">
        <v>4</v>
      </c>
      <c r="B6" s="9" t="s">
        <v>16</v>
      </c>
      <c r="C6" s="10" t="s">
        <v>17</v>
      </c>
      <c r="D6" s="11" t="s">
        <v>18</v>
      </c>
      <c r="E6" s="10">
        <v>30</v>
      </c>
      <c r="F6" s="7">
        <v>120</v>
      </c>
      <c r="G6" s="7">
        <f t="shared" si="0"/>
        <v>3600</v>
      </c>
    </row>
    <row r="7" s="2" customFormat="1" ht="32" customHeight="1" spans="1:7">
      <c r="A7" s="7">
        <v>5</v>
      </c>
      <c r="B7" s="9" t="s">
        <v>19</v>
      </c>
      <c r="C7" s="10" t="s">
        <v>20</v>
      </c>
      <c r="D7" s="11" t="s">
        <v>21</v>
      </c>
      <c r="E7" s="12">
        <v>115</v>
      </c>
      <c r="F7" s="7">
        <v>120</v>
      </c>
      <c r="G7" s="7">
        <f t="shared" si="0"/>
        <v>13800</v>
      </c>
    </row>
    <row r="8" s="2" customFormat="1" ht="32" customHeight="1" spans="1:7">
      <c r="A8" s="7">
        <v>6</v>
      </c>
      <c r="B8" s="9" t="s">
        <v>22</v>
      </c>
      <c r="C8" s="13" t="s">
        <v>23</v>
      </c>
      <c r="D8" s="11" t="s">
        <v>24</v>
      </c>
      <c r="E8" s="12">
        <v>68.61</v>
      </c>
      <c r="F8" s="7">
        <v>120</v>
      </c>
      <c r="G8" s="7">
        <f t="shared" si="0"/>
        <v>8233.2</v>
      </c>
    </row>
    <row r="9" s="2" customFormat="1" ht="32" customHeight="1" spans="1:7">
      <c r="A9" s="7">
        <v>7</v>
      </c>
      <c r="B9" s="9" t="s">
        <v>25</v>
      </c>
      <c r="C9" s="10" t="s">
        <v>26</v>
      </c>
      <c r="D9" s="11" t="s">
        <v>27</v>
      </c>
      <c r="E9" s="12">
        <v>60</v>
      </c>
      <c r="F9" s="7">
        <v>120</v>
      </c>
      <c r="G9" s="7">
        <f t="shared" si="0"/>
        <v>7200</v>
      </c>
    </row>
    <row r="10" s="2" customFormat="1" ht="32" customHeight="1" spans="1:7">
      <c r="A10" s="7">
        <v>8</v>
      </c>
      <c r="B10" s="9" t="s">
        <v>8</v>
      </c>
      <c r="C10" s="10" t="s">
        <v>28</v>
      </c>
      <c r="D10" s="11" t="s">
        <v>29</v>
      </c>
      <c r="E10" s="14">
        <v>155.8</v>
      </c>
      <c r="F10" s="7">
        <v>120</v>
      </c>
      <c r="G10" s="7">
        <f t="shared" si="0"/>
        <v>18696</v>
      </c>
    </row>
    <row r="11" s="2" customFormat="1" ht="32" customHeight="1" spans="1:7">
      <c r="A11" s="7">
        <v>9</v>
      </c>
      <c r="B11" s="9" t="s">
        <v>8</v>
      </c>
      <c r="C11" s="10" t="s">
        <v>30</v>
      </c>
      <c r="D11" s="11" t="s">
        <v>31</v>
      </c>
      <c r="E11" s="12">
        <v>24</v>
      </c>
      <c r="F11" s="7">
        <v>120</v>
      </c>
      <c r="G11" s="7">
        <f t="shared" si="0"/>
        <v>2880</v>
      </c>
    </row>
    <row r="12" s="2" customFormat="1" ht="32" customHeight="1" spans="1:7">
      <c r="A12" s="7">
        <v>10</v>
      </c>
      <c r="B12" s="9" t="s">
        <v>8</v>
      </c>
      <c r="C12" s="7" t="s">
        <v>32</v>
      </c>
      <c r="D12" s="15" t="s">
        <v>33</v>
      </c>
      <c r="E12" s="7">
        <v>35</v>
      </c>
      <c r="F12" s="7">
        <v>120</v>
      </c>
      <c r="G12" s="7">
        <f t="shared" si="0"/>
        <v>4200</v>
      </c>
    </row>
    <row r="13" s="2" customFormat="1" ht="36" customHeight="1" spans="1:7">
      <c r="A13" s="7">
        <v>11</v>
      </c>
      <c r="B13" s="16" t="s">
        <v>8</v>
      </c>
      <c r="C13" s="17" t="s">
        <v>34</v>
      </c>
      <c r="D13" s="18" t="s">
        <v>35</v>
      </c>
      <c r="E13" s="17">
        <v>41.6</v>
      </c>
      <c r="F13" s="7">
        <v>120</v>
      </c>
      <c r="G13" s="7">
        <f t="shared" si="0"/>
        <v>4992</v>
      </c>
    </row>
    <row r="14" s="2" customFormat="1" ht="36" customHeight="1" spans="1:7">
      <c r="A14" s="7">
        <v>12</v>
      </c>
      <c r="B14" s="16" t="s">
        <v>8</v>
      </c>
      <c r="C14" s="17" t="s">
        <v>36</v>
      </c>
      <c r="D14" s="18" t="s">
        <v>37</v>
      </c>
      <c r="E14" s="17">
        <v>49.81</v>
      </c>
      <c r="F14" s="7">
        <v>120</v>
      </c>
      <c r="G14" s="7">
        <f t="shared" si="0"/>
        <v>5977.2</v>
      </c>
    </row>
    <row r="15" s="3" customFormat="1" ht="46" customHeight="1" spans="1:7">
      <c r="A15" s="7">
        <v>13</v>
      </c>
      <c r="B15" s="16" t="s">
        <v>8</v>
      </c>
      <c r="C15" s="17" t="s">
        <v>38</v>
      </c>
      <c r="D15" s="18" t="s">
        <v>39</v>
      </c>
      <c r="E15" s="17">
        <v>31.1</v>
      </c>
      <c r="F15" s="7">
        <v>120</v>
      </c>
      <c r="G15" s="7">
        <f t="shared" si="0"/>
        <v>3732</v>
      </c>
    </row>
    <row r="16" s="3" customFormat="1" ht="27" customHeight="1" spans="1:7">
      <c r="A16" s="7">
        <v>14</v>
      </c>
      <c r="B16" s="9" t="s">
        <v>8</v>
      </c>
      <c r="C16" s="7" t="s">
        <v>40</v>
      </c>
      <c r="D16" s="8" t="s">
        <v>41</v>
      </c>
      <c r="E16" s="7">
        <v>40</v>
      </c>
      <c r="F16" s="7">
        <v>120</v>
      </c>
      <c r="G16" s="7">
        <f t="shared" si="0"/>
        <v>4800</v>
      </c>
    </row>
    <row r="17" s="3" customFormat="1" ht="25" customHeight="1" spans="1:7">
      <c r="A17" s="7">
        <v>15</v>
      </c>
      <c r="B17" s="9" t="s">
        <v>8</v>
      </c>
      <c r="C17" s="7" t="s">
        <v>42</v>
      </c>
      <c r="D17" s="8" t="s">
        <v>43</v>
      </c>
      <c r="E17" s="7">
        <v>40.8</v>
      </c>
      <c r="F17" s="7">
        <v>120</v>
      </c>
      <c r="G17" s="7">
        <f t="shared" si="0"/>
        <v>4896</v>
      </c>
    </row>
    <row r="18" s="3" customFormat="1" ht="30" customHeight="1" spans="1:7">
      <c r="A18" s="7">
        <v>16</v>
      </c>
      <c r="B18" s="9" t="s">
        <v>8</v>
      </c>
      <c r="C18" s="7" t="s">
        <v>44</v>
      </c>
      <c r="D18" s="8" t="s">
        <v>45</v>
      </c>
      <c r="E18" s="7">
        <v>25.4</v>
      </c>
      <c r="F18" s="7">
        <v>120</v>
      </c>
      <c r="G18" s="7">
        <f t="shared" si="0"/>
        <v>3048</v>
      </c>
    </row>
    <row r="19" s="3" customFormat="1" ht="30" customHeight="1" spans="1:7">
      <c r="A19" s="7">
        <v>17</v>
      </c>
      <c r="B19" s="9" t="s">
        <v>8</v>
      </c>
      <c r="C19" s="7" t="s">
        <v>46</v>
      </c>
      <c r="D19" s="8" t="s">
        <v>47</v>
      </c>
      <c r="E19" s="7">
        <v>59.46</v>
      </c>
      <c r="F19" s="7">
        <v>120</v>
      </c>
      <c r="G19" s="7">
        <f t="shared" si="0"/>
        <v>7135.2</v>
      </c>
    </row>
    <row r="20" s="3" customFormat="1" ht="25" customHeight="1" spans="1:7">
      <c r="A20" s="7">
        <v>18</v>
      </c>
      <c r="B20" s="9" t="s">
        <v>8</v>
      </c>
      <c r="C20" s="7" t="s">
        <v>48</v>
      </c>
      <c r="D20" s="8" t="s">
        <v>49</v>
      </c>
      <c r="E20" s="7">
        <v>26.8</v>
      </c>
      <c r="F20" s="7">
        <v>120</v>
      </c>
      <c r="G20" s="7">
        <f t="shared" si="0"/>
        <v>3216</v>
      </c>
    </row>
    <row r="21" s="3" customFormat="1" ht="25" customHeight="1" spans="1:7">
      <c r="A21" s="7">
        <v>19</v>
      </c>
      <c r="B21" s="9" t="s">
        <v>8</v>
      </c>
      <c r="C21" s="7" t="s">
        <v>50</v>
      </c>
      <c r="D21" s="8" t="s">
        <v>51</v>
      </c>
      <c r="E21" s="7">
        <v>31.16</v>
      </c>
      <c r="F21" s="7">
        <v>120</v>
      </c>
      <c r="G21" s="7">
        <f t="shared" si="0"/>
        <v>3739.2</v>
      </c>
    </row>
    <row r="22" s="3" customFormat="1" ht="25" customHeight="1" spans="1:7">
      <c r="A22" s="7">
        <v>20</v>
      </c>
      <c r="B22" s="9" t="s">
        <v>8</v>
      </c>
      <c r="C22" s="7" t="s">
        <v>52</v>
      </c>
      <c r="D22" s="8" t="s">
        <v>53</v>
      </c>
      <c r="E22" s="7">
        <v>33.48</v>
      </c>
      <c r="F22" s="7">
        <v>120</v>
      </c>
      <c r="G22" s="7">
        <f t="shared" si="0"/>
        <v>4017.6</v>
      </c>
    </row>
    <row r="23" s="3" customFormat="1" ht="30" customHeight="1" spans="1:7">
      <c r="A23" s="7">
        <v>21</v>
      </c>
      <c r="B23" s="9" t="s">
        <v>8</v>
      </c>
      <c r="C23" s="7" t="s">
        <v>54</v>
      </c>
      <c r="D23" s="8" t="s">
        <v>55</v>
      </c>
      <c r="E23" s="7">
        <v>86.97</v>
      </c>
      <c r="F23" s="7">
        <v>120</v>
      </c>
      <c r="G23" s="7">
        <f t="shared" si="0"/>
        <v>10436.4</v>
      </c>
    </row>
    <row r="24" s="3" customFormat="1" ht="32" customHeight="1" spans="1:7">
      <c r="A24" s="7">
        <v>22</v>
      </c>
      <c r="B24" s="9" t="s">
        <v>8</v>
      </c>
      <c r="C24" s="7" t="s">
        <v>56</v>
      </c>
      <c r="D24" s="8" t="s">
        <v>57</v>
      </c>
      <c r="E24" s="7">
        <v>24.5</v>
      </c>
      <c r="F24" s="7">
        <v>120</v>
      </c>
      <c r="G24" s="7">
        <f t="shared" si="0"/>
        <v>2940</v>
      </c>
    </row>
    <row r="25" s="3" customFormat="1" ht="25" customHeight="1" spans="1:7">
      <c r="A25" s="7">
        <v>23</v>
      </c>
      <c r="B25" s="9" t="s">
        <v>8</v>
      </c>
      <c r="C25" s="7" t="s">
        <v>58</v>
      </c>
      <c r="D25" s="8" t="s">
        <v>53</v>
      </c>
      <c r="E25" s="7">
        <v>47.9</v>
      </c>
      <c r="F25" s="7">
        <v>120</v>
      </c>
      <c r="G25" s="7">
        <f t="shared" si="0"/>
        <v>5748</v>
      </c>
    </row>
    <row r="26" s="3" customFormat="1" ht="25" customHeight="1" spans="1:7">
      <c r="A26" s="7">
        <v>24</v>
      </c>
      <c r="B26" s="9" t="s">
        <v>8</v>
      </c>
      <c r="C26" s="7" t="s">
        <v>59</v>
      </c>
      <c r="D26" s="8" t="s">
        <v>60</v>
      </c>
      <c r="E26" s="7">
        <v>34.2</v>
      </c>
      <c r="F26" s="7">
        <v>120</v>
      </c>
      <c r="G26" s="7">
        <f t="shared" si="0"/>
        <v>4104</v>
      </c>
    </row>
    <row r="27" s="3" customFormat="1" ht="32" customHeight="1" spans="1:7">
      <c r="A27" s="7">
        <v>25</v>
      </c>
      <c r="B27" s="9" t="s">
        <v>8</v>
      </c>
      <c r="C27" s="7" t="s">
        <v>61</v>
      </c>
      <c r="D27" s="15" t="s">
        <v>62</v>
      </c>
      <c r="E27" s="7">
        <v>155</v>
      </c>
      <c r="F27" s="7">
        <v>120</v>
      </c>
      <c r="G27" s="7">
        <f t="shared" si="0"/>
        <v>18600</v>
      </c>
    </row>
    <row r="28" s="3" customFormat="1" ht="25" customHeight="1" spans="1:7">
      <c r="A28" s="7">
        <v>26</v>
      </c>
      <c r="B28" s="9" t="s">
        <v>8</v>
      </c>
      <c r="C28" s="7" t="s">
        <v>63</v>
      </c>
      <c r="D28" s="15" t="s">
        <v>64</v>
      </c>
      <c r="E28" s="7">
        <v>48</v>
      </c>
      <c r="F28" s="7">
        <v>120</v>
      </c>
      <c r="G28" s="7">
        <f t="shared" si="0"/>
        <v>5760</v>
      </c>
    </row>
    <row r="29" s="3" customFormat="1" ht="25" customHeight="1" spans="1:7">
      <c r="A29" s="7">
        <v>27</v>
      </c>
      <c r="B29" s="9" t="s">
        <v>8</v>
      </c>
      <c r="C29" s="7" t="s">
        <v>65</v>
      </c>
      <c r="D29" s="15" t="s">
        <v>64</v>
      </c>
      <c r="E29" s="7">
        <v>42</v>
      </c>
      <c r="F29" s="7">
        <v>120</v>
      </c>
      <c r="G29" s="7">
        <f t="shared" si="0"/>
        <v>5040</v>
      </c>
    </row>
    <row r="30" s="3" customFormat="1" ht="25" customHeight="1" spans="1:7">
      <c r="A30" s="7">
        <v>28</v>
      </c>
      <c r="B30" s="9" t="s">
        <v>8</v>
      </c>
      <c r="C30" s="7" t="s">
        <v>66</v>
      </c>
      <c r="D30" s="15" t="s">
        <v>64</v>
      </c>
      <c r="E30" s="7">
        <v>63</v>
      </c>
      <c r="F30" s="7">
        <v>120</v>
      </c>
      <c r="G30" s="7">
        <f t="shared" si="0"/>
        <v>7560</v>
      </c>
    </row>
    <row r="31" s="3" customFormat="1" ht="25" customHeight="1" spans="1:7">
      <c r="A31" s="7">
        <v>29</v>
      </c>
      <c r="B31" s="9" t="s">
        <v>8</v>
      </c>
      <c r="C31" s="7" t="s">
        <v>67</v>
      </c>
      <c r="D31" s="8" t="s">
        <v>68</v>
      </c>
      <c r="E31" s="7">
        <v>30</v>
      </c>
      <c r="F31" s="7">
        <v>120</v>
      </c>
      <c r="G31" s="7">
        <f t="shared" si="0"/>
        <v>3600</v>
      </c>
    </row>
    <row r="32" s="4" customFormat="1" ht="32" customHeight="1" spans="1:7">
      <c r="A32" s="7">
        <v>30</v>
      </c>
      <c r="B32" s="16" t="s">
        <v>8</v>
      </c>
      <c r="C32" s="17" t="s">
        <v>69</v>
      </c>
      <c r="D32" s="18" t="s">
        <v>70</v>
      </c>
      <c r="E32" s="17">
        <v>113</v>
      </c>
      <c r="F32" s="7">
        <v>120</v>
      </c>
      <c r="G32" s="7">
        <f t="shared" si="0"/>
        <v>13560</v>
      </c>
    </row>
    <row r="33" s="3" customFormat="1" ht="35" customHeight="1" spans="1:7">
      <c r="A33" s="7">
        <v>31</v>
      </c>
      <c r="B33" s="9" t="s">
        <v>8</v>
      </c>
      <c r="C33" s="7" t="s">
        <v>71</v>
      </c>
      <c r="D33" s="15" t="s">
        <v>72</v>
      </c>
      <c r="E33" s="7">
        <v>28</v>
      </c>
      <c r="F33" s="7">
        <v>120</v>
      </c>
      <c r="G33" s="7">
        <f t="shared" si="0"/>
        <v>3360</v>
      </c>
    </row>
    <row r="34" s="3" customFormat="1" ht="25" customHeight="1" spans="1:7">
      <c r="A34" s="19" t="s">
        <v>73</v>
      </c>
      <c r="B34" s="20"/>
      <c r="C34" s="20"/>
      <c r="D34" s="21"/>
      <c r="E34" s="22">
        <f>SUM(E3:E33)</f>
        <v>1673.89</v>
      </c>
      <c r="F34" s="22"/>
      <c r="G34" s="22">
        <v>200866.8</v>
      </c>
    </row>
  </sheetData>
  <mergeCells count="2">
    <mergeCell ref="A1:G1"/>
    <mergeCell ref="A34:C34"/>
  </mergeCells>
  <printOptions horizontalCentered="1"/>
  <pageMargins left="0.357638888888889" right="0.357638888888889" top="0.802777777777778" bottom="0.80277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2023-03-31T07:27:00Z</dcterms:created>
  <dcterms:modified xsi:type="dcterms:W3CDTF">2023-07-06T05:00:28Z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