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92"/>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'13丶一般预算支出表'!$A$1:$R$11</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'25丶经费拨款'!$A$1:$S$11</definedName>
    <definedName name="_xlnm.Print_Area" localSheetId="25">'26丶经费拨款（政府预算）'!$A$1:$Q$11</definedName>
    <definedName name="_xlnm.Print_Area" localSheetId="26">'27丶专项'!$A$1:$J$9</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'30、部门整体支出绩效目标表'!$A$1:$L$9</definedName>
    <definedName name="_xlnm.Print_Area" localSheetId="2">'3丶部门支出总表'!$A$1:$K$11</definedName>
    <definedName name="_xlnm.Print_Area" localSheetId="3">'4丶部门支出总表（分类）'!$A$1:$S$11</definedName>
    <definedName name="_xlnm.Print_Area" localSheetId="4">'5丶支出预算（政府预算）'!$A$1:$Q$11</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<sst xmlns="http://schemas.openxmlformats.org/spreadsheetml/2006/main" count="985" uniqueCount="302">
  <si>
    <t>附件1：</t>
  </si>
  <si>
    <t>收支预算总表</t>
  </si>
  <si>
    <t>单位名称:洪江市环境保护局本级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</si>
  <si>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</si>
  <si>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</si>
  <si>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</si>
  <si>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</si>
  <si>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</si>
  <si>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</si>
  <si>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</si>
  <si>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</si>
  <si>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</si>
  <si>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</si>
  <si>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</si>
  <si>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</si>
  <si>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</si>
  <si>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</si>
  <si>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</si>
  <si>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</si>
  <si>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</si>
  <si>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</si>
  <si>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</si>
  <si>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</si>
  <si>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</si>
  <si>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</si>
  <si>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</si>
  <si>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</si>
  <si>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</si>
  <si>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</si>
  <si>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</si>
  <si>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</si>
  <si>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</si>
  <si>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</si>
  <si>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</si>
  <si>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</si>
  <si>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</si>
  <si>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</si>
  <si>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</si>
  <si>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</si>
  <si>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</si>
  <si>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</si>
  <si>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</si>
  <si>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</si>
  <si>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</si>
  <si>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</si>
  <si>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</si>
  <si>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</si>
  <si>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</si>
  <si>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</si>
  <si>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</si>
  <si>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</si>
  <si>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</si>
  <si>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</si>
  <si>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</si>
  <si>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</si>
  <si>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</si>
  <si>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</si>
  <si>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</si>
  <si>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</si>
  <si>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</si>
  <si>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</si>
  <si>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</si>
  <si>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</si>
  <si>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</si>
  <si>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</si>
  <si>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</si>
  <si>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</si>
  <si>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</si>
  <si>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</si>
  <si>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</si>
  <si>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</si>
  <si>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</si>
  <si>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</si>
  <si>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</si>
  <si>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</si>
  <si>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</si>
  <si>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</si>
  <si>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</si>
  <si>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</si>
  <si>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512001</t>
  </si>
  <si>
    <t>洪江市环境保护局本级</t>
  </si>
  <si>
    <t>附件3：</t>
  </si>
  <si>
    <t>部门支出总体情况表</t>
  </si>
  <si>
    <t>科目</t>
  </si>
  <si>
    <t>上级财政补助</t>
  </si>
  <si>
    <t>科目编码</t>
  </si>
  <si>
    <t>科目名称</t>
  </si>
  <si>
    <t>类</t>
  </si>
  <si>
    <t>款</t>
  </si>
  <si>
    <t>项</t>
  </si>
  <si>
    <t>211</t>
  </si>
  <si>
    <t>节能环保支出</t>
  </si>
  <si>
    <t xml:space="preserve">  211</t>
  </si>
  <si>
    <t>01</t>
  </si>
  <si>
    <t xml:space="preserve">  环境保护管理事务</t>
  </si>
  <si>
    <t xml:space="preserve">    211</t>
  </si>
  <si>
    <t xml:space="preserve">  01</t>
  </si>
  <si>
    <t xml:space="preserve">    行政运行（环境保护管理事务）</t>
  </si>
  <si>
    <t>99</t>
  </si>
  <si>
    <t xml:space="preserve">    其他环境保护管理事务支出</t>
  </si>
  <si>
    <t>附件4：</t>
  </si>
  <si>
    <t>部门支出总表(按部门预算经济分类)</t>
  </si>
  <si>
    <t>单位名称：洪江市环境保护局本级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</si>
  <si>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</si>
  <si>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</si>
  <si>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</si>
  <si>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</si>
  <si>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</si>
  <si>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</si>
  <si>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</si>
  <si>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</si>
  <si>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</si>
  <si>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</si>
  <si>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</si>
  <si>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</si>
  <si>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</si>
  <si>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</si>
  <si>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</si>
  <si>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</si>
  <si>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</si>
  <si>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</si>
  <si>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</si>
  <si>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</si>
  <si>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</si>
  <si>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</si>
  <si>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</si>
  <si>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</si>
  <si>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</si>
  <si>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</si>
  <si>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</si>
  <si>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</si>
  <si>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</si>
  <si>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</si>
  <si>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</si>
  <si>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</si>
  <si>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</si>
  <si>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</si>
  <si>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</si>
  <si>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</si>
  <si>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</si>
  <si>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</si>
  <si>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</si>
  <si>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</si>
  <si>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</si>
  <si>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</si>
  <si>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</si>
  <si>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</si>
  <si>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</si>
  <si>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</si>
  <si>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</si>
  <si>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</si>
  <si>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</si>
  <si>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</si>
  <si>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</si>
  <si>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</si>
  <si>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</si>
  <si>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</si>
  <si>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</si>
  <si>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</si>
  <si>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</si>
  <si>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</si>
  <si>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</si>
  <si>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</si>
  <si>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</si>
  <si>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</si>
  <si>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</si>
  <si>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</si>
  <si>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</si>
  <si>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</si>
  <si>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</si>
  <si>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</si>
  <si>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</si>
  <si>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</si>
  <si>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</si>
  <si>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</si>
  <si>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</si>
  <si>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</si>
  <si>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</si>
  <si>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</si>
  <si>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</si>
  <si>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</si>
  <si>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</si>
  <si>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</si>
  <si>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</si>
  <si>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</si>
  <si>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</si>
  <si>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行政运行（环境保护管理事务）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</si>
  <si>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</si>
  <si>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</si>
  <si>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</si>
  <si>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</si>
  <si>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</si>
  <si>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</si>
  <si>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</si>
  <si>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</si>
  <si>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</si>
  <si>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</si>
  <si>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</si>
  <si>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</si>
  <si>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</si>
  <si>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</si>
  <si>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</si>
  <si>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</si>
  <si>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</si>
  <si>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</si>
  <si>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</si>
  <si>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</si>
  <si>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</si>
  <si>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</si>
  <si>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</si>
  <si>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</si>
  <si>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</si>
  <si>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</si>
  <si>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</si>
  <si>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</si>
  <si>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</si>
  <si>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</si>
  <si>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</si>
  <si>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</si>
  <si>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</si>
  <si>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</si>
  <si>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</si>
  <si>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</si>
  <si>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</si>
  <si>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</si>
  <si>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</si>
  <si>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</si>
  <si>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</si>
  <si>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</si>
  <si>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</si>
  <si>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</si>
  <si>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</si>
  <si>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</si>
  <si>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</si>
  <si>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</si>
  <si>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</si>
  <si>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</si>
  <si>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</si>
  <si>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</si>
  <si>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重点生态功能区考核工作经费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</si>
  <si>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</si>
  <si>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</si>
  <si>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</si>
  <si>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</si>
  <si>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</si>
  <si>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</si>
  <si>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</si>
  <si>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</si>
  <si>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</si>
  <si>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</si>
  <si>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</si>
  <si>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</si>
  <si>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</si>
  <si>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</si>
  <si>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</si>
  <si>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</si>
  <si>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</si>
  <si>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</si>
  <si>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</si>
  <si>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</si>
  <si>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</si>
  <si>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</si>
  <si>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</si>
  <si>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</si>
  <si>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</si>
  <si>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</si>
  <si>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</si>
  <si>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</si>
  <si>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</si>
  <si>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</si>
  <si>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</si>
  <si>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</si>
  <si>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</si>
  <si>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</si>
  <si>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</si>
  <si>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</si>
  <si>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洪江市环境保护局</t>
  </si>
  <si>
    <t>其他类</t>
  </si>
  <si>
    <t>一般公共预算</t>
  </si>
  <si>
    <t>按时完成国家对我市环境质量数据的上报和资料审核全年4次</t>
  </si>
  <si>
    <t>保证环境质量数据的审核通过国检</t>
  </si>
  <si>
    <t>2020年1-12月</t>
  </si>
  <si>
    <t>重点生态功能区考核监测工作经费105万元</t>
  </si>
  <si>
    <t>为老百姓提供舒适的生活环境</t>
  </si>
  <si>
    <t>保障生态安全</t>
  </si>
  <si>
    <t>群众满意度达90%以上</t>
  </si>
  <si>
    <t>怀化市生态环境局洪江市分局</t>
  </si>
  <si>
    <t>重点生态功能区考核实施细则</t>
  </si>
  <si>
    <t>附件30：</t>
  </si>
  <si>
    <t>部门整体支出绩效目标表</t>
  </si>
  <si>
    <t>整体绩效目标</t>
  </si>
  <si>
    <t>产出指标</t>
  </si>
  <si>
    <t>效益指标</t>
  </si>
  <si>
    <t>目标2：改善我市生态环境，保障生态安全，为我市产业布局、项目审批、财政转移支付提供的科学依据。</t>
  </si>
  <si>
    <t>按时完成国家对我市环境质量数据的上报和资料审核全年4次加</t>
  </si>
  <si>
    <t>提高生态环境质量；保障生态安全；促进社会经济可持续发展，生态环境越来越好</t>
  </si>
  <si>
    <t>45.87万元</t>
  </si>
  <si>
    <t>目标1：为我市制定实施经济社会发展和环境保护政策、规划。不断政善环境质量，加快推进生态文明市建设，全面按时完成各项绩效任务和其他工作。</t>
  </si>
  <si>
    <t>310万元</t>
  </si>
  <si>
    <t>目标3：按时完成洪江市创建省级生态文眀建设示范市，通过省级验收</t>
  </si>
  <si>
    <t>确保洪江市创建省级生态文眀建设示范市通过省级验收</t>
  </si>
  <si>
    <t>100万元</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</si>
</sst>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176" formatCode="#,##0.00_);[Red]\(#,##0.00\)"/>
    <numFmt numFmtId="177" formatCode="#,##0.00_ "/>
    <numFmt numFmtId="42" formatCode="_ &quot;￥&quot;* #,##0_ ;_ &quot;￥&quot;* \-#,##0_ ;_ &quot;￥&quot;* &quot;-&quot;_ ;_ @_ "/>
    <numFmt numFmtId="43" formatCode="_ * #,##0.00_ ;_ * \-#,##0.00_ ;_ * &quot;-&quot;??_ ;_ @_ "/>
    <numFmt numFmtId="178" formatCode="* #,##0.00;* \-#,##0.00;* &quot;&quot;??;@"/>
    <numFmt numFmtId="179" formatCode="#,##0.0_ "/>
    <numFmt numFmtId="180" formatCode="0.00_ "/>
    <numFmt numFmtId="181" formatCode="0000"/>
    <numFmt numFmtId="182" formatCode="#,##0.0000"/>
    <numFmt numFmtId="183"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3F3F3F"/>
      <name val="宋体"/>
      <charset val="134"/>
      <scheme val="minor"/>
    </font>
    <font>
      <sz val="11"/>
      <color theme="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F0000"/>
      <name val="宋体"/>
      <charset val="134"/>
      <scheme val="minor"/>
    </font>
    <font>
      <b/>
      <sz val="11"/>
      <color theme="0"/>
      <name val="宋体"/>
      <charset val="134"/>
      <scheme val="minor"/>
    </font>
    <font>
      <b/>
      <sz val="13"/>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9" borderId="0" applyNumberFormat="0" applyBorder="0" applyAlignment="0" applyProtection="0">
      <alignment vertical="center"/>
    </xf>
    <xf numFmtId="0" fontId="19" fillId="1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7" applyNumberFormat="0" applyFont="0" applyAlignment="0" applyProtection="0">
      <alignment vertical="center"/>
    </xf>
    <xf numFmtId="0" fontId="9" fillId="0" borderId="0"/>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 fillId="0" borderId="0">
      <alignment vertical="center"/>
    </xf>
    <xf numFmtId="0" fontId="9" fillId="0" borderId="0"/>
    <xf numFmtId="0" fontId="12" fillId="0" borderId="0" applyNumberFormat="0" applyFill="0" applyBorder="0" applyAlignment="0" applyProtection="0">
      <alignment vertical="center"/>
    </xf>
    <xf numFmtId="0" fontId="17" fillId="0" borderId="16" applyNumberFormat="0" applyFill="0" applyAlignment="0" applyProtection="0">
      <alignment vertical="center"/>
    </xf>
    <xf numFmtId="0" fontId="23" fillId="0" borderId="20" applyNumberFormat="0" applyFill="0" applyAlignment="0" applyProtection="0">
      <alignment vertical="center"/>
    </xf>
    <xf numFmtId="0" fontId="16" fillId="17" borderId="0" applyNumberFormat="0" applyBorder="0" applyAlignment="0" applyProtection="0">
      <alignment vertical="center"/>
    </xf>
    <xf numFmtId="0" fontId="13" fillId="0" borderId="22" applyNumberFormat="0" applyFill="0" applyAlignment="0" applyProtection="0">
      <alignment vertical="center"/>
    </xf>
    <xf numFmtId="0" fontId="16" fillId="18" borderId="0" applyNumberFormat="0" applyBorder="0" applyAlignment="0" applyProtection="0">
      <alignment vertical="center"/>
    </xf>
    <xf numFmtId="0" fontId="15" fillId="7" borderId="15" applyNumberFormat="0" applyAlignment="0" applyProtection="0">
      <alignment vertical="center"/>
    </xf>
    <xf numFmtId="0" fontId="28" fillId="7" borderId="18" applyNumberFormat="0" applyAlignment="0" applyProtection="0">
      <alignment vertical="center"/>
    </xf>
    <xf numFmtId="0" fontId="9" fillId="0" borderId="0"/>
    <xf numFmtId="0" fontId="9" fillId="0" borderId="0"/>
    <xf numFmtId="0" fontId="22" fillId="22" borderId="19" applyNumberFormat="0" applyAlignment="0" applyProtection="0">
      <alignment vertical="center"/>
    </xf>
    <xf numFmtId="0" fontId="0" fillId="20" borderId="0" applyNumberFormat="0" applyBorder="0" applyAlignment="0" applyProtection="0">
      <alignment vertical="center"/>
    </xf>
    <xf numFmtId="0" fontId="16" fillId="8" borderId="0" applyNumberFormat="0" applyBorder="0" applyAlignment="0" applyProtection="0">
      <alignment vertical="center"/>
    </xf>
    <xf numFmtId="0" fontId="27" fillId="0" borderId="23" applyNumberFormat="0" applyFill="0" applyAlignment="0" applyProtection="0">
      <alignment vertical="center"/>
    </xf>
    <xf numFmtId="0" fontId="24" fillId="0" borderId="21" applyNumberFormat="0" applyFill="0" applyAlignment="0" applyProtection="0">
      <alignment vertical="center"/>
    </xf>
    <xf numFmtId="0" fontId="20" fillId="21" borderId="0" applyNumberFormat="0" applyBorder="0" applyAlignment="0" applyProtection="0">
      <alignment vertical="center"/>
    </xf>
    <xf numFmtId="0" fontId="9" fillId="0" borderId="0"/>
    <xf numFmtId="0" fontId="9" fillId="0" borderId="0"/>
    <xf numFmtId="0" fontId="18" fillId="14" borderId="0" applyNumberFormat="0" applyBorder="0" applyAlignment="0" applyProtection="0">
      <alignment vertical="center"/>
    </xf>
    <xf numFmtId="0" fontId="0" fillId="33" borderId="0" applyNumberFormat="0" applyBorder="0" applyAlignment="0" applyProtection="0">
      <alignment vertical="center"/>
    </xf>
    <xf numFmtId="0" fontId="16" fillId="10"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16" fillId="9" borderId="0" applyNumberFormat="0" applyBorder="0" applyAlignment="0" applyProtection="0">
      <alignment vertical="center"/>
    </xf>
    <xf numFmtId="0" fontId="0" fillId="24" borderId="0" applyNumberFormat="0" applyBorder="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9" fillId="0" borderId="0"/>
    <xf numFmtId="0" fontId="0" fillId="6" borderId="0" applyNumberFormat="0" applyBorder="0" applyAlignment="0" applyProtection="0">
      <alignment vertical="center"/>
    </xf>
    <xf numFmtId="0" fontId="16" fillId="15"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8" fontId="2" fillId="0" borderId="0" xfId="75" applyNumberFormat="1" applyFont="1" applyFill="1" applyAlignment="1" applyProtection="1">
      <alignment vertical="center"/>
    </xf>
    <xf numFmtId="179"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79" fontId="2" fillId="3" borderId="6" xfId="75" applyNumberFormat="1" applyFont="1" applyFill="1" applyBorder="1" applyAlignment="1" applyProtection="1">
      <alignment horizontal="center" vertical="center" wrapText="1"/>
    </xf>
    <xf numFmtId="179"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79" fontId="2" fillId="0" borderId="7" xfId="75" applyNumberFormat="1" applyFont="1" applyFill="1" applyBorder="1" applyAlignment="1" applyProtection="1">
      <alignment horizontal="center" vertical="center" wrapText="1"/>
    </xf>
    <xf numFmtId="179"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79" fontId="2" fillId="0" borderId="2" xfId="75" applyNumberFormat="1" applyFont="1" applyFill="1" applyBorder="1" applyAlignment="1" applyProtection="1">
      <alignment horizontal="center" vertical="center" wrapText="1"/>
    </xf>
    <xf numFmtId="179"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8"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8"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6"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6"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8"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8"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6"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8"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8"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80"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80"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80"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80"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1"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1" fontId="2" fillId="0" borderId="1" xfId="63" applyNumberFormat="1" applyFont="1" applyFill="1" applyBorder="1" applyAlignment="1" applyProtection="1">
      <alignment horizontal="left" vertical="center"/>
    </xf>
    <xf numFmtId="181"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8"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1"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1" fontId="2" fillId="0" borderId="1" xfId="38" applyNumberFormat="1" applyFont="1" applyFill="1" applyBorder="1" applyAlignment="1" applyProtection="1">
      <alignment vertical="center"/>
    </xf>
    <xf numFmtId="181"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8" fontId="2" fillId="0" borderId="0" xfId="38" applyNumberFormat="1" applyFont="1" applyFill="1" applyAlignment="1" applyProtection="1">
      <alignment horizontal="center" vertical="center" wrapText="1"/>
    </xf>
    <xf numFmtId="178" fontId="2" fillId="0" borderId="0" xfId="38" applyNumberFormat="1" applyFont="1" applyFill="1" applyAlignment="1" applyProtection="1">
      <alignment horizontal="right" vertical="center" wrapText="1"/>
    </xf>
    <xf numFmtId="178"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1"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8" fontId="2" fillId="0" borderId="0" xfId="61" applyNumberFormat="1" applyFont="1" applyFill="1" applyAlignment="1" applyProtection="1">
      <alignment horizontal="center" vertical="center" wrapText="1"/>
    </xf>
    <xf numFmtId="178" fontId="5" fillId="0" borderId="0" xfId="61" applyNumberFormat="1" applyFont="1" applyFill="1" applyAlignment="1" applyProtection="1">
      <alignment horizontal="centerContinuous" vertical="center"/>
    </xf>
    <xf numFmtId="181" fontId="2" fillId="0" borderId="1" xfId="61" applyNumberFormat="1" applyFont="1" applyFill="1" applyBorder="1" applyAlignment="1" applyProtection="1">
      <alignment horizontal="left" vertical="center"/>
    </xf>
    <xf numFmtId="181"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8" fontId="2" fillId="3" borderId="7" xfId="61" applyNumberFormat="1" applyFont="1" applyFill="1" applyBorder="1" applyAlignment="1" applyProtection="1">
      <alignment horizontal="center" vertical="center"/>
    </xf>
    <xf numFmtId="178" fontId="2" fillId="3" borderId="2" xfId="61" applyNumberFormat="1" applyFont="1" applyFill="1" applyBorder="1" applyAlignment="1" applyProtection="1">
      <alignment horizontal="center" vertical="center" wrapText="1"/>
    </xf>
    <xf numFmtId="178" fontId="2" fillId="0" borderId="0" xfId="61" applyNumberFormat="1" applyFont="1" applyFill="1" applyAlignment="1" applyProtection="1">
      <alignment horizontal="right" vertical="center"/>
    </xf>
    <xf numFmtId="178"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1"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8" fontId="2" fillId="0" borderId="0" xfId="57" applyNumberFormat="1" applyFont="1" applyFill="1" applyAlignment="1" applyProtection="1">
      <alignment horizontal="center" vertical="center" wrapText="1"/>
    </xf>
    <xf numFmtId="178" fontId="5" fillId="0" borderId="0" xfId="57" applyNumberFormat="1" applyFont="1" applyFill="1" applyAlignment="1" applyProtection="1">
      <alignment horizontal="centerContinuous" vertical="center"/>
    </xf>
    <xf numFmtId="181" fontId="2" fillId="0" borderId="1" xfId="57" applyNumberFormat="1" applyFont="1" applyFill="1" applyBorder="1" applyAlignment="1" applyProtection="1">
      <alignment horizontal="left" vertical="center"/>
    </xf>
    <xf numFmtId="181"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8" fontId="2" fillId="3" borderId="7" xfId="57" applyNumberFormat="1" applyFont="1" applyFill="1" applyBorder="1" applyAlignment="1" applyProtection="1">
      <alignment horizontal="center" vertical="center" wrapText="1"/>
    </xf>
    <xf numFmtId="178" fontId="2" fillId="0" borderId="0" xfId="57" applyNumberFormat="1" applyFont="1" applyFill="1" applyAlignment="1" applyProtection="1">
      <alignment horizontal="right" vertical="center"/>
    </xf>
    <xf numFmtId="178" fontId="2" fillId="0" borderId="1" xfId="57" applyNumberFormat="1" applyFont="1" applyFill="1" applyBorder="1" applyAlignment="1" applyProtection="1">
      <alignment horizontal="right"/>
    </xf>
    <xf numFmtId="178" fontId="2" fillId="3" borderId="2" xfId="57" applyNumberFormat="1" applyFont="1" applyFill="1" applyBorder="1" applyAlignment="1" applyProtection="1">
      <alignment horizontal="center" vertical="center" wrapText="1"/>
    </xf>
    <xf numFmtId="178"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67" applyNumberFormat="1" applyFont="1" applyFill="1" applyAlignment="1" applyProtection="1">
      <alignment vertical="center"/>
    </xf>
    <xf numFmtId="181"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8" fontId="2" fillId="0" borderId="0" xfId="67" applyNumberFormat="1" applyFont="1" applyFill="1" applyAlignment="1" applyProtection="1">
      <alignment horizontal="center" vertical="center" wrapText="1"/>
    </xf>
    <xf numFmtId="178" fontId="5" fillId="0" borderId="0" xfId="67" applyNumberFormat="1" applyFont="1" applyFill="1" applyAlignment="1" applyProtection="1">
      <alignment horizontal="centerContinuous" vertical="center"/>
    </xf>
    <xf numFmtId="181" fontId="2" fillId="0" borderId="1" xfId="67" applyNumberFormat="1" applyFont="1" applyFill="1" applyBorder="1" applyAlignment="1" applyProtection="1">
      <alignment horizontal="left" vertical="center"/>
    </xf>
    <xf numFmtId="181"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6" fontId="2" fillId="0" borderId="3" xfId="67" applyNumberFormat="1" applyFont="1" applyFill="1" applyBorder="1" applyAlignment="1" applyProtection="1">
      <alignment horizontal="right" vertical="center" wrapText="1"/>
    </xf>
    <xf numFmtId="178" fontId="2" fillId="0" borderId="0" xfId="67" applyNumberFormat="1" applyFont="1" applyFill="1" applyAlignment="1" applyProtection="1">
      <alignment horizontal="right" vertical="center"/>
    </xf>
    <xf numFmtId="178" fontId="2" fillId="0" borderId="0" xfId="67" applyNumberFormat="1" applyFont="1" applyFill="1" applyAlignment="1" applyProtection="1">
      <alignment horizontal="right"/>
    </xf>
    <xf numFmtId="176"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1"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8" fontId="2" fillId="0" borderId="0" xfId="81" applyNumberFormat="1" applyFont="1" applyFill="1" applyAlignment="1" applyProtection="1">
      <alignment horizontal="center" vertical="center" wrapText="1"/>
    </xf>
    <xf numFmtId="178" fontId="5" fillId="0" borderId="0" xfId="64" applyNumberFormat="1" applyFont="1" applyFill="1" applyAlignment="1" applyProtection="1">
      <alignment horizontal="centerContinuous" vertical="center"/>
    </xf>
    <xf numFmtId="178" fontId="5" fillId="0" borderId="0" xfId="81" applyNumberFormat="1" applyFont="1" applyFill="1" applyAlignment="1" applyProtection="1">
      <alignment horizontal="centerContinuous" vertical="center"/>
    </xf>
    <xf numFmtId="181" fontId="2" fillId="0" borderId="1" xfId="81" applyNumberFormat="1" applyFont="1" applyFill="1" applyBorder="1" applyAlignment="1" applyProtection="1">
      <alignment horizontal="left" vertical="center"/>
    </xf>
    <xf numFmtId="181"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8" fontId="2" fillId="0" borderId="0" xfId="81" applyNumberFormat="1" applyFont="1" applyFill="1" applyAlignment="1" applyProtection="1">
      <alignment horizontal="right" vertical="center"/>
    </xf>
    <xf numFmtId="178"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8"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1"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1" fontId="2" fillId="0" borderId="1" xfId="59" applyNumberFormat="1" applyFont="1" applyFill="1" applyBorder="1" applyAlignment="1" applyProtection="1">
      <alignment horizontal="left" vertical="center"/>
    </xf>
    <xf numFmtId="181"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8"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1"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1" fontId="2" fillId="0" borderId="1" xfId="58" applyNumberFormat="1" applyFont="1" applyFill="1" applyBorder="1" applyAlignment="1" applyProtection="1">
      <alignment horizontal="left" vertical="center"/>
    </xf>
    <xf numFmtId="181" fontId="2" fillId="2" borderId="1" xfId="58" applyNumberFormat="1" applyFont="1" applyFill="1" applyBorder="1" applyAlignment="1" applyProtection="1">
      <alignment horizontal="left" vertical="center"/>
    </xf>
    <xf numFmtId="181"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8" fontId="2" fillId="0" borderId="0" xfId="58" applyNumberFormat="1" applyFont="1" applyFill="1" applyAlignment="1" applyProtection="1">
      <alignment horizontal="center" vertical="center" wrapText="1"/>
    </xf>
    <xf numFmtId="178" fontId="2" fillId="0" borderId="0" xfId="58" applyNumberFormat="1" applyFont="1" applyFill="1" applyAlignment="1" applyProtection="1">
      <alignment horizontal="right" vertical="center" wrapText="1"/>
    </xf>
    <xf numFmtId="178"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1"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8" fontId="2" fillId="0" borderId="0" xfId="20" applyNumberFormat="1" applyFont="1" applyFill="1" applyAlignment="1" applyProtection="1">
      <alignment horizontal="center" vertical="center" wrapText="1"/>
    </xf>
    <xf numFmtId="178" fontId="5" fillId="0" borderId="0" xfId="20" applyNumberFormat="1" applyFont="1" applyFill="1" applyAlignment="1" applyProtection="1">
      <alignment horizontal="centerContinuous" vertical="center"/>
    </xf>
    <xf numFmtId="181" fontId="2" fillId="0" borderId="1" xfId="20" applyNumberFormat="1" applyFont="1" applyFill="1" applyBorder="1" applyAlignment="1" applyProtection="1">
      <alignment horizontal="left" vertical="center"/>
    </xf>
    <xf numFmtId="181"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7" fontId="2" fillId="0" borderId="7" xfId="20" applyNumberFormat="1" applyFont="1" applyFill="1" applyBorder="1" applyAlignment="1" applyProtection="1">
      <alignment horizontal="right" vertical="center" wrapText="1"/>
    </xf>
    <xf numFmtId="178" fontId="2" fillId="3" borderId="7" xfId="20" applyNumberFormat="1" applyFont="1" applyFill="1" applyBorder="1" applyAlignment="1" applyProtection="1">
      <alignment horizontal="center" vertical="center"/>
    </xf>
    <xf numFmtId="178" fontId="2" fillId="3" borderId="7" xfId="20" applyNumberFormat="1" applyFont="1" applyFill="1" applyBorder="1" applyAlignment="1" applyProtection="1">
      <alignment horizontal="center" vertical="center" wrapText="1"/>
    </xf>
    <xf numFmtId="178" fontId="2" fillId="0" borderId="0" xfId="20" applyNumberFormat="1" applyFont="1" applyFill="1" applyAlignment="1" applyProtection="1">
      <alignment horizontal="right" vertical="center"/>
    </xf>
    <xf numFmtId="178"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1"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8" fontId="2" fillId="0" borderId="0" xfId="54" applyNumberFormat="1" applyFont="1" applyFill="1" applyAlignment="1" applyProtection="1">
      <alignment horizontal="center" vertical="center" wrapText="1"/>
    </xf>
    <xf numFmtId="178" fontId="5" fillId="0" borderId="0" xfId="54" applyNumberFormat="1" applyFont="1" applyFill="1" applyAlignment="1" applyProtection="1">
      <alignment horizontal="centerContinuous" vertical="center"/>
    </xf>
    <xf numFmtId="181" fontId="2" fillId="0" borderId="1" xfId="54" applyNumberFormat="1" applyFont="1" applyFill="1" applyBorder="1" applyAlignment="1" applyProtection="1">
      <alignment horizontal="left" vertical="center"/>
    </xf>
    <xf numFmtId="181"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8" fontId="2" fillId="0" borderId="0" xfId="54" applyNumberFormat="1" applyFont="1" applyFill="1" applyAlignment="1" applyProtection="1">
      <alignment horizontal="right" vertical="center"/>
    </xf>
    <xf numFmtId="178"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8"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8"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8"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8"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79"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8"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79"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79"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3"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abSelected="1" workbookViewId="0">
      <selection activeCell="A1" sqref="A1"/>
    </sheetView>
  </sheetViews>
  <sheetFormatPr defaultColWidth="17.8796296296296" defaultRowHeight="21" customHeight="1" outlineLevelCol="5"/>
  <cols>
    <col min="1" max="1" width="34.6296296296296" style="514" customWidth="1"/>
    <col min="2" max="2" width="29.5" style="514" customWidth="1"/>
    <col min="3" max="3" width="31.1296296296296" style="514" customWidth="1"/>
    <col min="4" max="4" width="29.25" style="514" customWidth="1"/>
    <col min="5" max="5" width="31.1296296296296" style="514" customWidth="1"/>
    <col min="6" max="6" width="29.75" style="514" customWidth="1"/>
    <col min="7" max="16384" width="17.8796296296296"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4558700</v>
      </c>
      <c r="C6" s="551" t="s">
        <v>9</v>
      </c>
      <c r="D6" s="552">
        <v>0</v>
      </c>
      <c r="E6" s="551" t="s">
        <v>10</v>
      </c>
      <c r="F6" s="552">
        <v>3050700</v>
      </c>
    </row>
    <row r="7" ht="28.5" customHeight="1" spans="1:6">
      <c r="A7" s="551" t="s">
        <v>11</v>
      </c>
      <c r="B7" s="552">
        <v>4458700</v>
      </c>
      <c r="C7" s="551" t="s">
        <v>12</v>
      </c>
      <c r="D7" s="552">
        <v>0</v>
      </c>
      <c r="E7" s="551" t="s">
        <v>13</v>
      </c>
      <c r="F7" s="552">
        <v>3050700</v>
      </c>
    </row>
    <row r="8" ht="28.5" customHeight="1" spans="1:6">
      <c r="A8" s="551" t="s">
        <v>14</v>
      </c>
      <c r="B8" s="552">
        <v>3050700</v>
      </c>
      <c r="C8" s="551" t="s">
        <v>15</v>
      </c>
      <c r="D8" s="552">
        <v>0</v>
      </c>
      <c r="E8" s="551" t="s">
        <v>16</v>
      </c>
      <c r="F8" s="552">
        <v>0</v>
      </c>
    </row>
    <row r="9" ht="28.5" customHeight="1" spans="1:6">
      <c r="A9" s="551" t="s">
        <v>17</v>
      </c>
      <c r="B9" s="552">
        <v>0</v>
      </c>
      <c r="C9" s="551" t="s">
        <v>18</v>
      </c>
      <c r="D9" s="552">
        <v>0</v>
      </c>
      <c r="E9" s="551" t="s">
        <v>19</v>
      </c>
      <c r="F9" s="552">
        <v>413000</v>
      </c>
    </row>
    <row r="10" ht="28.5" customHeight="1" spans="1:6">
      <c r="A10" s="551" t="s">
        <v>20</v>
      </c>
      <c r="B10" s="552">
        <v>408000</v>
      </c>
      <c r="C10" s="551" t="s">
        <v>21</v>
      </c>
      <c r="D10" s="552">
        <v>0</v>
      </c>
      <c r="E10" s="551" t="s">
        <v>22</v>
      </c>
      <c r="F10" s="552">
        <v>413000</v>
      </c>
    </row>
    <row r="11" ht="28.5" customHeight="1" spans="1:6">
      <c r="A11" s="551" t="s">
        <v>23</v>
      </c>
      <c r="B11" s="552">
        <v>1000000</v>
      </c>
      <c r="C11" s="551" t="s">
        <v>24</v>
      </c>
      <c r="D11" s="552">
        <v>0</v>
      </c>
      <c r="E11" s="551" t="s">
        <v>25</v>
      </c>
      <c r="F11" s="552">
        <v>1000000</v>
      </c>
    </row>
    <row r="12" ht="28.5" customHeight="1" spans="1:6">
      <c r="A12" s="551" t="s">
        <v>26</v>
      </c>
      <c r="B12" s="552">
        <v>100000</v>
      </c>
      <c r="C12" s="551" t="s">
        <v>27</v>
      </c>
      <c r="D12" s="552">
        <v>0</v>
      </c>
      <c r="E12" s="551" t="s">
        <v>28</v>
      </c>
      <c r="F12" s="552">
        <v>1000000</v>
      </c>
    </row>
    <row r="13" ht="28.5" customHeight="1" spans="1:6">
      <c r="A13" s="551" t="s">
        <v>29</v>
      </c>
      <c r="B13" s="552">
        <v>0</v>
      </c>
      <c r="C13" s="551" t="s">
        <v>30</v>
      </c>
      <c r="D13" s="552">
        <v>4558700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100000</v>
      </c>
      <c r="C17" s="551" t="s">
        <v>42</v>
      </c>
      <c r="D17" s="552">
        <v>0</v>
      </c>
      <c r="E17" s="551" t="s">
        <v>43</v>
      </c>
      <c r="F17" s="552">
        <v>0</v>
      </c>
    </row>
    <row r="18" ht="28.5" customHeight="1" spans="1:6">
      <c r="A18" s="551" t="s">
        <v>44</v>
      </c>
      <c r="B18" s="552">
        <v>0</v>
      </c>
      <c r="C18" s="551" t="s">
        <v>45</v>
      </c>
      <c r="D18" s="552">
        <v>0</v>
      </c>
      <c r="E18" s="551" t="s">
        <v>46</v>
      </c>
      <c r="F18" s="552">
        <v>95000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4558700</v>
      </c>
      <c r="C25" s="551"/>
      <c r="D25" s="552"/>
      <c r="E25" s="553" t="s">
        <v>59</v>
      </c>
      <c r="F25" s="552">
        <v>4558700</v>
      </c>
    </row>
    <row r="26" ht="28.5" customHeight="1" spans="1:6">
      <c r="A26" s="551" t="s">
        <v>60</v>
      </c>
      <c r="B26" s="552">
        <v>0</v>
      </c>
      <c r="C26" s="551"/>
      <c r="D26" s="552"/>
      <c r="E26" s="551" t="s">
        <v>61</v>
      </c>
      <c r="F26" s="552">
        <v>0</v>
      </c>
    </row>
    <row r="27" ht="28.5" customHeight="1" spans="1:6">
      <c r="A27" s="553" t="s">
        <v>62</v>
      </c>
      <c r="B27" s="552">
        <v>4558700</v>
      </c>
      <c r="C27" s="553" t="s">
        <v>63</v>
      </c>
      <c r="D27" s="552">
        <v>4558700</v>
      </c>
      <c r="E27" s="553" t="s">
        <v>63</v>
      </c>
      <c r="F27" s="552">
        <v>4558700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4.4"/>
  <cols>
    <col min="1" max="3" width="5.37962962962963" customWidth="1"/>
    <col min="4" max="4" width="15.75" customWidth="1"/>
    <col min="5" max="5" width="15.5" customWidth="1"/>
    <col min="6" max="6" width="9.25" customWidth="1"/>
    <col min="9" max="9" width="10.3796296296296"/>
    <col min="16" max="16" width="12.6296296296296"/>
  </cols>
  <sheetData>
    <row r="1" ht="13.5" customHeight="1" spans="1:16">
      <c r="A1" s="418" t="s">
        <v>187</v>
      </c>
      <c r="B1" s="419"/>
      <c r="C1" s="419"/>
      <c r="D1" s="420"/>
      <c r="E1" s="420"/>
      <c r="F1" s="420"/>
      <c r="G1" s="420"/>
      <c r="H1" s="420"/>
      <c r="I1" s="420"/>
      <c r="J1" s="420"/>
      <c r="K1" s="420"/>
      <c r="L1" s="420"/>
      <c r="M1" s="438"/>
      <c r="N1" s="438"/>
      <c r="O1" s="438"/>
      <c r="P1" s="439"/>
    </row>
    <row r="2" ht="22.5" customHeight="1" spans="1:16">
      <c r="A2" s="421" t="s">
        <v>188</v>
      </c>
      <c r="B2" s="421"/>
      <c r="C2" s="421"/>
      <c r="D2" s="421"/>
      <c r="E2" s="421"/>
      <c r="F2" s="421"/>
      <c r="G2" s="421"/>
      <c r="H2" s="421"/>
      <c r="I2" s="421"/>
      <c r="J2" s="421"/>
      <c r="K2" s="421"/>
      <c r="L2" s="421"/>
      <c r="M2" s="421"/>
      <c r="N2" s="421"/>
      <c r="O2" s="421"/>
      <c r="P2" s="421"/>
    </row>
    <row r="3" ht="13.5" customHeight="1" spans="1:16">
      <c r="A3" s="422" t="s">
        <v>102</v>
      </c>
      <c r="B3" s="423"/>
      <c r="C3" s="423"/>
      <c r="D3" s="424"/>
      <c r="E3" s="423"/>
      <c r="F3" s="423"/>
      <c r="G3" s="425"/>
      <c r="H3" s="425"/>
      <c r="I3" s="425"/>
      <c r="J3" s="425"/>
      <c r="K3" s="425"/>
      <c r="L3" s="425"/>
      <c r="M3" s="440"/>
      <c r="N3" s="440"/>
      <c r="O3" s="440"/>
      <c r="P3" s="441" t="s">
        <v>66</v>
      </c>
    </row>
    <row r="4" ht="13.5" customHeight="1" spans="1:16">
      <c r="A4" s="426" t="s">
        <v>103</v>
      </c>
      <c r="B4" s="426"/>
      <c r="C4" s="427"/>
      <c r="D4" s="428" t="s">
        <v>86</v>
      </c>
      <c r="E4" s="429" t="s">
        <v>68</v>
      </c>
      <c r="F4" s="430" t="s">
        <v>189</v>
      </c>
      <c r="G4" s="431" t="s">
        <v>190</v>
      </c>
      <c r="H4" s="431" t="s">
        <v>191</v>
      </c>
      <c r="I4" s="431" t="s">
        <v>192</v>
      </c>
      <c r="J4" s="431" t="s">
        <v>193</v>
      </c>
      <c r="K4" s="431" t="s">
        <v>194</v>
      </c>
      <c r="L4" s="431" t="s">
        <v>195</v>
      </c>
      <c r="M4" s="431" t="s">
        <v>196</v>
      </c>
      <c r="N4" s="431" t="s">
        <v>197</v>
      </c>
      <c r="O4" s="431" t="s">
        <v>198</v>
      </c>
      <c r="P4" s="442" t="s">
        <v>199</v>
      </c>
    </row>
    <row r="5" ht="13.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4.4"/>
  <cols>
    <col min="1" max="1" width="6.12962962962963" customWidth="1"/>
    <col min="2" max="2" width="5.5" customWidth="1"/>
    <col min="3" max="3" width="7" customWidth="1"/>
    <col min="4" max="4" width="15.25" customWidth="1"/>
    <col min="5" max="5" width="13.1296296296296" customWidth="1"/>
    <col min="6" max="6" width="13.75" customWidth="1"/>
    <col min="7" max="10" width="13.1296296296296" customWidth="1"/>
  </cols>
  <sheetData>
    <row r="1" ht="13.5" customHeight="1" spans="1:10">
      <c r="A1" s="388" t="s">
        <v>200</v>
      </c>
      <c r="B1" s="404"/>
      <c r="C1" s="404"/>
      <c r="D1" s="405"/>
      <c r="E1" s="405"/>
      <c r="F1" s="405"/>
      <c r="G1" s="405"/>
      <c r="H1" s="405"/>
      <c r="I1" s="405"/>
      <c r="J1" s="416"/>
    </row>
    <row r="2" ht="22.5" customHeight="1" spans="1:10">
      <c r="A2" s="406" t="s">
        <v>201</v>
      </c>
      <c r="B2" s="406"/>
      <c r="C2" s="406"/>
      <c r="D2" s="406"/>
      <c r="E2" s="406"/>
      <c r="F2" s="406"/>
      <c r="G2" s="406"/>
      <c r="H2" s="406"/>
      <c r="I2" s="406"/>
      <c r="J2" s="406"/>
    </row>
    <row r="3" ht="13.5" customHeight="1" spans="1:10">
      <c r="A3" s="407" t="s">
        <v>102</v>
      </c>
      <c r="B3" s="408"/>
      <c r="C3" s="408"/>
      <c r="D3" s="408"/>
      <c r="E3" s="408"/>
      <c r="F3" s="408"/>
      <c r="G3" s="409"/>
      <c r="H3" s="409"/>
      <c r="I3" s="409"/>
      <c r="J3" s="417" t="s">
        <v>66</v>
      </c>
    </row>
    <row r="4" ht="13.5" customHeight="1" spans="1:10">
      <c r="A4" s="410" t="s">
        <v>103</v>
      </c>
      <c r="B4" s="410"/>
      <c r="C4" s="410"/>
      <c r="D4" s="410" t="s">
        <v>121</v>
      </c>
      <c r="E4" s="411" t="s">
        <v>68</v>
      </c>
      <c r="F4" s="412" t="s">
        <v>202</v>
      </c>
      <c r="G4" s="412" t="s">
        <v>196</v>
      </c>
      <c r="H4" s="412" t="s">
        <v>198</v>
      </c>
      <c r="I4" s="412" t="s">
        <v>203</v>
      </c>
      <c r="J4" s="412" t="s">
        <v>199</v>
      </c>
    </row>
    <row r="5" ht="13.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topLeftCell="A19" workbookViewId="0">
      <selection activeCell="A1" sqref="A1"/>
    </sheetView>
  </sheetViews>
  <sheetFormatPr defaultColWidth="17.8796296296296" defaultRowHeight="21" customHeight="1" outlineLevelCol="5"/>
  <cols>
    <col min="1" max="1" width="34.6296296296296" style="387" customWidth="1"/>
    <col min="2" max="2" width="31.8796296296296" style="387" customWidth="1"/>
    <col min="3" max="3" width="31.1296296296296" style="387" customWidth="1"/>
    <col min="4" max="4" width="30.25" style="387" customWidth="1"/>
    <col min="5" max="5" width="31.1296296296296" style="387" customWidth="1"/>
    <col min="6" max="6" width="29.6296296296296" style="387" customWidth="1"/>
    <col min="7" max="16384" width="17.8796296296296" style="387"/>
  </cols>
  <sheetData>
    <row r="1" customHeight="1" spans="1:6">
      <c r="A1" s="388" t="s">
        <v>204</v>
      </c>
      <c r="B1" s="17"/>
      <c r="C1" s="17"/>
      <c r="D1" s="17"/>
      <c r="E1" s="17"/>
      <c r="F1" s="389"/>
    </row>
    <row r="2" ht="44.25" customHeight="1" spans="1:6">
      <c r="A2" s="390" t="s">
        <v>205</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4558700</v>
      </c>
      <c r="C6" s="398" t="s">
        <v>9</v>
      </c>
      <c r="D6" s="399">
        <v>0</v>
      </c>
      <c r="E6" s="398" t="s">
        <v>10</v>
      </c>
      <c r="F6" s="399">
        <v>3050700</v>
      </c>
    </row>
    <row r="7" s="386" customFormat="1" ht="28.5" customHeight="1" spans="1:6">
      <c r="A7" s="398" t="s">
        <v>11</v>
      </c>
      <c r="B7" s="399">
        <v>4458700</v>
      </c>
      <c r="C7" s="398" t="s">
        <v>12</v>
      </c>
      <c r="D7" s="399">
        <v>0</v>
      </c>
      <c r="E7" s="398" t="s">
        <v>13</v>
      </c>
      <c r="F7" s="399">
        <v>3050700</v>
      </c>
    </row>
    <row r="8" s="386" customFormat="1" ht="28.5" customHeight="1" spans="1:6">
      <c r="A8" s="398" t="s">
        <v>14</v>
      </c>
      <c r="B8" s="399">
        <v>3050700</v>
      </c>
      <c r="C8" s="398" t="s">
        <v>15</v>
      </c>
      <c r="D8" s="399">
        <v>0</v>
      </c>
      <c r="E8" s="398" t="s">
        <v>16</v>
      </c>
      <c r="F8" s="399">
        <v>0</v>
      </c>
    </row>
    <row r="9" s="386" customFormat="1" ht="28.5" customHeight="1" spans="1:6">
      <c r="A9" s="398" t="s">
        <v>17</v>
      </c>
      <c r="B9" s="399">
        <v>0</v>
      </c>
      <c r="C9" s="398" t="s">
        <v>18</v>
      </c>
      <c r="D9" s="399">
        <v>0</v>
      </c>
      <c r="E9" s="398" t="s">
        <v>19</v>
      </c>
      <c r="F9" s="399">
        <v>413000</v>
      </c>
    </row>
    <row r="10" s="386" customFormat="1" ht="28.5" customHeight="1" spans="1:6">
      <c r="A10" s="398" t="s">
        <v>20</v>
      </c>
      <c r="B10" s="399">
        <v>408000</v>
      </c>
      <c r="C10" s="398" t="s">
        <v>21</v>
      </c>
      <c r="D10" s="399">
        <v>0</v>
      </c>
      <c r="E10" s="398" t="s">
        <v>22</v>
      </c>
      <c r="F10" s="399">
        <v>413000</v>
      </c>
    </row>
    <row r="11" s="386" customFormat="1" ht="28.5" customHeight="1" spans="1:6">
      <c r="A11" s="398" t="s">
        <v>23</v>
      </c>
      <c r="B11" s="399">
        <v>1000000</v>
      </c>
      <c r="C11" s="398" t="s">
        <v>24</v>
      </c>
      <c r="D11" s="399">
        <v>0</v>
      </c>
      <c r="E11" s="398" t="s">
        <v>25</v>
      </c>
      <c r="F11" s="399">
        <v>1000000</v>
      </c>
    </row>
    <row r="12" s="386" customFormat="1" ht="28.5" customHeight="1" spans="1:6">
      <c r="A12" s="398" t="s">
        <v>26</v>
      </c>
      <c r="B12" s="399">
        <v>100000</v>
      </c>
      <c r="C12" s="398" t="s">
        <v>27</v>
      </c>
      <c r="D12" s="399">
        <v>0</v>
      </c>
      <c r="E12" s="398" t="s">
        <v>28</v>
      </c>
      <c r="F12" s="399">
        <v>1000000</v>
      </c>
    </row>
    <row r="13" s="386" customFormat="1" ht="28.5" customHeight="1" spans="1:6">
      <c r="A13" s="398" t="s">
        <v>29</v>
      </c>
      <c r="B13" s="399">
        <v>0</v>
      </c>
      <c r="C13" s="398" t="s">
        <v>30</v>
      </c>
      <c r="D13" s="399">
        <v>4558700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100000</v>
      </c>
      <c r="C17" s="398" t="s">
        <v>42</v>
      </c>
      <c r="D17" s="399">
        <v>0</v>
      </c>
      <c r="E17" s="398" t="s">
        <v>43</v>
      </c>
      <c r="F17" s="399">
        <v>0</v>
      </c>
    </row>
    <row r="18" s="386" customFormat="1" ht="28.5" customHeight="1" spans="1:6">
      <c r="A18" s="398" t="s">
        <v>44</v>
      </c>
      <c r="B18" s="399">
        <v>0</v>
      </c>
      <c r="C18" s="398" t="s">
        <v>45</v>
      </c>
      <c r="D18" s="399">
        <v>0</v>
      </c>
      <c r="E18" s="398" t="s">
        <v>46</v>
      </c>
      <c r="F18" s="399">
        <v>95000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4558700</v>
      </c>
      <c r="C25" s="403" t="s">
        <v>63</v>
      </c>
      <c r="D25" s="399">
        <v>4558700</v>
      </c>
      <c r="E25" s="403" t="s">
        <v>63</v>
      </c>
      <c r="F25" s="399">
        <v>4558700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topLeftCell="E1" workbookViewId="0">
      <selection activeCell="A1" sqref="A1"/>
    </sheetView>
  </sheetViews>
  <sheetFormatPr defaultColWidth="9" defaultRowHeight="14.4"/>
  <cols>
    <col min="1" max="1" width="5.37962962962963" customWidth="1"/>
    <col min="2" max="2" width="5.5" customWidth="1"/>
    <col min="3" max="3" width="5.75" customWidth="1"/>
    <col min="4" max="4" width="22.1296296296296" customWidth="1"/>
    <col min="5" max="6" width="17.1296296296296"/>
    <col min="7" max="7" width="15"/>
    <col min="8" max="8" width="14.8796296296296"/>
    <col min="9" max="9" width="12.6296296296296"/>
    <col min="10" max="11" width="14.8796296296296"/>
    <col min="12" max="12" width="12.6296296296296"/>
    <col min="15" max="15" width="14.8796296296296"/>
    <col min="18" max="18" width="12.6296296296296"/>
  </cols>
  <sheetData>
    <row r="1" ht="13.5" customHeight="1" spans="1:18">
      <c r="A1" s="361" t="s">
        <v>206</v>
      </c>
      <c r="B1" s="362"/>
      <c r="C1" s="362"/>
      <c r="D1" s="362"/>
      <c r="E1" s="362"/>
      <c r="F1" s="362"/>
      <c r="G1" s="362"/>
      <c r="H1" s="362"/>
      <c r="I1" s="362"/>
      <c r="J1" s="362"/>
      <c r="K1" s="362"/>
      <c r="L1" s="362"/>
      <c r="M1" s="362"/>
      <c r="N1" s="362"/>
      <c r="O1" s="362"/>
      <c r="P1" s="377"/>
      <c r="Q1" s="382"/>
      <c r="R1" s="383"/>
    </row>
    <row r="2" ht="22.5" customHeight="1" spans="1:18">
      <c r="A2" s="363" t="s">
        <v>207</v>
      </c>
      <c r="B2" s="363"/>
      <c r="C2" s="363"/>
      <c r="D2" s="363"/>
      <c r="E2" s="363"/>
      <c r="F2" s="363"/>
      <c r="G2" s="363"/>
      <c r="H2" s="363"/>
      <c r="I2" s="363"/>
      <c r="J2" s="363"/>
      <c r="K2" s="363"/>
      <c r="L2" s="363"/>
      <c r="M2" s="363"/>
      <c r="N2" s="363"/>
      <c r="O2" s="363"/>
      <c r="P2" s="363"/>
      <c r="Q2" s="363"/>
      <c r="R2" s="363"/>
    </row>
    <row r="3" ht="13.5" customHeight="1" spans="1:18">
      <c r="A3" s="364" t="s">
        <v>102</v>
      </c>
      <c r="B3" s="365"/>
      <c r="C3" s="365"/>
      <c r="D3" s="365"/>
      <c r="E3" s="365"/>
      <c r="F3" s="365"/>
      <c r="G3" s="365"/>
      <c r="H3" s="365"/>
      <c r="I3" s="365"/>
      <c r="J3" s="362"/>
      <c r="K3" s="362"/>
      <c r="L3" s="362"/>
      <c r="M3" s="362"/>
      <c r="N3" s="362"/>
      <c r="O3" s="362"/>
      <c r="P3" s="377"/>
      <c r="Q3" s="382"/>
      <c r="R3" s="384" t="s">
        <v>66</v>
      </c>
    </row>
    <row r="4" ht="13.5" customHeight="1" spans="1:18">
      <c r="A4" s="366" t="s">
        <v>103</v>
      </c>
      <c r="B4" s="366"/>
      <c r="C4" s="366"/>
      <c r="D4" s="366"/>
      <c r="E4" s="367" t="s">
        <v>104</v>
      </c>
      <c r="F4" s="368" t="s">
        <v>105</v>
      </c>
      <c r="G4" s="368"/>
      <c r="H4" s="368"/>
      <c r="I4" s="378"/>
      <c r="J4" s="379" t="s">
        <v>106</v>
      </c>
      <c r="K4" s="380"/>
      <c r="L4" s="380"/>
      <c r="M4" s="380"/>
      <c r="N4" s="380"/>
      <c r="O4" s="380"/>
      <c r="P4" s="380"/>
      <c r="Q4" s="380"/>
      <c r="R4" s="370"/>
    </row>
    <row r="5" ht="13.5" customHeight="1" spans="1:18">
      <c r="A5" s="369" t="s">
        <v>85</v>
      </c>
      <c r="B5" s="369"/>
      <c r="C5" s="369"/>
      <c r="D5" s="369" t="s">
        <v>86</v>
      </c>
      <c r="E5" s="370"/>
      <c r="F5" s="369" t="s">
        <v>78</v>
      </c>
      <c r="G5" s="369" t="s">
        <v>108</v>
      </c>
      <c r="H5" s="369" t="s">
        <v>109</v>
      </c>
      <c r="I5" s="369" t="s">
        <v>110</v>
      </c>
      <c r="J5" s="379" t="s">
        <v>78</v>
      </c>
      <c r="K5" s="381" t="s">
        <v>111</v>
      </c>
      <c r="L5" s="381" t="s">
        <v>112</v>
      </c>
      <c r="M5" s="381" t="s">
        <v>113</v>
      </c>
      <c r="N5" s="381" t="s">
        <v>114</v>
      </c>
      <c r="O5" s="381" t="s">
        <v>115</v>
      </c>
      <c r="P5" s="381" t="s">
        <v>116</v>
      </c>
      <c r="Q5" s="381" t="s">
        <v>117</v>
      </c>
      <c r="R5" s="385" t="s">
        <v>118</v>
      </c>
    </row>
    <row r="6" ht="13.5"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4463700</v>
      </c>
      <c r="F7" s="375">
        <f t="shared" si="0"/>
        <v>3463700</v>
      </c>
      <c r="G7" s="376">
        <f t="shared" si="0"/>
        <v>3050700</v>
      </c>
      <c r="H7" s="375">
        <f t="shared" si="0"/>
        <v>413000</v>
      </c>
      <c r="I7" s="375">
        <f t="shared" si="0"/>
        <v>0</v>
      </c>
      <c r="J7" s="375">
        <f t="shared" si="0"/>
        <v>1000000</v>
      </c>
      <c r="K7" s="375">
        <f t="shared" si="0"/>
        <v>1000000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f>
        <v>4463700</v>
      </c>
      <c r="F8" s="375">
        <f t="shared" si="1"/>
        <v>3463700</v>
      </c>
      <c r="G8" s="376">
        <f t="shared" si="1"/>
        <v>3050700</v>
      </c>
      <c r="H8" s="375">
        <f t="shared" si="1"/>
        <v>413000</v>
      </c>
      <c r="I8" s="375">
        <f t="shared" si="1"/>
        <v>0</v>
      </c>
      <c r="J8" s="375">
        <f t="shared" si="1"/>
        <v>1000000</v>
      </c>
      <c r="K8" s="375">
        <f t="shared" si="1"/>
        <v>1000000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SUM(E10:E11)</f>
        <v>4463700</v>
      </c>
      <c r="F9" s="375">
        <f t="shared" si="2"/>
        <v>3463700</v>
      </c>
      <c r="G9" s="376">
        <f t="shared" si="2"/>
        <v>3050700</v>
      </c>
      <c r="H9" s="375">
        <f t="shared" si="2"/>
        <v>413000</v>
      </c>
      <c r="I9" s="375">
        <f t="shared" si="2"/>
        <v>0</v>
      </c>
      <c r="J9" s="375">
        <f t="shared" si="2"/>
        <v>1000000</v>
      </c>
      <c r="K9" s="375">
        <f t="shared" si="2"/>
        <v>1000000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93</v>
      </c>
      <c r="D10" s="373" t="s">
        <v>97</v>
      </c>
      <c r="E10" s="374">
        <v>3463700</v>
      </c>
      <c r="F10" s="375">
        <v>3463700</v>
      </c>
      <c r="G10" s="376">
        <v>3050700</v>
      </c>
      <c r="H10" s="375">
        <v>413000</v>
      </c>
      <c r="I10" s="375">
        <v>0</v>
      </c>
      <c r="J10" s="375">
        <v>0</v>
      </c>
      <c r="K10" s="375">
        <v>0</v>
      </c>
      <c r="L10" s="374">
        <v>0</v>
      </c>
      <c r="M10" s="374">
        <v>0</v>
      </c>
      <c r="N10" s="374">
        <v>0</v>
      </c>
      <c r="O10" s="374">
        <v>0</v>
      </c>
      <c r="P10" s="374">
        <v>0</v>
      </c>
      <c r="Q10" s="374">
        <v>0</v>
      </c>
      <c r="R10" s="375">
        <v>0</v>
      </c>
    </row>
    <row r="11" ht="24" customHeight="1" spans="1:18">
      <c r="A11" s="372" t="s">
        <v>95</v>
      </c>
      <c r="B11" s="372" t="s">
        <v>96</v>
      </c>
      <c r="C11" s="372" t="s">
        <v>98</v>
      </c>
      <c r="D11" s="373" t="s">
        <v>99</v>
      </c>
      <c r="E11" s="374">
        <v>1000000</v>
      </c>
      <c r="F11" s="375">
        <v>0</v>
      </c>
      <c r="G11" s="376">
        <v>0</v>
      </c>
      <c r="H11" s="375">
        <v>0</v>
      </c>
      <c r="I11" s="375">
        <v>0</v>
      </c>
      <c r="J11" s="375">
        <v>1000000</v>
      </c>
      <c r="K11" s="375">
        <v>1000000</v>
      </c>
      <c r="L11" s="374">
        <v>0</v>
      </c>
      <c r="M11" s="374">
        <v>0</v>
      </c>
      <c r="N11" s="374">
        <v>0</v>
      </c>
      <c r="O11" s="374">
        <v>0</v>
      </c>
      <c r="P11" s="374">
        <v>0</v>
      </c>
      <c r="Q11" s="374">
        <v>0</v>
      </c>
      <c r="R11" s="375">
        <v>0</v>
      </c>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4.4" outlineLevelCol="7"/>
  <cols>
    <col min="1" max="1" width="4.87962962962963" customWidth="1"/>
    <col min="2" max="2" width="5.25" customWidth="1"/>
    <col min="3" max="3" width="5.37962962962963" customWidth="1"/>
    <col min="4" max="4" width="14.3796296296296" customWidth="1"/>
    <col min="5" max="5" width="20.1111111111111" customWidth="1"/>
    <col min="6" max="6" width="20.6666666666667" customWidth="1"/>
    <col min="7" max="8" width="14.3796296296296" customWidth="1"/>
  </cols>
  <sheetData>
    <row r="1" ht="13.5" customHeight="1" spans="1:8">
      <c r="A1" s="347" t="s">
        <v>208</v>
      </c>
      <c r="B1" s="348"/>
      <c r="C1" s="348"/>
      <c r="D1" s="348"/>
      <c r="E1" s="348"/>
      <c r="F1" s="348"/>
      <c r="G1" s="348"/>
      <c r="H1" s="348"/>
    </row>
    <row r="2" ht="22.5" customHeight="1" spans="1:8">
      <c r="A2" s="349" t="s">
        <v>209</v>
      </c>
      <c r="B2" s="349"/>
      <c r="C2" s="349"/>
      <c r="D2" s="349"/>
      <c r="E2" s="349"/>
      <c r="F2" s="349"/>
      <c r="G2" s="349"/>
      <c r="H2" s="349"/>
    </row>
    <row r="3" ht="13.5" customHeight="1" spans="1:8">
      <c r="A3" s="350" t="s">
        <v>102</v>
      </c>
      <c r="B3" s="350"/>
      <c r="C3" s="350"/>
      <c r="D3" s="351"/>
      <c r="E3" s="351"/>
      <c r="F3" s="351"/>
      <c r="G3" s="351"/>
      <c r="H3" s="352" t="s">
        <v>66</v>
      </c>
    </row>
    <row r="4" ht="13.5" customHeight="1" spans="1:8">
      <c r="A4" s="353" t="s">
        <v>103</v>
      </c>
      <c r="B4" s="353"/>
      <c r="C4" s="353"/>
      <c r="D4" s="353"/>
      <c r="E4" s="354" t="s">
        <v>105</v>
      </c>
      <c r="F4" s="355"/>
      <c r="G4" s="354"/>
      <c r="H4" s="356"/>
    </row>
    <row r="5" ht="13.5" customHeight="1" spans="1:8">
      <c r="A5" s="357" t="s">
        <v>85</v>
      </c>
      <c r="B5" s="357"/>
      <c r="C5" s="357"/>
      <c r="D5" s="357" t="s">
        <v>86</v>
      </c>
      <c r="E5" s="357" t="s">
        <v>78</v>
      </c>
      <c r="F5" s="357" t="s">
        <v>108</v>
      </c>
      <c r="G5" s="357" t="s">
        <v>109</v>
      </c>
      <c r="H5" s="357" t="s">
        <v>110</v>
      </c>
    </row>
    <row r="6" ht="13.5" customHeight="1" spans="1:8">
      <c r="A6" s="357" t="s">
        <v>87</v>
      </c>
      <c r="B6" s="357" t="s">
        <v>88</v>
      </c>
      <c r="C6" s="357" t="s">
        <v>89</v>
      </c>
      <c r="D6" s="357"/>
      <c r="E6" s="357"/>
      <c r="F6" s="357"/>
      <c r="G6" s="357"/>
      <c r="H6" s="357"/>
    </row>
    <row r="7" s="40" customFormat="1" ht="20.25" customHeight="1" spans="1:8">
      <c r="A7" s="358"/>
      <c r="B7" s="358"/>
      <c r="C7" s="358"/>
      <c r="D7" s="359"/>
      <c r="E7" s="360">
        <f>E8</f>
        <v>3463700</v>
      </c>
      <c r="F7" s="360">
        <f>F8</f>
        <v>3050700</v>
      </c>
      <c r="G7" s="360">
        <f>G8</f>
        <v>413000</v>
      </c>
      <c r="H7" s="360">
        <f>H8</f>
        <v>0</v>
      </c>
    </row>
    <row r="8" ht="20.25" customHeight="1" spans="1:8">
      <c r="A8" s="358" t="s">
        <v>90</v>
      </c>
      <c r="B8" s="358"/>
      <c r="C8" s="358"/>
      <c r="D8" s="359"/>
      <c r="E8" s="360">
        <f>E9</f>
        <v>3463700</v>
      </c>
      <c r="F8" s="360">
        <f>F9</f>
        <v>3050700</v>
      </c>
      <c r="G8" s="360">
        <f>G9</f>
        <v>413000</v>
      </c>
      <c r="H8" s="360">
        <f>H9</f>
        <v>0</v>
      </c>
    </row>
    <row r="9" ht="20.25" customHeight="1" spans="1:8">
      <c r="A9" s="358" t="s">
        <v>92</v>
      </c>
      <c r="B9" s="358" t="s">
        <v>93</v>
      </c>
      <c r="C9" s="358"/>
      <c r="D9" s="359"/>
      <c r="E9" s="360">
        <f>E10</f>
        <v>3463700</v>
      </c>
      <c r="F9" s="360">
        <f>F10</f>
        <v>3050700</v>
      </c>
      <c r="G9" s="360">
        <f>G10</f>
        <v>413000</v>
      </c>
      <c r="H9" s="360">
        <f>H10</f>
        <v>0</v>
      </c>
    </row>
    <row r="10" ht="20.25" customHeight="1" spans="1:8">
      <c r="A10" s="358" t="s">
        <v>95</v>
      </c>
      <c r="B10" s="358" t="s">
        <v>96</v>
      </c>
      <c r="C10" s="358" t="s">
        <v>93</v>
      </c>
      <c r="D10" s="359" t="s">
        <v>186</v>
      </c>
      <c r="E10" s="360">
        <v>3463700</v>
      </c>
      <c r="F10" s="360">
        <v>3050700</v>
      </c>
      <c r="G10" s="360">
        <v>413000</v>
      </c>
      <c r="H10" s="360">
        <v>0</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topLeftCell="G1"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7" width="17.1296296296296"/>
    <col min="8" max="14" width="16"/>
    <col min="15" max="15" width="11.5"/>
    <col min="16" max="16" width="14.8796296296296"/>
    <col min="17" max="17" width="16"/>
    <col min="18" max="18" width="14.8796296296296"/>
    <col min="19" max="19" width="11.5"/>
    <col min="20" max="20" width="12.6296296296296"/>
    <col min="21" max="21" width="14.8796296296296"/>
  </cols>
  <sheetData>
    <row r="1" ht="13.5" customHeight="1" spans="1:21">
      <c r="A1" s="323" t="s">
        <v>210</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211</v>
      </c>
      <c r="B2" s="328"/>
      <c r="C2" s="328"/>
      <c r="D2" s="328"/>
      <c r="E2" s="328"/>
      <c r="F2" s="328"/>
      <c r="G2" s="328"/>
      <c r="H2" s="328"/>
      <c r="I2" s="328"/>
      <c r="J2" s="328"/>
      <c r="K2" s="328"/>
      <c r="L2" s="328"/>
      <c r="M2" s="328"/>
      <c r="N2" s="328"/>
      <c r="O2" s="328"/>
      <c r="P2" s="328"/>
      <c r="Q2" s="328"/>
      <c r="R2" s="328"/>
      <c r="S2" s="343"/>
      <c r="T2" s="343"/>
      <c r="U2" s="343"/>
    </row>
    <row r="3" ht="13.5" customHeight="1" spans="1:21">
      <c r="A3" s="329" t="s">
        <v>102</v>
      </c>
      <c r="B3" s="330"/>
      <c r="C3" s="330"/>
      <c r="D3" s="330"/>
      <c r="E3" s="330"/>
      <c r="F3" s="330"/>
      <c r="G3" s="330"/>
      <c r="H3" s="326"/>
      <c r="I3" s="326"/>
      <c r="J3" s="326"/>
      <c r="K3" s="326"/>
      <c r="L3" s="326"/>
      <c r="M3" s="326"/>
      <c r="N3" s="326"/>
      <c r="O3" s="325"/>
      <c r="P3" s="325"/>
      <c r="Q3" s="326"/>
      <c r="R3" s="342"/>
      <c r="S3" s="343"/>
      <c r="T3" s="345" t="s">
        <v>66</v>
      </c>
      <c r="U3" s="345"/>
    </row>
    <row r="4" ht="13.5" customHeight="1" spans="1:21">
      <c r="A4" s="331" t="s">
        <v>103</v>
      </c>
      <c r="B4" s="331"/>
      <c r="C4" s="331"/>
      <c r="D4" s="332" t="s">
        <v>86</v>
      </c>
      <c r="E4" s="333" t="s">
        <v>104</v>
      </c>
      <c r="F4" s="334" t="s">
        <v>132</v>
      </c>
      <c r="G4" s="334"/>
      <c r="H4" s="334"/>
      <c r="I4" s="334"/>
      <c r="J4" s="334"/>
      <c r="K4" s="334" t="s">
        <v>133</v>
      </c>
      <c r="L4" s="334"/>
      <c r="M4" s="334"/>
      <c r="N4" s="334"/>
      <c r="O4" s="334"/>
      <c r="P4" s="341"/>
      <c r="Q4" s="334" t="s">
        <v>134</v>
      </c>
      <c r="R4" s="334" t="s">
        <v>135</v>
      </c>
      <c r="S4" s="334"/>
      <c r="T4" s="334"/>
      <c r="U4" s="334"/>
    </row>
    <row r="5" ht="49.5" customHeight="1" spans="1:21">
      <c r="A5" s="335" t="s">
        <v>87</v>
      </c>
      <c r="B5" s="335" t="s">
        <v>88</v>
      </c>
      <c r="C5" s="335" t="s">
        <v>89</v>
      </c>
      <c r="D5" s="336"/>
      <c r="E5" s="337"/>
      <c r="F5" s="334" t="s">
        <v>78</v>
      </c>
      <c r="G5" s="334" t="s">
        <v>136</v>
      </c>
      <c r="H5" s="334" t="s">
        <v>137</v>
      </c>
      <c r="I5" s="334" t="s">
        <v>138</v>
      </c>
      <c r="J5" s="334" t="s">
        <v>139</v>
      </c>
      <c r="K5" s="334" t="s">
        <v>78</v>
      </c>
      <c r="L5" s="334" t="s">
        <v>140</v>
      </c>
      <c r="M5" s="334" t="s">
        <v>141</v>
      </c>
      <c r="N5" s="334" t="s">
        <v>142</v>
      </c>
      <c r="O5" s="334" t="s">
        <v>143</v>
      </c>
      <c r="P5" s="341" t="s">
        <v>144</v>
      </c>
      <c r="Q5" s="334"/>
      <c r="R5" s="334" t="s">
        <v>78</v>
      </c>
      <c r="S5" s="346" t="s">
        <v>145</v>
      </c>
      <c r="T5" s="346" t="s">
        <v>146</v>
      </c>
      <c r="U5" s="346" t="s">
        <v>135</v>
      </c>
    </row>
    <row r="6" s="40" customFormat="1" ht="24" customHeight="1" spans="1:21">
      <c r="A6" s="338"/>
      <c r="B6" s="338"/>
      <c r="C6" s="338"/>
      <c r="D6" s="339" t="s">
        <v>78</v>
      </c>
      <c r="E6" s="340">
        <f t="shared" ref="E6:U6" si="0">E7</f>
        <v>3050700</v>
      </c>
      <c r="F6" s="340">
        <f t="shared" si="0"/>
        <v>2179600</v>
      </c>
      <c r="G6" s="340">
        <f t="shared" si="0"/>
        <v>1364600</v>
      </c>
      <c r="H6" s="340">
        <f t="shared" si="0"/>
        <v>815000</v>
      </c>
      <c r="I6" s="340">
        <f t="shared" si="0"/>
        <v>0</v>
      </c>
      <c r="J6" s="340">
        <f t="shared" si="0"/>
        <v>0</v>
      </c>
      <c r="K6" s="340">
        <f t="shared" si="0"/>
        <v>745100</v>
      </c>
      <c r="L6" s="340">
        <f t="shared" si="0"/>
        <v>348700</v>
      </c>
      <c r="M6" s="340">
        <f t="shared" si="0"/>
        <v>174400</v>
      </c>
      <c r="N6" s="340">
        <f t="shared" si="0"/>
        <v>174400</v>
      </c>
      <c r="O6" s="340">
        <f t="shared" si="0"/>
        <v>0</v>
      </c>
      <c r="P6" s="340">
        <f t="shared" si="0"/>
        <v>47600</v>
      </c>
      <c r="Q6" s="340">
        <f t="shared" si="0"/>
        <v>126000</v>
      </c>
      <c r="R6" s="340">
        <f t="shared" si="0"/>
        <v>0</v>
      </c>
      <c r="S6" s="340">
        <f t="shared" si="0"/>
        <v>0</v>
      </c>
      <c r="T6" s="340">
        <f t="shared" si="0"/>
        <v>0</v>
      </c>
      <c r="U6" s="340">
        <f t="shared" si="0"/>
        <v>0</v>
      </c>
    </row>
    <row r="7" ht="24" customHeight="1" spans="1:21">
      <c r="A7" s="338" t="s">
        <v>90</v>
      </c>
      <c r="B7" s="338"/>
      <c r="C7" s="338"/>
      <c r="D7" s="339" t="s">
        <v>91</v>
      </c>
      <c r="E7" s="340">
        <f t="shared" ref="E7:U7" si="1">E8</f>
        <v>3050700</v>
      </c>
      <c r="F7" s="340">
        <f t="shared" si="1"/>
        <v>2179600</v>
      </c>
      <c r="G7" s="340">
        <f t="shared" si="1"/>
        <v>1364600</v>
      </c>
      <c r="H7" s="340">
        <f t="shared" si="1"/>
        <v>815000</v>
      </c>
      <c r="I7" s="340">
        <f t="shared" si="1"/>
        <v>0</v>
      </c>
      <c r="J7" s="340">
        <f t="shared" si="1"/>
        <v>0</v>
      </c>
      <c r="K7" s="340">
        <f t="shared" si="1"/>
        <v>745100</v>
      </c>
      <c r="L7" s="340">
        <f t="shared" si="1"/>
        <v>348700</v>
      </c>
      <c r="M7" s="340">
        <f t="shared" si="1"/>
        <v>174400</v>
      </c>
      <c r="N7" s="340">
        <f t="shared" si="1"/>
        <v>174400</v>
      </c>
      <c r="O7" s="340">
        <f t="shared" si="1"/>
        <v>0</v>
      </c>
      <c r="P7" s="340">
        <f t="shared" si="1"/>
        <v>47600</v>
      </c>
      <c r="Q7" s="340">
        <f t="shared" si="1"/>
        <v>126000</v>
      </c>
      <c r="R7" s="340">
        <f t="shared" si="1"/>
        <v>0</v>
      </c>
      <c r="S7" s="340">
        <f t="shared" si="1"/>
        <v>0</v>
      </c>
      <c r="T7" s="340">
        <f t="shared" si="1"/>
        <v>0</v>
      </c>
      <c r="U7" s="340">
        <f t="shared" si="1"/>
        <v>0</v>
      </c>
    </row>
    <row r="8" ht="24" customHeight="1" spans="1:21">
      <c r="A8" s="338" t="s">
        <v>92</v>
      </c>
      <c r="B8" s="338" t="s">
        <v>93</v>
      </c>
      <c r="C8" s="338"/>
      <c r="D8" s="339" t="s">
        <v>94</v>
      </c>
      <c r="E8" s="340">
        <f t="shared" ref="E8:U8" si="2">E9</f>
        <v>3050700</v>
      </c>
      <c r="F8" s="340">
        <f t="shared" si="2"/>
        <v>2179600</v>
      </c>
      <c r="G8" s="340">
        <f t="shared" si="2"/>
        <v>1364600</v>
      </c>
      <c r="H8" s="340">
        <f t="shared" si="2"/>
        <v>815000</v>
      </c>
      <c r="I8" s="340">
        <f t="shared" si="2"/>
        <v>0</v>
      </c>
      <c r="J8" s="340">
        <f t="shared" si="2"/>
        <v>0</v>
      </c>
      <c r="K8" s="340">
        <f t="shared" si="2"/>
        <v>745100</v>
      </c>
      <c r="L8" s="340">
        <f t="shared" si="2"/>
        <v>348700</v>
      </c>
      <c r="M8" s="340">
        <f t="shared" si="2"/>
        <v>174400</v>
      </c>
      <c r="N8" s="340">
        <f t="shared" si="2"/>
        <v>174400</v>
      </c>
      <c r="O8" s="340">
        <f t="shared" si="2"/>
        <v>0</v>
      </c>
      <c r="P8" s="340">
        <f t="shared" si="2"/>
        <v>47600</v>
      </c>
      <c r="Q8" s="340">
        <f t="shared" si="2"/>
        <v>126000</v>
      </c>
      <c r="R8" s="340">
        <f t="shared" si="2"/>
        <v>0</v>
      </c>
      <c r="S8" s="340">
        <f t="shared" si="2"/>
        <v>0</v>
      </c>
      <c r="T8" s="340">
        <f t="shared" si="2"/>
        <v>0</v>
      </c>
      <c r="U8" s="340">
        <f t="shared" si="2"/>
        <v>0</v>
      </c>
    </row>
    <row r="9" ht="24" customHeight="1" spans="1:21">
      <c r="A9" s="338" t="s">
        <v>95</v>
      </c>
      <c r="B9" s="338" t="s">
        <v>96</v>
      </c>
      <c r="C9" s="338" t="s">
        <v>93</v>
      </c>
      <c r="D9" s="339" t="s">
        <v>97</v>
      </c>
      <c r="E9" s="340">
        <v>3050700</v>
      </c>
      <c r="F9" s="340">
        <v>2179600</v>
      </c>
      <c r="G9" s="340">
        <v>1364600</v>
      </c>
      <c r="H9" s="340">
        <v>815000</v>
      </c>
      <c r="I9" s="340">
        <v>0</v>
      </c>
      <c r="J9" s="340">
        <v>0</v>
      </c>
      <c r="K9" s="340">
        <v>745100</v>
      </c>
      <c r="L9" s="340">
        <v>348700</v>
      </c>
      <c r="M9" s="340">
        <v>174400</v>
      </c>
      <c r="N9" s="340">
        <v>174400</v>
      </c>
      <c r="O9" s="340">
        <v>0</v>
      </c>
      <c r="P9" s="340">
        <v>47600</v>
      </c>
      <c r="Q9" s="340">
        <v>126000</v>
      </c>
      <c r="R9" s="340">
        <v>0</v>
      </c>
      <c r="S9" s="340">
        <v>0</v>
      </c>
      <c r="T9" s="340">
        <v>0</v>
      </c>
      <c r="U9" s="340">
        <v>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4.4"/>
  <cols>
    <col min="1" max="1" width="5.75" customWidth="1"/>
    <col min="2" max="2" width="5.5" customWidth="1"/>
    <col min="3" max="3" width="5" customWidth="1"/>
    <col min="4" max="4" width="16.1296296296296" customWidth="1"/>
    <col min="5" max="5" width="17.4444444444444" customWidth="1"/>
    <col min="6" max="6" width="16.1111111111111" customWidth="1"/>
    <col min="7" max="7" width="16"/>
    <col min="8" max="10" width="14.8796296296296"/>
    <col min="11" max="11" width="13" customWidth="1"/>
    <col min="12" max="12" width="17.1296296296296"/>
  </cols>
  <sheetData>
    <row r="1" ht="13.5" customHeight="1" spans="1:13">
      <c r="A1" s="305" t="s">
        <v>212</v>
      </c>
      <c r="B1" s="306"/>
      <c r="C1" s="306"/>
      <c r="D1" s="307"/>
      <c r="E1" s="308"/>
      <c r="F1" s="308"/>
      <c r="G1" s="308"/>
      <c r="H1" s="308"/>
      <c r="I1" s="308"/>
      <c r="J1" s="308"/>
      <c r="K1" s="308"/>
      <c r="L1" s="320"/>
      <c r="M1" s="320"/>
    </row>
    <row r="2" ht="22.5" customHeight="1" spans="1:13">
      <c r="A2" s="309" t="s">
        <v>213</v>
      </c>
      <c r="B2" s="309"/>
      <c r="C2" s="309"/>
      <c r="D2" s="309"/>
      <c r="E2" s="309"/>
      <c r="F2" s="309"/>
      <c r="G2" s="309"/>
      <c r="H2" s="309"/>
      <c r="I2" s="309"/>
      <c r="J2" s="309"/>
      <c r="K2" s="309"/>
      <c r="L2" s="309"/>
      <c r="M2" s="309"/>
    </row>
    <row r="3" ht="13.5" customHeight="1" spans="1:13">
      <c r="A3" s="310" t="s">
        <v>102</v>
      </c>
      <c r="B3" s="311"/>
      <c r="C3" s="311"/>
      <c r="D3" s="311"/>
      <c r="E3" s="311"/>
      <c r="F3" s="311"/>
      <c r="G3" s="311"/>
      <c r="H3" s="308"/>
      <c r="I3" s="308"/>
      <c r="J3" s="308"/>
      <c r="K3" s="308"/>
      <c r="L3" s="321" t="s">
        <v>66</v>
      </c>
      <c r="M3" s="321"/>
    </row>
    <row r="4" ht="13.5" customHeight="1" spans="1:13">
      <c r="A4" s="312" t="s">
        <v>103</v>
      </c>
      <c r="B4" s="312"/>
      <c r="C4" s="312"/>
      <c r="D4" s="313" t="s">
        <v>121</v>
      </c>
      <c r="E4" s="312" t="s">
        <v>104</v>
      </c>
      <c r="F4" s="314" t="s">
        <v>122</v>
      </c>
      <c r="G4" s="314"/>
      <c r="H4" s="314"/>
      <c r="I4" s="314"/>
      <c r="J4" s="314"/>
      <c r="K4" s="314" t="s">
        <v>126</v>
      </c>
      <c r="L4" s="314"/>
      <c r="M4" s="314"/>
    </row>
    <row r="5" ht="36" customHeight="1" spans="1:13">
      <c r="A5" s="314" t="s">
        <v>87</v>
      </c>
      <c r="B5" s="314" t="s">
        <v>88</v>
      </c>
      <c r="C5" s="314" t="s">
        <v>89</v>
      </c>
      <c r="D5" s="315"/>
      <c r="E5" s="314"/>
      <c r="F5" s="316" t="s">
        <v>78</v>
      </c>
      <c r="G5" s="316" t="s">
        <v>149</v>
      </c>
      <c r="H5" s="316" t="s">
        <v>133</v>
      </c>
      <c r="I5" s="316" t="s">
        <v>134</v>
      </c>
      <c r="J5" s="316" t="s">
        <v>135</v>
      </c>
      <c r="K5" s="316" t="s">
        <v>78</v>
      </c>
      <c r="L5" s="316" t="s">
        <v>108</v>
      </c>
      <c r="M5" s="316" t="s">
        <v>150</v>
      </c>
    </row>
    <row r="6" s="40" customFormat="1" ht="24.75" customHeight="1" spans="1:13">
      <c r="A6" s="317"/>
      <c r="B6" s="317"/>
      <c r="C6" s="317"/>
      <c r="D6" s="318" t="s">
        <v>78</v>
      </c>
      <c r="E6" s="319">
        <f t="shared" ref="E6:M6" si="0">E7</f>
        <v>3050700</v>
      </c>
      <c r="F6" s="319">
        <f t="shared" si="0"/>
        <v>3050700</v>
      </c>
      <c r="G6" s="319">
        <f t="shared" si="0"/>
        <v>2179600</v>
      </c>
      <c r="H6" s="319">
        <f t="shared" si="0"/>
        <v>745100</v>
      </c>
      <c r="I6" s="319">
        <f t="shared" si="0"/>
        <v>126000</v>
      </c>
      <c r="J6" s="319">
        <f t="shared" si="0"/>
        <v>0</v>
      </c>
      <c r="K6" s="319">
        <f t="shared" si="0"/>
        <v>0</v>
      </c>
      <c r="L6" s="319">
        <f t="shared" si="0"/>
        <v>0</v>
      </c>
      <c r="M6" s="322">
        <f t="shared" si="0"/>
        <v>0</v>
      </c>
    </row>
    <row r="7" ht="24.75" customHeight="1" spans="1:13">
      <c r="A7" s="317" t="s">
        <v>90</v>
      </c>
      <c r="B7" s="317"/>
      <c r="C7" s="317"/>
      <c r="D7" s="318" t="s">
        <v>91</v>
      </c>
      <c r="E7" s="319">
        <f t="shared" ref="E7:M7" si="1">E8</f>
        <v>3050700</v>
      </c>
      <c r="F7" s="319">
        <f t="shared" si="1"/>
        <v>3050700</v>
      </c>
      <c r="G7" s="319">
        <f t="shared" si="1"/>
        <v>2179600</v>
      </c>
      <c r="H7" s="319">
        <f t="shared" si="1"/>
        <v>745100</v>
      </c>
      <c r="I7" s="319">
        <f t="shared" si="1"/>
        <v>126000</v>
      </c>
      <c r="J7" s="319">
        <f t="shared" si="1"/>
        <v>0</v>
      </c>
      <c r="K7" s="319">
        <f t="shared" si="1"/>
        <v>0</v>
      </c>
      <c r="L7" s="319">
        <f t="shared" si="1"/>
        <v>0</v>
      </c>
      <c r="M7" s="322">
        <f t="shared" si="1"/>
        <v>0</v>
      </c>
    </row>
    <row r="8" ht="24.75" customHeight="1" spans="1:13">
      <c r="A8" s="317" t="s">
        <v>92</v>
      </c>
      <c r="B8" s="317" t="s">
        <v>93</v>
      </c>
      <c r="C8" s="317"/>
      <c r="D8" s="318" t="s">
        <v>94</v>
      </c>
      <c r="E8" s="319">
        <f t="shared" ref="E8:M8" si="2">E9</f>
        <v>3050700</v>
      </c>
      <c r="F8" s="319">
        <f t="shared" si="2"/>
        <v>3050700</v>
      </c>
      <c r="G8" s="319">
        <f t="shared" si="2"/>
        <v>2179600</v>
      </c>
      <c r="H8" s="319">
        <f t="shared" si="2"/>
        <v>745100</v>
      </c>
      <c r="I8" s="319">
        <f t="shared" si="2"/>
        <v>126000</v>
      </c>
      <c r="J8" s="319">
        <f t="shared" si="2"/>
        <v>0</v>
      </c>
      <c r="K8" s="319">
        <f t="shared" si="2"/>
        <v>0</v>
      </c>
      <c r="L8" s="319">
        <f t="shared" si="2"/>
        <v>0</v>
      </c>
      <c r="M8" s="322">
        <f t="shared" si="2"/>
        <v>0</v>
      </c>
    </row>
    <row r="9" ht="24.75" customHeight="1" spans="1:13">
      <c r="A9" s="317" t="s">
        <v>95</v>
      </c>
      <c r="B9" s="317" t="s">
        <v>96</v>
      </c>
      <c r="C9" s="317" t="s">
        <v>93</v>
      </c>
      <c r="D9" s="318" t="s">
        <v>97</v>
      </c>
      <c r="E9" s="319">
        <v>3050700</v>
      </c>
      <c r="F9" s="319">
        <v>3050700</v>
      </c>
      <c r="G9" s="319">
        <v>2179600</v>
      </c>
      <c r="H9" s="319">
        <v>745100</v>
      </c>
      <c r="I9" s="319">
        <v>126000</v>
      </c>
      <c r="J9" s="319">
        <v>0</v>
      </c>
      <c r="K9" s="319">
        <v>0</v>
      </c>
      <c r="L9" s="319">
        <v>0</v>
      </c>
      <c r="M9" s="322">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topLeftCell="S1" workbookViewId="0">
      <selection activeCell="A1" sqref="A1"/>
    </sheetView>
  </sheetViews>
  <sheetFormatPr defaultColWidth="9" defaultRowHeight="14.4"/>
  <cols>
    <col min="1" max="1" width="5.37962962962963" customWidth="1"/>
    <col min="2" max="2" width="5.5" customWidth="1"/>
    <col min="3" max="3" width="5" customWidth="1"/>
    <col min="4" max="4" width="15.25" customWidth="1"/>
    <col min="5" max="5" width="14.8796296296296"/>
    <col min="6" max="7" width="12.6296296296296"/>
    <col min="8" max="8" width="11.5"/>
    <col min="9" max="9" width="10.3796296296296"/>
    <col min="10" max="12" width="12.6296296296296"/>
    <col min="14" max="16" width="12.6296296296296"/>
    <col min="17" max="18" width="11.5"/>
    <col min="19" max="20" width="12.6296296296296"/>
    <col min="21" max="21" width="14.8796296296296"/>
    <col min="22" max="24" width="11.5"/>
    <col min="25" max="26" width="12.6296296296296"/>
    <col min="27" max="27" width="11.5"/>
    <col min="28" max="28" width="14.8796296296296"/>
    <col min="29" max="29" width="12.6296296296296"/>
    <col min="30" max="30" width="11.5"/>
    <col min="31" max="31" width="12.6296296296296"/>
    <col min="32" max="32" width="12" customWidth="1"/>
  </cols>
  <sheetData>
    <row r="1" ht="13.5" customHeight="1" spans="1:36">
      <c r="A1" s="277" t="s">
        <v>214</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ht="13.5" customHeight="1" spans="1:36">
      <c r="A3" s="282" t="s">
        <v>102</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ht="13.5" customHeight="1" spans="1:36">
      <c r="A4" s="284" t="s">
        <v>103</v>
      </c>
      <c r="B4" s="285"/>
      <c r="C4" s="285"/>
      <c r="D4" s="286" t="s">
        <v>86</v>
      </c>
      <c r="E4" s="287" t="s">
        <v>153</v>
      </c>
      <c r="F4" s="288" t="s">
        <v>154</v>
      </c>
      <c r="G4" s="288" t="s">
        <v>155</v>
      </c>
      <c r="H4" s="289" t="s">
        <v>156</v>
      </c>
      <c r="I4" s="289" t="s">
        <v>157</v>
      </c>
      <c r="J4" s="288" t="s">
        <v>158</v>
      </c>
      <c r="K4" s="292" t="s">
        <v>159</v>
      </c>
      <c r="L4" s="292" t="s">
        <v>160</v>
      </c>
      <c r="M4" s="292" t="s">
        <v>161</v>
      </c>
      <c r="N4" s="292" t="s">
        <v>162</v>
      </c>
      <c r="O4" s="292" t="s">
        <v>163</v>
      </c>
      <c r="P4" s="292" t="s">
        <v>164</v>
      </c>
      <c r="Q4" s="296" t="s">
        <v>165</v>
      </c>
      <c r="R4" s="292" t="s">
        <v>166</v>
      </c>
      <c r="S4" s="292" t="s">
        <v>167</v>
      </c>
      <c r="T4" s="292" t="s">
        <v>168</v>
      </c>
      <c r="U4" s="289" t="s">
        <v>169</v>
      </c>
      <c r="V4" s="289" t="s">
        <v>170</v>
      </c>
      <c r="W4" s="289" t="s">
        <v>171</v>
      </c>
      <c r="X4" s="296" t="s">
        <v>172</v>
      </c>
      <c r="Y4" s="299" t="s">
        <v>173</v>
      </c>
      <c r="Z4" s="292" t="s">
        <v>174</v>
      </c>
      <c r="AA4" s="292" t="s">
        <v>175</v>
      </c>
      <c r="AB4" s="292" t="s">
        <v>176</v>
      </c>
      <c r="AC4" s="292" t="s">
        <v>177</v>
      </c>
      <c r="AD4" s="292" t="s">
        <v>178</v>
      </c>
      <c r="AE4" s="292" t="s">
        <v>179</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413000</v>
      </c>
      <c r="F6" s="295">
        <f t="shared" si="0"/>
        <v>0</v>
      </c>
      <c r="G6" s="295">
        <f t="shared" si="0"/>
        <v>0</v>
      </c>
      <c r="H6" s="295">
        <f t="shared" si="0"/>
        <v>0</v>
      </c>
      <c r="I6" s="295">
        <f t="shared" si="0"/>
        <v>0</v>
      </c>
      <c r="J6" s="295">
        <f t="shared" si="0"/>
        <v>8000</v>
      </c>
      <c r="K6" s="295">
        <f t="shared" si="0"/>
        <v>30000</v>
      </c>
      <c r="L6" s="295">
        <f t="shared" si="0"/>
        <v>0</v>
      </c>
      <c r="M6" s="295">
        <f t="shared" si="0"/>
        <v>0</v>
      </c>
      <c r="N6" s="295">
        <f t="shared" si="0"/>
        <v>0</v>
      </c>
      <c r="O6" s="295">
        <f t="shared" si="0"/>
        <v>0</v>
      </c>
      <c r="P6" s="295">
        <f t="shared" si="0"/>
        <v>0</v>
      </c>
      <c r="Q6" s="295">
        <f t="shared" si="0"/>
        <v>0</v>
      </c>
      <c r="R6" s="295">
        <f t="shared" si="0"/>
        <v>0</v>
      </c>
      <c r="S6" s="295">
        <f t="shared" si="0"/>
        <v>0</v>
      </c>
      <c r="T6" s="295">
        <f t="shared" si="0"/>
        <v>120000</v>
      </c>
      <c r="U6" s="295">
        <f t="shared" si="0"/>
        <v>0</v>
      </c>
      <c r="V6" s="295">
        <f t="shared" si="0"/>
        <v>0</v>
      </c>
      <c r="W6" s="295">
        <f t="shared" si="0"/>
        <v>0</v>
      </c>
      <c r="X6" s="295">
        <f t="shared" si="0"/>
        <v>0</v>
      </c>
      <c r="Y6" s="295">
        <f t="shared" si="0"/>
        <v>0</v>
      </c>
      <c r="Z6" s="295">
        <f t="shared" si="0"/>
        <v>0</v>
      </c>
      <c r="AA6" s="295">
        <f t="shared" si="0"/>
        <v>0</v>
      </c>
      <c r="AB6" s="301">
        <f t="shared" si="0"/>
        <v>150000</v>
      </c>
      <c r="AC6" s="301">
        <f t="shared" si="0"/>
        <v>0</v>
      </c>
      <c r="AD6" s="295">
        <f t="shared" si="0"/>
        <v>0</v>
      </c>
      <c r="AE6" s="302">
        <f t="shared" si="0"/>
        <v>105000</v>
      </c>
      <c r="AF6" s="303"/>
      <c r="AG6" s="304"/>
      <c r="AH6" s="304"/>
      <c r="AI6" s="304"/>
      <c r="AJ6" s="304"/>
    </row>
    <row r="7" ht="24.75" customHeight="1" spans="1:36">
      <c r="A7" s="293" t="s">
        <v>90</v>
      </c>
      <c r="B7" s="293"/>
      <c r="C7" s="293"/>
      <c r="D7" s="294" t="s">
        <v>91</v>
      </c>
      <c r="E7" s="295">
        <f t="shared" ref="E7:AE7" si="1">E8</f>
        <v>413000</v>
      </c>
      <c r="F7" s="295">
        <f t="shared" si="1"/>
        <v>0</v>
      </c>
      <c r="G7" s="295">
        <f t="shared" si="1"/>
        <v>0</v>
      </c>
      <c r="H7" s="295">
        <f t="shared" si="1"/>
        <v>0</v>
      </c>
      <c r="I7" s="295">
        <f t="shared" si="1"/>
        <v>0</v>
      </c>
      <c r="J7" s="295">
        <f t="shared" si="1"/>
        <v>8000</v>
      </c>
      <c r="K7" s="295">
        <f t="shared" si="1"/>
        <v>30000</v>
      </c>
      <c r="L7" s="295">
        <f t="shared" si="1"/>
        <v>0</v>
      </c>
      <c r="M7" s="295">
        <f t="shared" si="1"/>
        <v>0</v>
      </c>
      <c r="N7" s="295">
        <f t="shared" si="1"/>
        <v>0</v>
      </c>
      <c r="O7" s="295">
        <f t="shared" si="1"/>
        <v>0</v>
      </c>
      <c r="P7" s="295">
        <f t="shared" si="1"/>
        <v>0</v>
      </c>
      <c r="Q7" s="295">
        <f t="shared" si="1"/>
        <v>0</v>
      </c>
      <c r="R7" s="295">
        <f t="shared" si="1"/>
        <v>0</v>
      </c>
      <c r="S7" s="295">
        <f t="shared" si="1"/>
        <v>0</v>
      </c>
      <c r="T7" s="295">
        <f t="shared" si="1"/>
        <v>120000</v>
      </c>
      <c r="U7" s="295">
        <f t="shared" si="1"/>
        <v>0</v>
      </c>
      <c r="V7" s="295">
        <f t="shared" si="1"/>
        <v>0</v>
      </c>
      <c r="W7" s="295">
        <f t="shared" si="1"/>
        <v>0</v>
      </c>
      <c r="X7" s="295">
        <f t="shared" si="1"/>
        <v>0</v>
      </c>
      <c r="Y7" s="295">
        <f t="shared" si="1"/>
        <v>0</v>
      </c>
      <c r="Z7" s="295">
        <f t="shared" si="1"/>
        <v>0</v>
      </c>
      <c r="AA7" s="295">
        <f t="shared" si="1"/>
        <v>0</v>
      </c>
      <c r="AB7" s="301">
        <f t="shared" si="1"/>
        <v>150000</v>
      </c>
      <c r="AC7" s="301">
        <f t="shared" si="1"/>
        <v>0</v>
      </c>
      <c r="AD7" s="295">
        <f t="shared" si="1"/>
        <v>0</v>
      </c>
      <c r="AE7" s="302">
        <f t="shared" si="1"/>
        <v>105000</v>
      </c>
      <c r="AF7" s="17"/>
      <c r="AG7" s="17"/>
      <c r="AH7" s="17"/>
      <c r="AI7" s="17"/>
      <c r="AJ7" s="17"/>
    </row>
    <row r="8" ht="24.75" customHeight="1" spans="1:36">
      <c r="A8" s="293" t="s">
        <v>92</v>
      </c>
      <c r="B8" s="293" t="s">
        <v>93</v>
      </c>
      <c r="C8" s="293"/>
      <c r="D8" s="294" t="s">
        <v>94</v>
      </c>
      <c r="E8" s="295">
        <f t="shared" ref="E8:AE8" si="2">E9</f>
        <v>413000</v>
      </c>
      <c r="F8" s="295">
        <f t="shared" si="2"/>
        <v>0</v>
      </c>
      <c r="G8" s="295">
        <f t="shared" si="2"/>
        <v>0</v>
      </c>
      <c r="H8" s="295">
        <f t="shared" si="2"/>
        <v>0</v>
      </c>
      <c r="I8" s="295">
        <f t="shared" si="2"/>
        <v>0</v>
      </c>
      <c r="J8" s="295">
        <f t="shared" si="2"/>
        <v>8000</v>
      </c>
      <c r="K8" s="295">
        <f t="shared" si="2"/>
        <v>30000</v>
      </c>
      <c r="L8" s="295">
        <f t="shared" si="2"/>
        <v>0</v>
      </c>
      <c r="M8" s="295">
        <f t="shared" si="2"/>
        <v>0</v>
      </c>
      <c r="N8" s="295">
        <f t="shared" si="2"/>
        <v>0</v>
      </c>
      <c r="O8" s="295">
        <f t="shared" si="2"/>
        <v>0</v>
      </c>
      <c r="P8" s="295">
        <f t="shared" si="2"/>
        <v>0</v>
      </c>
      <c r="Q8" s="295">
        <f t="shared" si="2"/>
        <v>0</v>
      </c>
      <c r="R8" s="295">
        <f t="shared" si="2"/>
        <v>0</v>
      </c>
      <c r="S8" s="295">
        <f t="shared" si="2"/>
        <v>0</v>
      </c>
      <c r="T8" s="295">
        <f t="shared" si="2"/>
        <v>120000</v>
      </c>
      <c r="U8" s="295">
        <f t="shared" si="2"/>
        <v>0</v>
      </c>
      <c r="V8" s="295">
        <f t="shared" si="2"/>
        <v>0</v>
      </c>
      <c r="W8" s="295">
        <f t="shared" si="2"/>
        <v>0</v>
      </c>
      <c r="X8" s="295">
        <f t="shared" si="2"/>
        <v>0</v>
      </c>
      <c r="Y8" s="295">
        <f t="shared" si="2"/>
        <v>0</v>
      </c>
      <c r="Z8" s="295">
        <f t="shared" si="2"/>
        <v>0</v>
      </c>
      <c r="AA8" s="295">
        <f t="shared" si="2"/>
        <v>0</v>
      </c>
      <c r="AB8" s="301">
        <f t="shared" si="2"/>
        <v>150000</v>
      </c>
      <c r="AC8" s="301">
        <f t="shared" si="2"/>
        <v>0</v>
      </c>
      <c r="AD8" s="295">
        <f t="shared" si="2"/>
        <v>0</v>
      </c>
      <c r="AE8" s="302">
        <f t="shared" si="2"/>
        <v>105000</v>
      </c>
      <c r="AF8" s="17"/>
      <c r="AG8" s="17"/>
      <c r="AH8" s="17"/>
      <c r="AI8" s="17"/>
      <c r="AJ8" s="17"/>
    </row>
    <row r="9" ht="24.75" customHeight="1" spans="1:36">
      <c r="A9" s="293" t="s">
        <v>95</v>
      </c>
      <c r="B9" s="293" t="s">
        <v>96</v>
      </c>
      <c r="C9" s="293" t="s">
        <v>93</v>
      </c>
      <c r="D9" s="294" t="s">
        <v>97</v>
      </c>
      <c r="E9" s="295">
        <v>413000</v>
      </c>
      <c r="F9" s="295">
        <v>0</v>
      </c>
      <c r="G9" s="295">
        <v>0</v>
      </c>
      <c r="H9" s="295">
        <v>0</v>
      </c>
      <c r="I9" s="295">
        <v>0</v>
      </c>
      <c r="J9" s="295">
        <v>8000</v>
      </c>
      <c r="K9" s="295">
        <v>30000</v>
      </c>
      <c r="L9" s="295">
        <v>0</v>
      </c>
      <c r="M9" s="295">
        <v>0</v>
      </c>
      <c r="N9" s="295">
        <v>0</v>
      </c>
      <c r="O9" s="295">
        <v>0</v>
      </c>
      <c r="P9" s="295">
        <v>0</v>
      </c>
      <c r="Q9" s="295">
        <v>0</v>
      </c>
      <c r="R9" s="295">
        <v>0</v>
      </c>
      <c r="S9" s="295">
        <v>0</v>
      </c>
      <c r="T9" s="295">
        <v>120000</v>
      </c>
      <c r="U9" s="295">
        <v>0</v>
      </c>
      <c r="V9" s="295">
        <v>0</v>
      </c>
      <c r="W9" s="295">
        <v>0</v>
      </c>
      <c r="X9" s="295">
        <v>0</v>
      </c>
      <c r="Y9" s="295">
        <v>0</v>
      </c>
      <c r="Z9" s="295">
        <v>0</v>
      </c>
      <c r="AA9" s="295">
        <v>0</v>
      </c>
      <c r="AB9" s="301">
        <v>150000</v>
      </c>
      <c r="AC9" s="301">
        <v>0</v>
      </c>
      <c r="AD9" s="295">
        <v>0</v>
      </c>
      <c r="AE9" s="302">
        <v>105000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topLeftCell="E1" workbookViewId="0">
      <selection activeCell="A1" sqref="A1"/>
    </sheetView>
  </sheetViews>
  <sheetFormatPr defaultColWidth="9" defaultRowHeight="14.4"/>
  <cols>
    <col min="1" max="1" width="6" customWidth="1"/>
    <col min="2" max="2" width="7.12962962962963" customWidth="1"/>
    <col min="3" max="3" width="6.25" customWidth="1"/>
    <col min="4" max="4" width="14" customWidth="1"/>
    <col min="5" max="5" width="18.8796296296296" customWidth="1"/>
    <col min="6" max="7" width="14.8796296296296"/>
    <col min="8" max="8" width="11.5"/>
    <col min="9" max="9" width="12.6296296296296"/>
    <col min="10" max="10" width="14.8796296296296"/>
    <col min="11" max="12" width="12.6296296296296"/>
    <col min="13" max="13" width="14.8796296296296"/>
    <col min="14" max="15" width="12.6296296296296"/>
    <col min="16" max="17" width="14.8796296296296"/>
  </cols>
  <sheetData>
    <row r="1" ht="13.5" customHeight="1" spans="1:18">
      <c r="A1" s="254" t="s">
        <v>215</v>
      </c>
      <c r="B1" s="255"/>
      <c r="C1" s="255"/>
      <c r="D1" s="256"/>
      <c r="E1" s="257"/>
      <c r="F1" s="257"/>
      <c r="G1" s="257"/>
      <c r="H1" s="257"/>
      <c r="I1" s="257"/>
      <c r="J1" s="257"/>
      <c r="K1" s="257"/>
      <c r="L1" s="257"/>
      <c r="M1" s="257"/>
      <c r="N1" s="257"/>
      <c r="O1" s="257"/>
      <c r="P1" s="257"/>
      <c r="Q1" s="274"/>
      <c r="R1" s="274"/>
    </row>
    <row r="2" ht="22.5" customHeight="1" spans="1:18">
      <c r="A2" s="258" t="s">
        <v>216</v>
      </c>
      <c r="B2" s="258"/>
      <c r="C2" s="258"/>
      <c r="D2" s="258"/>
      <c r="E2" s="258"/>
      <c r="F2" s="258"/>
      <c r="G2" s="258"/>
      <c r="H2" s="258"/>
      <c r="I2" s="258"/>
      <c r="J2" s="258"/>
      <c r="K2" s="258"/>
      <c r="L2" s="258"/>
      <c r="M2" s="258"/>
      <c r="N2" s="258"/>
      <c r="O2" s="258"/>
      <c r="P2" s="258"/>
      <c r="Q2" s="258"/>
      <c r="R2" s="258"/>
    </row>
    <row r="3" ht="13.5" customHeight="1" spans="1:18">
      <c r="A3" s="259" t="s">
        <v>102</v>
      </c>
      <c r="B3" s="260"/>
      <c r="C3" s="260"/>
      <c r="D3" s="260"/>
      <c r="E3" s="260"/>
      <c r="F3" s="260"/>
      <c r="G3" s="260"/>
      <c r="H3" s="260"/>
      <c r="I3" s="257"/>
      <c r="J3" s="257"/>
      <c r="K3" s="257"/>
      <c r="L3" s="257"/>
      <c r="M3" s="257"/>
      <c r="N3" s="257"/>
      <c r="O3" s="257"/>
      <c r="P3" s="257"/>
      <c r="Q3" s="275" t="s">
        <v>66</v>
      </c>
      <c r="R3" s="275"/>
    </row>
    <row r="4" ht="13.5" customHeight="1" spans="1:18">
      <c r="A4" s="261" t="s">
        <v>103</v>
      </c>
      <c r="B4" s="261"/>
      <c r="C4" s="261"/>
      <c r="D4" s="262" t="s">
        <v>121</v>
      </c>
      <c r="E4" s="263" t="s">
        <v>68</v>
      </c>
      <c r="F4" s="264" t="s">
        <v>123</v>
      </c>
      <c r="G4" s="265"/>
      <c r="H4" s="265"/>
      <c r="I4" s="265"/>
      <c r="J4" s="265"/>
      <c r="K4" s="265"/>
      <c r="L4" s="265"/>
      <c r="M4" s="265"/>
      <c r="N4" s="265"/>
      <c r="O4" s="271"/>
      <c r="P4" s="272" t="s">
        <v>126</v>
      </c>
      <c r="Q4" s="272"/>
      <c r="R4" s="272"/>
    </row>
    <row r="5" ht="36" customHeight="1" spans="1:18">
      <c r="A5" s="266" t="s">
        <v>87</v>
      </c>
      <c r="B5" s="266" t="s">
        <v>88</v>
      </c>
      <c r="C5" s="266" t="s">
        <v>89</v>
      </c>
      <c r="D5" s="262"/>
      <c r="E5" s="263"/>
      <c r="F5" s="267" t="s">
        <v>78</v>
      </c>
      <c r="G5" s="267" t="s">
        <v>182</v>
      </c>
      <c r="H5" s="267" t="s">
        <v>166</v>
      </c>
      <c r="I5" s="267" t="s">
        <v>167</v>
      </c>
      <c r="J5" s="267" t="s">
        <v>183</v>
      </c>
      <c r="K5" s="267" t="s">
        <v>184</v>
      </c>
      <c r="L5" s="267" t="s">
        <v>168</v>
      </c>
      <c r="M5" s="267" t="s">
        <v>176</v>
      </c>
      <c r="N5" s="267" t="s">
        <v>164</v>
      </c>
      <c r="O5" s="267" t="s">
        <v>179</v>
      </c>
      <c r="P5" s="273" t="s">
        <v>78</v>
      </c>
      <c r="Q5" s="267" t="s">
        <v>185</v>
      </c>
      <c r="R5" s="267" t="s">
        <v>150</v>
      </c>
    </row>
    <row r="6" s="40" customFormat="1" ht="30" customHeight="1" spans="1:18">
      <c r="A6" s="268"/>
      <c r="B6" s="268"/>
      <c r="C6" s="268"/>
      <c r="D6" s="269" t="s">
        <v>78</v>
      </c>
      <c r="E6" s="270">
        <f t="shared" ref="E6:R6" si="0">E7</f>
        <v>413000</v>
      </c>
      <c r="F6" s="270">
        <f t="shared" si="0"/>
        <v>413000</v>
      </c>
      <c r="G6" s="270">
        <f t="shared" si="0"/>
        <v>38000</v>
      </c>
      <c r="H6" s="270">
        <f t="shared" si="0"/>
        <v>0</v>
      </c>
      <c r="I6" s="270">
        <f t="shared" si="0"/>
        <v>0</v>
      </c>
      <c r="J6" s="270">
        <f t="shared" si="0"/>
        <v>0</v>
      </c>
      <c r="K6" s="270">
        <f t="shared" si="0"/>
        <v>0</v>
      </c>
      <c r="L6" s="270">
        <f t="shared" si="0"/>
        <v>120000</v>
      </c>
      <c r="M6" s="270">
        <f t="shared" si="0"/>
        <v>150000</v>
      </c>
      <c r="N6" s="270">
        <f t="shared" si="0"/>
        <v>0</v>
      </c>
      <c r="O6" s="270">
        <f t="shared" si="0"/>
        <v>105000</v>
      </c>
      <c r="P6" s="270">
        <f t="shared" si="0"/>
        <v>0</v>
      </c>
      <c r="Q6" s="270">
        <f t="shared" si="0"/>
        <v>0</v>
      </c>
      <c r="R6" s="276">
        <f t="shared" si="0"/>
        <v>0</v>
      </c>
    </row>
    <row r="7" ht="30" customHeight="1" spans="1:18">
      <c r="A7" s="268" t="s">
        <v>90</v>
      </c>
      <c r="B7" s="268"/>
      <c r="C7" s="268"/>
      <c r="D7" s="269" t="s">
        <v>91</v>
      </c>
      <c r="E7" s="270">
        <f t="shared" ref="E7:R7" si="1">E8</f>
        <v>413000</v>
      </c>
      <c r="F7" s="270">
        <f t="shared" si="1"/>
        <v>413000</v>
      </c>
      <c r="G7" s="270">
        <f t="shared" si="1"/>
        <v>38000</v>
      </c>
      <c r="H7" s="270">
        <f t="shared" si="1"/>
        <v>0</v>
      </c>
      <c r="I7" s="270">
        <f t="shared" si="1"/>
        <v>0</v>
      </c>
      <c r="J7" s="270">
        <f t="shared" si="1"/>
        <v>0</v>
      </c>
      <c r="K7" s="270">
        <f t="shared" si="1"/>
        <v>0</v>
      </c>
      <c r="L7" s="270">
        <f t="shared" si="1"/>
        <v>120000</v>
      </c>
      <c r="M7" s="270">
        <f t="shared" si="1"/>
        <v>150000</v>
      </c>
      <c r="N7" s="270">
        <f t="shared" si="1"/>
        <v>0</v>
      </c>
      <c r="O7" s="270">
        <f t="shared" si="1"/>
        <v>105000</v>
      </c>
      <c r="P7" s="270">
        <f t="shared" si="1"/>
        <v>0</v>
      </c>
      <c r="Q7" s="270">
        <f t="shared" si="1"/>
        <v>0</v>
      </c>
      <c r="R7" s="276">
        <f t="shared" si="1"/>
        <v>0</v>
      </c>
    </row>
    <row r="8" ht="30" customHeight="1" spans="1:18">
      <c r="A8" s="268" t="s">
        <v>92</v>
      </c>
      <c r="B8" s="268" t="s">
        <v>93</v>
      </c>
      <c r="C8" s="268"/>
      <c r="D8" s="269" t="s">
        <v>94</v>
      </c>
      <c r="E8" s="270">
        <f t="shared" ref="E8:R8" si="2">E9</f>
        <v>413000</v>
      </c>
      <c r="F8" s="270">
        <f t="shared" si="2"/>
        <v>413000</v>
      </c>
      <c r="G8" s="270">
        <f t="shared" si="2"/>
        <v>38000</v>
      </c>
      <c r="H8" s="270">
        <f t="shared" si="2"/>
        <v>0</v>
      </c>
      <c r="I8" s="270">
        <f t="shared" si="2"/>
        <v>0</v>
      </c>
      <c r="J8" s="270">
        <f t="shared" si="2"/>
        <v>0</v>
      </c>
      <c r="K8" s="270">
        <f t="shared" si="2"/>
        <v>0</v>
      </c>
      <c r="L8" s="270">
        <f t="shared" si="2"/>
        <v>120000</v>
      </c>
      <c r="M8" s="270">
        <f t="shared" si="2"/>
        <v>150000</v>
      </c>
      <c r="N8" s="270">
        <f t="shared" si="2"/>
        <v>0</v>
      </c>
      <c r="O8" s="270">
        <f t="shared" si="2"/>
        <v>105000</v>
      </c>
      <c r="P8" s="270">
        <f t="shared" si="2"/>
        <v>0</v>
      </c>
      <c r="Q8" s="270">
        <f t="shared" si="2"/>
        <v>0</v>
      </c>
      <c r="R8" s="276">
        <f t="shared" si="2"/>
        <v>0</v>
      </c>
    </row>
    <row r="9" ht="30" customHeight="1" spans="1:18">
      <c r="A9" s="268" t="s">
        <v>95</v>
      </c>
      <c r="B9" s="268" t="s">
        <v>96</v>
      </c>
      <c r="C9" s="268" t="s">
        <v>93</v>
      </c>
      <c r="D9" s="269" t="s">
        <v>97</v>
      </c>
      <c r="E9" s="270">
        <v>413000</v>
      </c>
      <c r="F9" s="270">
        <v>413000</v>
      </c>
      <c r="G9" s="270">
        <v>38000</v>
      </c>
      <c r="H9" s="270">
        <v>0</v>
      </c>
      <c r="I9" s="270">
        <v>0</v>
      </c>
      <c r="J9" s="270">
        <v>0</v>
      </c>
      <c r="K9" s="270">
        <v>0</v>
      </c>
      <c r="L9" s="270">
        <v>120000</v>
      </c>
      <c r="M9" s="270">
        <v>150000</v>
      </c>
      <c r="N9" s="270">
        <v>0</v>
      </c>
      <c r="O9" s="270">
        <v>105000</v>
      </c>
      <c r="P9" s="270">
        <v>0</v>
      </c>
      <c r="Q9" s="270">
        <v>0</v>
      </c>
      <c r="R9" s="276">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row r="14" ht="30"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4.4"/>
  <cols>
    <col min="1" max="1" width="5.62962962962963" customWidth="1"/>
    <col min="2" max="3" width="5" customWidth="1"/>
    <col min="4" max="4" width="16.1296296296296" customWidth="1"/>
    <col min="5" max="5" width="14.25" customWidth="1"/>
    <col min="16" max="16" width="12.6296296296296"/>
  </cols>
  <sheetData>
    <row r="1" ht="13.5" customHeight="1" spans="1:16">
      <c r="A1" s="227" t="s">
        <v>217</v>
      </c>
      <c r="B1" s="228"/>
      <c r="C1" s="228"/>
      <c r="D1" s="229"/>
      <c r="E1" s="229"/>
      <c r="F1" s="229"/>
      <c r="G1" s="229"/>
      <c r="H1" s="229"/>
      <c r="I1" s="229"/>
      <c r="J1" s="229"/>
      <c r="K1" s="229"/>
      <c r="L1" s="229"/>
      <c r="M1" s="244"/>
      <c r="N1" s="244"/>
      <c r="O1" s="244"/>
      <c r="P1" s="245"/>
    </row>
    <row r="2" ht="22.5" customHeight="1" spans="1:16">
      <c r="A2" s="230" t="s">
        <v>218</v>
      </c>
      <c r="B2" s="230"/>
      <c r="C2" s="230"/>
      <c r="D2" s="230"/>
      <c r="E2" s="230"/>
      <c r="F2" s="230"/>
      <c r="G2" s="230"/>
      <c r="H2" s="230"/>
      <c r="I2" s="230"/>
      <c r="J2" s="230"/>
      <c r="K2" s="230"/>
      <c r="L2" s="230"/>
      <c r="M2" s="230"/>
      <c r="N2" s="230"/>
      <c r="O2" s="230"/>
      <c r="P2" s="230"/>
    </row>
    <row r="3" ht="13.5" customHeight="1" spans="1:16">
      <c r="A3" s="231" t="s">
        <v>102</v>
      </c>
      <c r="B3" s="232"/>
      <c r="C3" s="232"/>
      <c r="D3" s="232"/>
      <c r="E3" s="232"/>
      <c r="F3" s="232"/>
      <c r="G3" s="233"/>
      <c r="H3" s="233"/>
      <c r="I3" s="233"/>
      <c r="J3" s="233"/>
      <c r="K3" s="233"/>
      <c r="L3" s="233"/>
      <c r="M3" s="246"/>
      <c r="N3" s="246"/>
      <c r="O3" s="246"/>
      <c r="P3" s="247" t="s">
        <v>66</v>
      </c>
    </row>
    <row r="4" ht="13.5" customHeight="1" spans="1:16">
      <c r="A4" s="234" t="s">
        <v>103</v>
      </c>
      <c r="B4" s="234"/>
      <c r="C4" s="234"/>
      <c r="D4" s="234" t="s">
        <v>86</v>
      </c>
      <c r="E4" s="235" t="s">
        <v>68</v>
      </c>
      <c r="F4" s="236" t="s">
        <v>189</v>
      </c>
      <c r="G4" s="237" t="s">
        <v>190</v>
      </c>
      <c r="H4" s="237" t="s">
        <v>191</v>
      </c>
      <c r="I4" s="237" t="s">
        <v>192</v>
      </c>
      <c r="J4" s="237" t="s">
        <v>193</v>
      </c>
      <c r="K4" s="237" t="s">
        <v>194</v>
      </c>
      <c r="L4" s="237" t="s">
        <v>195</v>
      </c>
      <c r="M4" s="248" t="s">
        <v>196</v>
      </c>
      <c r="N4" s="249" t="s">
        <v>197</v>
      </c>
      <c r="O4" s="248" t="s">
        <v>198</v>
      </c>
      <c r="P4" s="250" t="s">
        <v>219</v>
      </c>
    </row>
    <row r="5" ht="13.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8" style="514" customWidth="1"/>
    <col min="5" max="5" width="9.87962962962963" style="514" customWidth="1"/>
    <col min="6" max="6" width="12.25" style="514" customWidth="1"/>
    <col min="7" max="7" width="11" style="514" customWidth="1"/>
    <col min="8" max="8" width="11.8796296296296" style="514" customWidth="1"/>
    <col min="9" max="9" width="12.6296296296296" style="514" customWidth="1"/>
    <col min="10" max="14" width="9" style="514"/>
    <col min="15" max="15" width="11.6296296296296"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4558700</v>
      </c>
      <c r="D6" s="540">
        <f t="shared" si="0"/>
        <v>4558700</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4558700</v>
      </c>
      <c r="D7" s="540">
        <v>4558700</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4.4"/>
  <cols>
    <col min="1" max="1" width="7.75" customWidth="1"/>
    <col min="2" max="2" width="9.12962962962963" customWidth="1"/>
    <col min="3" max="3" width="8.62962962962963" customWidth="1"/>
    <col min="4" max="10" width="13.8796296296296" customWidth="1"/>
  </cols>
  <sheetData>
    <row r="1" ht="13.5" customHeight="1" spans="1:10">
      <c r="A1" s="209" t="s">
        <v>220</v>
      </c>
      <c r="B1" s="210"/>
      <c r="C1" s="210"/>
      <c r="D1" s="211"/>
      <c r="E1" s="211"/>
      <c r="F1" s="211"/>
      <c r="G1" s="211"/>
      <c r="H1" s="211"/>
      <c r="I1" s="211"/>
      <c r="J1" s="224"/>
    </row>
    <row r="2" ht="22.5" customHeight="1" spans="1:10">
      <c r="A2" s="212" t="s">
        <v>221</v>
      </c>
      <c r="B2" s="212"/>
      <c r="C2" s="212"/>
      <c r="D2" s="212"/>
      <c r="E2" s="212"/>
      <c r="F2" s="212"/>
      <c r="G2" s="212"/>
      <c r="H2" s="212"/>
      <c r="I2" s="212"/>
      <c r="J2" s="212"/>
    </row>
    <row r="3" ht="13.5" customHeight="1" spans="1:10">
      <c r="A3" s="213" t="s">
        <v>102</v>
      </c>
      <c r="B3" s="214"/>
      <c r="C3" s="214"/>
      <c r="D3" s="214"/>
      <c r="E3" s="214"/>
      <c r="F3" s="214"/>
      <c r="G3" s="215"/>
      <c r="H3" s="215"/>
      <c r="I3" s="215"/>
      <c r="J3" s="225" t="s">
        <v>66</v>
      </c>
    </row>
    <row r="4" ht="13.5" customHeight="1" spans="1:10">
      <c r="A4" s="216" t="s">
        <v>103</v>
      </c>
      <c r="B4" s="216"/>
      <c r="C4" s="216"/>
      <c r="D4" s="216" t="s">
        <v>121</v>
      </c>
      <c r="E4" s="217" t="s">
        <v>68</v>
      </c>
      <c r="F4" s="218" t="s">
        <v>202</v>
      </c>
      <c r="G4" s="218" t="s">
        <v>196</v>
      </c>
      <c r="H4" s="218" t="s">
        <v>198</v>
      </c>
      <c r="I4" s="218" t="s">
        <v>203</v>
      </c>
      <c r="J4" s="218" t="s">
        <v>199</v>
      </c>
    </row>
    <row r="5" ht="13.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4.4" outlineLevelRow="6"/>
  <cols>
    <col min="5" max="8" width="11.5"/>
  </cols>
  <sheetData>
    <row r="1" ht="13.5" customHeight="1" spans="1:16">
      <c r="A1" s="187" t="s">
        <v>222</v>
      </c>
      <c r="B1" s="188"/>
      <c r="C1" s="188"/>
      <c r="D1" s="188"/>
      <c r="E1" s="188"/>
      <c r="F1" s="188"/>
      <c r="G1" s="188"/>
      <c r="H1" s="188"/>
      <c r="I1" s="188"/>
      <c r="J1" s="188"/>
      <c r="K1" s="188"/>
      <c r="L1" s="188"/>
      <c r="M1" s="188"/>
      <c r="N1" s="188"/>
      <c r="O1" s="201"/>
      <c r="P1" s="202"/>
    </row>
    <row r="2" ht="22.5" customHeight="1" spans="1:16">
      <c r="A2" s="189" t="s">
        <v>223</v>
      </c>
      <c r="B2" s="189"/>
      <c r="C2" s="189"/>
      <c r="D2" s="189"/>
      <c r="E2" s="189"/>
      <c r="F2" s="189"/>
      <c r="G2" s="189"/>
      <c r="H2" s="189"/>
      <c r="I2" s="189"/>
      <c r="J2" s="189"/>
      <c r="K2" s="189"/>
      <c r="L2" s="189"/>
      <c r="M2" s="189"/>
      <c r="N2" s="189"/>
      <c r="O2" s="189"/>
      <c r="P2" s="189"/>
    </row>
    <row r="3" ht="13.5" customHeight="1" spans="1:16">
      <c r="A3" s="190" t="s">
        <v>102</v>
      </c>
      <c r="B3" s="191"/>
      <c r="C3" s="191"/>
      <c r="D3" s="191"/>
      <c r="E3" s="191"/>
      <c r="F3" s="191"/>
      <c r="G3" s="191"/>
      <c r="H3" s="191"/>
      <c r="I3" s="191"/>
      <c r="J3" s="188"/>
      <c r="K3" s="188"/>
      <c r="L3" s="188"/>
      <c r="M3" s="188"/>
      <c r="N3" s="188"/>
      <c r="O3" s="201"/>
      <c r="P3" s="203" t="s">
        <v>66</v>
      </c>
    </row>
    <row r="4" ht="13.5" customHeight="1" spans="1:16">
      <c r="A4" s="192" t="s">
        <v>103</v>
      </c>
      <c r="B4" s="192"/>
      <c r="C4" s="192"/>
      <c r="D4" s="193" t="s">
        <v>86</v>
      </c>
      <c r="E4" s="194" t="s">
        <v>104</v>
      </c>
      <c r="F4" s="192" t="s">
        <v>105</v>
      </c>
      <c r="G4" s="192"/>
      <c r="H4" s="192"/>
      <c r="I4" s="204"/>
      <c r="J4" s="205" t="s">
        <v>106</v>
      </c>
      <c r="K4" s="206"/>
      <c r="L4" s="206"/>
      <c r="M4" s="206"/>
      <c r="N4" s="206"/>
      <c r="O4" s="206"/>
      <c r="P4" s="197"/>
    </row>
    <row r="5" ht="13.5" customHeight="1" spans="1:16">
      <c r="A5" s="195" t="s">
        <v>87</v>
      </c>
      <c r="B5" s="195" t="s">
        <v>88</v>
      </c>
      <c r="C5" s="195" t="s">
        <v>89</v>
      </c>
      <c r="D5" s="196"/>
      <c r="E5" s="197"/>
      <c r="F5" s="195" t="s">
        <v>78</v>
      </c>
      <c r="G5" s="195" t="s">
        <v>108</v>
      </c>
      <c r="H5" s="195" t="s">
        <v>109</v>
      </c>
      <c r="I5" s="195" t="s">
        <v>110</v>
      </c>
      <c r="J5" s="195" t="s">
        <v>78</v>
      </c>
      <c r="K5" s="207" t="s">
        <v>111</v>
      </c>
      <c r="L5" s="207" t="s">
        <v>112</v>
      </c>
      <c r="M5" s="207" t="s">
        <v>114</v>
      </c>
      <c r="N5" s="207" t="s">
        <v>115</v>
      </c>
      <c r="O5" s="207" t="s">
        <v>117</v>
      </c>
      <c r="P5" s="207" t="s">
        <v>118</v>
      </c>
    </row>
    <row r="6" ht="13.5"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4.4" outlineLevelRow="6"/>
  <cols>
    <col min="5" max="7" width="11.5"/>
  </cols>
  <sheetData>
    <row r="1" ht="13.5" customHeight="1" spans="1:17">
      <c r="A1" s="165" t="s">
        <v>224</v>
      </c>
      <c r="B1" s="166"/>
      <c r="C1" s="166"/>
      <c r="D1" s="166"/>
      <c r="E1" s="166"/>
      <c r="F1" s="166"/>
      <c r="G1" s="166"/>
      <c r="H1" s="166"/>
      <c r="I1" s="166"/>
      <c r="J1" s="166"/>
      <c r="K1" s="166"/>
      <c r="L1" s="166"/>
      <c r="M1" s="166"/>
      <c r="N1" s="166"/>
      <c r="O1" s="166"/>
      <c r="P1" s="183"/>
      <c r="Q1" s="184"/>
    </row>
    <row r="2" ht="22.5" customHeight="1" spans="1:17">
      <c r="A2" s="167" t="s">
        <v>225</v>
      </c>
      <c r="B2" s="167"/>
      <c r="C2" s="167"/>
      <c r="D2" s="167"/>
      <c r="E2" s="167"/>
      <c r="F2" s="167"/>
      <c r="G2" s="167"/>
      <c r="H2" s="167"/>
      <c r="I2" s="167"/>
      <c r="J2" s="167"/>
      <c r="K2" s="167"/>
      <c r="L2" s="167"/>
      <c r="M2" s="167"/>
      <c r="N2" s="167"/>
      <c r="O2" s="167"/>
      <c r="P2" s="167"/>
      <c r="Q2" s="167"/>
    </row>
    <row r="3" ht="13.5" customHeight="1" spans="1:17">
      <c r="A3" s="168" t="s">
        <v>102</v>
      </c>
      <c r="B3" s="169"/>
      <c r="C3" s="169"/>
      <c r="D3" s="169"/>
      <c r="E3" s="169"/>
      <c r="F3" s="169"/>
      <c r="G3" s="169"/>
      <c r="H3" s="169"/>
      <c r="I3" s="169"/>
      <c r="J3" s="166"/>
      <c r="K3" s="166"/>
      <c r="L3" s="166"/>
      <c r="M3" s="166"/>
      <c r="N3" s="166"/>
      <c r="O3" s="166"/>
      <c r="P3" s="183"/>
      <c r="Q3" s="185" t="s">
        <v>66</v>
      </c>
    </row>
    <row r="4" ht="13.5" customHeight="1" spans="1:17">
      <c r="A4" s="170" t="s">
        <v>103</v>
      </c>
      <c r="B4" s="170"/>
      <c r="C4" s="170"/>
      <c r="D4" s="171" t="s">
        <v>121</v>
      </c>
      <c r="E4" s="172" t="s">
        <v>104</v>
      </c>
      <c r="F4" s="173" t="s">
        <v>122</v>
      </c>
      <c r="G4" s="174" t="s">
        <v>123</v>
      </c>
      <c r="H4" s="173" t="s">
        <v>124</v>
      </c>
      <c r="I4" s="173" t="s">
        <v>125</v>
      </c>
      <c r="J4" s="178" t="s">
        <v>126</v>
      </c>
      <c r="K4" s="178" t="s">
        <v>127</v>
      </c>
      <c r="L4" s="178" t="s">
        <v>117</v>
      </c>
      <c r="M4" s="178" t="s">
        <v>128</v>
      </c>
      <c r="N4" s="178" t="s">
        <v>110</v>
      </c>
      <c r="O4" s="178" t="s">
        <v>129</v>
      </c>
      <c r="P4" s="178" t="s">
        <v>113</v>
      </c>
      <c r="Q4" s="175" t="s">
        <v>118</v>
      </c>
    </row>
    <row r="5" ht="13.5" customHeight="1" spans="1:17">
      <c r="A5" s="175" t="s">
        <v>87</v>
      </c>
      <c r="B5" s="175" t="s">
        <v>88</v>
      </c>
      <c r="C5" s="175" t="s">
        <v>89</v>
      </c>
      <c r="D5" s="176"/>
      <c r="E5" s="177"/>
      <c r="F5" s="178"/>
      <c r="G5" s="179"/>
      <c r="H5" s="178"/>
      <c r="I5" s="178"/>
      <c r="J5" s="178"/>
      <c r="K5" s="178"/>
      <c r="L5" s="178"/>
      <c r="M5" s="178"/>
      <c r="N5" s="178"/>
      <c r="O5" s="178"/>
      <c r="P5" s="178"/>
      <c r="Q5" s="175"/>
    </row>
    <row r="6" ht="13.5"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4.4"/>
  <cols>
    <col min="1" max="1" width="5.62962962962963" customWidth="1"/>
    <col min="2" max="2" width="4.87962962962963" customWidth="1"/>
    <col min="3" max="3" width="5.62962962962963" customWidth="1"/>
    <col min="4" max="4" width="18.3796296296296" customWidth="1"/>
    <col min="5" max="5" width="13" customWidth="1"/>
    <col min="6" max="6" width="16"/>
    <col min="7" max="7" width="14.8796296296296"/>
    <col min="8" max="8" width="16"/>
    <col min="9" max="9" width="10.3796296296296"/>
    <col min="10" max="10" width="9.5" customWidth="1"/>
  </cols>
  <sheetData>
    <row r="1" ht="13.5"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226</v>
      </c>
      <c r="B2" s="142"/>
      <c r="C2" s="142"/>
      <c r="D2" s="142"/>
      <c r="E2" s="142"/>
      <c r="F2" s="142"/>
      <c r="G2" s="142"/>
      <c r="H2" s="142"/>
      <c r="I2" s="142"/>
      <c r="J2" s="142"/>
      <c r="K2" s="142"/>
      <c r="L2" s="142"/>
      <c r="M2" s="142"/>
      <c r="N2" s="142"/>
      <c r="O2" s="142"/>
      <c r="P2" s="142"/>
      <c r="Q2" s="142"/>
      <c r="R2" s="142"/>
      <c r="S2" s="142"/>
    </row>
    <row r="3" ht="13.5" customHeight="1" spans="1:19">
      <c r="A3" s="143" t="s">
        <v>102</v>
      </c>
      <c r="B3" s="144"/>
      <c r="C3" s="144"/>
      <c r="D3" s="144"/>
      <c r="E3" s="144"/>
      <c r="F3" s="144"/>
      <c r="G3" s="144"/>
      <c r="H3" s="144"/>
      <c r="I3" s="144"/>
      <c r="J3" s="141"/>
      <c r="K3" s="141"/>
      <c r="L3" s="141"/>
      <c r="M3" s="141"/>
      <c r="N3" s="141"/>
      <c r="O3" s="141"/>
      <c r="P3" s="154"/>
      <c r="Q3" s="160"/>
      <c r="R3" s="160"/>
      <c r="S3" s="162" t="s">
        <v>66</v>
      </c>
    </row>
    <row r="4" ht="13.5" customHeight="1" spans="1:19">
      <c r="A4" s="145" t="s">
        <v>103</v>
      </c>
      <c r="B4" s="145"/>
      <c r="C4" s="145"/>
      <c r="D4" s="146" t="s">
        <v>86</v>
      </c>
      <c r="E4" s="145" t="s">
        <v>104</v>
      </c>
      <c r="F4" s="145" t="s">
        <v>105</v>
      </c>
      <c r="G4" s="145"/>
      <c r="H4" s="145"/>
      <c r="I4" s="155"/>
      <c r="J4" s="156" t="s">
        <v>106</v>
      </c>
      <c r="K4" s="157"/>
      <c r="L4" s="157"/>
      <c r="M4" s="157"/>
      <c r="N4" s="157"/>
      <c r="O4" s="157"/>
      <c r="P4" s="157"/>
      <c r="Q4" s="157"/>
      <c r="R4" s="157"/>
      <c r="S4" s="119" t="s">
        <v>107</v>
      </c>
    </row>
    <row r="5" ht="13.5" customHeight="1" spans="1:19">
      <c r="A5" s="147" t="s">
        <v>87</v>
      </c>
      <c r="B5" s="147" t="s">
        <v>88</v>
      </c>
      <c r="C5" s="147" t="s">
        <v>89</v>
      </c>
      <c r="D5" s="148"/>
      <c r="E5" s="147"/>
      <c r="F5" s="147" t="s">
        <v>78</v>
      </c>
      <c r="G5" s="147" t="s">
        <v>108</v>
      </c>
      <c r="H5" s="147" t="s">
        <v>109</v>
      </c>
      <c r="I5" s="147" t="s">
        <v>110</v>
      </c>
      <c r="J5" s="147" t="s">
        <v>78</v>
      </c>
      <c r="K5" s="158" t="s">
        <v>111</v>
      </c>
      <c r="L5" s="158" t="s">
        <v>112</v>
      </c>
      <c r="M5" s="158" t="s">
        <v>113</v>
      </c>
      <c r="N5" s="158" t="s">
        <v>114</v>
      </c>
      <c r="O5" s="158" t="s">
        <v>115</v>
      </c>
      <c r="P5" s="158" t="s">
        <v>116</v>
      </c>
      <c r="Q5" s="158" t="s">
        <v>117</v>
      </c>
      <c r="R5" s="158" t="s">
        <v>118</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4.4"/>
  <cols>
    <col min="1" max="1" width="5.25" customWidth="1"/>
    <col min="2" max="2" width="5.75" customWidth="1"/>
    <col min="3" max="3" width="4.37962962962963" customWidth="1"/>
    <col min="4" max="4" width="14.8796296296296" customWidth="1"/>
    <col min="5" max="5" width="16" customWidth="1"/>
    <col min="10" max="10" width="16"/>
    <col min="14" max="14" width="10.3796296296296"/>
  </cols>
  <sheetData>
    <row r="1" ht="13.5" customHeight="1" spans="1:17">
      <c r="A1" s="120" t="s">
        <v>227</v>
      </c>
      <c r="B1" s="121"/>
      <c r="C1" s="121"/>
      <c r="D1" s="121"/>
      <c r="E1" s="121"/>
      <c r="F1" s="121"/>
      <c r="G1" s="121"/>
      <c r="H1" s="121"/>
      <c r="I1" s="121"/>
      <c r="J1" s="121"/>
      <c r="K1" s="121"/>
      <c r="L1" s="121"/>
      <c r="M1" s="121"/>
      <c r="N1" s="121"/>
      <c r="O1" s="121"/>
      <c r="P1" s="136"/>
      <c r="Q1" s="137"/>
    </row>
    <row r="2" ht="22.5" customHeight="1" spans="1:17">
      <c r="A2" s="122" t="s">
        <v>228</v>
      </c>
      <c r="B2" s="122"/>
      <c r="C2" s="122"/>
      <c r="D2" s="122"/>
      <c r="E2" s="122"/>
      <c r="F2" s="122"/>
      <c r="G2" s="122"/>
      <c r="H2" s="122"/>
      <c r="I2" s="122"/>
      <c r="J2" s="122"/>
      <c r="K2" s="122"/>
      <c r="L2" s="122"/>
      <c r="M2" s="122"/>
      <c r="N2" s="122"/>
      <c r="O2" s="122"/>
      <c r="P2" s="122"/>
      <c r="Q2" s="122"/>
    </row>
    <row r="3" ht="13.5" customHeight="1" spans="1:17">
      <c r="A3" s="123" t="s">
        <v>102</v>
      </c>
      <c r="B3" s="124"/>
      <c r="C3" s="124"/>
      <c r="D3" s="124"/>
      <c r="E3" s="124"/>
      <c r="F3" s="124"/>
      <c r="G3" s="124"/>
      <c r="H3" s="124"/>
      <c r="I3" s="124"/>
      <c r="J3" s="121"/>
      <c r="K3" s="121"/>
      <c r="L3" s="121"/>
      <c r="M3" s="121"/>
      <c r="N3" s="121"/>
      <c r="O3" s="121"/>
      <c r="P3" s="136"/>
      <c r="Q3" s="138" t="s">
        <v>66</v>
      </c>
    </row>
    <row r="4" ht="13.5" customHeight="1" spans="1:17">
      <c r="A4" s="125" t="s">
        <v>103</v>
      </c>
      <c r="B4" s="125"/>
      <c r="C4" s="125"/>
      <c r="D4" s="126" t="s">
        <v>121</v>
      </c>
      <c r="E4" s="127" t="s">
        <v>104</v>
      </c>
      <c r="F4" s="127" t="s">
        <v>122</v>
      </c>
      <c r="G4" s="128" t="s">
        <v>123</v>
      </c>
      <c r="H4" s="127" t="s">
        <v>124</v>
      </c>
      <c r="I4" s="127" t="s">
        <v>125</v>
      </c>
      <c r="J4" s="131" t="s">
        <v>126</v>
      </c>
      <c r="K4" s="131" t="s">
        <v>127</v>
      </c>
      <c r="L4" s="131" t="s">
        <v>117</v>
      </c>
      <c r="M4" s="131" t="s">
        <v>128</v>
      </c>
      <c r="N4" s="131" t="s">
        <v>110</v>
      </c>
      <c r="O4" s="131" t="s">
        <v>129</v>
      </c>
      <c r="P4" s="131" t="s">
        <v>113</v>
      </c>
      <c r="Q4" s="129" t="s">
        <v>118</v>
      </c>
    </row>
    <row r="5" ht="13.5" customHeight="1" spans="1:17">
      <c r="A5" s="129" t="s">
        <v>87</v>
      </c>
      <c r="B5" s="129" t="s">
        <v>88</v>
      </c>
      <c r="C5" s="129" t="s">
        <v>89</v>
      </c>
      <c r="D5" s="130"/>
      <c r="E5" s="131"/>
      <c r="F5" s="131"/>
      <c r="G5" s="132"/>
      <c r="H5" s="131"/>
      <c r="I5" s="131"/>
      <c r="J5" s="131"/>
      <c r="K5" s="131"/>
      <c r="L5" s="131"/>
      <c r="M5" s="131"/>
      <c r="N5" s="131"/>
      <c r="O5" s="131"/>
      <c r="P5" s="131"/>
      <c r="Q5" s="129"/>
    </row>
    <row r="6" ht="13.5"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topLeftCell="E1" workbookViewId="0">
      <selection activeCell="A1" sqref="A1"/>
    </sheetView>
  </sheetViews>
  <sheetFormatPr defaultColWidth="9" defaultRowHeight="14.4"/>
  <cols>
    <col min="1" max="1" width="5.87962962962963" customWidth="1"/>
    <col min="2" max="2" width="7" customWidth="1"/>
    <col min="3" max="3" width="6.75" customWidth="1"/>
    <col min="4" max="4" width="16.5" customWidth="1"/>
    <col min="5" max="5" width="15.8796296296296" customWidth="1"/>
    <col min="6" max="7" width="17.1296296296296"/>
    <col min="8" max="8" width="14.8796296296296"/>
    <col min="9" max="9" width="12.6296296296296"/>
    <col min="10" max="11" width="14.8796296296296"/>
    <col min="12" max="12" width="12.6296296296296"/>
    <col min="15" max="15" width="12.6296296296296"/>
    <col min="18" max="18" width="12.6296296296296"/>
  </cols>
  <sheetData>
    <row r="1" ht="13.5" customHeight="1" spans="1:19">
      <c r="A1" s="96" t="s">
        <v>229</v>
      </c>
      <c r="B1" s="97"/>
      <c r="C1" s="97"/>
      <c r="D1" s="97"/>
      <c r="E1" s="97"/>
      <c r="F1" s="97"/>
      <c r="G1" s="97"/>
      <c r="H1" s="97"/>
      <c r="I1" s="97"/>
      <c r="J1" s="97"/>
      <c r="K1" s="97"/>
      <c r="L1" s="97"/>
      <c r="M1" s="97"/>
      <c r="N1" s="97"/>
      <c r="O1" s="97"/>
      <c r="P1" s="110"/>
      <c r="Q1" s="116"/>
      <c r="R1" s="116"/>
      <c r="S1" s="117"/>
    </row>
    <row r="2" ht="22.5" customHeight="1" spans="1:19">
      <c r="A2" s="98" t="s">
        <v>230</v>
      </c>
      <c r="B2" s="98"/>
      <c r="C2" s="98"/>
      <c r="D2" s="98"/>
      <c r="E2" s="98"/>
      <c r="F2" s="98"/>
      <c r="G2" s="98"/>
      <c r="H2" s="98"/>
      <c r="I2" s="98"/>
      <c r="J2" s="98"/>
      <c r="K2" s="98"/>
      <c r="L2" s="98"/>
      <c r="M2" s="98"/>
      <c r="N2" s="98"/>
      <c r="O2" s="98"/>
      <c r="P2" s="98"/>
      <c r="Q2" s="98"/>
      <c r="R2" s="98"/>
      <c r="S2" s="98"/>
    </row>
    <row r="3" ht="13.5" customHeight="1" spans="1:19">
      <c r="A3" s="99" t="s">
        <v>102</v>
      </c>
      <c r="B3" s="100"/>
      <c r="C3" s="100"/>
      <c r="D3" s="100"/>
      <c r="E3" s="100"/>
      <c r="F3" s="100"/>
      <c r="G3" s="100"/>
      <c r="H3" s="100"/>
      <c r="I3" s="100"/>
      <c r="J3" s="97"/>
      <c r="K3" s="97"/>
      <c r="L3" s="97"/>
      <c r="M3" s="97"/>
      <c r="N3" s="97"/>
      <c r="O3" s="97"/>
      <c r="P3" s="110"/>
      <c r="Q3" s="116"/>
      <c r="R3" s="116"/>
      <c r="S3" s="118" t="s">
        <v>66</v>
      </c>
    </row>
    <row r="4" ht="13.5" customHeight="1" spans="1:19">
      <c r="A4" s="101" t="s">
        <v>103</v>
      </c>
      <c r="B4" s="101"/>
      <c r="C4" s="101"/>
      <c r="D4" s="102" t="s">
        <v>86</v>
      </c>
      <c r="E4" s="103" t="s">
        <v>104</v>
      </c>
      <c r="F4" s="101" t="s">
        <v>105</v>
      </c>
      <c r="G4" s="101"/>
      <c r="H4" s="101"/>
      <c r="I4" s="111"/>
      <c r="J4" s="112" t="s">
        <v>106</v>
      </c>
      <c r="K4" s="113"/>
      <c r="L4" s="113"/>
      <c r="M4" s="113"/>
      <c r="N4" s="113"/>
      <c r="O4" s="113"/>
      <c r="P4" s="113"/>
      <c r="Q4" s="113"/>
      <c r="R4" s="106"/>
      <c r="S4" s="119" t="s">
        <v>107</v>
      </c>
    </row>
    <row r="5" ht="13.5" customHeight="1" spans="1:19">
      <c r="A5" s="104" t="s">
        <v>87</v>
      </c>
      <c r="B5" s="104" t="s">
        <v>88</v>
      </c>
      <c r="C5" s="104" t="s">
        <v>89</v>
      </c>
      <c r="D5" s="105"/>
      <c r="E5" s="106"/>
      <c r="F5" s="104" t="s">
        <v>78</v>
      </c>
      <c r="G5" s="104" t="s">
        <v>108</v>
      </c>
      <c r="H5" s="104" t="s">
        <v>109</v>
      </c>
      <c r="I5" s="104" t="s">
        <v>110</v>
      </c>
      <c r="J5" s="104" t="s">
        <v>78</v>
      </c>
      <c r="K5" s="114" t="s">
        <v>111</v>
      </c>
      <c r="L5" s="114" t="s">
        <v>112</v>
      </c>
      <c r="M5" s="114" t="s">
        <v>113</v>
      </c>
      <c r="N5" s="114" t="s">
        <v>114</v>
      </c>
      <c r="O5" s="114" t="s">
        <v>115</v>
      </c>
      <c r="P5" s="114" t="s">
        <v>116</v>
      </c>
      <c r="Q5" s="114" t="s">
        <v>117</v>
      </c>
      <c r="R5" s="114" t="s">
        <v>118</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4458700</v>
      </c>
      <c r="F7" s="109">
        <f t="shared" si="0"/>
        <v>3458700</v>
      </c>
      <c r="G7" s="109">
        <f t="shared" si="0"/>
        <v>3050700</v>
      </c>
      <c r="H7" s="109">
        <f t="shared" si="0"/>
        <v>408000</v>
      </c>
      <c r="I7" s="109">
        <f t="shared" si="0"/>
        <v>0</v>
      </c>
      <c r="J7" s="115">
        <f t="shared" si="0"/>
        <v>1000000</v>
      </c>
      <c r="K7" s="115">
        <f t="shared" si="0"/>
        <v>1000000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4458700</v>
      </c>
      <c r="F8" s="109">
        <f t="shared" si="1"/>
        <v>3458700</v>
      </c>
      <c r="G8" s="109">
        <f t="shared" si="1"/>
        <v>3050700</v>
      </c>
      <c r="H8" s="109">
        <f t="shared" si="1"/>
        <v>408000</v>
      </c>
      <c r="I8" s="109">
        <f t="shared" si="1"/>
        <v>0</v>
      </c>
      <c r="J8" s="115">
        <f t="shared" si="1"/>
        <v>1000000</v>
      </c>
      <c r="K8" s="115">
        <f t="shared" si="1"/>
        <v>1000000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SUM(E10:E11)</f>
        <v>4458700</v>
      </c>
      <c r="F9" s="109">
        <f t="shared" si="2"/>
        <v>3458700</v>
      </c>
      <c r="G9" s="109">
        <f t="shared" si="2"/>
        <v>3050700</v>
      </c>
      <c r="H9" s="109">
        <f t="shared" si="2"/>
        <v>408000</v>
      </c>
      <c r="I9" s="109">
        <f t="shared" si="2"/>
        <v>0</v>
      </c>
      <c r="J9" s="115">
        <f t="shared" si="2"/>
        <v>1000000</v>
      </c>
      <c r="K9" s="115">
        <f t="shared" si="2"/>
        <v>1000000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93</v>
      </c>
      <c r="D10" s="108" t="s">
        <v>97</v>
      </c>
      <c r="E10" s="109">
        <v>3458700</v>
      </c>
      <c r="F10" s="109">
        <v>3458700</v>
      </c>
      <c r="G10" s="109">
        <v>3050700</v>
      </c>
      <c r="H10" s="109">
        <v>408000</v>
      </c>
      <c r="I10" s="109">
        <v>0</v>
      </c>
      <c r="J10" s="115">
        <v>0</v>
      </c>
      <c r="K10" s="115">
        <v>0</v>
      </c>
      <c r="L10" s="109">
        <v>0</v>
      </c>
      <c r="M10" s="109">
        <v>0</v>
      </c>
      <c r="N10" s="109">
        <v>0</v>
      </c>
      <c r="O10" s="109">
        <v>0</v>
      </c>
      <c r="P10" s="109">
        <v>0</v>
      </c>
      <c r="Q10" s="109">
        <v>0</v>
      </c>
      <c r="R10" s="109">
        <v>0</v>
      </c>
      <c r="S10" s="115">
        <v>0</v>
      </c>
    </row>
    <row r="11" ht="28.5" customHeight="1" spans="1:19">
      <c r="A11" s="107" t="s">
        <v>95</v>
      </c>
      <c r="B11" s="107" t="s">
        <v>96</v>
      </c>
      <c r="C11" s="107" t="s">
        <v>98</v>
      </c>
      <c r="D11" s="108" t="s">
        <v>99</v>
      </c>
      <c r="E11" s="109">
        <v>1000000</v>
      </c>
      <c r="F11" s="109">
        <v>0</v>
      </c>
      <c r="G11" s="109">
        <v>0</v>
      </c>
      <c r="H11" s="109">
        <v>0</v>
      </c>
      <c r="I11" s="109">
        <v>0</v>
      </c>
      <c r="J11" s="115">
        <v>1000000</v>
      </c>
      <c r="K11" s="115">
        <v>1000000</v>
      </c>
      <c r="L11" s="109">
        <v>0</v>
      </c>
      <c r="M11" s="109">
        <v>0</v>
      </c>
      <c r="N11" s="109">
        <v>0</v>
      </c>
      <c r="O11" s="109">
        <v>0</v>
      </c>
      <c r="P11" s="109">
        <v>0</v>
      </c>
      <c r="Q11" s="109">
        <v>0</v>
      </c>
      <c r="R11" s="109">
        <v>0</v>
      </c>
      <c r="S11" s="115">
        <v>0</v>
      </c>
    </row>
    <row r="12" ht="28.5" customHeight="1" spans="1:19">
      <c r="A12" s="17"/>
      <c r="B12" s="17"/>
      <c r="C12" s="17"/>
      <c r="D12" s="17"/>
      <c r="E12" s="17"/>
      <c r="F12" s="17"/>
      <c r="G12" s="17"/>
      <c r="H12" s="17"/>
      <c r="I12" s="17"/>
      <c r="J12" s="17"/>
      <c r="K12" s="17"/>
      <c r="L12" s="17"/>
      <c r="M12" s="17"/>
      <c r="N12" s="17"/>
      <c r="O12" s="17"/>
      <c r="P12" s="17"/>
      <c r="Q12" s="17"/>
      <c r="R12" s="17"/>
      <c r="S12" s="17"/>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4.4"/>
  <cols>
    <col min="1" max="1" width="6.25" customWidth="1"/>
    <col min="2" max="2" width="5.87962962962963" customWidth="1"/>
    <col min="3" max="3" width="6.37962962962963" customWidth="1"/>
    <col min="4" max="4" width="16.1296296296296" customWidth="1"/>
    <col min="5" max="5" width="15.6296296296296" customWidth="1"/>
    <col min="6" max="7" width="16"/>
    <col min="8" max="8" width="12.6296296296296"/>
    <col min="10" max="10" width="17.1296296296296"/>
    <col min="14" max="14" width="12.6296296296296"/>
    <col min="17" max="17" width="12.6296296296296"/>
  </cols>
  <sheetData>
    <row r="1" ht="13.5" customHeight="1" spans="1:17">
      <c r="A1" s="76" t="s">
        <v>231</v>
      </c>
      <c r="B1" s="77"/>
      <c r="C1" s="77"/>
      <c r="D1" s="77"/>
      <c r="E1" s="77"/>
      <c r="F1" s="77"/>
      <c r="G1" s="77"/>
      <c r="H1" s="77"/>
      <c r="I1" s="77"/>
      <c r="J1" s="77"/>
      <c r="K1" s="77"/>
      <c r="L1" s="77"/>
      <c r="M1" s="77"/>
      <c r="N1" s="77"/>
      <c r="O1" s="77"/>
      <c r="P1" s="92"/>
      <c r="Q1" s="93"/>
    </row>
    <row r="2" ht="22.5" customHeight="1" spans="1:17">
      <c r="A2" s="78" t="s">
        <v>232</v>
      </c>
      <c r="B2" s="78"/>
      <c r="C2" s="78"/>
      <c r="D2" s="78"/>
      <c r="E2" s="78"/>
      <c r="F2" s="78"/>
      <c r="G2" s="78"/>
      <c r="H2" s="78"/>
      <c r="I2" s="78"/>
      <c r="J2" s="78"/>
      <c r="K2" s="78"/>
      <c r="L2" s="78"/>
      <c r="M2" s="78"/>
      <c r="N2" s="78"/>
      <c r="O2" s="78"/>
      <c r="P2" s="78"/>
      <c r="Q2" s="78"/>
    </row>
    <row r="3" ht="13.5" customHeight="1" spans="1:17">
      <c r="A3" s="79" t="s">
        <v>102</v>
      </c>
      <c r="B3" s="80"/>
      <c r="C3" s="80"/>
      <c r="D3" s="80"/>
      <c r="E3" s="80"/>
      <c r="F3" s="80"/>
      <c r="G3" s="80"/>
      <c r="H3" s="80"/>
      <c r="I3" s="80"/>
      <c r="J3" s="77"/>
      <c r="K3" s="77"/>
      <c r="L3" s="77"/>
      <c r="M3" s="77"/>
      <c r="N3" s="77"/>
      <c r="O3" s="77"/>
      <c r="P3" s="92"/>
      <c r="Q3" s="94" t="s">
        <v>66</v>
      </c>
    </row>
    <row r="4" ht="13.5" customHeight="1" spans="1:17">
      <c r="A4" s="81" t="s">
        <v>103</v>
      </c>
      <c r="B4" s="81"/>
      <c r="C4" s="81"/>
      <c r="D4" s="82" t="s">
        <v>121</v>
      </c>
      <c r="E4" s="81" t="s">
        <v>104</v>
      </c>
      <c r="F4" s="83" t="s">
        <v>122</v>
      </c>
      <c r="G4" s="84" t="s">
        <v>123</v>
      </c>
      <c r="H4" s="83" t="s">
        <v>124</v>
      </c>
      <c r="I4" s="83" t="s">
        <v>125</v>
      </c>
      <c r="J4" s="87" t="s">
        <v>126</v>
      </c>
      <c r="K4" s="87" t="s">
        <v>127</v>
      </c>
      <c r="L4" s="87" t="s">
        <v>117</v>
      </c>
      <c r="M4" s="87" t="s">
        <v>128</v>
      </c>
      <c r="N4" s="87" t="s">
        <v>110</v>
      </c>
      <c r="O4" s="87" t="s">
        <v>129</v>
      </c>
      <c r="P4" s="87" t="s">
        <v>113</v>
      </c>
      <c r="Q4" s="85" t="s">
        <v>118</v>
      </c>
    </row>
    <row r="5" ht="13.5" customHeight="1" spans="1:17">
      <c r="A5" s="85" t="s">
        <v>87</v>
      </c>
      <c r="B5" s="85" t="s">
        <v>88</v>
      </c>
      <c r="C5" s="85" t="s">
        <v>89</v>
      </c>
      <c r="D5" s="86"/>
      <c r="E5" s="85"/>
      <c r="F5" s="87"/>
      <c r="G5" s="88"/>
      <c r="H5" s="87"/>
      <c r="I5" s="87"/>
      <c r="J5" s="87"/>
      <c r="K5" s="87"/>
      <c r="L5" s="87"/>
      <c r="M5" s="87"/>
      <c r="N5" s="87"/>
      <c r="O5" s="87"/>
      <c r="P5" s="87"/>
      <c r="Q5" s="85"/>
    </row>
    <row r="6" ht="13.5"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4458700</v>
      </c>
      <c r="F7" s="91">
        <f t="shared" si="0"/>
        <v>3050700</v>
      </c>
      <c r="G7" s="91">
        <f t="shared" si="0"/>
        <v>1408000</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4458700</v>
      </c>
      <c r="F8" s="91">
        <f t="shared" si="1"/>
        <v>3050700</v>
      </c>
      <c r="G8" s="91">
        <f t="shared" si="1"/>
        <v>1408000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SUM(E10:E11)</f>
        <v>4458700</v>
      </c>
      <c r="F9" s="91">
        <f t="shared" si="2"/>
        <v>3050700</v>
      </c>
      <c r="G9" s="91">
        <f t="shared" si="2"/>
        <v>1408000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98</v>
      </c>
      <c r="D10" s="90" t="s">
        <v>99</v>
      </c>
      <c r="E10" s="91">
        <v>1000000</v>
      </c>
      <c r="F10" s="91">
        <v>0</v>
      </c>
      <c r="G10" s="91">
        <v>1000000</v>
      </c>
      <c r="H10" s="91">
        <v>0</v>
      </c>
      <c r="I10" s="91">
        <v>0</v>
      </c>
      <c r="J10" s="91">
        <v>0</v>
      </c>
      <c r="K10" s="91">
        <v>0</v>
      </c>
      <c r="L10" s="91">
        <v>0</v>
      </c>
      <c r="M10" s="91">
        <v>0</v>
      </c>
      <c r="N10" s="91">
        <v>0</v>
      </c>
      <c r="O10" s="91">
        <v>0</v>
      </c>
      <c r="P10" s="91">
        <v>0</v>
      </c>
      <c r="Q10" s="95">
        <v>0</v>
      </c>
    </row>
    <row r="11" ht="24.75" customHeight="1" spans="1:17">
      <c r="A11" s="89" t="s">
        <v>95</v>
      </c>
      <c r="B11" s="89" t="s">
        <v>96</v>
      </c>
      <c r="C11" s="89" t="s">
        <v>93</v>
      </c>
      <c r="D11" s="90" t="s">
        <v>97</v>
      </c>
      <c r="E11" s="91">
        <v>3458700</v>
      </c>
      <c r="F11" s="91">
        <v>3050700</v>
      </c>
      <c r="G11" s="91">
        <v>408000</v>
      </c>
      <c r="H11" s="91">
        <v>0</v>
      </c>
      <c r="I11" s="91">
        <v>0</v>
      </c>
      <c r="J11" s="91">
        <v>0</v>
      </c>
      <c r="K11" s="91">
        <v>0</v>
      </c>
      <c r="L11" s="91">
        <v>0</v>
      </c>
      <c r="M11" s="91">
        <v>0</v>
      </c>
      <c r="N11" s="91">
        <v>0</v>
      </c>
      <c r="O11" s="91">
        <v>0</v>
      </c>
      <c r="P11" s="91">
        <v>0</v>
      </c>
      <c r="Q11" s="95">
        <v>0</v>
      </c>
    </row>
    <row r="12" ht="24.75" customHeight="1" spans="1:17">
      <c r="A12" s="17"/>
      <c r="B12" s="17"/>
      <c r="C12" s="17"/>
      <c r="D12" s="17"/>
      <c r="E12" s="17"/>
      <c r="F12" s="17"/>
      <c r="G12" s="17"/>
      <c r="H12" s="17"/>
      <c r="I12" s="17"/>
      <c r="J12" s="17"/>
      <c r="K12" s="17"/>
      <c r="L12" s="17"/>
      <c r="M12" s="17"/>
      <c r="N12" s="17"/>
      <c r="O12" s="17"/>
      <c r="P12" s="17"/>
      <c r="Q12" s="17"/>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4.4"/>
  <cols>
    <col min="1" max="1" width="22.25" customWidth="1"/>
    <col min="2" max="2" width="20.4444444444444" customWidth="1"/>
    <col min="3" max="3" width="20.2222222222222" customWidth="1"/>
    <col min="4" max="4" width="21.5555555555556" customWidth="1"/>
    <col min="5" max="10" width="13.25" customWidth="1"/>
  </cols>
  <sheetData>
    <row r="1" ht="13.5" customHeight="1" spans="1:10">
      <c r="A1" s="53" t="s">
        <v>233</v>
      </c>
      <c r="B1" s="54"/>
      <c r="C1" s="55"/>
      <c r="D1" s="56"/>
      <c r="E1" s="56"/>
      <c r="F1" s="57"/>
      <c r="G1" s="57"/>
      <c r="H1" s="58"/>
      <c r="I1" s="58"/>
      <c r="J1" s="58"/>
    </row>
    <row r="2" ht="22.5" customHeight="1" spans="1:10">
      <c r="A2" s="59" t="s">
        <v>234</v>
      </c>
      <c r="B2" s="59"/>
      <c r="C2" s="59"/>
      <c r="D2" s="59"/>
      <c r="E2" s="59"/>
      <c r="F2" s="59"/>
      <c r="G2" s="59"/>
      <c r="H2" s="59"/>
      <c r="I2" s="59"/>
      <c r="J2" s="59"/>
    </row>
    <row r="3" ht="13.5" customHeight="1" spans="1:10">
      <c r="A3" s="60" t="s">
        <v>102</v>
      </c>
      <c r="B3" s="61"/>
      <c r="C3" s="61"/>
      <c r="D3" s="61"/>
      <c r="E3" s="61"/>
      <c r="F3" s="61"/>
      <c r="G3" s="61"/>
      <c r="H3" s="61"/>
      <c r="I3" s="61"/>
      <c r="J3" s="75" t="s">
        <v>66</v>
      </c>
    </row>
    <row r="4" ht="13.5" customHeight="1" spans="1:10">
      <c r="A4" s="62" t="s">
        <v>235</v>
      </c>
      <c r="B4" s="62" t="s">
        <v>68</v>
      </c>
      <c r="C4" s="63" t="s">
        <v>69</v>
      </c>
      <c r="D4" s="63"/>
      <c r="E4" s="63"/>
      <c r="F4" s="64" t="s">
        <v>70</v>
      </c>
      <c r="G4" s="64" t="s">
        <v>71</v>
      </c>
      <c r="H4" s="63" t="s">
        <v>72</v>
      </c>
      <c r="I4" s="67" t="s">
        <v>84</v>
      </c>
      <c r="J4" s="67"/>
    </row>
    <row r="5" ht="13.5" customHeight="1" spans="1:10">
      <c r="A5" s="65"/>
      <c r="B5" s="65"/>
      <c r="C5" s="66" t="s">
        <v>236</v>
      </c>
      <c r="D5" s="67" t="s">
        <v>237</v>
      </c>
      <c r="E5" s="67" t="s">
        <v>238</v>
      </c>
      <c r="F5" s="66"/>
      <c r="G5" s="66"/>
      <c r="H5" s="67"/>
      <c r="I5" s="65" t="s">
        <v>76</v>
      </c>
      <c r="J5" s="65" t="s">
        <v>77</v>
      </c>
    </row>
    <row r="6" ht="13.5" customHeight="1" spans="1:10">
      <c r="A6" s="65"/>
      <c r="B6" s="65"/>
      <c r="C6" s="66"/>
      <c r="D6" s="67"/>
      <c r="E6" s="67"/>
      <c r="F6" s="66"/>
      <c r="G6" s="66"/>
      <c r="H6" s="67"/>
      <c r="I6" s="65"/>
      <c r="J6" s="65"/>
    </row>
    <row r="7" ht="13.5" customHeight="1" spans="1:10">
      <c r="A7" s="68"/>
      <c r="B7" s="68"/>
      <c r="C7" s="69"/>
      <c r="D7" s="70"/>
      <c r="E7" s="70"/>
      <c r="F7" s="69"/>
      <c r="G7" s="69"/>
      <c r="H7" s="70"/>
      <c r="I7" s="68"/>
      <c r="J7" s="68"/>
    </row>
    <row r="8" s="40" customFormat="1" ht="24.75" customHeight="1" spans="1:10">
      <c r="A8" s="71" t="s">
        <v>78</v>
      </c>
      <c r="B8" s="72">
        <f t="shared" ref="B8:J8" si="0">B9</f>
        <v>1000000</v>
      </c>
      <c r="C8" s="72">
        <f t="shared" si="0"/>
        <v>1000000</v>
      </c>
      <c r="D8" s="72">
        <f t="shared" si="0"/>
        <v>1000000</v>
      </c>
      <c r="E8" s="72">
        <f t="shared" si="0"/>
        <v>0</v>
      </c>
      <c r="F8" s="72">
        <f t="shared" si="0"/>
        <v>0</v>
      </c>
      <c r="G8" s="73">
        <f t="shared" si="0"/>
        <v>0</v>
      </c>
      <c r="H8" s="74">
        <f t="shared" si="0"/>
        <v>0</v>
      </c>
      <c r="I8" s="72">
        <f t="shared" si="0"/>
        <v>0</v>
      </c>
      <c r="J8" s="72">
        <f t="shared" si="0"/>
        <v>0</v>
      </c>
    </row>
    <row r="9" ht="24.75" customHeight="1" spans="1:10">
      <c r="A9" s="71" t="s">
        <v>239</v>
      </c>
      <c r="B9" s="72">
        <v>1000000</v>
      </c>
      <c r="C9" s="72">
        <v>1000000</v>
      </c>
      <c r="D9" s="72">
        <v>1000000</v>
      </c>
      <c r="E9" s="72">
        <v>0</v>
      </c>
      <c r="F9" s="72">
        <v>0</v>
      </c>
      <c r="G9" s="73">
        <v>0</v>
      </c>
      <c r="H9" s="74">
        <v>0</v>
      </c>
      <c r="I9" s="72">
        <v>0</v>
      </c>
      <c r="J9" s="72">
        <v>0</v>
      </c>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4.4" outlineLevelCol="6"/>
  <cols>
    <col min="1" max="7" width="20.3796296296296" customWidth="1"/>
  </cols>
  <sheetData>
    <row r="1" ht="13.5" customHeight="1" spans="1:7">
      <c r="A1" s="41" t="s">
        <v>240</v>
      </c>
      <c r="B1" s="42"/>
      <c r="C1" s="42"/>
      <c r="D1" s="42"/>
      <c r="E1" s="42"/>
      <c r="F1" s="42"/>
      <c r="G1" s="42"/>
    </row>
    <row r="2" ht="27" customHeight="1" spans="1:7">
      <c r="A2" s="43" t="s">
        <v>241</v>
      </c>
      <c r="B2" s="43"/>
      <c r="C2" s="43"/>
      <c r="D2" s="43"/>
      <c r="E2" s="43"/>
      <c r="F2" s="43"/>
      <c r="G2" s="43"/>
    </row>
    <row r="3" ht="13.5" customHeight="1" spans="1:7">
      <c r="A3" s="44" t="s">
        <v>102</v>
      </c>
      <c r="B3" s="45"/>
      <c r="C3" s="45"/>
      <c r="D3" s="45"/>
      <c r="E3" s="45"/>
      <c r="F3" s="45"/>
      <c r="G3" s="46" t="s">
        <v>66</v>
      </c>
    </row>
    <row r="4" ht="19.5" customHeight="1" spans="1:7">
      <c r="A4" s="47" t="s">
        <v>75</v>
      </c>
      <c r="B4" s="47" t="s">
        <v>242</v>
      </c>
      <c r="C4" s="47"/>
      <c r="D4" s="47"/>
      <c r="E4" s="47"/>
      <c r="F4" s="47"/>
      <c r="G4" s="47"/>
    </row>
    <row r="5" ht="21" customHeight="1" spans="1:7">
      <c r="A5" s="47"/>
      <c r="B5" s="47" t="s">
        <v>243</v>
      </c>
      <c r="C5" s="47" t="s">
        <v>168</v>
      </c>
      <c r="D5" s="47" t="s">
        <v>244</v>
      </c>
      <c r="E5" s="48" t="s">
        <v>245</v>
      </c>
      <c r="F5" s="48"/>
      <c r="G5" s="47" t="s">
        <v>246</v>
      </c>
    </row>
    <row r="6" ht="24.75" customHeight="1" spans="1:7">
      <c r="A6" s="47"/>
      <c r="B6" s="47"/>
      <c r="C6" s="47"/>
      <c r="D6" s="47"/>
      <c r="E6" s="47" t="s">
        <v>247</v>
      </c>
      <c r="F6" s="47" t="s">
        <v>176</v>
      </c>
      <c r="G6" s="47"/>
    </row>
    <row r="7" s="40" customFormat="1" ht="49.5" customHeight="1" spans="1:7">
      <c r="A7" s="49" t="s">
        <v>80</v>
      </c>
      <c r="B7" s="50">
        <v>270000</v>
      </c>
      <c r="C7" s="50">
        <v>120000</v>
      </c>
      <c r="D7" s="50">
        <v>150000</v>
      </c>
      <c r="E7" s="50">
        <v>0</v>
      </c>
      <c r="F7" s="50">
        <v>150000</v>
      </c>
      <c r="G7" s="50">
        <v>0</v>
      </c>
    </row>
    <row r="8" ht="13.5" customHeight="1" spans="1:7">
      <c r="A8" s="41" t="s">
        <v>248</v>
      </c>
      <c r="B8" s="51"/>
      <c r="C8" s="51"/>
      <c r="D8" s="51"/>
      <c r="E8" s="51"/>
      <c r="F8" s="51"/>
      <c r="G8" s="51"/>
    </row>
    <row r="9" ht="13.5" customHeight="1" spans="1:7">
      <c r="A9" s="41" t="s">
        <v>249</v>
      </c>
      <c r="B9" s="51"/>
      <c r="C9" s="51"/>
      <c r="D9" s="51"/>
      <c r="E9" s="51"/>
      <c r="F9" s="51"/>
      <c r="G9" s="51"/>
    </row>
    <row r="10" ht="13.5" customHeight="1" spans="1:7">
      <c r="A10" s="41" t="s">
        <v>250</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5.6"/>
  <cols>
    <col min="1" max="20" width="10" style="23" customWidth="1"/>
    <col min="21" max="16384" width="9" style="23"/>
  </cols>
  <sheetData>
    <row r="1" ht="13.5" customHeight="1" spans="1:20">
      <c r="A1" s="24" t="s">
        <v>251</v>
      </c>
      <c r="B1" s="25"/>
      <c r="C1" s="26"/>
      <c r="D1" s="26"/>
      <c r="E1" s="27"/>
      <c r="F1" s="26"/>
      <c r="G1" s="26"/>
      <c r="H1" s="26"/>
      <c r="I1" s="26"/>
      <c r="J1" s="26"/>
      <c r="K1" s="26"/>
      <c r="L1" s="26"/>
      <c r="M1" s="26"/>
      <c r="N1" s="26"/>
      <c r="O1" s="26"/>
      <c r="P1" s="26"/>
      <c r="Q1" s="26"/>
      <c r="R1" s="26"/>
      <c r="S1" s="26"/>
      <c r="T1" s="38"/>
    </row>
    <row r="2" ht="13.5" customHeight="1" spans="1:20">
      <c r="A2" s="28" t="s">
        <v>252</v>
      </c>
      <c r="B2" s="28"/>
      <c r="C2" s="28"/>
      <c r="D2" s="28"/>
      <c r="E2" s="28"/>
      <c r="F2" s="28"/>
      <c r="G2" s="28"/>
      <c r="H2" s="28"/>
      <c r="I2" s="28"/>
      <c r="J2" s="28"/>
      <c r="K2" s="28"/>
      <c r="L2" s="28"/>
      <c r="M2" s="28"/>
      <c r="N2" s="28"/>
      <c r="O2" s="28"/>
      <c r="P2" s="28"/>
      <c r="Q2" s="28"/>
      <c r="R2" s="28"/>
      <c r="S2" s="28"/>
      <c r="T2" s="28"/>
    </row>
    <row r="3" ht="13.5" customHeight="1" spans="1:20">
      <c r="A3" s="29" t="s">
        <v>102</v>
      </c>
      <c r="B3" s="30"/>
      <c r="C3" s="30"/>
      <c r="D3" s="30"/>
      <c r="E3" s="31"/>
      <c r="F3" s="31"/>
      <c r="G3" s="31"/>
      <c r="H3" s="31"/>
      <c r="I3" s="31"/>
      <c r="J3" s="31"/>
      <c r="K3" s="31"/>
      <c r="L3" s="31"/>
      <c r="M3" s="31"/>
      <c r="N3" s="31"/>
      <c r="O3" s="31"/>
      <c r="P3" s="31"/>
      <c r="Q3" s="25"/>
      <c r="R3" s="25"/>
      <c r="S3" s="25"/>
      <c r="T3" s="39" t="s">
        <v>253</v>
      </c>
    </row>
    <row r="4" ht="13.5" customHeight="1" spans="1:20">
      <c r="A4" s="32" t="s">
        <v>254</v>
      </c>
      <c r="B4" s="32" t="s">
        <v>75</v>
      </c>
      <c r="C4" s="33" t="s">
        <v>235</v>
      </c>
      <c r="D4" s="33" t="s">
        <v>255</v>
      </c>
      <c r="E4" s="33" t="s">
        <v>256</v>
      </c>
      <c r="F4" s="33" t="s">
        <v>257</v>
      </c>
      <c r="G4" s="33" t="s">
        <v>258</v>
      </c>
      <c r="H4" s="33" t="s">
        <v>259</v>
      </c>
      <c r="I4" s="33"/>
      <c r="J4" s="33"/>
      <c r="K4" s="33"/>
      <c r="L4" s="33" t="s">
        <v>260</v>
      </c>
      <c r="M4" s="33"/>
      <c r="N4" s="33"/>
      <c r="O4" s="33"/>
      <c r="P4" s="33"/>
      <c r="Q4" s="33" t="s">
        <v>261</v>
      </c>
      <c r="R4" s="33"/>
      <c r="S4" s="33"/>
      <c r="T4" s="33"/>
    </row>
    <row r="5" ht="24" customHeight="1" spans="1:20">
      <c r="A5" s="32"/>
      <c r="B5" s="32"/>
      <c r="C5" s="33"/>
      <c r="D5" s="33"/>
      <c r="E5" s="33"/>
      <c r="F5" s="33"/>
      <c r="G5" s="33"/>
      <c r="H5" s="33" t="s">
        <v>262</v>
      </c>
      <c r="I5" s="33" t="s">
        <v>263</v>
      </c>
      <c r="J5" s="33" t="s">
        <v>264</v>
      </c>
      <c r="K5" s="33" t="s">
        <v>265</v>
      </c>
      <c r="L5" s="33" t="s">
        <v>266</v>
      </c>
      <c r="M5" s="33" t="s">
        <v>267</v>
      </c>
      <c r="N5" s="33" t="s">
        <v>268</v>
      </c>
      <c r="O5" s="33" t="s">
        <v>269</v>
      </c>
      <c r="P5" s="33" t="s">
        <v>270</v>
      </c>
      <c r="Q5" s="33" t="s">
        <v>271</v>
      </c>
      <c r="R5" s="33" t="s">
        <v>272</v>
      </c>
      <c r="S5" s="33" t="s">
        <v>273</v>
      </c>
      <c r="T5" s="33" t="s">
        <v>274</v>
      </c>
    </row>
    <row r="6" ht="22.5" customHeight="1" spans="1:20">
      <c r="A6" s="32" t="s">
        <v>275</v>
      </c>
      <c r="B6" s="32" t="s">
        <v>275</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100</v>
      </c>
      <c r="H7" s="35"/>
      <c r="I7" s="35"/>
      <c r="J7" s="35"/>
      <c r="K7" s="35"/>
      <c r="L7" s="35"/>
      <c r="M7" s="35"/>
      <c r="N7" s="35"/>
      <c r="O7" s="35"/>
      <c r="P7" s="35"/>
      <c r="Q7" s="35"/>
      <c r="R7" s="35"/>
      <c r="S7" s="35"/>
      <c r="T7" s="35"/>
    </row>
    <row r="8" ht="37.5" customHeight="1" spans="1:20">
      <c r="A8" s="35" t="s">
        <v>79</v>
      </c>
      <c r="B8" s="35" t="s">
        <v>80</v>
      </c>
      <c r="C8" s="35" t="s">
        <v>239</v>
      </c>
      <c r="D8" s="36" t="s">
        <v>276</v>
      </c>
      <c r="E8" s="35" t="s">
        <v>277</v>
      </c>
      <c r="F8" s="35" t="s">
        <v>278</v>
      </c>
      <c r="G8" s="37">
        <v>100</v>
      </c>
      <c r="H8" s="35" t="s">
        <v>279</v>
      </c>
      <c r="I8" s="35" t="s">
        <v>280</v>
      </c>
      <c r="J8" s="35" t="s">
        <v>281</v>
      </c>
      <c r="K8" s="35" t="s">
        <v>282</v>
      </c>
      <c r="L8" s="35"/>
      <c r="M8" s="35" t="s">
        <v>283</v>
      </c>
      <c r="N8" s="35" t="s">
        <v>284</v>
      </c>
      <c r="O8" s="35"/>
      <c r="P8" s="35" t="s">
        <v>285</v>
      </c>
      <c r="Q8" s="35" t="s">
        <v>286</v>
      </c>
      <c r="R8" s="35"/>
      <c r="S8" s="35"/>
      <c r="T8" s="35" t="s">
        <v>287</v>
      </c>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962962962963" style="514" customWidth="1"/>
    <col min="2" max="2" width="6" style="514" customWidth="1"/>
    <col min="3" max="3" width="5.62962962962963" style="514" customWidth="1"/>
    <col min="4" max="4" width="11.5" style="514" customWidth="1"/>
    <col min="5" max="5" width="18.25" style="514" customWidth="1"/>
    <col min="6" max="6" width="18.7777777777778" style="514" customWidth="1"/>
    <col min="7" max="7" width="11.8796296296296" style="514" customWidth="1"/>
    <col min="8" max="8" width="9.87962962962963" style="514" customWidth="1"/>
    <col min="9" max="9" width="13.1296296296296" style="514" customWidth="1"/>
    <col min="10" max="10" width="14.8796296296296" style="514"/>
    <col min="11" max="11" width="11" style="514" customWidth="1"/>
    <col min="12" max="15" width="9" style="514"/>
    <col min="16" max="16" width="8.75" style="514" customWidth="1"/>
    <col min="17" max="17" width="5.87962962962963"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4558700</v>
      </c>
      <c r="F7" s="527">
        <f t="shared" si="0"/>
        <v>4558700</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f>
        <v>4558700</v>
      </c>
      <c r="F8" s="527">
        <f t="shared" si="1"/>
        <v>4558700</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SUM(E10:E11)</f>
        <v>4558700</v>
      </c>
      <c r="F9" s="527">
        <f t="shared" si="2"/>
        <v>4558700</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93</v>
      </c>
      <c r="D10" s="526" t="s">
        <v>97</v>
      </c>
      <c r="E10" s="527">
        <v>3558700</v>
      </c>
      <c r="F10" s="527">
        <v>3558700</v>
      </c>
      <c r="G10" s="527">
        <v>0</v>
      </c>
      <c r="H10" s="527">
        <v>0</v>
      </c>
      <c r="I10" s="527">
        <v>0</v>
      </c>
      <c r="J10" s="527">
        <v>0</v>
      </c>
      <c r="K10" s="527">
        <v>0</v>
      </c>
      <c r="L10" s="17"/>
      <c r="M10" s="17"/>
      <c r="N10" s="17"/>
      <c r="O10" s="17"/>
      <c r="P10" s="17"/>
      <c r="Q10" s="17"/>
      <c r="R10" s="17"/>
      <c r="S10" s="17"/>
      <c r="T10" s="17"/>
      <c r="U10" s="17"/>
      <c r="V10" s="17"/>
    </row>
    <row r="11" ht="29.25" customHeight="1" spans="1:22">
      <c r="A11" s="525" t="s">
        <v>95</v>
      </c>
      <c r="B11" s="525" t="s">
        <v>96</v>
      </c>
      <c r="C11" s="525" t="s">
        <v>98</v>
      </c>
      <c r="D11" s="526" t="s">
        <v>99</v>
      </c>
      <c r="E11" s="527">
        <v>1000000</v>
      </c>
      <c r="F11" s="527">
        <v>1000000</v>
      </c>
      <c r="G11" s="527">
        <v>0</v>
      </c>
      <c r="H11" s="527">
        <v>0</v>
      </c>
      <c r="I11" s="527">
        <v>0</v>
      </c>
      <c r="J11" s="527">
        <v>0</v>
      </c>
      <c r="K11" s="527">
        <v>0</v>
      </c>
      <c r="L11" s="17"/>
      <c r="M11" s="17"/>
      <c r="N11" s="17"/>
      <c r="O11" s="17"/>
      <c r="P11" s="17"/>
      <c r="Q11" s="17"/>
      <c r="R11" s="17"/>
      <c r="S11" s="17"/>
      <c r="T11" s="17"/>
      <c r="U11" s="17"/>
      <c r="V11" s="17"/>
    </row>
    <row r="12" ht="29.25" customHeight="1" spans="1:22">
      <c r="A12" s="17"/>
      <c r="B12" s="17"/>
      <c r="C12" s="17"/>
      <c r="D12" s="17"/>
      <c r="E12" s="17"/>
      <c r="F12" s="17"/>
      <c r="G12" s="17"/>
      <c r="H12" s="17"/>
      <c r="I12" s="17"/>
      <c r="J12" s="17"/>
      <c r="K12" s="17"/>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5.6"/>
  <cols>
    <col min="1" max="12" width="10.75" style="2" customWidth="1"/>
    <col min="13" max="16384" width="9" style="2"/>
  </cols>
  <sheetData>
    <row r="1" ht="13.5" customHeight="1" spans="1:13">
      <c r="A1" s="3" t="s">
        <v>288</v>
      </c>
      <c r="B1" s="4"/>
      <c r="C1" s="4"/>
      <c r="D1" s="4"/>
      <c r="E1" s="4"/>
      <c r="F1" s="4"/>
      <c r="G1" s="4"/>
      <c r="H1" s="4"/>
      <c r="I1" s="4"/>
      <c r="J1" s="4"/>
      <c r="K1" s="4"/>
      <c r="L1" s="18"/>
      <c r="M1" s="19"/>
    </row>
    <row r="2" ht="22.5" customHeight="1" spans="1:13">
      <c r="A2" s="5" t="s">
        <v>289</v>
      </c>
      <c r="B2" s="5"/>
      <c r="C2" s="5"/>
      <c r="D2" s="5"/>
      <c r="E2" s="5"/>
      <c r="F2" s="5"/>
      <c r="G2" s="5"/>
      <c r="H2" s="5"/>
      <c r="I2" s="5"/>
      <c r="J2" s="5"/>
      <c r="K2" s="5"/>
      <c r="L2" s="5"/>
      <c r="M2" s="20"/>
    </row>
    <row r="3" ht="18" customHeight="1" spans="1:13">
      <c r="A3" s="6" t="s">
        <v>102</v>
      </c>
      <c r="B3" s="7"/>
      <c r="C3" s="7"/>
      <c r="D3" s="8"/>
      <c r="E3" s="8"/>
      <c r="F3" s="8"/>
      <c r="G3" s="8"/>
      <c r="H3" s="8"/>
      <c r="I3" s="8"/>
      <c r="J3" s="8"/>
      <c r="K3" s="8"/>
      <c r="L3" s="18" t="s">
        <v>3</v>
      </c>
      <c r="M3" s="19"/>
    </row>
    <row r="4" ht="13.5" customHeight="1" spans="1:13">
      <c r="A4" s="9" t="s">
        <v>254</v>
      </c>
      <c r="B4" s="9" t="s">
        <v>75</v>
      </c>
      <c r="C4" s="9" t="s">
        <v>290</v>
      </c>
      <c r="D4" s="10" t="s">
        <v>291</v>
      </c>
      <c r="E4" s="11"/>
      <c r="F4" s="11"/>
      <c r="G4" s="12"/>
      <c r="H4" s="10" t="s">
        <v>292</v>
      </c>
      <c r="I4" s="11"/>
      <c r="J4" s="11"/>
      <c r="K4" s="11"/>
      <c r="L4" s="12"/>
      <c r="M4" s="19"/>
    </row>
    <row r="5" ht="13.5" customHeight="1" spans="1:13">
      <c r="A5" s="13"/>
      <c r="B5" s="13"/>
      <c r="C5" s="13"/>
      <c r="D5" s="14" t="s">
        <v>262</v>
      </c>
      <c r="E5" s="14" t="s">
        <v>263</v>
      </c>
      <c r="F5" s="14" t="s">
        <v>264</v>
      </c>
      <c r="G5" s="14" t="s">
        <v>265</v>
      </c>
      <c r="H5" s="14" t="s">
        <v>266</v>
      </c>
      <c r="I5" s="14" t="s">
        <v>267</v>
      </c>
      <c r="J5" s="14" t="s">
        <v>268</v>
      </c>
      <c r="K5" s="14" t="s">
        <v>269</v>
      </c>
      <c r="L5" s="14" t="s">
        <v>270</v>
      </c>
      <c r="M5" s="19"/>
    </row>
    <row r="6" ht="13.5" customHeight="1" spans="1:13">
      <c r="A6" s="14" t="s">
        <v>275</v>
      </c>
      <c r="B6" s="14" t="s">
        <v>275</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293</v>
      </c>
      <c r="D7" s="16" t="s">
        <v>294</v>
      </c>
      <c r="E7" s="16" t="s">
        <v>295</v>
      </c>
      <c r="F7" s="16" t="s">
        <v>281</v>
      </c>
      <c r="G7" s="16" t="s">
        <v>296</v>
      </c>
      <c r="H7" s="16"/>
      <c r="I7" s="16" t="s">
        <v>283</v>
      </c>
      <c r="J7" s="16" t="s">
        <v>295</v>
      </c>
      <c r="K7" s="16"/>
      <c r="L7" s="16" t="s">
        <v>285</v>
      </c>
      <c r="M7" s="21"/>
    </row>
    <row r="8" ht="33.75" customHeight="1" spans="1:13">
      <c r="A8" s="16" t="s">
        <v>79</v>
      </c>
      <c r="B8" s="16" t="s">
        <v>80</v>
      </c>
      <c r="C8" s="16" t="s">
        <v>297</v>
      </c>
      <c r="D8" s="16" t="s">
        <v>294</v>
      </c>
      <c r="E8" s="16" t="s">
        <v>280</v>
      </c>
      <c r="F8" s="16" t="s">
        <v>281</v>
      </c>
      <c r="G8" s="16" t="s">
        <v>298</v>
      </c>
      <c r="H8" s="16"/>
      <c r="I8" s="16" t="s">
        <v>283</v>
      </c>
      <c r="J8" s="16" t="s">
        <v>295</v>
      </c>
      <c r="K8" s="16"/>
      <c r="L8" s="16" t="s">
        <v>285</v>
      </c>
      <c r="M8" s="17"/>
    </row>
    <row r="9" ht="33.75" customHeight="1" spans="1:13">
      <c r="A9" s="16" t="s">
        <v>79</v>
      </c>
      <c r="B9" s="16" t="s">
        <v>80</v>
      </c>
      <c r="C9" s="16" t="s">
        <v>299</v>
      </c>
      <c r="D9" s="16" t="s">
        <v>300</v>
      </c>
      <c r="E9" s="16" t="s">
        <v>285</v>
      </c>
      <c r="F9" s="16" t="s">
        <v>281</v>
      </c>
      <c r="G9" s="16" t="s">
        <v>301</v>
      </c>
      <c r="H9" s="16"/>
      <c r="I9" s="16" t="s">
        <v>283</v>
      </c>
      <c r="J9" s="16" t="s">
        <v>295</v>
      </c>
      <c r="K9" s="16"/>
      <c r="L9" s="16" t="s">
        <v>285</v>
      </c>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4.4"/>
  <cols>
    <col min="1" max="1" width="7.12962962962963" customWidth="1"/>
    <col min="2" max="2" width="6.37962962962963" customWidth="1"/>
    <col min="3" max="3" width="6.87962962962963" customWidth="1"/>
    <col min="4" max="4" width="14.3796296296296" customWidth="1"/>
    <col min="5" max="5" width="18.4444444444444" customWidth="1"/>
    <col min="6" max="6" width="17.4444444444444" customWidth="1"/>
    <col min="7" max="7" width="17.1111111111111" customWidth="1"/>
    <col min="8" max="8" width="14" customWidth="1"/>
    <col min="9" max="9" width="12.6296296296296"/>
    <col min="10" max="10" width="15.1111111111111" customWidth="1"/>
    <col min="11" max="11" width="14.8796296296296"/>
    <col min="12" max="12" width="12.6296296296296"/>
    <col min="14" max="14" width="12.6296296296296"/>
    <col min="15" max="15" width="14.8796296296296"/>
    <col min="18" max="18" width="12.6296296296296"/>
    <col min="19" max="19" width="16"/>
  </cols>
  <sheetData>
    <row r="1" ht="13.5" customHeight="1" spans="1:19">
      <c r="A1" s="499" t="s">
        <v>100</v>
      </c>
      <c r="B1" s="500"/>
      <c r="C1" s="500"/>
      <c r="D1" s="500"/>
      <c r="E1" s="500"/>
      <c r="F1" s="500"/>
      <c r="G1" s="500"/>
      <c r="H1" s="500"/>
      <c r="I1" s="500"/>
      <c r="J1" s="500"/>
      <c r="K1" s="500"/>
      <c r="L1" s="500"/>
      <c r="M1" s="500"/>
      <c r="N1" s="500"/>
      <c r="O1" s="500"/>
      <c r="P1" s="500"/>
      <c r="Q1" s="500"/>
      <c r="R1" s="500"/>
      <c r="S1" s="17"/>
    </row>
    <row r="2" ht="22.5" customHeight="1" spans="1:19">
      <c r="A2" s="501" t="s">
        <v>101</v>
      </c>
      <c r="B2" s="501"/>
      <c r="C2" s="501"/>
      <c r="D2" s="501"/>
      <c r="E2" s="501"/>
      <c r="F2" s="501"/>
      <c r="G2" s="501"/>
      <c r="H2" s="501"/>
      <c r="I2" s="501"/>
      <c r="J2" s="501"/>
      <c r="K2" s="501"/>
      <c r="L2" s="501"/>
      <c r="M2" s="501"/>
      <c r="N2" s="501"/>
      <c r="O2" s="501"/>
      <c r="P2" s="501"/>
      <c r="Q2" s="501"/>
      <c r="R2" s="501"/>
      <c r="S2" s="17"/>
    </row>
    <row r="3" ht="13.5" customHeight="1" spans="1:19">
      <c r="A3" s="502" t="s">
        <v>102</v>
      </c>
      <c r="B3" s="503"/>
      <c r="C3" s="503"/>
      <c r="D3" s="503"/>
      <c r="E3" s="503"/>
      <c r="F3" s="503"/>
      <c r="G3" s="503"/>
      <c r="H3" s="503"/>
      <c r="I3" s="500"/>
      <c r="J3" s="500"/>
      <c r="K3" s="500"/>
      <c r="L3" s="500"/>
      <c r="M3" s="500"/>
      <c r="N3" s="500"/>
      <c r="O3" s="500"/>
      <c r="P3" s="500"/>
      <c r="Q3" s="500"/>
      <c r="R3" s="513"/>
      <c r="S3" s="513" t="s">
        <v>66</v>
      </c>
    </row>
    <row r="4" ht="33.75" customHeight="1" spans="1:19">
      <c r="A4" s="504" t="s">
        <v>103</v>
      </c>
      <c r="B4" s="504"/>
      <c r="C4" s="504"/>
      <c r="D4" s="504"/>
      <c r="E4" s="505" t="s">
        <v>104</v>
      </c>
      <c r="F4" s="506" t="s">
        <v>105</v>
      </c>
      <c r="G4" s="507"/>
      <c r="H4" s="506"/>
      <c r="I4" s="506"/>
      <c r="J4" s="505" t="s">
        <v>106</v>
      </c>
      <c r="K4" s="505"/>
      <c r="L4" s="505"/>
      <c r="M4" s="505"/>
      <c r="N4" s="505"/>
      <c r="O4" s="505"/>
      <c r="P4" s="505"/>
      <c r="Q4" s="505"/>
      <c r="R4" s="505"/>
      <c r="S4" s="505" t="s">
        <v>107</v>
      </c>
    </row>
    <row r="5" ht="13.5" customHeight="1" spans="1:19">
      <c r="A5" s="505" t="s">
        <v>85</v>
      </c>
      <c r="B5" s="505"/>
      <c r="C5" s="505"/>
      <c r="D5" s="508" t="s">
        <v>86</v>
      </c>
      <c r="E5" s="505"/>
      <c r="F5" s="505" t="s">
        <v>78</v>
      </c>
      <c r="G5" s="505" t="s">
        <v>108</v>
      </c>
      <c r="H5" s="505" t="s">
        <v>109</v>
      </c>
      <c r="I5" s="505" t="s">
        <v>110</v>
      </c>
      <c r="J5" s="505" t="s">
        <v>78</v>
      </c>
      <c r="K5" s="505" t="s">
        <v>111</v>
      </c>
      <c r="L5" s="512" t="s">
        <v>112</v>
      </c>
      <c r="M5" s="512" t="s">
        <v>113</v>
      </c>
      <c r="N5" s="512" t="s">
        <v>114</v>
      </c>
      <c r="O5" s="505" t="s">
        <v>115</v>
      </c>
      <c r="P5" s="505" t="s">
        <v>116</v>
      </c>
      <c r="Q5" s="505" t="s">
        <v>117</v>
      </c>
      <c r="R5" s="505" t="s">
        <v>118</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4558700</v>
      </c>
      <c r="F7" s="511">
        <f t="shared" si="0"/>
        <v>3463700</v>
      </c>
      <c r="G7" s="511">
        <f t="shared" si="0"/>
        <v>3050700</v>
      </c>
      <c r="H7" s="511">
        <f t="shared" si="0"/>
        <v>413000</v>
      </c>
      <c r="I7" s="511">
        <f t="shared" si="0"/>
        <v>0</v>
      </c>
      <c r="J7" s="511">
        <f t="shared" si="0"/>
        <v>1000000</v>
      </c>
      <c r="K7" s="511">
        <f t="shared" si="0"/>
        <v>1000000</v>
      </c>
      <c r="L7" s="511">
        <f t="shared" si="0"/>
        <v>0</v>
      </c>
      <c r="M7" s="511">
        <f t="shared" si="0"/>
        <v>0</v>
      </c>
      <c r="N7" s="511">
        <f t="shared" si="0"/>
        <v>0</v>
      </c>
      <c r="O7" s="511">
        <f t="shared" si="0"/>
        <v>0</v>
      </c>
      <c r="P7" s="511">
        <f t="shared" si="0"/>
        <v>0</v>
      </c>
      <c r="Q7" s="511">
        <f t="shared" si="0"/>
        <v>0</v>
      </c>
      <c r="R7" s="511">
        <f t="shared" si="0"/>
        <v>0</v>
      </c>
      <c r="S7" s="511">
        <f t="shared" si="0"/>
        <v>95000</v>
      </c>
    </row>
    <row r="8" ht="30.75" customHeight="1" spans="1:19">
      <c r="A8" s="509" t="s">
        <v>90</v>
      </c>
      <c r="B8" s="509"/>
      <c r="C8" s="509"/>
      <c r="D8" s="510" t="s">
        <v>91</v>
      </c>
      <c r="E8" s="511">
        <f t="shared" ref="E8:S8" si="1">E9</f>
        <v>4558700</v>
      </c>
      <c r="F8" s="511">
        <f t="shared" si="1"/>
        <v>3463700</v>
      </c>
      <c r="G8" s="511">
        <f t="shared" si="1"/>
        <v>3050700</v>
      </c>
      <c r="H8" s="511">
        <f t="shared" si="1"/>
        <v>413000</v>
      </c>
      <c r="I8" s="511">
        <f t="shared" si="1"/>
        <v>0</v>
      </c>
      <c r="J8" s="511">
        <f t="shared" si="1"/>
        <v>1000000</v>
      </c>
      <c r="K8" s="511">
        <f t="shared" si="1"/>
        <v>1000000</v>
      </c>
      <c r="L8" s="511">
        <f t="shared" si="1"/>
        <v>0</v>
      </c>
      <c r="M8" s="511">
        <f t="shared" si="1"/>
        <v>0</v>
      </c>
      <c r="N8" s="511">
        <f t="shared" si="1"/>
        <v>0</v>
      </c>
      <c r="O8" s="511">
        <f t="shared" si="1"/>
        <v>0</v>
      </c>
      <c r="P8" s="511">
        <f t="shared" si="1"/>
        <v>0</v>
      </c>
      <c r="Q8" s="511">
        <f t="shared" si="1"/>
        <v>0</v>
      </c>
      <c r="R8" s="511">
        <f t="shared" si="1"/>
        <v>0</v>
      </c>
      <c r="S8" s="511">
        <f t="shared" si="1"/>
        <v>95000</v>
      </c>
    </row>
    <row r="9" ht="30.75" customHeight="1" spans="1:19">
      <c r="A9" s="509" t="s">
        <v>92</v>
      </c>
      <c r="B9" s="509" t="s">
        <v>93</v>
      </c>
      <c r="C9" s="509"/>
      <c r="D9" s="510" t="s">
        <v>94</v>
      </c>
      <c r="E9" s="511">
        <f t="shared" ref="E9:S9" si="2">SUM(E10:E11)</f>
        <v>4558700</v>
      </c>
      <c r="F9" s="511">
        <f t="shared" si="2"/>
        <v>3463700</v>
      </c>
      <c r="G9" s="511">
        <f t="shared" si="2"/>
        <v>3050700</v>
      </c>
      <c r="H9" s="511">
        <f t="shared" si="2"/>
        <v>413000</v>
      </c>
      <c r="I9" s="511">
        <f t="shared" si="2"/>
        <v>0</v>
      </c>
      <c r="J9" s="511">
        <f t="shared" si="2"/>
        <v>1000000</v>
      </c>
      <c r="K9" s="511">
        <f t="shared" si="2"/>
        <v>1000000</v>
      </c>
      <c r="L9" s="511">
        <f t="shared" si="2"/>
        <v>0</v>
      </c>
      <c r="M9" s="511">
        <f t="shared" si="2"/>
        <v>0</v>
      </c>
      <c r="N9" s="511">
        <f t="shared" si="2"/>
        <v>0</v>
      </c>
      <c r="O9" s="511">
        <f t="shared" si="2"/>
        <v>0</v>
      </c>
      <c r="P9" s="511">
        <f t="shared" si="2"/>
        <v>0</v>
      </c>
      <c r="Q9" s="511">
        <f t="shared" si="2"/>
        <v>0</v>
      </c>
      <c r="R9" s="511">
        <f t="shared" si="2"/>
        <v>0</v>
      </c>
      <c r="S9" s="511">
        <f t="shared" si="2"/>
        <v>95000</v>
      </c>
    </row>
    <row r="10" ht="30.75" customHeight="1" spans="1:19">
      <c r="A10" s="509" t="s">
        <v>95</v>
      </c>
      <c r="B10" s="509" t="s">
        <v>96</v>
      </c>
      <c r="C10" s="509" t="s">
        <v>93</v>
      </c>
      <c r="D10" s="510" t="s">
        <v>97</v>
      </c>
      <c r="E10" s="511">
        <v>3558700</v>
      </c>
      <c r="F10" s="511">
        <v>3463700</v>
      </c>
      <c r="G10" s="511">
        <v>3050700</v>
      </c>
      <c r="H10" s="511">
        <v>413000</v>
      </c>
      <c r="I10" s="511">
        <v>0</v>
      </c>
      <c r="J10" s="511">
        <v>0</v>
      </c>
      <c r="K10" s="511">
        <v>0</v>
      </c>
      <c r="L10" s="511">
        <v>0</v>
      </c>
      <c r="M10" s="511">
        <v>0</v>
      </c>
      <c r="N10" s="511">
        <v>0</v>
      </c>
      <c r="O10" s="511">
        <v>0</v>
      </c>
      <c r="P10" s="511">
        <v>0</v>
      </c>
      <c r="Q10" s="511">
        <v>0</v>
      </c>
      <c r="R10" s="511">
        <v>0</v>
      </c>
      <c r="S10" s="511">
        <v>95000</v>
      </c>
    </row>
    <row r="11" ht="30.75" customHeight="1" spans="1:19">
      <c r="A11" s="509" t="s">
        <v>95</v>
      </c>
      <c r="B11" s="509" t="s">
        <v>96</v>
      </c>
      <c r="C11" s="509" t="s">
        <v>98</v>
      </c>
      <c r="D11" s="510" t="s">
        <v>99</v>
      </c>
      <c r="E11" s="511">
        <v>1000000</v>
      </c>
      <c r="F11" s="511">
        <v>0</v>
      </c>
      <c r="G11" s="511">
        <v>0</v>
      </c>
      <c r="H11" s="511">
        <v>0</v>
      </c>
      <c r="I11" s="511">
        <v>0</v>
      </c>
      <c r="J11" s="511">
        <v>1000000</v>
      </c>
      <c r="K11" s="511">
        <v>1000000</v>
      </c>
      <c r="L11" s="511">
        <v>0</v>
      </c>
      <c r="M11" s="511">
        <v>0</v>
      </c>
      <c r="N11" s="511">
        <v>0</v>
      </c>
      <c r="O11" s="511">
        <v>0</v>
      </c>
      <c r="P11" s="511">
        <v>0</v>
      </c>
      <c r="Q11" s="511">
        <v>0</v>
      </c>
      <c r="R11" s="511">
        <v>0</v>
      </c>
      <c r="S11" s="511">
        <v>0</v>
      </c>
    </row>
    <row r="12" ht="30.75" customHeight="1" spans="1:19">
      <c r="A12" s="17"/>
      <c r="B12" s="17"/>
      <c r="C12" s="17"/>
      <c r="D12" s="17"/>
      <c r="E12" s="17"/>
      <c r="F12" s="17"/>
      <c r="G12" s="17"/>
      <c r="H12" s="17"/>
      <c r="I12" s="17"/>
      <c r="J12" s="17"/>
      <c r="K12" s="17"/>
      <c r="L12" s="17"/>
      <c r="M12" s="17"/>
      <c r="N12" s="17"/>
      <c r="O12" s="17"/>
      <c r="P12" s="17"/>
      <c r="Q12" s="17"/>
      <c r="R12" s="17"/>
      <c r="S12" s="17"/>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4.4"/>
  <cols>
    <col min="1" max="1" width="5.5" customWidth="1"/>
    <col min="2" max="2" width="5.75" customWidth="1"/>
    <col min="3" max="3" width="5" customWidth="1"/>
    <col min="4" max="4" width="13.1296296296296" customWidth="1"/>
    <col min="5" max="5" width="18.7777777777778" customWidth="1"/>
    <col min="6" max="6" width="17.6666666666667" customWidth="1"/>
    <col min="7" max="7" width="17.5555555555556" customWidth="1"/>
    <col min="8" max="8" width="6.87962962962963" customWidth="1"/>
    <col min="10" max="10" width="17.1296296296296"/>
    <col min="11" max="11" width="14.8796296296296"/>
    <col min="14" max="14" width="12.6296296296296"/>
    <col min="17" max="17" width="12.6296296296296"/>
  </cols>
  <sheetData>
    <row r="1" ht="13.5" customHeight="1" spans="1:17">
      <c r="A1" s="480" t="s">
        <v>119</v>
      </c>
      <c r="B1" s="481"/>
      <c r="C1" s="481"/>
      <c r="D1" s="481"/>
      <c r="E1" s="481"/>
      <c r="F1" s="481"/>
      <c r="G1" s="481"/>
      <c r="H1" s="481"/>
      <c r="I1" s="481"/>
      <c r="J1" s="481"/>
      <c r="K1" s="481"/>
      <c r="L1" s="481"/>
      <c r="M1" s="481"/>
      <c r="N1" s="481"/>
      <c r="O1" s="481"/>
      <c r="P1" s="481"/>
      <c r="Q1" s="497"/>
    </row>
    <row r="2" ht="22.5" customHeight="1" spans="1:17">
      <c r="A2" s="482" t="s">
        <v>120</v>
      </c>
      <c r="B2" s="482"/>
      <c r="C2" s="482"/>
      <c r="D2" s="482"/>
      <c r="E2" s="482"/>
      <c r="F2" s="482"/>
      <c r="G2" s="482"/>
      <c r="H2" s="482"/>
      <c r="I2" s="482"/>
      <c r="J2" s="482"/>
      <c r="K2" s="482"/>
      <c r="L2" s="482"/>
      <c r="M2" s="482"/>
      <c r="N2" s="482"/>
      <c r="O2" s="482"/>
      <c r="P2" s="482"/>
      <c r="Q2" s="482"/>
    </row>
    <row r="3" ht="13.5" customHeight="1" spans="1:17">
      <c r="A3" s="483" t="s">
        <v>102</v>
      </c>
      <c r="B3" s="484"/>
      <c r="C3" s="484"/>
      <c r="D3" s="484"/>
      <c r="E3" s="484"/>
      <c r="F3" s="484"/>
      <c r="G3" s="484"/>
      <c r="H3" s="484"/>
      <c r="I3" s="481"/>
      <c r="J3" s="481"/>
      <c r="K3" s="481"/>
      <c r="L3" s="481"/>
      <c r="M3" s="481"/>
      <c r="N3" s="481"/>
      <c r="O3" s="481"/>
      <c r="P3" s="481"/>
      <c r="Q3" s="498" t="s">
        <v>66</v>
      </c>
    </row>
    <row r="4" ht="13.5" customHeight="1" spans="1:17">
      <c r="A4" s="485" t="s">
        <v>103</v>
      </c>
      <c r="B4" s="485"/>
      <c r="C4" s="485"/>
      <c r="D4" s="486" t="s">
        <v>121</v>
      </c>
      <c r="E4" s="487" t="s">
        <v>104</v>
      </c>
      <c r="F4" s="487" t="s">
        <v>122</v>
      </c>
      <c r="G4" s="488" t="s">
        <v>123</v>
      </c>
      <c r="H4" s="487" t="s">
        <v>124</v>
      </c>
      <c r="I4" s="489" t="s">
        <v>125</v>
      </c>
      <c r="J4" s="495" t="s">
        <v>126</v>
      </c>
      <c r="K4" s="495" t="s">
        <v>127</v>
      </c>
      <c r="L4" s="495" t="s">
        <v>117</v>
      </c>
      <c r="M4" s="495" t="s">
        <v>128</v>
      </c>
      <c r="N4" s="495" t="s">
        <v>110</v>
      </c>
      <c r="O4" s="495" t="s">
        <v>129</v>
      </c>
      <c r="P4" s="495" t="s">
        <v>113</v>
      </c>
      <c r="Q4" s="489" t="s">
        <v>118</v>
      </c>
    </row>
    <row r="5" ht="13.5" customHeight="1" spans="1:17">
      <c r="A5" s="489" t="s">
        <v>87</v>
      </c>
      <c r="B5" s="489" t="s">
        <v>88</v>
      </c>
      <c r="C5" s="489" t="s">
        <v>89</v>
      </c>
      <c r="D5" s="490"/>
      <c r="E5" s="489"/>
      <c r="F5" s="489"/>
      <c r="G5" s="491"/>
      <c r="H5" s="489"/>
      <c r="I5" s="489"/>
      <c r="J5" s="495"/>
      <c r="K5" s="495"/>
      <c r="L5" s="495"/>
      <c r="M5" s="495"/>
      <c r="N5" s="495"/>
      <c r="O5" s="495"/>
      <c r="P5" s="495"/>
      <c r="Q5" s="489"/>
    </row>
    <row r="6" ht="13.5"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4463700</v>
      </c>
      <c r="F7" s="494">
        <f t="shared" si="0"/>
        <v>3050700</v>
      </c>
      <c r="G7" s="494">
        <f t="shared" si="0"/>
        <v>1413000</v>
      </c>
      <c r="H7" s="494">
        <f t="shared" si="0"/>
        <v>0</v>
      </c>
      <c r="I7" s="494">
        <f t="shared" si="0"/>
        <v>0</v>
      </c>
      <c r="J7" s="496">
        <f t="shared" si="0"/>
        <v>0</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f>
        <v>4463700</v>
      </c>
      <c r="F8" s="494">
        <f t="shared" si="1"/>
        <v>3050700</v>
      </c>
      <c r="G8" s="494">
        <f t="shared" si="1"/>
        <v>1413000</v>
      </c>
      <c r="H8" s="494">
        <f t="shared" si="1"/>
        <v>0</v>
      </c>
      <c r="I8" s="494">
        <f t="shared" si="1"/>
        <v>0</v>
      </c>
      <c r="J8" s="496">
        <f t="shared" si="1"/>
        <v>0</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SUM(E10:E11)</f>
        <v>4463700</v>
      </c>
      <c r="F9" s="494">
        <f t="shared" si="2"/>
        <v>3050700</v>
      </c>
      <c r="G9" s="494">
        <f t="shared" si="2"/>
        <v>1413000</v>
      </c>
      <c r="H9" s="494">
        <f t="shared" si="2"/>
        <v>0</v>
      </c>
      <c r="I9" s="494">
        <f t="shared" si="2"/>
        <v>0</v>
      </c>
      <c r="J9" s="496">
        <f t="shared" si="2"/>
        <v>0</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93</v>
      </c>
      <c r="D10" s="493" t="s">
        <v>97</v>
      </c>
      <c r="E10" s="494">
        <v>3463700</v>
      </c>
      <c r="F10" s="494">
        <v>3050700</v>
      </c>
      <c r="G10" s="494">
        <v>413000</v>
      </c>
      <c r="H10" s="494">
        <v>0</v>
      </c>
      <c r="I10" s="494">
        <v>0</v>
      </c>
      <c r="J10" s="496">
        <v>0</v>
      </c>
      <c r="K10" s="496">
        <v>0</v>
      </c>
      <c r="L10" s="496">
        <v>0</v>
      </c>
      <c r="M10" s="496">
        <v>0</v>
      </c>
      <c r="N10" s="496">
        <v>0</v>
      </c>
      <c r="O10" s="496">
        <v>0</v>
      </c>
      <c r="P10" s="496">
        <v>0</v>
      </c>
      <c r="Q10" s="494">
        <v>0</v>
      </c>
    </row>
    <row r="11" ht="27" customHeight="1" spans="1:17">
      <c r="A11" s="492" t="s">
        <v>95</v>
      </c>
      <c r="B11" s="492" t="s">
        <v>96</v>
      </c>
      <c r="C11" s="492" t="s">
        <v>98</v>
      </c>
      <c r="D11" s="493" t="s">
        <v>99</v>
      </c>
      <c r="E11" s="494">
        <v>1000000</v>
      </c>
      <c r="F11" s="494">
        <v>0</v>
      </c>
      <c r="G11" s="494">
        <v>1000000</v>
      </c>
      <c r="H11" s="494">
        <v>0</v>
      </c>
      <c r="I11" s="494">
        <v>0</v>
      </c>
      <c r="J11" s="496">
        <v>0</v>
      </c>
      <c r="K11" s="496">
        <v>0</v>
      </c>
      <c r="L11" s="496">
        <v>0</v>
      </c>
      <c r="M11" s="496">
        <v>0</v>
      </c>
      <c r="N11" s="496">
        <v>0</v>
      </c>
      <c r="O11" s="496">
        <v>0</v>
      </c>
      <c r="P11" s="496">
        <v>0</v>
      </c>
      <c r="Q11" s="494">
        <v>0</v>
      </c>
    </row>
    <row r="12" ht="27" customHeight="1" spans="1:17">
      <c r="A12" s="17"/>
      <c r="B12" s="17"/>
      <c r="C12" s="17"/>
      <c r="D12" s="17"/>
      <c r="E12" s="17"/>
      <c r="F12" s="17"/>
      <c r="G12" s="17"/>
      <c r="H12" s="17"/>
      <c r="I12" s="17"/>
      <c r="J12" s="17"/>
      <c r="K12" s="17"/>
      <c r="L12" s="17"/>
      <c r="M12" s="17"/>
      <c r="N12" s="17"/>
      <c r="O12" s="17"/>
      <c r="P12" s="17"/>
      <c r="Q12" s="17"/>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7" width="17.1296296296296"/>
    <col min="8" max="14" width="16"/>
    <col min="15" max="15" width="11.5"/>
    <col min="16" max="16" width="14.8796296296296"/>
    <col min="17" max="17" width="16"/>
    <col min="18" max="18" width="14.8796296296296"/>
    <col min="19" max="19" width="11.5"/>
    <col min="20" max="20" width="12.6296296296296"/>
    <col min="21" max="21" width="14.8796296296296"/>
  </cols>
  <sheetData>
    <row r="1" ht="13.5" customHeight="1" spans="1:21">
      <c r="A1" s="477" t="s">
        <v>130</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131</v>
      </c>
      <c r="B2" s="328"/>
      <c r="C2" s="328"/>
      <c r="D2" s="328"/>
      <c r="E2" s="328"/>
      <c r="F2" s="328"/>
      <c r="G2" s="328"/>
      <c r="H2" s="328"/>
      <c r="I2" s="328"/>
      <c r="J2" s="328"/>
      <c r="K2" s="328"/>
      <c r="L2" s="328"/>
      <c r="M2" s="328"/>
      <c r="N2" s="328"/>
      <c r="O2" s="328"/>
      <c r="P2" s="328"/>
      <c r="Q2" s="328"/>
      <c r="R2" s="328"/>
      <c r="S2" s="343"/>
      <c r="T2" s="343"/>
      <c r="U2" s="343"/>
    </row>
    <row r="3" ht="13.5" customHeight="1" spans="1:21">
      <c r="A3" s="329" t="s">
        <v>102</v>
      </c>
      <c r="B3" s="330"/>
      <c r="C3" s="330"/>
      <c r="D3" s="330"/>
      <c r="E3" s="330"/>
      <c r="F3" s="330"/>
      <c r="G3" s="330"/>
      <c r="H3" s="326"/>
      <c r="I3" s="326"/>
      <c r="J3" s="326"/>
      <c r="K3" s="326"/>
      <c r="L3" s="326"/>
      <c r="M3" s="326"/>
      <c r="N3" s="326"/>
      <c r="O3" s="325"/>
      <c r="P3" s="325"/>
      <c r="Q3" s="326"/>
      <c r="R3" s="342"/>
      <c r="S3" s="343"/>
      <c r="T3" s="345" t="s">
        <v>66</v>
      </c>
      <c r="U3" s="345"/>
    </row>
    <row r="4" ht="13.5" customHeight="1" spans="1:21">
      <c r="A4" s="331" t="s">
        <v>103</v>
      </c>
      <c r="B4" s="331"/>
      <c r="C4" s="331"/>
      <c r="D4" s="332" t="s">
        <v>86</v>
      </c>
      <c r="E4" s="333" t="s">
        <v>104</v>
      </c>
      <c r="F4" s="334" t="s">
        <v>132</v>
      </c>
      <c r="G4" s="334"/>
      <c r="H4" s="334"/>
      <c r="I4" s="334"/>
      <c r="J4" s="334"/>
      <c r="K4" s="334" t="s">
        <v>133</v>
      </c>
      <c r="L4" s="334"/>
      <c r="M4" s="334"/>
      <c r="N4" s="334"/>
      <c r="O4" s="334"/>
      <c r="P4" s="341"/>
      <c r="Q4" s="334" t="s">
        <v>134</v>
      </c>
      <c r="R4" s="334" t="s">
        <v>135</v>
      </c>
      <c r="S4" s="334"/>
      <c r="T4" s="334"/>
      <c r="U4" s="334"/>
    </row>
    <row r="5" ht="48" customHeight="1" spans="1:21">
      <c r="A5" s="335" t="s">
        <v>87</v>
      </c>
      <c r="B5" s="335" t="s">
        <v>88</v>
      </c>
      <c r="C5" s="335" t="s">
        <v>89</v>
      </c>
      <c r="D5" s="336"/>
      <c r="E5" s="337"/>
      <c r="F5" s="334" t="s">
        <v>78</v>
      </c>
      <c r="G5" s="334" t="s">
        <v>136</v>
      </c>
      <c r="H5" s="334" t="s">
        <v>137</v>
      </c>
      <c r="I5" s="334" t="s">
        <v>138</v>
      </c>
      <c r="J5" s="334" t="s">
        <v>139</v>
      </c>
      <c r="K5" s="334" t="s">
        <v>78</v>
      </c>
      <c r="L5" s="334" t="s">
        <v>140</v>
      </c>
      <c r="M5" s="334" t="s">
        <v>141</v>
      </c>
      <c r="N5" s="334" t="s">
        <v>142</v>
      </c>
      <c r="O5" s="334" t="s">
        <v>143</v>
      </c>
      <c r="P5" s="341" t="s">
        <v>144</v>
      </c>
      <c r="Q5" s="334"/>
      <c r="R5" s="334" t="s">
        <v>78</v>
      </c>
      <c r="S5" s="346" t="s">
        <v>145</v>
      </c>
      <c r="T5" s="346" t="s">
        <v>146</v>
      </c>
      <c r="U5" s="346" t="s">
        <v>135</v>
      </c>
    </row>
    <row r="6" s="40" customFormat="1" ht="31.5" customHeight="1" spans="1:21">
      <c r="A6" s="338"/>
      <c r="B6" s="338"/>
      <c r="C6" s="338"/>
      <c r="D6" s="478" t="s">
        <v>78</v>
      </c>
      <c r="E6" s="479">
        <f t="shared" ref="E6:U6" si="0">E7</f>
        <v>3050700</v>
      </c>
      <c r="F6" s="479">
        <f t="shared" si="0"/>
        <v>2179600</v>
      </c>
      <c r="G6" s="479">
        <f t="shared" si="0"/>
        <v>1364600</v>
      </c>
      <c r="H6" s="479">
        <f t="shared" si="0"/>
        <v>815000</v>
      </c>
      <c r="I6" s="479">
        <f t="shared" si="0"/>
        <v>0</v>
      </c>
      <c r="J6" s="479">
        <f t="shared" si="0"/>
        <v>0</v>
      </c>
      <c r="K6" s="479">
        <f t="shared" si="0"/>
        <v>745100</v>
      </c>
      <c r="L6" s="479">
        <f t="shared" si="0"/>
        <v>348700</v>
      </c>
      <c r="M6" s="479">
        <f t="shared" si="0"/>
        <v>174400</v>
      </c>
      <c r="N6" s="479">
        <f t="shared" si="0"/>
        <v>174400</v>
      </c>
      <c r="O6" s="479">
        <f t="shared" si="0"/>
        <v>0</v>
      </c>
      <c r="P6" s="479">
        <f t="shared" si="0"/>
        <v>47600</v>
      </c>
      <c r="Q6" s="479">
        <f t="shared" si="0"/>
        <v>126000</v>
      </c>
      <c r="R6" s="479">
        <f t="shared" si="0"/>
        <v>0</v>
      </c>
      <c r="S6" s="479">
        <f t="shared" si="0"/>
        <v>0</v>
      </c>
      <c r="T6" s="479">
        <f t="shared" si="0"/>
        <v>0</v>
      </c>
      <c r="U6" s="479">
        <f t="shared" si="0"/>
        <v>0</v>
      </c>
    </row>
    <row r="7" ht="31.5" customHeight="1" spans="1:21">
      <c r="A7" s="338" t="s">
        <v>90</v>
      </c>
      <c r="B7" s="338"/>
      <c r="C7" s="338"/>
      <c r="D7" s="478" t="s">
        <v>91</v>
      </c>
      <c r="E7" s="479">
        <f t="shared" ref="E7:U7" si="1">E8</f>
        <v>3050700</v>
      </c>
      <c r="F7" s="479">
        <f t="shared" si="1"/>
        <v>2179600</v>
      </c>
      <c r="G7" s="479">
        <f t="shared" si="1"/>
        <v>1364600</v>
      </c>
      <c r="H7" s="479">
        <f t="shared" si="1"/>
        <v>815000</v>
      </c>
      <c r="I7" s="479">
        <f t="shared" si="1"/>
        <v>0</v>
      </c>
      <c r="J7" s="479">
        <f t="shared" si="1"/>
        <v>0</v>
      </c>
      <c r="K7" s="479">
        <f t="shared" si="1"/>
        <v>745100</v>
      </c>
      <c r="L7" s="479">
        <f t="shared" si="1"/>
        <v>348700</v>
      </c>
      <c r="M7" s="479">
        <f t="shared" si="1"/>
        <v>174400</v>
      </c>
      <c r="N7" s="479">
        <f t="shared" si="1"/>
        <v>174400</v>
      </c>
      <c r="O7" s="479">
        <f t="shared" si="1"/>
        <v>0</v>
      </c>
      <c r="P7" s="479">
        <f t="shared" si="1"/>
        <v>47600</v>
      </c>
      <c r="Q7" s="479">
        <f t="shared" si="1"/>
        <v>126000</v>
      </c>
      <c r="R7" s="479">
        <f t="shared" si="1"/>
        <v>0</v>
      </c>
      <c r="S7" s="479">
        <f t="shared" si="1"/>
        <v>0</v>
      </c>
      <c r="T7" s="479">
        <f t="shared" si="1"/>
        <v>0</v>
      </c>
      <c r="U7" s="479">
        <f t="shared" si="1"/>
        <v>0</v>
      </c>
    </row>
    <row r="8" ht="31.5" customHeight="1" spans="1:21">
      <c r="A8" s="338" t="s">
        <v>92</v>
      </c>
      <c r="B8" s="338" t="s">
        <v>93</v>
      </c>
      <c r="C8" s="338"/>
      <c r="D8" s="478" t="s">
        <v>94</v>
      </c>
      <c r="E8" s="479">
        <f t="shared" ref="E8:U8" si="2">E9</f>
        <v>3050700</v>
      </c>
      <c r="F8" s="479">
        <f t="shared" si="2"/>
        <v>2179600</v>
      </c>
      <c r="G8" s="479">
        <f t="shared" si="2"/>
        <v>1364600</v>
      </c>
      <c r="H8" s="479">
        <f t="shared" si="2"/>
        <v>815000</v>
      </c>
      <c r="I8" s="479">
        <f t="shared" si="2"/>
        <v>0</v>
      </c>
      <c r="J8" s="479">
        <f t="shared" si="2"/>
        <v>0</v>
      </c>
      <c r="K8" s="479">
        <f t="shared" si="2"/>
        <v>745100</v>
      </c>
      <c r="L8" s="479">
        <f t="shared" si="2"/>
        <v>348700</v>
      </c>
      <c r="M8" s="479">
        <f t="shared" si="2"/>
        <v>174400</v>
      </c>
      <c r="N8" s="479">
        <f t="shared" si="2"/>
        <v>174400</v>
      </c>
      <c r="O8" s="479">
        <f t="shared" si="2"/>
        <v>0</v>
      </c>
      <c r="P8" s="479">
        <f t="shared" si="2"/>
        <v>47600</v>
      </c>
      <c r="Q8" s="479">
        <f t="shared" si="2"/>
        <v>126000</v>
      </c>
      <c r="R8" s="479">
        <f t="shared" si="2"/>
        <v>0</v>
      </c>
      <c r="S8" s="479">
        <f t="shared" si="2"/>
        <v>0</v>
      </c>
      <c r="T8" s="479">
        <f t="shared" si="2"/>
        <v>0</v>
      </c>
      <c r="U8" s="479">
        <f t="shared" si="2"/>
        <v>0</v>
      </c>
    </row>
    <row r="9" ht="31.5" customHeight="1" spans="1:21">
      <c r="A9" s="338" t="s">
        <v>95</v>
      </c>
      <c r="B9" s="338" t="s">
        <v>96</v>
      </c>
      <c r="C9" s="338" t="s">
        <v>93</v>
      </c>
      <c r="D9" s="478" t="s">
        <v>97</v>
      </c>
      <c r="E9" s="479">
        <v>3050700</v>
      </c>
      <c r="F9" s="479">
        <v>2179600</v>
      </c>
      <c r="G9" s="479">
        <v>1364600</v>
      </c>
      <c r="H9" s="479">
        <v>815000</v>
      </c>
      <c r="I9" s="479">
        <v>0</v>
      </c>
      <c r="J9" s="479">
        <v>0</v>
      </c>
      <c r="K9" s="479">
        <v>745100</v>
      </c>
      <c r="L9" s="479">
        <v>348700</v>
      </c>
      <c r="M9" s="479">
        <v>174400</v>
      </c>
      <c r="N9" s="479">
        <v>174400</v>
      </c>
      <c r="O9" s="479">
        <v>0</v>
      </c>
      <c r="P9" s="479">
        <v>47600</v>
      </c>
      <c r="Q9" s="479">
        <v>126000</v>
      </c>
      <c r="R9" s="479">
        <v>0</v>
      </c>
      <c r="S9" s="479">
        <v>0</v>
      </c>
      <c r="T9" s="479">
        <v>0</v>
      </c>
      <c r="U9" s="479">
        <v>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4.4"/>
  <cols>
    <col min="1" max="1" width="6.12962962962963" customWidth="1"/>
    <col min="2" max="2" width="6.25" customWidth="1"/>
    <col min="3" max="3" width="5.75" customWidth="1"/>
    <col min="4" max="4" width="12.6296296296296" customWidth="1"/>
    <col min="5" max="5" width="19.3333333333333" customWidth="1"/>
    <col min="6" max="6" width="17.6666666666667" customWidth="1"/>
    <col min="7" max="7" width="16"/>
    <col min="8" max="10" width="14.8796296296296"/>
    <col min="11" max="11" width="12.75" customWidth="1"/>
    <col min="12" max="12" width="17.1296296296296"/>
  </cols>
  <sheetData>
    <row r="1" ht="13.5" customHeight="1" spans="1:13">
      <c r="A1" s="461" t="s">
        <v>147</v>
      </c>
      <c r="B1" s="462"/>
      <c r="C1" s="462"/>
      <c r="D1" s="463"/>
      <c r="E1" s="464"/>
      <c r="F1" s="464"/>
      <c r="G1" s="464"/>
      <c r="H1" s="464"/>
      <c r="I1" s="464"/>
      <c r="J1" s="464"/>
      <c r="K1" s="464"/>
      <c r="L1" s="475"/>
      <c r="M1" s="475"/>
    </row>
    <row r="2" ht="22.5" customHeight="1" spans="1:13">
      <c r="A2" s="465" t="s">
        <v>148</v>
      </c>
      <c r="B2" s="465"/>
      <c r="C2" s="465"/>
      <c r="D2" s="465"/>
      <c r="E2" s="465"/>
      <c r="F2" s="465"/>
      <c r="G2" s="465"/>
      <c r="H2" s="465"/>
      <c r="I2" s="465"/>
      <c r="J2" s="465"/>
      <c r="K2" s="465"/>
      <c r="L2" s="465"/>
      <c r="M2" s="465"/>
    </row>
    <row r="3" ht="13.5" customHeight="1" spans="1:13">
      <c r="A3" s="466" t="s">
        <v>102</v>
      </c>
      <c r="B3" s="467"/>
      <c r="C3" s="467"/>
      <c r="D3" s="467"/>
      <c r="E3" s="467"/>
      <c r="F3" s="467"/>
      <c r="G3" s="467"/>
      <c r="H3" s="464"/>
      <c r="I3" s="464"/>
      <c r="J3" s="464"/>
      <c r="K3" s="464"/>
      <c r="L3" s="476" t="s">
        <v>66</v>
      </c>
      <c r="M3" s="476"/>
    </row>
    <row r="4" ht="13.5" customHeight="1" spans="1:13">
      <c r="A4" s="468" t="s">
        <v>103</v>
      </c>
      <c r="B4" s="468"/>
      <c r="C4" s="468"/>
      <c r="D4" s="469" t="s">
        <v>121</v>
      </c>
      <c r="E4" s="468" t="s">
        <v>104</v>
      </c>
      <c r="F4" s="470" t="s">
        <v>122</v>
      </c>
      <c r="G4" s="470"/>
      <c r="H4" s="470"/>
      <c r="I4" s="470"/>
      <c r="J4" s="470"/>
      <c r="K4" s="470" t="s">
        <v>126</v>
      </c>
      <c r="L4" s="470"/>
      <c r="M4" s="470"/>
    </row>
    <row r="5" ht="36" customHeight="1" spans="1:13">
      <c r="A5" s="470" t="s">
        <v>87</v>
      </c>
      <c r="B5" s="470" t="s">
        <v>88</v>
      </c>
      <c r="C5" s="470" t="s">
        <v>89</v>
      </c>
      <c r="D5" s="471"/>
      <c r="E5" s="470"/>
      <c r="F5" s="470" t="s">
        <v>78</v>
      </c>
      <c r="G5" s="470" t="s">
        <v>149</v>
      </c>
      <c r="H5" s="470" t="s">
        <v>133</v>
      </c>
      <c r="I5" s="470" t="s">
        <v>134</v>
      </c>
      <c r="J5" s="470" t="s">
        <v>135</v>
      </c>
      <c r="K5" s="470" t="s">
        <v>78</v>
      </c>
      <c r="L5" s="470" t="s">
        <v>108</v>
      </c>
      <c r="M5" s="470" t="s">
        <v>150</v>
      </c>
    </row>
    <row r="6" s="40" customFormat="1" ht="25.5" customHeight="1" spans="1:13">
      <c r="A6" s="472"/>
      <c r="B6" s="472"/>
      <c r="C6" s="472"/>
      <c r="D6" s="473" t="s">
        <v>78</v>
      </c>
      <c r="E6" s="474">
        <f t="shared" ref="E6:M6" si="0">E7</f>
        <v>3050700</v>
      </c>
      <c r="F6" s="474">
        <f t="shared" si="0"/>
        <v>3050700</v>
      </c>
      <c r="G6" s="474">
        <f t="shared" si="0"/>
        <v>2179600</v>
      </c>
      <c r="H6" s="474">
        <f t="shared" si="0"/>
        <v>745100</v>
      </c>
      <c r="I6" s="474">
        <f t="shared" si="0"/>
        <v>126000</v>
      </c>
      <c r="J6" s="474">
        <f t="shared" si="0"/>
        <v>0</v>
      </c>
      <c r="K6" s="474">
        <f t="shared" si="0"/>
        <v>0</v>
      </c>
      <c r="L6" s="474">
        <f t="shared" si="0"/>
        <v>0</v>
      </c>
      <c r="M6" s="474">
        <f t="shared" si="0"/>
        <v>0</v>
      </c>
    </row>
    <row r="7" ht="25.5" customHeight="1" spans="1:13">
      <c r="A7" s="472" t="s">
        <v>90</v>
      </c>
      <c r="B7" s="472"/>
      <c r="C7" s="472"/>
      <c r="D7" s="473" t="s">
        <v>91</v>
      </c>
      <c r="E7" s="474">
        <f t="shared" ref="E7:M7" si="1">E8</f>
        <v>3050700</v>
      </c>
      <c r="F7" s="474">
        <f t="shared" si="1"/>
        <v>3050700</v>
      </c>
      <c r="G7" s="474">
        <f t="shared" si="1"/>
        <v>2179600</v>
      </c>
      <c r="H7" s="474">
        <f t="shared" si="1"/>
        <v>745100</v>
      </c>
      <c r="I7" s="474">
        <f t="shared" si="1"/>
        <v>126000</v>
      </c>
      <c r="J7" s="474">
        <f t="shared" si="1"/>
        <v>0</v>
      </c>
      <c r="K7" s="474">
        <f t="shared" si="1"/>
        <v>0</v>
      </c>
      <c r="L7" s="474">
        <f t="shared" si="1"/>
        <v>0</v>
      </c>
      <c r="M7" s="474">
        <f t="shared" si="1"/>
        <v>0</v>
      </c>
    </row>
    <row r="8" ht="25.5" customHeight="1" spans="1:13">
      <c r="A8" s="472" t="s">
        <v>92</v>
      </c>
      <c r="B8" s="472" t="s">
        <v>93</v>
      </c>
      <c r="C8" s="472"/>
      <c r="D8" s="473" t="s">
        <v>94</v>
      </c>
      <c r="E8" s="474">
        <f t="shared" ref="E8:M8" si="2">E9</f>
        <v>3050700</v>
      </c>
      <c r="F8" s="474">
        <f t="shared" si="2"/>
        <v>3050700</v>
      </c>
      <c r="G8" s="474">
        <f t="shared" si="2"/>
        <v>2179600</v>
      </c>
      <c r="H8" s="474">
        <f t="shared" si="2"/>
        <v>745100</v>
      </c>
      <c r="I8" s="474">
        <f t="shared" si="2"/>
        <v>126000</v>
      </c>
      <c r="J8" s="474">
        <f t="shared" si="2"/>
        <v>0</v>
      </c>
      <c r="K8" s="474">
        <f t="shared" si="2"/>
        <v>0</v>
      </c>
      <c r="L8" s="474">
        <f t="shared" si="2"/>
        <v>0</v>
      </c>
      <c r="M8" s="474">
        <f t="shared" si="2"/>
        <v>0</v>
      </c>
    </row>
    <row r="9" ht="25.5" customHeight="1" spans="1:13">
      <c r="A9" s="472" t="s">
        <v>95</v>
      </c>
      <c r="B9" s="472" t="s">
        <v>96</v>
      </c>
      <c r="C9" s="472" t="s">
        <v>93</v>
      </c>
      <c r="D9" s="473" t="s">
        <v>97</v>
      </c>
      <c r="E9" s="474">
        <v>3050700</v>
      </c>
      <c r="F9" s="474">
        <v>3050700</v>
      </c>
      <c r="G9" s="474">
        <v>2179600</v>
      </c>
      <c r="H9" s="474">
        <v>745100</v>
      </c>
      <c r="I9" s="474">
        <v>126000</v>
      </c>
      <c r="J9" s="474">
        <v>0</v>
      </c>
      <c r="K9" s="474">
        <v>0</v>
      </c>
      <c r="L9" s="474">
        <v>0</v>
      </c>
      <c r="M9" s="474">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topLeftCell="T1" workbookViewId="0">
      <selection activeCell="A1" sqref="A1"/>
    </sheetView>
  </sheetViews>
  <sheetFormatPr defaultColWidth="9" defaultRowHeight="14.4"/>
  <cols>
    <col min="1" max="1" width="6.25" customWidth="1"/>
    <col min="2" max="2" width="6.75" customWidth="1"/>
    <col min="3" max="3" width="6" customWidth="1"/>
    <col min="4" max="4" width="15.25" customWidth="1"/>
    <col min="5" max="5" width="16"/>
    <col min="6" max="6" width="14.8796296296296"/>
    <col min="7" max="7" width="12.6296296296296"/>
    <col min="8" max="8" width="11.5"/>
    <col min="9" max="9" width="10.3796296296296"/>
    <col min="10" max="10" width="12.6296296296296"/>
    <col min="11" max="11" width="14.8796296296296"/>
    <col min="12" max="12" width="12.6296296296296"/>
    <col min="14" max="15" width="12.6296296296296"/>
    <col min="16" max="16" width="14.8796296296296"/>
    <col min="17" max="17" width="11.5"/>
    <col min="18" max="20" width="12.6296296296296"/>
    <col min="21" max="21" width="14.8796296296296"/>
    <col min="22" max="24" width="11.5"/>
    <col min="25" max="25" width="12.6296296296296"/>
    <col min="26" max="26" width="14.8796296296296"/>
    <col min="27" max="27" width="12.6296296296296"/>
    <col min="28" max="28" width="14.8796296296296"/>
    <col min="29" max="29" width="12.6296296296296"/>
    <col min="30" max="30" width="11.5"/>
    <col min="31" max="31" width="12.6296296296296"/>
    <col min="32" max="32" width="12" customWidth="1"/>
  </cols>
  <sheetData>
    <row r="1" ht="13.5" customHeight="1" spans="1:36">
      <c r="A1" s="277" t="s">
        <v>151</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ht="13.5" customHeight="1" spans="1:36">
      <c r="A3" s="282" t="s">
        <v>102</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ht="13.5" customHeight="1" spans="1:36">
      <c r="A4" s="284" t="s">
        <v>103</v>
      </c>
      <c r="B4" s="285"/>
      <c r="C4" s="285"/>
      <c r="D4" s="286" t="s">
        <v>86</v>
      </c>
      <c r="E4" s="287" t="s">
        <v>153</v>
      </c>
      <c r="F4" s="288" t="s">
        <v>154</v>
      </c>
      <c r="G4" s="288" t="s">
        <v>155</v>
      </c>
      <c r="H4" s="289" t="s">
        <v>156</v>
      </c>
      <c r="I4" s="289" t="s">
        <v>157</v>
      </c>
      <c r="J4" s="288" t="s">
        <v>158</v>
      </c>
      <c r="K4" s="292" t="s">
        <v>159</v>
      </c>
      <c r="L4" s="292" t="s">
        <v>160</v>
      </c>
      <c r="M4" s="292" t="s">
        <v>161</v>
      </c>
      <c r="N4" s="292" t="s">
        <v>162</v>
      </c>
      <c r="O4" s="292" t="s">
        <v>163</v>
      </c>
      <c r="P4" s="292" t="s">
        <v>164</v>
      </c>
      <c r="Q4" s="296" t="s">
        <v>165</v>
      </c>
      <c r="R4" s="292" t="s">
        <v>166</v>
      </c>
      <c r="S4" s="292" t="s">
        <v>167</v>
      </c>
      <c r="T4" s="292" t="s">
        <v>168</v>
      </c>
      <c r="U4" s="289" t="s">
        <v>169</v>
      </c>
      <c r="V4" s="289" t="s">
        <v>170</v>
      </c>
      <c r="W4" s="289" t="s">
        <v>171</v>
      </c>
      <c r="X4" s="296" t="s">
        <v>172</v>
      </c>
      <c r="Y4" s="299" t="s">
        <v>173</v>
      </c>
      <c r="Z4" s="292" t="s">
        <v>174</v>
      </c>
      <c r="AA4" s="292" t="s">
        <v>175</v>
      </c>
      <c r="AB4" s="292" t="s">
        <v>176</v>
      </c>
      <c r="AC4" s="292" t="s">
        <v>177</v>
      </c>
      <c r="AD4" s="292" t="s">
        <v>178</v>
      </c>
      <c r="AE4" s="292" t="s">
        <v>179</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413000</v>
      </c>
      <c r="F6" s="295">
        <f t="shared" si="0"/>
        <v>0</v>
      </c>
      <c r="G6" s="295">
        <f t="shared" si="0"/>
        <v>0</v>
      </c>
      <c r="H6" s="295">
        <f t="shared" si="0"/>
        <v>0</v>
      </c>
      <c r="I6" s="295">
        <f t="shared" si="0"/>
        <v>0</v>
      </c>
      <c r="J6" s="295">
        <f t="shared" si="0"/>
        <v>8000</v>
      </c>
      <c r="K6" s="295">
        <f t="shared" si="0"/>
        <v>30000</v>
      </c>
      <c r="L6" s="295">
        <f t="shared" si="0"/>
        <v>0</v>
      </c>
      <c r="M6" s="295">
        <f t="shared" si="0"/>
        <v>0</v>
      </c>
      <c r="N6" s="295">
        <f t="shared" si="0"/>
        <v>0</v>
      </c>
      <c r="O6" s="295">
        <f t="shared" si="0"/>
        <v>0</v>
      </c>
      <c r="P6" s="295">
        <f t="shared" si="0"/>
        <v>0</v>
      </c>
      <c r="Q6" s="295">
        <f t="shared" si="0"/>
        <v>0</v>
      </c>
      <c r="R6" s="295">
        <f t="shared" si="0"/>
        <v>0</v>
      </c>
      <c r="S6" s="295">
        <f t="shared" si="0"/>
        <v>0</v>
      </c>
      <c r="T6" s="295">
        <f t="shared" si="0"/>
        <v>120000</v>
      </c>
      <c r="U6" s="295">
        <f t="shared" si="0"/>
        <v>0</v>
      </c>
      <c r="V6" s="295">
        <f t="shared" si="0"/>
        <v>0</v>
      </c>
      <c r="W6" s="295">
        <f t="shared" si="0"/>
        <v>0</v>
      </c>
      <c r="X6" s="295">
        <f t="shared" si="0"/>
        <v>0</v>
      </c>
      <c r="Y6" s="295">
        <f t="shared" si="0"/>
        <v>0</v>
      </c>
      <c r="Z6" s="295">
        <f t="shared" si="0"/>
        <v>0</v>
      </c>
      <c r="AA6" s="295">
        <f t="shared" si="0"/>
        <v>0</v>
      </c>
      <c r="AB6" s="301">
        <f t="shared" si="0"/>
        <v>150000</v>
      </c>
      <c r="AC6" s="301">
        <f t="shared" si="0"/>
        <v>0</v>
      </c>
      <c r="AD6" s="295">
        <f t="shared" si="0"/>
        <v>0</v>
      </c>
      <c r="AE6" s="302">
        <f t="shared" si="0"/>
        <v>105000</v>
      </c>
      <c r="AF6" s="303"/>
      <c r="AG6" s="304"/>
      <c r="AH6" s="304"/>
      <c r="AI6" s="304"/>
      <c r="AJ6" s="304"/>
    </row>
    <row r="7" ht="24.75" customHeight="1" spans="1:36">
      <c r="A7" s="293" t="s">
        <v>90</v>
      </c>
      <c r="B7" s="293"/>
      <c r="C7" s="293"/>
      <c r="D7" s="294" t="s">
        <v>91</v>
      </c>
      <c r="E7" s="295">
        <f t="shared" ref="E7:AE7" si="1">E8</f>
        <v>413000</v>
      </c>
      <c r="F7" s="295">
        <f t="shared" si="1"/>
        <v>0</v>
      </c>
      <c r="G7" s="295">
        <f t="shared" si="1"/>
        <v>0</v>
      </c>
      <c r="H7" s="295">
        <f t="shared" si="1"/>
        <v>0</v>
      </c>
      <c r="I7" s="295">
        <f t="shared" si="1"/>
        <v>0</v>
      </c>
      <c r="J7" s="295">
        <f t="shared" si="1"/>
        <v>8000</v>
      </c>
      <c r="K7" s="295">
        <f t="shared" si="1"/>
        <v>30000</v>
      </c>
      <c r="L7" s="295">
        <f t="shared" si="1"/>
        <v>0</v>
      </c>
      <c r="M7" s="295">
        <f t="shared" si="1"/>
        <v>0</v>
      </c>
      <c r="N7" s="295">
        <f t="shared" si="1"/>
        <v>0</v>
      </c>
      <c r="O7" s="295">
        <f t="shared" si="1"/>
        <v>0</v>
      </c>
      <c r="P7" s="295">
        <f t="shared" si="1"/>
        <v>0</v>
      </c>
      <c r="Q7" s="295">
        <f t="shared" si="1"/>
        <v>0</v>
      </c>
      <c r="R7" s="295">
        <f t="shared" si="1"/>
        <v>0</v>
      </c>
      <c r="S7" s="295">
        <f t="shared" si="1"/>
        <v>0</v>
      </c>
      <c r="T7" s="295">
        <f t="shared" si="1"/>
        <v>120000</v>
      </c>
      <c r="U7" s="295">
        <f t="shared" si="1"/>
        <v>0</v>
      </c>
      <c r="V7" s="295">
        <f t="shared" si="1"/>
        <v>0</v>
      </c>
      <c r="W7" s="295">
        <f t="shared" si="1"/>
        <v>0</v>
      </c>
      <c r="X7" s="295">
        <f t="shared" si="1"/>
        <v>0</v>
      </c>
      <c r="Y7" s="295">
        <f t="shared" si="1"/>
        <v>0</v>
      </c>
      <c r="Z7" s="295">
        <f t="shared" si="1"/>
        <v>0</v>
      </c>
      <c r="AA7" s="295">
        <f t="shared" si="1"/>
        <v>0</v>
      </c>
      <c r="AB7" s="301">
        <f t="shared" si="1"/>
        <v>150000</v>
      </c>
      <c r="AC7" s="301">
        <f t="shared" si="1"/>
        <v>0</v>
      </c>
      <c r="AD7" s="295">
        <f t="shared" si="1"/>
        <v>0</v>
      </c>
      <c r="AE7" s="302">
        <f t="shared" si="1"/>
        <v>105000</v>
      </c>
      <c r="AF7" s="17"/>
      <c r="AG7" s="17"/>
      <c r="AH7" s="17"/>
      <c r="AI7" s="17"/>
      <c r="AJ7" s="17"/>
    </row>
    <row r="8" ht="24.75" customHeight="1" spans="1:36">
      <c r="A8" s="293" t="s">
        <v>92</v>
      </c>
      <c r="B8" s="293" t="s">
        <v>93</v>
      </c>
      <c r="C8" s="293"/>
      <c r="D8" s="294" t="s">
        <v>94</v>
      </c>
      <c r="E8" s="295">
        <f t="shared" ref="E8:AE8" si="2">E9</f>
        <v>413000</v>
      </c>
      <c r="F8" s="295">
        <f t="shared" si="2"/>
        <v>0</v>
      </c>
      <c r="G8" s="295">
        <f t="shared" si="2"/>
        <v>0</v>
      </c>
      <c r="H8" s="295">
        <f t="shared" si="2"/>
        <v>0</v>
      </c>
      <c r="I8" s="295">
        <f t="shared" si="2"/>
        <v>0</v>
      </c>
      <c r="J8" s="295">
        <f t="shared" si="2"/>
        <v>8000</v>
      </c>
      <c r="K8" s="295">
        <f t="shared" si="2"/>
        <v>30000</v>
      </c>
      <c r="L8" s="295">
        <f t="shared" si="2"/>
        <v>0</v>
      </c>
      <c r="M8" s="295">
        <f t="shared" si="2"/>
        <v>0</v>
      </c>
      <c r="N8" s="295">
        <f t="shared" si="2"/>
        <v>0</v>
      </c>
      <c r="O8" s="295">
        <f t="shared" si="2"/>
        <v>0</v>
      </c>
      <c r="P8" s="295">
        <f t="shared" si="2"/>
        <v>0</v>
      </c>
      <c r="Q8" s="295">
        <f t="shared" si="2"/>
        <v>0</v>
      </c>
      <c r="R8" s="295">
        <f t="shared" si="2"/>
        <v>0</v>
      </c>
      <c r="S8" s="295">
        <f t="shared" si="2"/>
        <v>0</v>
      </c>
      <c r="T8" s="295">
        <f t="shared" si="2"/>
        <v>120000</v>
      </c>
      <c r="U8" s="295">
        <f t="shared" si="2"/>
        <v>0</v>
      </c>
      <c r="V8" s="295">
        <f t="shared" si="2"/>
        <v>0</v>
      </c>
      <c r="W8" s="295">
        <f t="shared" si="2"/>
        <v>0</v>
      </c>
      <c r="X8" s="295">
        <f t="shared" si="2"/>
        <v>0</v>
      </c>
      <c r="Y8" s="295">
        <f t="shared" si="2"/>
        <v>0</v>
      </c>
      <c r="Z8" s="295">
        <f t="shared" si="2"/>
        <v>0</v>
      </c>
      <c r="AA8" s="295">
        <f t="shared" si="2"/>
        <v>0</v>
      </c>
      <c r="AB8" s="301">
        <f t="shared" si="2"/>
        <v>150000</v>
      </c>
      <c r="AC8" s="301">
        <f t="shared" si="2"/>
        <v>0</v>
      </c>
      <c r="AD8" s="295">
        <f t="shared" si="2"/>
        <v>0</v>
      </c>
      <c r="AE8" s="302">
        <f t="shared" si="2"/>
        <v>105000</v>
      </c>
      <c r="AF8" s="17"/>
      <c r="AG8" s="17"/>
      <c r="AH8" s="17"/>
      <c r="AI8" s="17"/>
      <c r="AJ8" s="17"/>
    </row>
    <row r="9" ht="24.75" customHeight="1" spans="1:36">
      <c r="A9" s="293" t="s">
        <v>95</v>
      </c>
      <c r="B9" s="293" t="s">
        <v>96</v>
      </c>
      <c r="C9" s="293" t="s">
        <v>93</v>
      </c>
      <c r="D9" s="294" t="s">
        <v>97</v>
      </c>
      <c r="E9" s="295">
        <v>413000</v>
      </c>
      <c r="F9" s="295">
        <v>0</v>
      </c>
      <c r="G9" s="295">
        <v>0</v>
      </c>
      <c r="H9" s="295">
        <v>0</v>
      </c>
      <c r="I9" s="295">
        <v>0</v>
      </c>
      <c r="J9" s="295">
        <v>8000</v>
      </c>
      <c r="K9" s="295">
        <v>30000</v>
      </c>
      <c r="L9" s="295">
        <v>0</v>
      </c>
      <c r="M9" s="295">
        <v>0</v>
      </c>
      <c r="N9" s="295">
        <v>0</v>
      </c>
      <c r="O9" s="295">
        <v>0</v>
      </c>
      <c r="P9" s="295">
        <v>0</v>
      </c>
      <c r="Q9" s="295">
        <v>0</v>
      </c>
      <c r="R9" s="295">
        <v>0</v>
      </c>
      <c r="S9" s="295">
        <v>0</v>
      </c>
      <c r="T9" s="295">
        <v>120000</v>
      </c>
      <c r="U9" s="295">
        <v>0</v>
      </c>
      <c r="V9" s="295">
        <v>0</v>
      </c>
      <c r="W9" s="295">
        <v>0</v>
      </c>
      <c r="X9" s="295">
        <v>0</v>
      </c>
      <c r="Y9" s="295">
        <v>0</v>
      </c>
      <c r="Z9" s="295">
        <v>0</v>
      </c>
      <c r="AA9" s="295">
        <v>0</v>
      </c>
      <c r="AB9" s="301">
        <v>150000</v>
      </c>
      <c r="AC9" s="301">
        <v>0</v>
      </c>
      <c r="AD9" s="295">
        <v>0</v>
      </c>
      <c r="AE9" s="302">
        <v>105000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topLeftCell="D1" workbookViewId="0">
      <selection activeCell="A1" sqref="A1"/>
    </sheetView>
  </sheetViews>
  <sheetFormatPr defaultColWidth="9" defaultRowHeight="14.4"/>
  <cols>
    <col min="1" max="1" width="5.5" customWidth="1"/>
    <col min="2" max="2" width="6.37962962962963" customWidth="1"/>
    <col min="3" max="3" width="6" customWidth="1"/>
    <col min="5" max="7" width="14.8796296296296"/>
    <col min="8" max="8" width="11.5"/>
    <col min="9" max="9" width="12.6296296296296"/>
    <col min="10" max="10" width="14.8796296296296"/>
    <col min="11" max="12" width="12.6296296296296"/>
    <col min="13" max="13" width="14.8796296296296"/>
    <col min="14" max="15" width="12.6296296296296"/>
    <col min="16" max="17" width="14.8796296296296"/>
  </cols>
  <sheetData>
    <row r="1" ht="13.5" customHeight="1" spans="1:18">
      <c r="A1" s="443" t="s">
        <v>180</v>
      </c>
      <c r="B1" s="444"/>
      <c r="C1" s="444"/>
      <c r="D1" s="445"/>
      <c r="E1" s="446"/>
      <c r="F1" s="446"/>
      <c r="G1" s="446"/>
      <c r="H1" s="446"/>
      <c r="I1" s="446"/>
      <c r="J1" s="446"/>
      <c r="K1" s="446"/>
      <c r="L1" s="446"/>
      <c r="M1" s="446"/>
      <c r="N1" s="446"/>
      <c r="O1" s="446"/>
      <c r="P1" s="446"/>
      <c r="Q1" s="459"/>
      <c r="R1" s="459"/>
    </row>
    <row r="2" ht="22.5" customHeight="1" spans="1:18">
      <c r="A2" s="447" t="s">
        <v>181</v>
      </c>
      <c r="B2" s="447"/>
      <c r="C2" s="447"/>
      <c r="D2" s="447"/>
      <c r="E2" s="447"/>
      <c r="F2" s="447"/>
      <c r="G2" s="447"/>
      <c r="H2" s="447"/>
      <c r="I2" s="447"/>
      <c r="J2" s="447"/>
      <c r="K2" s="447"/>
      <c r="L2" s="447"/>
      <c r="M2" s="447"/>
      <c r="N2" s="447"/>
      <c r="O2" s="447"/>
      <c r="P2" s="447"/>
      <c r="Q2" s="447"/>
      <c r="R2" s="447"/>
    </row>
    <row r="3" ht="13.5" customHeight="1" spans="1:18">
      <c r="A3" s="448" t="s">
        <v>102</v>
      </c>
      <c r="B3" s="449"/>
      <c r="C3" s="449"/>
      <c r="D3" s="449"/>
      <c r="E3" s="449"/>
      <c r="F3" s="449"/>
      <c r="G3" s="449"/>
      <c r="H3" s="449"/>
      <c r="I3" s="446"/>
      <c r="J3" s="446"/>
      <c r="K3" s="446"/>
      <c r="L3" s="446"/>
      <c r="M3" s="446"/>
      <c r="N3" s="446"/>
      <c r="O3" s="446"/>
      <c r="P3" s="446"/>
      <c r="Q3" s="460" t="s">
        <v>66</v>
      </c>
      <c r="R3" s="460"/>
    </row>
    <row r="4" ht="13.5" customHeight="1" spans="1:18">
      <c r="A4" s="450" t="s">
        <v>103</v>
      </c>
      <c r="B4" s="450"/>
      <c r="C4" s="450"/>
      <c r="D4" s="451" t="s">
        <v>121</v>
      </c>
      <c r="E4" s="452" t="s">
        <v>68</v>
      </c>
      <c r="F4" s="452" t="s">
        <v>123</v>
      </c>
      <c r="G4" s="452"/>
      <c r="H4" s="452"/>
      <c r="I4" s="452"/>
      <c r="J4" s="452"/>
      <c r="K4" s="452"/>
      <c r="L4" s="452"/>
      <c r="M4" s="452"/>
      <c r="N4" s="452"/>
      <c r="O4" s="452"/>
      <c r="P4" s="457" t="s">
        <v>126</v>
      </c>
      <c r="Q4" s="457"/>
      <c r="R4" s="457"/>
    </row>
    <row r="5" ht="36" customHeight="1" spans="1:18">
      <c r="A5" s="453" t="s">
        <v>87</v>
      </c>
      <c r="B5" s="453" t="s">
        <v>88</v>
      </c>
      <c r="C5" s="453" t="s">
        <v>89</v>
      </c>
      <c r="D5" s="451"/>
      <c r="E5" s="452"/>
      <c r="F5" s="453" t="s">
        <v>78</v>
      </c>
      <c r="G5" s="453" t="s">
        <v>182</v>
      </c>
      <c r="H5" s="453" t="s">
        <v>166</v>
      </c>
      <c r="I5" s="453" t="s">
        <v>167</v>
      </c>
      <c r="J5" s="453" t="s">
        <v>183</v>
      </c>
      <c r="K5" s="453" t="s">
        <v>184</v>
      </c>
      <c r="L5" s="453" t="s">
        <v>168</v>
      </c>
      <c r="M5" s="453" t="s">
        <v>176</v>
      </c>
      <c r="N5" s="453" t="s">
        <v>164</v>
      </c>
      <c r="O5" s="453" t="s">
        <v>179</v>
      </c>
      <c r="P5" s="458" t="s">
        <v>78</v>
      </c>
      <c r="Q5" s="453" t="s">
        <v>185</v>
      </c>
      <c r="R5" s="453" t="s">
        <v>150</v>
      </c>
    </row>
    <row r="6" s="40" customFormat="1" ht="24" customHeight="1" spans="1:18">
      <c r="A6" s="454"/>
      <c r="B6" s="454"/>
      <c r="C6" s="454"/>
      <c r="D6" s="455"/>
      <c r="E6" s="456">
        <f t="shared" ref="E6:R6" si="0">E7</f>
        <v>413000</v>
      </c>
      <c r="F6" s="456">
        <f t="shared" si="0"/>
        <v>413000</v>
      </c>
      <c r="G6" s="456">
        <f t="shared" si="0"/>
        <v>38000</v>
      </c>
      <c r="H6" s="456">
        <f t="shared" si="0"/>
        <v>0</v>
      </c>
      <c r="I6" s="456">
        <f t="shared" si="0"/>
        <v>0</v>
      </c>
      <c r="J6" s="456">
        <f t="shared" si="0"/>
        <v>0</v>
      </c>
      <c r="K6" s="456">
        <f t="shared" si="0"/>
        <v>0</v>
      </c>
      <c r="L6" s="456">
        <f t="shared" si="0"/>
        <v>120000</v>
      </c>
      <c r="M6" s="456">
        <f t="shared" si="0"/>
        <v>150000</v>
      </c>
      <c r="N6" s="456">
        <f t="shared" si="0"/>
        <v>0</v>
      </c>
      <c r="O6" s="456">
        <f t="shared" si="0"/>
        <v>105000</v>
      </c>
      <c r="P6" s="456">
        <f t="shared" si="0"/>
        <v>0</v>
      </c>
      <c r="Q6" s="456">
        <f t="shared" si="0"/>
        <v>0</v>
      </c>
      <c r="R6" s="456">
        <f t="shared" si="0"/>
        <v>0</v>
      </c>
    </row>
    <row r="7" ht="24" customHeight="1" spans="1:18">
      <c r="A7" s="454" t="s">
        <v>90</v>
      </c>
      <c r="B7" s="454"/>
      <c r="C7" s="454"/>
      <c r="D7" s="455"/>
      <c r="E7" s="456">
        <f t="shared" ref="E7:R7" si="1">E8</f>
        <v>413000</v>
      </c>
      <c r="F7" s="456">
        <f t="shared" si="1"/>
        <v>413000</v>
      </c>
      <c r="G7" s="456">
        <f t="shared" si="1"/>
        <v>38000</v>
      </c>
      <c r="H7" s="456">
        <f t="shared" si="1"/>
        <v>0</v>
      </c>
      <c r="I7" s="456">
        <f t="shared" si="1"/>
        <v>0</v>
      </c>
      <c r="J7" s="456">
        <f t="shared" si="1"/>
        <v>0</v>
      </c>
      <c r="K7" s="456">
        <f t="shared" si="1"/>
        <v>0</v>
      </c>
      <c r="L7" s="456">
        <f t="shared" si="1"/>
        <v>120000</v>
      </c>
      <c r="M7" s="456">
        <f t="shared" si="1"/>
        <v>150000</v>
      </c>
      <c r="N7" s="456">
        <f t="shared" si="1"/>
        <v>0</v>
      </c>
      <c r="O7" s="456">
        <f t="shared" si="1"/>
        <v>105000</v>
      </c>
      <c r="P7" s="456">
        <f t="shared" si="1"/>
        <v>0</v>
      </c>
      <c r="Q7" s="456">
        <f t="shared" si="1"/>
        <v>0</v>
      </c>
      <c r="R7" s="456">
        <f t="shared" si="1"/>
        <v>0</v>
      </c>
    </row>
    <row r="8" ht="24" customHeight="1" spans="1:18">
      <c r="A8" s="454" t="s">
        <v>92</v>
      </c>
      <c r="B8" s="454" t="s">
        <v>93</v>
      </c>
      <c r="C8" s="454"/>
      <c r="D8" s="455"/>
      <c r="E8" s="456">
        <f t="shared" ref="E8:R8" si="2">E9</f>
        <v>413000</v>
      </c>
      <c r="F8" s="456">
        <f t="shared" si="2"/>
        <v>413000</v>
      </c>
      <c r="G8" s="456">
        <f t="shared" si="2"/>
        <v>38000</v>
      </c>
      <c r="H8" s="456">
        <f t="shared" si="2"/>
        <v>0</v>
      </c>
      <c r="I8" s="456">
        <f t="shared" si="2"/>
        <v>0</v>
      </c>
      <c r="J8" s="456">
        <f t="shared" si="2"/>
        <v>0</v>
      </c>
      <c r="K8" s="456">
        <f t="shared" si="2"/>
        <v>0</v>
      </c>
      <c r="L8" s="456">
        <f t="shared" si="2"/>
        <v>120000</v>
      </c>
      <c r="M8" s="456">
        <f t="shared" si="2"/>
        <v>150000</v>
      </c>
      <c r="N8" s="456">
        <f t="shared" si="2"/>
        <v>0</v>
      </c>
      <c r="O8" s="456">
        <f t="shared" si="2"/>
        <v>105000</v>
      </c>
      <c r="P8" s="456">
        <f t="shared" si="2"/>
        <v>0</v>
      </c>
      <c r="Q8" s="456">
        <f t="shared" si="2"/>
        <v>0</v>
      </c>
      <c r="R8" s="456">
        <f t="shared" si="2"/>
        <v>0</v>
      </c>
    </row>
    <row r="9" ht="24" customHeight="1" spans="1:18">
      <c r="A9" s="454" t="s">
        <v>95</v>
      </c>
      <c r="B9" s="454" t="s">
        <v>96</v>
      </c>
      <c r="C9" s="454" t="s">
        <v>93</v>
      </c>
      <c r="D9" s="455" t="s">
        <v>186</v>
      </c>
      <c r="E9" s="456">
        <v>413000</v>
      </c>
      <c r="F9" s="456">
        <v>413000</v>
      </c>
      <c r="G9" s="456">
        <v>38000</v>
      </c>
      <c r="H9" s="456">
        <v>0</v>
      </c>
      <c r="I9" s="456">
        <v>0</v>
      </c>
      <c r="J9" s="456">
        <v>0</v>
      </c>
      <c r="K9" s="456">
        <v>0</v>
      </c>
      <c r="L9" s="456">
        <v>120000</v>
      </c>
      <c r="M9" s="456">
        <v>150000</v>
      </c>
      <c r="N9" s="456">
        <v>0</v>
      </c>
      <c r="O9" s="456">
        <v>105000</v>
      </c>
      <c r="P9" s="456">
        <v>0</v>
      </c>
      <c r="Q9" s="456">
        <v>0</v>
      </c>
      <c r="R9" s="456">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2018-05-02T07:24:00Z</dcterms:created>
  <dcterms:modified xsi:type="dcterms:W3CDTF">2020-07-22T01:06:39Z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199880</vt:i4>
  </property>
</Properties>
</file>