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乡村振兴局" sheetId="1" r:id="rId1"/>
  </sheets>
  <definedNames>
    <definedName name="_xlnm.Print_Titles" localSheetId="0">乡村振兴局!$4:6</definedName>
    <definedName name="_xlnm._FilterDatabase" localSheetId="0" hidden="1">乡村振兴局!$A$6:$W$610</definedName>
  </definedNames>
  <calcPr calcId="144525"/>
</workbook>
</file>

<file path=xl/sharedStrings.xml><?xml version="1.0" encoding="utf-8"?>
<sst xmlns="http://schemas.openxmlformats.org/spreadsheetml/2006/main" count="6664" uniqueCount="2259">
  <si>
    <t>附件1：</t>
  </si>
  <si>
    <r>
      <rPr>
        <b/>
        <sz val="20"/>
        <rFont val="方正小标宋简体"/>
        <charset val="134"/>
      </rPr>
      <t>洪江市</t>
    </r>
    <r>
      <rPr>
        <b/>
        <u/>
        <sz val="20"/>
        <rFont val="方正小标宋简体"/>
        <charset val="134"/>
      </rPr>
      <t xml:space="preserve">  2023 </t>
    </r>
    <r>
      <rPr>
        <b/>
        <sz val="20"/>
        <rFont val="方正小标宋简体"/>
        <charset val="134"/>
      </rPr>
      <t>年巩固拓展脱贫攻坚成果和乡村振兴项目库入库项目明细表</t>
    </r>
  </si>
  <si>
    <t>单位：（盖章）</t>
  </si>
  <si>
    <t>时间：   2022   年 11 月10  日</t>
  </si>
  <si>
    <t>序号</t>
  </si>
  <si>
    <t>项目名称</t>
  </si>
  <si>
    <t>项目类别</t>
  </si>
  <si>
    <t>建设
性质</t>
  </si>
  <si>
    <t>实施
地点</t>
  </si>
  <si>
    <t>时间进度</t>
  </si>
  <si>
    <t>责任单位</t>
  </si>
  <si>
    <t>建设内容及规模</t>
  </si>
  <si>
    <t>资金规模和筹资方式</t>
  </si>
  <si>
    <t>收益对象</t>
  </si>
  <si>
    <t>绩效目标</t>
  </si>
  <si>
    <t>联农带农机制</t>
  </si>
  <si>
    <t>备注</t>
  </si>
  <si>
    <t>项目类型</t>
  </si>
  <si>
    <t>二级项目类型</t>
  </si>
  <si>
    <t>项目子类型</t>
  </si>
  <si>
    <t>项目预算总投资（万元）</t>
  </si>
  <si>
    <t>其中</t>
  </si>
  <si>
    <t>受益
村数
（个）</t>
  </si>
  <si>
    <t>受益
户数
（户）</t>
  </si>
  <si>
    <t>受益
人口数
（人）</t>
  </si>
  <si>
    <t>计划开工时间</t>
  </si>
  <si>
    <t>计划完工时间</t>
  </si>
  <si>
    <t>财政衔接资金（万元）</t>
  </si>
  <si>
    <t>其他资金（万元）</t>
  </si>
  <si>
    <t>受益
脱贫村数
（个）</t>
  </si>
  <si>
    <t>受益
脱贫户数及防止返贫监测对象户数
（户）</t>
  </si>
  <si>
    <t>受益脱贫人口数及防止返贫监测对象人口数
（人）</t>
  </si>
  <si>
    <t>2023年职业教育补助</t>
  </si>
  <si>
    <t>巩固三保障成果</t>
  </si>
  <si>
    <t>教育</t>
  </si>
  <si>
    <t>享受“雨露计划”职业教育补贴</t>
  </si>
  <si>
    <t>新建</t>
  </si>
  <si>
    <t>洪江市</t>
  </si>
  <si>
    <t>乡村振兴局</t>
  </si>
  <si>
    <t>2023年脱贫人口中高职职业教育补助2600人次</t>
  </si>
  <si>
    <t>完成2600人次职业教育补贴，</t>
  </si>
  <si>
    <t>教育补助脱贫人口，提高就业率</t>
  </si>
  <si>
    <t>2023年创业致富带头人培训</t>
  </si>
  <si>
    <t>就业项目</t>
  </si>
  <si>
    <t>创业</t>
  </si>
  <si>
    <t>创业培训</t>
  </si>
  <si>
    <t>2023年创业致富带头人培训144人</t>
  </si>
  <si>
    <t>完成144人培训</t>
  </si>
  <si>
    <t>致富带头人带动群众发展经济</t>
  </si>
  <si>
    <t>2023年公益性岗位人员意外伤害保险项目</t>
  </si>
  <si>
    <t>其他</t>
  </si>
  <si>
    <t>2023年公益性岗位人员1229人按每人每年100元购买人身意外伤害保险</t>
  </si>
  <si>
    <t>完成购买1229人人身意外伤害保险</t>
  </si>
  <si>
    <t>公益性岗位人员保障</t>
  </si>
  <si>
    <t>2023年小额信贷贴息</t>
  </si>
  <si>
    <t>产业发展</t>
  </si>
  <si>
    <t>金融保险配套</t>
  </si>
  <si>
    <t>小额信贷贴息</t>
  </si>
  <si>
    <t>2023年度小额信贷贴息</t>
  </si>
  <si>
    <t>对贷款脱贫人口进行贴息</t>
  </si>
  <si>
    <t>脱贫人口贷款发展产业增收</t>
  </si>
  <si>
    <t>项目管理费</t>
  </si>
  <si>
    <t>2023年度乡村振兴项目绩效评价、社会扶贫网管理及运营，与乡村振兴衔接资金项目管理相关的资料印刷等费用</t>
  </si>
  <si>
    <t>完成2023年度项目建设</t>
  </si>
  <si>
    <t>保障项目实施，吸纳群众务工及项目受益</t>
  </si>
  <si>
    <t>2023年铁山乡公益性岗位项目</t>
  </si>
  <si>
    <t>公益性岗位</t>
  </si>
  <si>
    <t>铁山乡</t>
  </si>
  <si>
    <t>铁山乡人民政府</t>
  </si>
  <si>
    <t>2023年铁山乡公益性岗位43人</t>
  </si>
  <si>
    <t>提供公益性岗位43人，受益43户150人</t>
  </si>
  <si>
    <t>吸纳脱贫户就业43户，每人每年增收7320元，</t>
  </si>
  <si>
    <t>2023年岩垅乡公益性岗位项目</t>
  </si>
  <si>
    <t>岩垅乡</t>
  </si>
  <si>
    <t>岩垅乡人民政府</t>
  </si>
  <si>
    <t>2023年岩垅乡公益性岗位56人</t>
  </si>
  <si>
    <t>提供公益性岗位56人，受益56户190人</t>
  </si>
  <si>
    <t>吸纳脱贫户就业56户，每人每年增收7320元，</t>
  </si>
  <si>
    <t>2023年茅渡乡关冲村人居环境提升</t>
  </si>
  <si>
    <t>乡村建设行动</t>
  </si>
  <si>
    <t>人居环境整治</t>
  </si>
  <si>
    <t>村容村貌提升</t>
  </si>
  <si>
    <t>茅渡乡关冲村</t>
  </si>
  <si>
    <t>茅渡乡人民政府</t>
  </si>
  <si>
    <t>木桥组青山组关冲片区100平方基础建设，100平方木质亭子建设</t>
  </si>
  <si>
    <t>关冲村人居环境提升，受益105户，352人</t>
  </si>
  <si>
    <t>吸纳群众务工增收，改善人居环境，</t>
  </si>
  <si>
    <t>2023年茅渡乡鸭池村人居环境提升项目</t>
  </si>
  <si>
    <t>茅渡乡鸭池村</t>
  </si>
  <si>
    <t>2座凉亭，5处停车位，绿化200平方，护栏。</t>
  </si>
  <si>
    <t>鸭池村院落改造，受益184户，594人</t>
  </si>
  <si>
    <t>2023年茅渡乡茅渡村龙船坪、麻池美丽院落打造</t>
  </si>
  <si>
    <t>茅渡乡茅渡村</t>
  </si>
  <si>
    <t>入组道路扩宽、组级徒步路硬化长1000米宽1米厚10公分、休闲凉亭、公共停车场、增设路灯、绿化</t>
  </si>
  <si>
    <t>茅渡村龙船坪、麻池美丽院落打造，受益136户，482人</t>
  </si>
  <si>
    <t>吸纳群众务工增收，改善交通条件.改善人居环境。</t>
  </si>
  <si>
    <t>2023年茅渡乡公益性岗位项目</t>
  </si>
  <si>
    <t>茅渡乡</t>
  </si>
  <si>
    <t>2023年茅渡乡公益性岗位42人</t>
  </si>
  <si>
    <t>提供公益性岗位42人，受益42户147人</t>
  </si>
  <si>
    <t>吸纳脱贫户就业42户，每人每年增收7320元，</t>
  </si>
  <si>
    <t>沅江村人居环境整治项目</t>
  </si>
  <si>
    <t>农村卫生厕所改造</t>
  </si>
  <si>
    <t>黔城镇沅江村</t>
  </si>
  <si>
    <t>黔城镇人民政府</t>
  </si>
  <si>
    <t>新建公共厕所一座</t>
  </si>
  <si>
    <t>方便群众生产生活</t>
  </si>
  <si>
    <t>长坡村天云洞游步道连接线建设项目</t>
  </si>
  <si>
    <t>农村基础设施</t>
  </si>
  <si>
    <t xml:space="preserve">旅游路建设 </t>
  </si>
  <si>
    <t>黔城镇长坡村</t>
  </si>
  <si>
    <t>天云洞游步道连接线，长500米，宽1米</t>
  </si>
  <si>
    <t>建设完成天云洞游步道连接线500米</t>
  </si>
  <si>
    <t>带动群众就业增收</t>
  </si>
  <si>
    <t>2023年黔城镇公益性岗位项目</t>
  </si>
  <si>
    <t>黔城镇</t>
  </si>
  <si>
    <t>2023年黔城镇公益性岗位150人</t>
  </si>
  <si>
    <t>公益性岗位150人</t>
  </si>
  <si>
    <t>帮助群众就业增收</t>
  </si>
  <si>
    <t>蒿菜坪村新建围墙文化墙</t>
  </si>
  <si>
    <t>湾溪乡蒿菜坪村</t>
  </si>
  <si>
    <t>湾溪乡人民政府</t>
  </si>
  <si>
    <t>新建围墙文化墙100米</t>
  </si>
  <si>
    <t>改善村容村貌，创建美丽乡村</t>
  </si>
  <si>
    <t>吸纳群众务工增收，改善生活条件，提升精神文化建设</t>
  </si>
  <si>
    <t>2023年湾溪乡公益性岗位项目</t>
  </si>
  <si>
    <t>湾溪乡</t>
  </si>
  <si>
    <t>2023年湾溪乡公益性岗位50人</t>
  </si>
  <si>
    <t>公益性岗位受益50户，120人</t>
  </si>
  <si>
    <t>吸纳群众务工增收，改善生活条件</t>
  </si>
  <si>
    <t>2023年雪峰镇公益性岗位项目</t>
  </si>
  <si>
    <t>雪峰镇</t>
  </si>
  <si>
    <t>雪峰镇人民政府</t>
  </si>
  <si>
    <t>2023年雪峰镇公益性岗位71人</t>
  </si>
  <si>
    <t>受益5645户，16763人</t>
  </si>
  <si>
    <t>解决部分村民就业，及脱贫户就业等</t>
  </si>
  <si>
    <t>安江镇大桥村村周环境美化、亮化项目</t>
  </si>
  <si>
    <t>安江镇大桥村</t>
  </si>
  <si>
    <t>安江镇人民政府</t>
  </si>
  <si>
    <t>对村部门口及周围裸露空坪进行水泥硬化，面积约600平米。在村部门口空坪塘堤处安装护栏约40米。在荷花池塘堤铺设绿化游步道100米，栽植绿化景观树20株,建设绿化带100米。安装路灯四盏。对活动中心背后礼堂百姓舞台墙壁门窗进行维修整理在中团路口建立公交车招呼站一座。大桥村境内组道院落路灯安装100盏.</t>
  </si>
  <si>
    <t>项目完成后提升村部周围环境质量、带动全村人居环境全面提升,吸收脱贫务工2人。</t>
  </si>
  <si>
    <t>改善群众生活条件，吸收脱贫务工2人。</t>
  </si>
  <si>
    <t>安江镇下坪村公厕修建项目</t>
  </si>
  <si>
    <t>村卫生厕所改造(户用、公共厕所)</t>
  </si>
  <si>
    <t>安江镇下坪村</t>
  </si>
  <si>
    <t>安江镇下坪村原（沅建）村部修建公厕一座；原（沅建）小学修公厕一座；河边修公厕两座；田心桥修公厕一座；研学基地修公厕一座；</t>
  </si>
  <si>
    <t>项目完成后每年将给受益村民带来2000元的增收，解决周边群众15人左右务工。</t>
  </si>
  <si>
    <t xml:space="preserve">吸纳群众务工增收，改善生活条件，促进乡村振兴。
</t>
  </si>
  <si>
    <t>安江镇两眼塘社区亮化工程</t>
  </si>
  <si>
    <t>公共照明设施</t>
  </si>
  <si>
    <t>安江镇两眼塘社区</t>
  </si>
  <si>
    <t>新增路灯5盏</t>
  </si>
  <si>
    <t>受益70户，158人，消除安全隐患，改善人居环境</t>
  </si>
  <si>
    <t>改善生活环境</t>
  </si>
  <si>
    <t>2023年安江镇公益性岗位项目</t>
  </si>
  <si>
    <t>安江镇</t>
  </si>
  <si>
    <t>2023年安江镇公益性岗位119人</t>
  </si>
  <si>
    <t>受益119户，416人</t>
  </si>
  <si>
    <t>2023年岔头乡公益性岗位项目</t>
  </si>
  <si>
    <t>岔头乡</t>
  </si>
  <si>
    <t>岔头乡人民政府</t>
  </si>
  <si>
    <t>2023年岔头乡公益性岗位66人</t>
  </si>
  <si>
    <t>受益66户，230人</t>
  </si>
  <si>
    <t>新田村坎脚坪移民点长廊建设</t>
  </si>
  <si>
    <t>农村道路硬化</t>
  </si>
  <si>
    <t>托口镇新田村</t>
  </si>
  <si>
    <t>托口镇人民政府</t>
  </si>
  <si>
    <t>在移民点建木质长廊长50米，宽2.4米</t>
  </si>
  <si>
    <t xml:space="preserve">木质长廊50米，受益195户 823人 </t>
  </si>
  <si>
    <t>改善居住条件，提高生活质量。</t>
  </si>
  <si>
    <t>托口镇三里村新建沿湖便道</t>
  </si>
  <si>
    <t>产业路、资源路、旅游路建设</t>
  </si>
  <si>
    <t>托口镇三里村</t>
  </si>
  <si>
    <t>修建长约7公里的沿湖便道</t>
  </si>
  <si>
    <t>收益1642户，5060人</t>
  </si>
  <si>
    <t>吸纳群众务工增收，改善交通条件，促进旅游发展</t>
  </si>
  <si>
    <t>2023年托口镇公益性岗位项目</t>
  </si>
  <si>
    <t>托口镇</t>
  </si>
  <si>
    <t>2023年托口镇公益性岗位68人</t>
  </si>
  <si>
    <t>受益68户，240人</t>
  </si>
  <si>
    <t>2023年江市镇公益性岗位项目</t>
  </si>
  <si>
    <t>江市镇</t>
  </si>
  <si>
    <t>江市镇人民政府</t>
  </si>
  <si>
    <t>2023年江市镇公益性岗位61人</t>
  </si>
  <si>
    <t>受益61户，214人</t>
  </si>
  <si>
    <t>2023年深渡苗族乡公益性岗位项目</t>
  </si>
  <si>
    <t>深渡苗族乡</t>
  </si>
  <si>
    <t>深渡苗族乡人民政府</t>
  </si>
  <si>
    <t>2023年深渡苗族乡公益性岗位52人</t>
  </si>
  <si>
    <t>改善环境卫生，提高生活质量。</t>
  </si>
  <si>
    <t>吸纳群众务工</t>
  </si>
  <si>
    <t>2023年沅河镇公益性岗位项目</t>
  </si>
  <si>
    <t>沅河镇</t>
  </si>
  <si>
    <t>沅河镇人民政府</t>
  </si>
  <si>
    <t>2023年沅河镇公益性岗位47人</t>
  </si>
  <si>
    <t>带动脱贫户和监测户47户家庭人口务工，增加家庭收入，改善村庄面貌</t>
  </si>
  <si>
    <t>吸纳脱贫户及监测户务工，促进家庭收入增收</t>
  </si>
  <si>
    <t>鄢家溪村垃圾回收分类店</t>
  </si>
  <si>
    <t>农村垃圾治理</t>
  </si>
  <si>
    <t>沅河镇鄢家溪村</t>
  </si>
  <si>
    <t>新建垃圾分类站房</t>
  </si>
  <si>
    <t>新建垃圾分类站房收益人数1075人，吸纳农户务工。</t>
  </si>
  <si>
    <t>吸纳群众务工，促进产业增收</t>
  </si>
  <si>
    <t>鄢家溪村公共厕所建设</t>
  </si>
  <si>
    <t>新建公共厕所建设10个蹲位</t>
  </si>
  <si>
    <t>吸纳群众务工，改善群众生活品质</t>
  </si>
  <si>
    <t>沅城村景观改造</t>
  </si>
  <si>
    <t>改建</t>
  </si>
  <si>
    <t>沅河镇沅城村</t>
  </si>
  <si>
    <r>
      <rPr>
        <sz val="10"/>
        <rFont val="宋体"/>
        <charset val="134"/>
      </rPr>
      <t>对核心区域道路</t>
    </r>
    <r>
      <rPr>
        <sz val="10"/>
        <rFont val="Calibri"/>
        <charset val="0"/>
      </rPr>
      <t>1</t>
    </r>
    <r>
      <rPr>
        <sz val="10"/>
        <rFont val="宋体"/>
        <charset val="134"/>
      </rPr>
      <t>公里进行双边绿化、改造美化。改造农户庭院</t>
    </r>
    <r>
      <rPr>
        <sz val="10"/>
        <rFont val="Calibri"/>
        <charset val="0"/>
      </rPr>
      <t>10</t>
    </r>
    <r>
      <rPr>
        <sz val="10"/>
        <rFont val="宋体"/>
        <charset val="134"/>
      </rPr>
      <t>处，打造景观示范庭院。</t>
    </r>
  </si>
  <si>
    <r>
      <t>对核心区域道路</t>
    </r>
    <r>
      <rPr>
        <sz val="10"/>
        <rFont val="Calibri"/>
        <charset val="134"/>
      </rPr>
      <t>1</t>
    </r>
    <r>
      <rPr>
        <sz val="10"/>
        <rFont val="宋体"/>
        <charset val="134"/>
      </rPr>
      <t>公里进行双边绿化、改造美化。改造农户庭院</t>
    </r>
    <r>
      <rPr>
        <sz val="10"/>
        <rFont val="Calibri"/>
        <charset val="134"/>
      </rPr>
      <t>10</t>
    </r>
    <r>
      <rPr>
        <sz val="10"/>
        <rFont val="宋体"/>
        <charset val="134"/>
      </rPr>
      <t>处，打造景观示范庭院</t>
    </r>
  </si>
  <si>
    <t>沅城村巷道庭院改造</t>
  </si>
  <si>
    <t>拆除违建建筑20处，巷道改造、装饰农户房屋外立面等10处。</t>
  </si>
  <si>
    <t>吸纳群众务工，促进人居环境治理</t>
  </si>
  <si>
    <t>2023年龙船塘瑶族乡公益岗位项目</t>
  </si>
  <si>
    <t>龙船塘瑶族乡</t>
  </si>
  <si>
    <t>龙船塘瑶族乡人民政府</t>
  </si>
  <si>
    <t>2023年龙船塘瑶族乡公益性岗位41人</t>
  </si>
  <si>
    <t>发放41人公益性岗位工资</t>
  </si>
  <si>
    <t>2023年洗马乡公益性岗位项目</t>
  </si>
  <si>
    <t>洗马乡</t>
  </si>
  <si>
    <t>洗马乡人民政府</t>
  </si>
  <si>
    <t>2023年洗马乡公益性岗位63人</t>
  </si>
  <si>
    <t>扶持全乡63人，人均增收7320元</t>
  </si>
  <si>
    <t>吸纳群众63人务工，每户年均增加收益7230元</t>
  </si>
  <si>
    <t>2023年沙湾乡独田村人居环境整治</t>
  </si>
  <si>
    <t>沙湾乡独田村</t>
  </si>
  <si>
    <t>沙湾乡人民政府</t>
  </si>
  <si>
    <t>独田村全村10个组人居环境整治</t>
  </si>
  <si>
    <t>改善村容村貌，受益户数300户1013人</t>
  </si>
  <si>
    <t>吸纳群众务工增收，改善人居环境，提高生活质量</t>
  </si>
  <si>
    <t>2023年沙湾乡公益性岗位项目</t>
  </si>
  <si>
    <t>沙湾乡</t>
  </si>
  <si>
    <t>2023年沙湾乡公益性岗位57人</t>
  </si>
  <si>
    <t>受益57户，200人</t>
  </si>
  <si>
    <t>2023年塘湾镇公益性岗位项目</t>
  </si>
  <si>
    <t>塘湾镇</t>
  </si>
  <si>
    <t>塘湾镇人民政府</t>
  </si>
  <si>
    <t>2023年塘湾镇乡公益性岗位53人</t>
  </si>
  <si>
    <t>受益53户，185人</t>
  </si>
  <si>
    <t>熟坪社区人居环境治理</t>
  </si>
  <si>
    <t>熟坪乡熟坪社区</t>
  </si>
  <si>
    <t>熟坪乡人民政府</t>
  </si>
  <si>
    <t>熟坪社区村庄的人居环境整治提升</t>
  </si>
  <si>
    <t>受益脱贫户数及防止返贫监测对象105户350人</t>
  </si>
  <si>
    <t>2023年熟坪乡公益性岗位项目</t>
  </si>
  <si>
    <t>熟坪乡</t>
  </si>
  <si>
    <t>2023年铁山乡公益性岗位59人</t>
  </si>
  <si>
    <t>提供公益性岗位59人，受益59户236人</t>
  </si>
  <si>
    <t>吸纳脱贫户就业59户，每人每年增收7320元，</t>
  </si>
  <si>
    <t>2023年大崇乡公益性岗位项目</t>
  </si>
  <si>
    <t>大崇乡</t>
  </si>
  <si>
    <t>大崇乡人民政府</t>
  </si>
  <si>
    <t>2023年大崇乡公益性岗位41人</t>
  </si>
  <si>
    <t>提供公益性岗位41人，受益41户143人</t>
  </si>
  <si>
    <t>2023年太平乡公益性岗位项目</t>
  </si>
  <si>
    <t>太平乡</t>
  </si>
  <si>
    <t>太平乡人民政府</t>
  </si>
  <si>
    <t>2023年太平乡公益性岗位47人</t>
  </si>
  <si>
    <t>提供公益性岗位47人，受益47户165人</t>
  </si>
  <si>
    <t>2023年群峰乡公益性岗位项目</t>
  </si>
  <si>
    <t>群峰乡</t>
  </si>
  <si>
    <t>群峰乡人民政府</t>
  </si>
  <si>
    <t>2023年群峰乡公益性岗位43人</t>
  </si>
  <si>
    <t>受益43户150人</t>
  </si>
  <si>
    <t>2023年铁山乡苏宝顶村新建旅游公路</t>
  </si>
  <si>
    <t>配套设施项目</t>
  </si>
  <si>
    <t>休闲农业与乡村旅游</t>
  </si>
  <si>
    <t>铁山乡苏宝顶村</t>
  </si>
  <si>
    <t>禾梨坪组龙坪山新建旅游公路2.5公里，宽6.5米。</t>
  </si>
  <si>
    <t>新修公路2.5公里，受益405户，1323人</t>
  </si>
  <si>
    <t>吸纳群众务工增收，改善交通条件，促进旅游产业发展增收。</t>
  </si>
  <si>
    <t>交通运输局</t>
  </si>
  <si>
    <t>2023年铁山乡苏宝顶村组级公路硬化</t>
  </si>
  <si>
    <t>农村道路建设（通村路、通户路等）</t>
  </si>
  <si>
    <t>白水洞组烟竹坪公路硬化3公里，宽3.5米，厚18公分。</t>
  </si>
  <si>
    <t>公路硬化3公里，受益140户，452人</t>
  </si>
  <si>
    <t>吸纳群众务工增收，改善交通条件，促进产业增收</t>
  </si>
  <si>
    <t>2023年铁山乡袁家溪村公路硬化</t>
  </si>
  <si>
    <t>产业路建设</t>
  </si>
  <si>
    <t>铁山乡袁家溪村</t>
  </si>
  <si>
    <t>丫叉坡组至秋木坪公路硬化，2000米，宽3.5米，厚18公分</t>
  </si>
  <si>
    <t>公路硬化2公里，受益386户，1365人</t>
  </si>
  <si>
    <t>2023年铁山乡袁家溪村组级公路硬化</t>
  </si>
  <si>
    <t>王山坡至方田冲组公路硬化长1200米，宽3.5米，厚18公分</t>
  </si>
  <si>
    <t>公路硬化1.2公里，受益60户，170人</t>
  </si>
  <si>
    <t>2023年铁山乡大段村堆子背球场至托田湾公路硬化</t>
  </si>
  <si>
    <t>铁山乡大段村</t>
  </si>
  <si>
    <t>堆子背球场至托田湾硬化公路长500米，宽3.5米，厚18公分</t>
  </si>
  <si>
    <t>公路硬化0.5公里，受益18户，72人</t>
  </si>
  <si>
    <t>2023年铁山乡大段村椅子湾至小山冲公路硬化</t>
  </si>
  <si>
    <t>椅子湾至小山冲硬化公路长600米，宽3.5米，厚18公分</t>
  </si>
  <si>
    <t>公路硬化0.6公里，受益24户，86人</t>
  </si>
  <si>
    <t>2023年铁山乡大段村胡家组至老梅冲公路硬化</t>
  </si>
  <si>
    <t>胡家组至老梅冲公路硬化450米，宽3.5米，厚18公分，</t>
  </si>
  <si>
    <t>公路硬化0.45公里，受益22户，84人</t>
  </si>
  <si>
    <t>2023年铁山乡小溪村拖船冲组公路硬化</t>
  </si>
  <si>
    <t>铁山乡小溪村</t>
  </si>
  <si>
    <t>拖船冲组组级公路硬化，长2公里，宽3.5米，厚18公分</t>
  </si>
  <si>
    <t>公路硬化2公里，受益23户，155人</t>
  </si>
  <si>
    <t>2023年铁山乡小溪村晒谷岩组公路硬化</t>
  </si>
  <si>
    <t>晒谷岩组组级公路硬化，长2.5公里，宽3.5米，厚18公分</t>
  </si>
  <si>
    <t>公路硬化2.5公里，受益40户，142人</t>
  </si>
  <si>
    <t>2023年铁山乡凉竹湾村白泥田公路硬化</t>
  </si>
  <si>
    <t>铁山乡凉竹湾村</t>
  </si>
  <si>
    <t>白泥田组公路硬化及加固，硬化长880米，宽3.5米，厚1.8公分；加固长30米，宽1.5米，厚80公分。</t>
  </si>
  <si>
    <t>受益31户，108人</t>
  </si>
  <si>
    <t>力丰村3组组级路硬化</t>
  </si>
  <si>
    <t>农村道路建设</t>
  </si>
  <si>
    <t>岩垅乡力丰村</t>
  </si>
  <si>
    <t>3组鱼塘至丘塘盘地段硬化组级路长1200米，宽3米</t>
  </si>
  <si>
    <t>硬化组级路，改善农户生产生活条件，受益
脱贫户数及防止返贫监测对象户数55户，184人</t>
  </si>
  <si>
    <t>十二组公路硬化工程</t>
  </si>
  <si>
    <t>岩垅乡竹坪垅村</t>
  </si>
  <si>
    <t>青树小冲至马长发门口3.5M×0.18M×1500M硬化</t>
  </si>
  <si>
    <t>改善交通条件保障农业生产便利，受益脱贫户及防止返贫监测对象24户，81人</t>
  </si>
  <si>
    <t>吸纳群众务工增收促进产业增收</t>
  </si>
  <si>
    <t>青树村9组组级公路硬化</t>
  </si>
  <si>
    <t>岩垅乡青树村</t>
  </si>
  <si>
    <t>组级公路硬化，全长300米，宽3.5米</t>
  </si>
  <si>
    <t>改善出行生产条件，受益脱贫户数及防止返贫监测对象户数
37户，138人</t>
  </si>
  <si>
    <t>青树村1组修建人行桥</t>
  </si>
  <si>
    <t>产业路</t>
  </si>
  <si>
    <t>青树村1组人行桥，方便群众通行，多年夙愿，计划建设2米宽桥面、总长20米</t>
  </si>
  <si>
    <t>改善出行生产条件，受益脱贫户数及防止返贫监测对象户数37户，138人</t>
  </si>
  <si>
    <t>2023年茅渡乡定坡村村组级公路硬化</t>
  </si>
  <si>
    <t>茅渡乡定坡村</t>
  </si>
  <si>
    <t>芒冬4组公路硬化0.8公里，宽3.5米，厚18公分。永红组公路硬化0.6公里，宽3.5米，厚18公分。</t>
  </si>
  <si>
    <t>公路硬化1.4公里，受益504户，1342人</t>
  </si>
  <si>
    <t>2023年茅渡乡关冲村组级公路提质改造</t>
  </si>
  <si>
    <t>提质改造</t>
  </si>
  <si>
    <t>大龙形溶溪口至沈家溪（黄狮洞电站）长1.5公里宽3.5米厚20公分</t>
  </si>
  <si>
    <t>关冲村组级公路提质改造，受益95户，213人</t>
  </si>
  <si>
    <t>2023年茅渡乡中心村大唐组道路硬化</t>
  </si>
  <si>
    <t>茅渡乡中心村</t>
  </si>
  <si>
    <t>大唐组道路硬化长500米宽3.5厚20公分</t>
  </si>
  <si>
    <t>中心村大唐组道路硬化，受益38户，138人</t>
  </si>
  <si>
    <t>吸纳群众务工增收，改善交通条件，促进产业增收。</t>
  </si>
  <si>
    <t>2023年茅渡乡颜容村村级公路提质改造</t>
  </si>
  <si>
    <t>茅渡乡颜容村</t>
  </si>
  <si>
    <t>进村公路提质改造5.8千米，C125公路仙福桥至颜容团寨</t>
  </si>
  <si>
    <t>颜容村村级公路提质改造，受益286户，830人</t>
  </si>
  <si>
    <t>吸纳群众务工增收，改善交通条件，降低产业运输成本，提高产业增收。</t>
  </si>
  <si>
    <t>茶溪村道路硬化项目</t>
  </si>
  <si>
    <t>黔城镇茶溪村</t>
  </si>
  <si>
    <t xml:space="preserve"> 3组、13组、16组道路硬化，全长2600米，宽3.5米。</t>
  </si>
  <si>
    <t>完成道路硬化2600米</t>
  </si>
  <si>
    <t>红岩山村道路硬化</t>
  </si>
  <si>
    <t>黔城镇红岩山村</t>
  </si>
  <si>
    <t>王泥冲至门溪道路硬化 新开路基长200米，宽4米，砌坎夯实并硬化宽3.5米；硬化组道长270米，宽3.5米</t>
  </si>
  <si>
    <t>道路建成受益人口498人</t>
  </si>
  <si>
    <t>江南村道路硬化项目</t>
  </si>
  <si>
    <t>黔城镇江南村</t>
  </si>
  <si>
    <t xml:space="preserve"> 13、14组道路硬化，长500米，宽3.5米。</t>
  </si>
  <si>
    <t>完成道路硬化500米，</t>
  </si>
  <si>
    <t>三江村道路扩宽、硬化项目</t>
  </si>
  <si>
    <t>村组道路硬化</t>
  </si>
  <si>
    <t>扩建</t>
  </si>
  <si>
    <t>黔城镇三江村</t>
  </si>
  <si>
    <t>扩宽、硬化19组乱剁冲至蒿菜坳道路，长2500米×宽3.5米×厚0.2米</t>
  </si>
  <si>
    <t>完成道路扩宽、硬化2500米</t>
  </si>
  <si>
    <t>山门新村15组道路硬化项目</t>
  </si>
  <si>
    <t>黔城镇山门新村</t>
  </si>
  <si>
    <t>15组道路硬化，长2500米，宽3.5米</t>
  </si>
  <si>
    <t>完成15组道路硬化2500米</t>
  </si>
  <si>
    <t>山门新村20组道路硬化项目</t>
  </si>
  <si>
    <t xml:space="preserve"> 20组道路硬化，长2000米，宽3.5米</t>
  </si>
  <si>
    <t>完成15组道路硬化2000米</t>
  </si>
  <si>
    <t>桃源村道路、拓宽硬化项目</t>
  </si>
  <si>
    <t>黔城镇桃源村</t>
  </si>
  <si>
    <t>1组洞脚道路拓宽、硬化，全长25米，宽3米；6组詹家冲道路拓宽、硬化长45米，宽2米。</t>
  </si>
  <si>
    <t>完成道拓宽、路硬化70米</t>
  </si>
  <si>
    <t>小江村道路拓宽项目</t>
  </si>
  <si>
    <t>黔城镇小江村</t>
  </si>
  <si>
    <t>16、17、18组道路拓宽，长280米，坎7米*1.3米。</t>
  </si>
  <si>
    <t>拓宽道路280米，坎7米*1.3米</t>
  </si>
  <si>
    <t>小阳村9组道路硬化项目</t>
  </si>
  <si>
    <t>黔城镇小阳村</t>
  </si>
  <si>
    <t xml:space="preserve"> 9组道路硬化，长800米，宽3.5米。</t>
  </si>
  <si>
    <t>完成道路硬化800米</t>
  </si>
  <si>
    <t>小阳村10组道路硬化项目</t>
  </si>
  <si>
    <t xml:space="preserve"> 10组道路硬化，长1100米，宽3.6米。</t>
  </si>
  <si>
    <t>完成道路硬化1100米</t>
  </si>
  <si>
    <t>长坡村道路硬化项目</t>
  </si>
  <si>
    <t>17组公路硬化，长210米，宽3.5米</t>
  </si>
  <si>
    <t>完成17组公路硬化210米</t>
  </si>
  <si>
    <t>放便群众生产生活</t>
  </si>
  <si>
    <t>土溪村道路路硬化项目</t>
  </si>
  <si>
    <t>黔城镇土溪村</t>
  </si>
  <si>
    <t>1组、2组道路硬化，长1500米，宽3.5米。</t>
  </si>
  <si>
    <t>完成道路硬化1500米</t>
  </si>
  <si>
    <t>大马村道路扩宽、硬化项目</t>
  </si>
  <si>
    <t>黔城镇大马村</t>
  </si>
  <si>
    <t xml:space="preserve">   王家坪至马路界道路扩宽、硬化，长5公里，宽2米</t>
  </si>
  <si>
    <t>道路扩宽、硬化5公里</t>
  </si>
  <si>
    <t>古峰山麻坡坳集中安置点通址公路硬化</t>
  </si>
  <si>
    <t>湾溪乡古峰山村</t>
  </si>
  <si>
    <t>古峰山麻坡坳集中安置点通址公路硬化180米</t>
  </si>
  <si>
    <t>公路硬化项目受益30户82人</t>
  </si>
  <si>
    <t>雪峰镇公坪村道路硬化</t>
  </si>
  <si>
    <t>硬化</t>
  </si>
  <si>
    <t>雪峰镇公坪村</t>
  </si>
  <si>
    <t>船形组至母溪村贺家洞组联村公路道路硬化1000米，宽3.5米，厚18公分</t>
  </si>
  <si>
    <t>公路硬化1公里，受益256户，780人</t>
  </si>
  <si>
    <t>解决村民出行方便及运输农产品等</t>
  </si>
  <si>
    <t>2023年雪峰镇大坪社区上岩头、松树潭组团寨公路硬化</t>
  </si>
  <si>
    <t>雪峰镇大坪社区</t>
  </si>
  <si>
    <t>上岩头组至松树潭组道路硬化800米，宽4.5米，厚度20公分</t>
  </si>
  <si>
    <t>公路硬化800米，受益92户，335人</t>
  </si>
  <si>
    <t>吸纳群众务工增收，改善交通条件，提高生活品质</t>
  </si>
  <si>
    <t>雪峰中心学校门口道路扩宽</t>
  </si>
  <si>
    <t>320国道至雪峰中心学校门口道路扩宽500米</t>
  </si>
  <si>
    <t>公路扩宽500米收益798户2341人</t>
  </si>
  <si>
    <t>组级公路硬化</t>
  </si>
  <si>
    <t>雪峰镇车力溪村</t>
  </si>
  <si>
    <t>硬化320国道至小冲组公路长1500米，宽4.5米、厚18公分</t>
  </si>
  <si>
    <t>公路硬化1.5公里受益28户，137人</t>
  </si>
  <si>
    <t>新修组级公路</t>
  </si>
  <si>
    <t>新修村道至草对冲组公路长500米，宽5米</t>
  </si>
  <si>
    <t>新建公路0.5公里受益46户，175人</t>
  </si>
  <si>
    <t>村级公路维修</t>
  </si>
  <si>
    <t>农村道路路面建设</t>
  </si>
  <si>
    <t>雪峰镇母溪村</t>
  </si>
  <si>
    <t xml:space="preserve">两达界（公坪与母溪入村公路交界处）至野鸡湾（村部）公路路面维修，长5000米，宽4.5米，厚0.05米
</t>
  </si>
  <si>
    <t xml:space="preserve">村级公路维修5000米，铺硬化1.1公里，受益140户，426人
</t>
  </si>
  <si>
    <t>吸纳群众务工增收，改善生产、生活条件，促进产业发展增收</t>
  </si>
  <si>
    <t>2023年安江镇洪溪村站坡田至军田垅组级公路硬化</t>
  </si>
  <si>
    <t>安江镇洪溪村</t>
  </si>
  <si>
    <t>洪溪村站坡田至军田垅4组组级公路硬化项目，长1.6公里，4米宽，厚度为0.2米</t>
  </si>
  <si>
    <t>解决群众出行问题，方便农业、林业、集体油茶林发展，每户创收4000元</t>
  </si>
  <si>
    <t>改善交通条件，方便农业生产。促进1500亩杉木林地、140亩农田产业发展增收。</t>
  </si>
  <si>
    <t>2023年安江镇洪溪村九组水井湾至兔田公路硬化</t>
  </si>
  <si>
    <t>洪溪村九组水井湾至兔田公路硬化项目，长350米，宽3.5米，厚0.2米，</t>
  </si>
  <si>
    <t>解决群众出行问题，方便农业、林业，每户创收2000元</t>
  </si>
  <si>
    <t>改善交通条件，方便农业生产。促进400亩杉木林地、60亩农田产业发展增收。</t>
  </si>
  <si>
    <t>安江镇大桥村组级公路硬化建设项目</t>
  </si>
  <si>
    <t>安江镇大桥村向坡田组至山牛冲组公路硬化3000米，宽3.5米，厚0.18米</t>
  </si>
  <si>
    <t>项目完成后将给收益群众出行产业发展带来便捷、每年每户增收2000元，吸收群众务工6人。</t>
  </si>
  <si>
    <t>安江镇高阳村杨桐坡公路硬化项目</t>
  </si>
  <si>
    <t>续建</t>
  </si>
  <si>
    <t>安江镇高阳村</t>
  </si>
  <si>
    <t>硬化安江镇高阳村毛坡垴至婆田村杨桐坡公路1735米，宽度3.5米，砌坎43米（高度1.5米），投资规模70万元。</t>
  </si>
  <si>
    <t>硬化公路1735米，受益372户，1800人</t>
  </si>
  <si>
    <t>改善交通条件，促进产业发展</t>
  </si>
  <si>
    <t>2023年安江镇白虎脑社区尖峰脑道路硬化</t>
  </si>
  <si>
    <t>安江镇白虎脑社区</t>
  </si>
  <si>
    <t>尖峰脑泥结石路面1000m×3.5m</t>
  </si>
  <si>
    <t>道路硬化1000米，受益1276户，3231人</t>
  </si>
  <si>
    <t>改善农业生产条件，促进群众粮食作物增收</t>
  </si>
  <si>
    <t>2023年安江镇白虎脑社区岩山脚修建生活桥</t>
  </si>
  <si>
    <t>岩山脚生活生产桥水泥钢筋结构5*9m</t>
  </si>
  <si>
    <t>修建生活桥一座，受益195，受益502人</t>
  </si>
  <si>
    <t>安江镇婆田村4组公路硬化</t>
  </si>
  <si>
    <t>安江镇婆田村</t>
  </si>
  <si>
    <t>4组公路硬化长300米，宽3.5米，厚0.2米</t>
  </si>
  <si>
    <t>道路硬化300米，受益57户159人</t>
  </si>
  <si>
    <t>改善农业生产，促进群众粮食作物增收</t>
  </si>
  <si>
    <t>安江镇助溪村小辉桥项目</t>
  </si>
  <si>
    <t>农村道路
建设</t>
  </si>
  <si>
    <t>安江镇助溪村</t>
  </si>
  <si>
    <t>码簑线安岔公路1.5公里小辉桥新建，水泥钢筋结构长10米、4.5米宽</t>
  </si>
  <si>
    <t>项目完成后方便群众出行，利于农产品运输</t>
  </si>
  <si>
    <t>赤溪村组级公路硬化</t>
  </si>
  <si>
    <t>大崇乡赤溪村</t>
  </si>
  <si>
    <t>代田冲组公路硬化长450米，宽3.5米</t>
  </si>
  <si>
    <t>硬化长450米</t>
  </si>
  <si>
    <t>付家组至和平村平头组通村路</t>
  </si>
  <si>
    <t>大崇乡民主村</t>
  </si>
  <si>
    <t>付家组至和平村平头组新建通村路长50米，宽3.5米，需要铺砂石；砌坎2处,（1）、长30米，高5米、（2）、长50米，高2米</t>
  </si>
  <si>
    <t>新建连接桥梁产业路长50米，宽3.5米；砌坎2处,（1）、长30米，高5米、（2）、长50米，高2米</t>
  </si>
  <si>
    <t>龙潭洞渠道公路扩宽</t>
  </si>
  <si>
    <t>大崇乡盘龙村</t>
  </si>
  <si>
    <t>盘龙村龙潭洞公路吊水洞至龙潭洞：1、渠道公路扩宽500米；2、硬化长500米，宽1米，厚20公分。3、砌坎长500米,1米宽，高1.5米</t>
  </si>
  <si>
    <t>扩宽500米</t>
  </si>
  <si>
    <t>团坡组级公路提质改造</t>
  </si>
  <si>
    <t>大崇乡和平村</t>
  </si>
  <si>
    <t>对和平村团坡组3000米组级公路全域扩宽1米</t>
  </si>
  <si>
    <t>3000米组级公路全域扩宽1米</t>
  </si>
  <si>
    <t>吸纳群众务工20人</t>
  </si>
  <si>
    <t>群峰乡上洞村组级道路硬化项目</t>
  </si>
  <si>
    <t>公路硬化</t>
  </si>
  <si>
    <t>群峰乡上洞村</t>
  </si>
  <si>
    <t>对群峰乡上洞村草泥溪组1公里组级公路进行硬化</t>
  </si>
  <si>
    <t>新修公路1公里，受益251户，877人。</t>
  </si>
  <si>
    <t>吸纳群众务工增收，改善交通条件，促进乡镇发展。</t>
  </si>
  <si>
    <t>群峰乡上洞村桥梁建设项目</t>
  </si>
  <si>
    <t>在群峰乡上洞村草泥溪组修建20米长，5米宽平板桥一座</t>
  </si>
  <si>
    <t>新修平板桥1座，受益251户，877人。</t>
  </si>
  <si>
    <t>群峰乡木洒溪村通村公路硬化项目</t>
  </si>
  <si>
    <t>群峰乡木洒溪村</t>
  </si>
  <si>
    <t>对群峰乡木洒溪村木洒溪到外口溪1300米村级公路进行硬化</t>
  </si>
  <si>
    <t>新修公路1300米，受益458户，1604人。</t>
  </si>
  <si>
    <t>群峰乡杨柳村组级公路硬化</t>
  </si>
  <si>
    <t>群峰乡杨柳村</t>
  </si>
  <si>
    <t xml:space="preserve">刘家冲组级公路硬化250米  </t>
  </si>
  <si>
    <t>组级公路硬化200米受益19户，36人</t>
  </si>
  <si>
    <t>改善农民生产条件，促进农业发展</t>
  </si>
  <si>
    <t xml:space="preserve">高一至高坪组级公路硬化450米         </t>
  </si>
  <si>
    <t>组级公路硬化450米受益41户，135人</t>
  </si>
  <si>
    <t>羊坡组200米、杨柳田180米                    寿田冲200米、红家田130米</t>
  </si>
  <si>
    <t>组级公路硬化710米受益699户，1753人</t>
  </si>
  <si>
    <t>群峰乡龙山田村村级公路硬化项目</t>
  </si>
  <si>
    <t>群峰乡龙山田村</t>
  </si>
  <si>
    <t>龙山田下同心组丫杈田-大田湾村公里硬化1公里</t>
  </si>
  <si>
    <t>村级公路硬化1000米受益312户，1094人。</t>
  </si>
  <si>
    <t>群峰乡龙山田村组级公路硬化项目</t>
  </si>
  <si>
    <t>龙山田村上圳阳两家田—拉局湾组组级公路硬化1公里</t>
  </si>
  <si>
    <t>组级公路硬化1000米受益312户，1094人。</t>
  </si>
  <si>
    <t>大年溪村翁溪危桥改建</t>
  </si>
  <si>
    <t>农村桥梁建设</t>
  </si>
  <si>
    <t>岔头乡大年溪村</t>
  </si>
  <si>
    <t>翁溪桥梁改建，长15米宽4.5米</t>
  </si>
  <si>
    <t>改建桥梁1座，受益100户，385人</t>
  </si>
  <si>
    <t>大年溪村新建洞里水库公路</t>
  </si>
  <si>
    <t>大年溪村新建洞里水库公路，长2500米*宽4.5米</t>
  </si>
  <si>
    <t>新修公路2.5公里，受益100户，385人</t>
  </si>
  <si>
    <t>大沅村岩板滩公路桥</t>
  </si>
  <si>
    <t>岔头乡大沅村</t>
  </si>
  <si>
    <t>桥长30米，宽5米，高10米</t>
  </si>
  <si>
    <t>新建公路桥1座，受益328户，1042人</t>
  </si>
  <si>
    <t>鸡公坡村木家溪桥梁维修</t>
  </si>
  <si>
    <t>岔头乡鸡公坡村</t>
  </si>
  <si>
    <t>恢复修建鸡公坡村木家溪道路桥梁，长8米，宽5米</t>
  </si>
  <si>
    <t>修建桥梁1座，受益85户，320人</t>
  </si>
  <si>
    <t>竹山园村边山公路涵管加大项目</t>
  </si>
  <si>
    <t>农村公路涵管建设</t>
  </si>
  <si>
    <t>岔头乡竹山园村</t>
  </si>
  <si>
    <t>边山公路涵管加大，规模：1.5米涵管，长12米，高5米</t>
  </si>
  <si>
    <t>公路涵管加大，受益726户，2856人</t>
  </si>
  <si>
    <t>竹山园村水口庵至溪边便民桥</t>
  </si>
  <si>
    <t>农村道路桥梁建设</t>
  </si>
  <si>
    <t>恢复</t>
  </si>
  <si>
    <t>水口庵至溪边便民桥，规模：长60米*宽2.5米</t>
  </si>
  <si>
    <t>便民桥恢复，受益726户，2856人</t>
  </si>
  <si>
    <t>吸纳群众务工增收，改善生产条件，促进产业增收</t>
  </si>
  <si>
    <t>繁溪村滑坡滩至鲢鱼塘公路硬化项目</t>
  </si>
  <si>
    <t>岔头乡繁溪村</t>
  </si>
  <si>
    <t>滑坡滩至鲢鱼塘公路硬化长380米，宽4.5米</t>
  </si>
  <si>
    <t>公路硬化，受益90户，75人</t>
  </si>
  <si>
    <t>杉木田村组级公路修建</t>
  </si>
  <si>
    <t>岔头乡杉木田村</t>
  </si>
  <si>
    <t>10组大榨冲至杨开刚屋长1000米宽3.5米</t>
  </si>
  <si>
    <t>公路硬化1公里，受益1公里户189人</t>
  </si>
  <si>
    <t>双松村村部桥面加宽</t>
  </si>
  <si>
    <t>岔头乡双松村</t>
  </si>
  <si>
    <t>桥面长20米，加宽2米，桥墩加固桥高7米。需投入20万元。</t>
  </si>
  <si>
    <t>桥面家宽，受益200户800人</t>
  </si>
  <si>
    <t>吸纳群众务工增收，改善出行条件，促进产业增收</t>
  </si>
  <si>
    <t>陶家村岩湾桥至9组组级公路扩建硬化</t>
  </si>
  <si>
    <t>岔头乡陶家村</t>
  </si>
  <si>
    <t>陶家村岩湾桥至9组组级公路扩建硬化，长2公里*宽4.5米</t>
  </si>
  <si>
    <t>公路扩建硬化2公里，受益75320人</t>
  </si>
  <si>
    <t>豹雾村何家楹组组级公路硬化</t>
  </si>
  <si>
    <t>托口镇豹雾村</t>
  </si>
  <si>
    <t>何家楹组级公路硬化长2公里，宽3.5米，厚20公分</t>
  </si>
  <si>
    <t>公路硬化2公里，受益43户，148人</t>
  </si>
  <si>
    <t>豹雾村杆子坡组级公路硬化</t>
  </si>
  <si>
    <t>竿子坡组级公路硬化长1.5公里，宽3.5米，厚20公</t>
  </si>
  <si>
    <t>公路硬化1.5公里，受益15户，51人</t>
  </si>
  <si>
    <t>公路维修</t>
  </si>
  <si>
    <t>维修大坝至牛塘坡移民点的长约7公里环库公路</t>
  </si>
  <si>
    <t>托口镇王家拗村</t>
  </si>
  <si>
    <t>禁山坳组公路硬化，长0.5公里，宽4米，厚20厘米</t>
  </si>
  <si>
    <t>收益60户，130人</t>
  </si>
  <si>
    <t>组级公路加宽及护栏安装</t>
  </si>
  <si>
    <t>唐家湾公路加宽1米，长度5公里，厚20厘米，安装护栏</t>
  </si>
  <si>
    <t>收益30户，100人</t>
  </si>
  <si>
    <t>菜湾地至霸王坡仙人湾道路建设</t>
  </si>
  <si>
    <t>托口镇新塘村</t>
  </si>
  <si>
    <t>建设2公里道路</t>
  </si>
  <si>
    <t>收益520户，1862人</t>
  </si>
  <si>
    <t>大坳头至铲子界公路改造</t>
  </si>
  <si>
    <t>改造硬化2.5公里道路</t>
  </si>
  <si>
    <t>组级公路路面扩宽</t>
  </si>
  <si>
    <t>托口镇阳荆村</t>
  </si>
  <si>
    <t>阳荆村部至辽背组道路路面扩宽，长3公里，扩宽1.5米</t>
  </si>
  <si>
    <t>收益300户1300人</t>
  </si>
  <si>
    <t>托口镇杨柳村毛羊界组组级公路硬化</t>
  </si>
  <si>
    <t>托口镇杨柳村</t>
  </si>
  <si>
    <t xml:space="preserve">  毛羊界组组级公路硬化，长2.5公里，宽3.5米，厚18公分</t>
  </si>
  <si>
    <t>公路硬化2.5公里，受益35户，80人</t>
  </si>
  <si>
    <t>江市镇申坳村道路硬化</t>
  </si>
  <si>
    <t>农村道路建设（通村、通户路）</t>
  </si>
  <si>
    <t>江市镇申坳村</t>
  </si>
  <si>
    <t>硬化金子坡至尾水坝1.2公里道路</t>
  </si>
  <si>
    <t>公路硬化1.2公里，受益70户320人</t>
  </si>
  <si>
    <t>吸纳农户务工增收，便利群众出行</t>
  </si>
  <si>
    <t>牛溪脑村公路硬化</t>
  </si>
  <si>
    <t>深渡苗族乡牛溪脑村</t>
  </si>
  <si>
    <t>牛溪脑村2组袁明友家门口至伍朝松家门口硬化300米，3组燕水田至伍小顺家门口300米</t>
  </si>
  <si>
    <t>改善群众出行条件，促进产业增收</t>
  </si>
  <si>
    <t>深渡村11组组级公路硬化</t>
  </si>
  <si>
    <t>深渡苗族乡深渡村</t>
  </si>
  <si>
    <t>深渡村龙船盘至跪阳岩11组公路硬化1100米</t>
  </si>
  <si>
    <t>改善生产条件，提高生产收入。</t>
  </si>
  <si>
    <t>上坪村6组组级公路维修</t>
  </si>
  <si>
    <t>深渡苗族乡上坪村</t>
  </si>
  <si>
    <t>6组公路蹋方处维修1000米</t>
  </si>
  <si>
    <t>上坪村桥梁维修</t>
  </si>
  <si>
    <t>道路互通</t>
  </si>
  <si>
    <t>2组桥梁维修长80米、高15米，宽6米</t>
  </si>
  <si>
    <t>上坪村6组组级公路硬化</t>
  </si>
  <si>
    <t>上坪村6组公路硬化1300米</t>
  </si>
  <si>
    <t>色木村组级公路硬化</t>
  </si>
  <si>
    <t>深渡苗族乡色木村</t>
  </si>
  <si>
    <t>色木村12组公路硬化1300米</t>
  </si>
  <si>
    <t>合建村互通色木村公路硬化</t>
  </si>
  <si>
    <t>深渡苗族乡合建村</t>
  </si>
  <si>
    <t>合建村1组至色木村公里硬化2.6公里（备注：合建村和色木村连村公路）</t>
  </si>
  <si>
    <t>集中村11组公路硬化</t>
  </si>
  <si>
    <t>深渡苗族乡集中村</t>
  </si>
  <si>
    <t>11组烟竹坪至岩屋冲公路硬化700米</t>
  </si>
  <si>
    <t>集中村公路涵洞维修</t>
  </si>
  <si>
    <t>集中6组公路涵洞维修长10米，宽3.5米，高1米</t>
  </si>
  <si>
    <t>花洋溪村团寨消防通道桥梁建设</t>
  </si>
  <si>
    <t>深渡苗族乡花洋溪村</t>
  </si>
  <si>
    <t>花洋溪村团寨消防通道桥梁修建1座，长30米</t>
  </si>
  <si>
    <t>花洋溪村组级公路硬化</t>
  </si>
  <si>
    <t>2组坳场坪至卿勇、向开武门口公路硬化600米</t>
  </si>
  <si>
    <t>清水青村1、2、8组道路硬化</t>
  </si>
  <si>
    <t>沅河镇清水青村</t>
  </si>
  <si>
    <t>1、2、8组长1500米，宽3.5米米断头路硬化</t>
  </si>
  <si>
    <t>堰桥村6.8.9.10.11.12组护栏安装项目.</t>
  </si>
  <si>
    <t>通村、组硬化路及护栏</t>
  </si>
  <si>
    <t>沅河镇堰桥村</t>
  </si>
  <si>
    <t>吸纳群众务工，保障群众财产安全</t>
  </si>
  <si>
    <t>龙船塘瑶族乡光明村6组1000米公路硬化项目</t>
  </si>
  <si>
    <t>龙船塘瑶族乡光明村</t>
  </si>
  <si>
    <t>光明村6组庙形至向屋场至菜沙田公路硬化，长1000米，宽3.5米，厚0.15米</t>
  </si>
  <si>
    <t>改善光明村6组交通环境</t>
  </si>
  <si>
    <t>吸纳群众务工增收，改善交通条件。</t>
  </si>
  <si>
    <t>龙船塘瑶族乡光明村7组500米公路硬化项目</t>
  </si>
  <si>
    <t>光明村7组矮坳至大楼背公路硬化，长500米，宽3.5米，厚0.15米</t>
  </si>
  <si>
    <t>改善光明村7组交通环境</t>
  </si>
  <si>
    <t>白龙村硬化一组至二组连接公路</t>
  </si>
  <si>
    <t>龙船塘瑶族乡白龙村</t>
  </si>
  <si>
    <t>硬化长1400米，宽4米，厚18公分</t>
  </si>
  <si>
    <t>改善白龙村1组至2组交通环境</t>
  </si>
  <si>
    <t>白龙村硬化九组至十一组连接公路</t>
  </si>
  <si>
    <t>硬化长1300米，宽3.5米，厚18公分，</t>
  </si>
  <si>
    <t>改善白龙村9组至11组交通环境</t>
  </si>
  <si>
    <t>黄家村三组岩贺道路硬化</t>
  </si>
  <si>
    <t>龙船塘瑶族乡黄家村</t>
  </si>
  <si>
    <r>
      <rPr>
        <sz val="10"/>
        <rFont val="宋体"/>
        <charset val="134"/>
      </rPr>
      <t>黄家村三组岩贺道路硬化</t>
    </r>
    <r>
      <rPr>
        <sz val="10"/>
        <rFont val="Arial"/>
        <charset val="134"/>
      </rPr>
      <t>1000</t>
    </r>
    <r>
      <rPr>
        <sz val="10"/>
        <rFont val="宋体"/>
        <charset val="134"/>
      </rPr>
      <t>米、宽3.5米、厚0.15米</t>
    </r>
  </si>
  <si>
    <t>改善黄家村三组道路交通环境</t>
  </si>
  <si>
    <t>黄家村四组道路硬化</t>
  </si>
  <si>
    <r>
      <rPr>
        <sz val="10"/>
        <rFont val="宋体"/>
        <charset val="134"/>
      </rPr>
      <t>黄家村四组道路硬化1500米、宽</t>
    </r>
    <r>
      <rPr>
        <sz val="10"/>
        <rFont val="Arial"/>
        <charset val="134"/>
      </rPr>
      <t>3.5</t>
    </r>
    <r>
      <rPr>
        <sz val="10"/>
        <rFont val="宋体"/>
        <charset val="134"/>
      </rPr>
      <t>米、厚0.15米</t>
    </r>
  </si>
  <si>
    <t>改善黄家村四组道路交通环境</t>
  </si>
  <si>
    <t>红心村十组公路硬化1.5公里</t>
  </si>
  <si>
    <t>龙船塘瑶族乡红心村</t>
  </si>
  <si>
    <t>公路硬化长1500米，宽3.5米，厚0.2米</t>
  </si>
  <si>
    <t>改善红心村十组公路路况，方便村民出行，提高运输效率</t>
  </si>
  <si>
    <t>古楼坪村公路硬化项目</t>
  </si>
  <si>
    <t>洗马乡古楼坪村</t>
  </si>
  <si>
    <t>茶园背公路硬化全长150米，宽3米，厚0.2米。
道贯坪公路硬化全长110米，宽3米，厚0.2米。
床望庙至洪土园公路全长1800米，宽3.5米，厚0.2米。</t>
  </si>
  <si>
    <t>公路硬化2.06千米，方便全村1593人生产生活</t>
  </si>
  <si>
    <t>吸纳群众务工增收，改善出行条件，提高生活质量</t>
  </si>
  <si>
    <t>古楼坪村新建公路</t>
  </si>
  <si>
    <t>上瓦几冲至下瓦几冲公路全长1500米，宽3.5米</t>
  </si>
  <si>
    <t>新建道路1.5千米，方便全村1593人生产生活</t>
  </si>
  <si>
    <t>金鸡冲至塘冲连接公路硬化</t>
  </si>
  <si>
    <t>洗马乡稠树脚村</t>
  </si>
  <si>
    <t>金鸡冲至塘冲连接公路硬化全长2.4公里，路基宽3.5米，厚度0.18米。</t>
  </si>
  <si>
    <t>新建道路2400米，方便全村1500人生产生活</t>
  </si>
  <si>
    <t xml:space="preserve">洪家冲村栗山脚至架觉田连接线公路硬化项目 </t>
  </si>
  <si>
    <t>洗马乡洪家冲村</t>
  </si>
  <si>
    <t xml:space="preserve"> 长850米，宽3.5米，厚0.18米，回车道5个</t>
  </si>
  <si>
    <t>公路硬化850米，方便全村1304人生产生活</t>
  </si>
  <si>
    <t>洪家冲村甘田湾至黄木界公路硬化项目</t>
  </si>
  <si>
    <t>洗马乡铁山溪村</t>
  </si>
  <si>
    <t>甘田湾至黄木界公路硬化长500米，宽3.5米，厚0.18米，回车道4处</t>
  </si>
  <si>
    <t>公路硬化500米，方便全村1304人生产生活</t>
  </si>
  <si>
    <t>洗马潭村新建生产生活平板桥</t>
  </si>
  <si>
    <t>洗马乡洗马潭村</t>
  </si>
  <si>
    <t>9组跳岩现平板桥：跨度10米，桥长16米，宽4米，高4米</t>
  </si>
  <si>
    <t>新建平板桥16米，方便全村684人生产生活</t>
  </si>
  <si>
    <t>老树溪村道路硬化</t>
  </si>
  <si>
    <t>洗马乡老树溪村</t>
  </si>
  <si>
    <t>大塘1、3组至古楼坪村，长1000米，宽3.5米，厚0.2米</t>
  </si>
  <si>
    <t>道路硬化1000米，方便1703人生产生活。</t>
  </si>
  <si>
    <t>老树溪村5组至稠树脚村通畅工程</t>
  </si>
  <si>
    <t>新建老树溪村至本乡稠树脚村通达工程，长2000米，宽4米</t>
  </si>
  <si>
    <t>新建道路2000米，方便1703人生产生活。</t>
  </si>
  <si>
    <t>花柳坪村光垅至沙田新建便桥一座</t>
  </si>
  <si>
    <t>洗马乡花柳坪村</t>
  </si>
  <si>
    <t>花柳坪村光垅至沙田新建便桥一座宽3米，长30米</t>
  </si>
  <si>
    <t>新建便桥长30米，方便全村160人去沙田进行农业生产</t>
  </si>
  <si>
    <t>铁山溪村对门山公路堡坎</t>
  </si>
  <si>
    <t>铁山溪村对门山公路堡坎100米</t>
  </si>
  <si>
    <t>砌坎100米，方便全村616人生产生活</t>
  </si>
  <si>
    <t>吸纳群众务工增收，改善灌溉条件，促进产业发展</t>
  </si>
  <si>
    <t>中和村五棵树危桥改建</t>
  </si>
  <si>
    <t>洗马乡中和村</t>
  </si>
  <si>
    <t>中和村五棵树危桥改建项目，宽5米，长25米</t>
  </si>
  <si>
    <t>危桥改造25米，方便全村1468人生产生活</t>
  </si>
  <si>
    <t>岩背后村江布田道路硬化</t>
  </si>
  <si>
    <t>洗马乡岩背后村</t>
  </si>
  <si>
    <t>江布田至肖家垅道路硬化1500米</t>
  </si>
  <si>
    <t>道路硬化1500米，方便全村1500余人生产生活</t>
  </si>
  <si>
    <t>2023年沙湾乡溪口村新建岩背公路桥</t>
  </si>
  <si>
    <t>沙湾乡溪口村</t>
  </si>
  <si>
    <t>新建岩背公路桥，长16米宽6米</t>
  </si>
  <si>
    <t>新修公路，受益户数1200户，5200人</t>
  </si>
  <si>
    <t>吸纳群众务工增收，改善交通条件，方便群众生产生活</t>
  </si>
  <si>
    <t>2023年沙湾乡月亮村茶油湾至玉码头公路硬化</t>
  </si>
  <si>
    <t>沙湾乡月亮村</t>
  </si>
  <si>
    <t>月亮村4组茶油湾至玉码头公路硬化，宽3.5米，长500米</t>
  </si>
  <si>
    <t>硬化公路500米，受益户数220户，825人</t>
  </si>
  <si>
    <t>2023年沙湾乡月亮村6组省道至梁山坳水库公路硬化</t>
  </si>
  <si>
    <t>月亮村6组省道至梁山坳水库公路硬化，宽3.5米，长600米</t>
  </si>
  <si>
    <t>硬化公路600米，受益户数543户，1645人</t>
  </si>
  <si>
    <t>2023年沙湾乡月亮村村级公路桥梁改造</t>
  </si>
  <si>
    <t>月亮村14组1座公路桥梁进行改建扩建</t>
  </si>
  <si>
    <t>改扩建公路桥梁1座，受益户数543户，1645人</t>
  </si>
  <si>
    <t>2023年沙湾乡健康村桥湾至蛇皮冲公路硬化650米</t>
  </si>
  <si>
    <t>沙湾乡健康村</t>
  </si>
  <si>
    <t>健康村桥湾至蛇皮冲公路硬化，宽3.5米，长650米。厚20cm</t>
  </si>
  <si>
    <t>硬化公路650米，受益户数405户，1253人</t>
  </si>
  <si>
    <t>2023年忠心村污泥冲、木马山两处公路硬化</t>
  </si>
  <si>
    <t>沙湾乡忠心村</t>
  </si>
  <si>
    <t>忠心村污泥冲、木马山两处公路硬化长1500米、宽3.5米</t>
  </si>
  <si>
    <t>硬化公路1500米，受益户数60户，500人</t>
  </si>
  <si>
    <t>2023年塘湾镇水源村组级道路硬化</t>
  </si>
  <si>
    <t>塘湾镇水源村</t>
  </si>
  <si>
    <t>组级道路硬化坪老组200米、社树脚组120米、其羊田组80米、相宜山组100米、九家湾组200米，合计700米。</t>
  </si>
  <si>
    <t>公路硬化0.7公里，受益121户，354人</t>
  </si>
  <si>
    <t>2023年塘湾镇白羊村危桥改造</t>
  </si>
  <si>
    <t>塘湾镇白羊村</t>
  </si>
  <si>
    <t>白羊村下江溪组东窗屋危桥改造：长12米、宽3.5米、高3米</t>
  </si>
  <si>
    <t>危桥改造长12米，受益86户，252人</t>
  </si>
  <si>
    <t>2023年塘湾镇中山村组级公路硬化</t>
  </si>
  <si>
    <t>塘湾镇中山村</t>
  </si>
  <si>
    <t>中山村栗山组肖光信屋前至肖前友屋旁公路硬化600米</t>
  </si>
  <si>
    <t>公路硬化0.6公里，受益35户，22人</t>
  </si>
  <si>
    <t>2023年塘湾镇木兰溪村拱桥修复加固</t>
  </si>
  <si>
    <t>塘湾镇木兰溪村</t>
  </si>
  <si>
    <t>拱桥修复加固长15米，宽5米、高5.5米</t>
  </si>
  <si>
    <t>拱桥修复加固长15米，受益277户，789人</t>
  </si>
  <si>
    <t>2023年塘湾镇花岩村公路提质改造工程</t>
  </si>
  <si>
    <t>塘湾镇花岩村</t>
  </si>
  <si>
    <t>320国道至和平组公路提质改造1500米。</t>
  </si>
  <si>
    <t>公路提质改造1.5公里，受益312户，1005人</t>
  </si>
  <si>
    <t>尚保村组级路硬化</t>
  </si>
  <si>
    <t>产业类</t>
  </si>
  <si>
    <t>熟坪乡尚保村</t>
  </si>
  <si>
    <t>硬化路面长500米，宽3.5米</t>
  </si>
  <si>
    <t>受益
脱贫户数及防止返贫监测对象8户28人</t>
  </si>
  <si>
    <t>大垅溪村招呼站建设</t>
  </si>
  <si>
    <t>熟坪乡大垅溪村</t>
  </si>
  <si>
    <t>大龙溪村招呼站建设，共3个。</t>
  </si>
  <si>
    <t>受益
脱贫户数及防止返贫监测对象51户150人</t>
  </si>
  <si>
    <t>熟坪社区锯同岩组组级路硬化</t>
  </si>
  <si>
    <t>锯同岩组组级“断土”路硬化，全长330米，宽3米</t>
  </si>
  <si>
    <t>受益
脱贫户数及防止返贫监测对象3户12人</t>
  </si>
  <si>
    <t>下山村大盘组组级公路硬化</t>
  </si>
  <si>
    <t>熟坪乡下山村</t>
  </si>
  <si>
    <t>组级公路硬化长1300米，宽3.5米</t>
  </si>
  <si>
    <t>受益
脱贫户数及防止返贫监测对象10户45人</t>
  </si>
  <si>
    <t>网塘村改造坪地冲组杉木塘桥</t>
  </si>
  <si>
    <t>熟坪乡网塘村</t>
  </si>
  <si>
    <t>新建坪地冲组沙木塘桥长29米、宽1.5米，5个桥墩在原来基础上扩建，新修2个桥墩，规格都为长3.7米、宽1.5米、高1.2米。</t>
  </si>
  <si>
    <t>受益
脱贫户数及防止返贫监测对象7户15人</t>
  </si>
  <si>
    <t>吸纳群众务工、产业受益分红</t>
  </si>
  <si>
    <t>江市镇红莲洑水村莲塘组莲塘堤面至大礼堂道路建设</t>
  </si>
  <si>
    <t>江市镇红莲洑水村</t>
  </si>
  <si>
    <t>莲塘组组级道路硬化230米</t>
  </si>
  <si>
    <t>公路硬化1.5公里，受益25户，105人</t>
  </si>
  <si>
    <t>江市镇红莲洑水村莲28组道路建设</t>
  </si>
  <si>
    <t>莲28组组级道路硬化800米</t>
  </si>
  <si>
    <t>岔头乡繁溪村与中方县蒋家乡水仙村双冲公路建设</t>
  </si>
  <si>
    <t>道路硬化长2公里，宽4.5米</t>
  </si>
  <si>
    <t>公路硬化2公里，受益668户，2268人</t>
  </si>
  <si>
    <t>塘湾镇文峰村横江庙便桥</t>
  </si>
  <si>
    <t>农村道路建设桥梁建设</t>
  </si>
  <si>
    <t>塘湾镇文峰村</t>
  </si>
  <si>
    <t>修建一座跨度为12米的便桥</t>
  </si>
  <si>
    <t>修建便桥一座受益2400人</t>
  </si>
  <si>
    <t>湾溪乡堙上村桂花现溪边公路道路建设</t>
  </si>
  <si>
    <t>湾溪乡堙上村</t>
  </si>
  <si>
    <t>组级道路硬化300米</t>
  </si>
  <si>
    <t>黄桃产业基地、桂花树现溪边道路建设，受益92户，326人</t>
  </si>
  <si>
    <t>江市镇申坳村14组道路建设</t>
  </si>
  <si>
    <t>组级道路硬化1300米</t>
  </si>
  <si>
    <t>岩垅乡星火村湖南红利科技有限公司柑橘基地产业路硬化项目</t>
  </si>
  <si>
    <t>岩垅乡星火村</t>
  </si>
  <si>
    <t>组级道路硬化3000米</t>
  </si>
  <si>
    <t>产业路硬化</t>
  </si>
  <si>
    <t>促进产业振兴</t>
  </si>
  <si>
    <t>大沅村龙岩江公路涵洞改造项目</t>
  </si>
  <si>
    <t>改建涵洞</t>
  </si>
  <si>
    <t>改建公路桥1座，受益328户，1042人</t>
  </si>
  <si>
    <t>沙湾乡沙湾社区活页岩柑桔、渔业产业路</t>
  </si>
  <si>
    <t>沙湾乡沙湾社区</t>
  </si>
  <si>
    <t>0（Y199沙湾中学入口）-1.88公里处水泥路扩宽并硬化，长度1.88公里，1.88公里-活页岩（2.5公里处），长度0.62公里，加宽路基</t>
  </si>
  <si>
    <t>产业路加宽及硬化2.5公里</t>
  </si>
  <si>
    <t>吸纳群众务工、促进产业振兴</t>
  </si>
  <si>
    <t>沙湾乡独田村六组柑桔、楠竹产业路</t>
  </si>
  <si>
    <t>羊栏门前-上蛇皮冲:0-0.2公里，水泥路扩宽并硬化，长度0.2公里，0.2-0.85公里，扩宽路基，长度0.65公里</t>
  </si>
  <si>
    <t>产业路加宽及硬化0.85公里</t>
  </si>
  <si>
    <t>翁郎溪-安顺旅游路</t>
  </si>
  <si>
    <t>龙船塘瑶族乡翁朗溪村</t>
  </si>
  <si>
    <t>翁朗溪-洞口县安顺村界，0-1.06公里，长度1.06公里，硬化5m宽</t>
  </si>
  <si>
    <t>公路硬化1.06公里</t>
  </si>
  <si>
    <t>岳溪村三角田水稻产业路</t>
  </si>
  <si>
    <t>江市镇岳溪村</t>
  </si>
  <si>
    <t>烟坡脚-三角田，硬化长度0.51公里</t>
  </si>
  <si>
    <t>产业路加宽及硬化0.51公里</t>
  </si>
  <si>
    <t>岳溪村十三组水稻产业路</t>
  </si>
  <si>
    <t>桥脚塘-十三组蒲家，0-0.3km水泥路扩宽并硬化，长度0.3公里，0.3-1.04公里，长度0.74公里，加宽路基并硬化</t>
  </si>
  <si>
    <t>产业路加宽及硬化1.04公里</t>
  </si>
  <si>
    <t>青树村柑桔水稻产业路</t>
  </si>
  <si>
    <t>C740灰杉线路边-冲头水库，0-0.68km水泥路扩宽并硬化，长度0.68km，0.68-2.12km加宽路基并硬化，长度1.44km</t>
  </si>
  <si>
    <t>产业路加宽及硬化2.12公里</t>
  </si>
  <si>
    <t>泥溪八九组制种、林木产业路</t>
  </si>
  <si>
    <t>黔城镇泥溪村</t>
  </si>
  <si>
    <t>G209国道-白竹溪，扩宽路基并硬化，长度0.445公里</t>
  </si>
  <si>
    <t>产业路加宽及硬化0.445公里</t>
  </si>
  <si>
    <t>泥溪梅子湾柑桔产业路</t>
  </si>
  <si>
    <t>梅子湾-坳颈上，扩宽路基并硬化，长度1.745公里</t>
  </si>
  <si>
    <t>产业路加宽及硬化1.745公里</t>
  </si>
  <si>
    <t>泥溪二十七组柑桔产业路</t>
  </si>
  <si>
    <t>何家-汤家，扩宽路基并硬化，长度0.365公里</t>
  </si>
  <si>
    <t>产业路加宽及硬化0.365公里</t>
  </si>
  <si>
    <t>株山村林木产业路</t>
  </si>
  <si>
    <t>黔城镇株山村</t>
  </si>
  <si>
    <t>G209国道（井冲）-八组涵洞，扩宽路基并硬化，长度0.9公里</t>
  </si>
  <si>
    <t>产业路加宽及硬化0.9公里</t>
  </si>
  <si>
    <t>株山六组林木产业路</t>
  </si>
  <si>
    <t>G209国道（国投公司）-平地园，0-0.08km，长度0.08公里，0.08-0.28路面维修，长度0.2公里，0.28-0.63km，长度0.35公里，扩宽路基并硬化，0.63-0.68km，长度0.05公里，新建路基并硬化</t>
  </si>
  <si>
    <t>产业路加宽及硬化0.68公里</t>
  </si>
  <si>
    <t>板桥七组林木产业路</t>
  </si>
  <si>
    <t>黔城镇板桥村</t>
  </si>
  <si>
    <t>G209国道（Y347终点）-油榨田，扩宽路基并硬化，长度0.2公里</t>
  </si>
  <si>
    <t>产业路加宽及硬化0.2公里</t>
  </si>
  <si>
    <t>洪江市溶溪生态水果种植产业路</t>
  </si>
  <si>
    <t>太平乡溶溪村</t>
  </si>
  <si>
    <t>羊合冲-棒冲,长度1公里，扩宽路基并硬化</t>
  </si>
  <si>
    <t>产业路加宽及硬化1公里</t>
  </si>
  <si>
    <t>茅渡乡洒溪村天台山水稻种植产业路</t>
  </si>
  <si>
    <t>茅渡乡洒溪村</t>
  </si>
  <si>
    <t>天台山-禾梨界，长度1.7公里，扩宽路基并硬化</t>
  </si>
  <si>
    <t>产业路加宽及硬化1.7公里</t>
  </si>
  <si>
    <t>双溪口村油茶产业项目</t>
  </si>
  <si>
    <t>生产项目</t>
  </si>
  <si>
    <t>种植业基地</t>
  </si>
  <si>
    <t>黔城镇双溪口村</t>
  </si>
  <si>
    <t>19组鬼山洞油茶示范基地建设油茶种植300亩</t>
  </si>
  <si>
    <t>完成油茶种植300亩</t>
  </si>
  <si>
    <t>林业局</t>
  </si>
  <si>
    <t>槐树湾林场油茶基地扩建</t>
  </si>
  <si>
    <t>湾溪乡油榨岩村</t>
  </si>
  <si>
    <t>油榨岩村槐树湾林场开发栽种油茶120亩</t>
  </si>
  <si>
    <t>油茶基地扩建120亩，村集体增收1万元</t>
  </si>
  <si>
    <t>吸纳群众务工增收，低收入人口分红</t>
  </si>
  <si>
    <t>油茶种植基地建设</t>
  </si>
  <si>
    <t>湾溪乡先锋村</t>
  </si>
  <si>
    <t>种植300亩油茶</t>
  </si>
  <si>
    <t>种植油茶300亩，投产后村集体年增收18万元</t>
  </si>
  <si>
    <t>湾溪乡先锋村新建200亩油茶项目</t>
  </si>
  <si>
    <t>在湾溪乡先锋村石宝岩新建200亩油茶</t>
  </si>
  <si>
    <t>完成油茶种植200亩</t>
  </si>
  <si>
    <t>吸纳群众务工增收，提升村集体经济收入。</t>
  </si>
  <si>
    <t>湾溪乡古峰山村新建100亩油茶项目</t>
  </si>
  <si>
    <t>在湾溪乡古峰山村野牛场新建100亩油茶</t>
  </si>
  <si>
    <t>完成油茶种植100亩</t>
  </si>
  <si>
    <t>雪峰镇公坪村油茶产业新建1000亩</t>
  </si>
  <si>
    <t>种植业发展</t>
  </si>
  <si>
    <t>清家坳土头冲屋后新建亩茶油产业，流转土地，开梯，炼山，购苗栽种及新修2000米产业路，宽3.5米，厚18公分</t>
  </si>
  <si>
    <t>新建1000亩茶油，村集体增收20万元</t>
  </si>
  <si>
    <t>新建220亩油茶基地</t>
  </si>
  <si>
    <t>雪峰镇界脚村</t>
  </si>
  <si>
    <t>油茶基地220亩，产业路2000米</t>
  </si>
  <si>
    <t>公受益42户，150人</t>
  </si>
  <si>
    <t>雪峰镇兰溪冲村新建200亩油茶项目</t>
  </si>
  <si>
    <t>雪峰镇兰溪冲村</t>
  </si>
  <si>
    <t>在雪峰镇兰溪村新建200亩油茶</t>
  </si>
  <si>
    <t>安江镇大垅村油茶种植项目</t>
  </si>
  <si>
    <t>安江镇大垅村</t>
  </si>
  <si>
    <t>大垅村10.11.13组流转土地1000亩，开荒种植油茶1000亩，修建产业路3条共5km,</t>
  </si>
  <si>
    <t>项目完成后每年将给村集体带来5万余元的经营收入，解决周边群众80人左右就业。</t>
  </si>
  <si>
    <t>吸收群众就业，壮大村集体经济</t>
  </si>
  <si>
    <t>群峰乡上洞村新建200亩油茶项目</t>
  </si>
  <si>
    <t>在群峰乡上洞村大岭背组新建200亩油茶</t>
  </si>
  <si>
    <t>新建200亩油茶，丰产后村集体增收10万元。</t>
  </si>
  <si>
    <t>群峰乡木洒溪村新建260亩油茶项目</t>
  </si>
  <si>
    <t>在群峰乡木洒溪村浦家田新建260亩油茶</t>
  </si>
  <si>
    <t>完成油茶种植260亩</t>
  </si>
  <si>
    <t>岔头乡繁溪村400亩油茶种植项目</t>
  </si>
  <si>
    <t>种植业</t>
  </si>
  <si>
    <t>在岔头乡繁溪村四方舍、账子坑、牛脑冲新建400亩油茶</t>
  </si>
  <si>
    <t>完成油茶种植400亩</t>
  </si>
  <si>
    <t>深渡乡色木村新建100亩油茶项目</t>
  </si>
  <si>
    <t>在深渡乡色木村亭子界新建100亩油茶</t>
  </si>
  <si>
    <t>完成油茶种植
100亩</t>
  </si>
  <si>
    <t>龙船塘瑶族乡光明村新建50亩油茶项目</t>
  </si>
  <si>
    <t>在龙船塘瑶族乡光明村新建50亩油茶</t>
  </si>
  <si>
    <t>完成油茶种植
50亩</t>
  </si>
  <si>
    <t>稠树脚村油茶林</t>
  </si>
  <si>
    <t>新建油茶林300亩</t>
  </si>
  <si>
    <t>年均增收5万元，受益1500人，使用年限30年，村集体受益150万元</t>
  </si>
  <si>
    <t>吸纳群众务工增收，发展种植农业，促进产业增收</t>
  </si>
  <si>
    <t>洗马乡洪家冲村新建500亩油茶项目</t>
  </si>
  <si>
    <t>在洗马乡洪家冲村黄泥洞新建500亩油茶</t>
  </si>
  <si>
    <t>完成油茶种植
500亩</t>
  </si>
  <si>
    <t>洗马乡岩背后村新建200亩油茶项目</t>
  </si>
  <si>
    <t>在洗马乡岩背后村糯谷冲新建200亩油茶项目</t>
  </si>
  <si>
    <t>完成油茶种植
200亩</t>
  </si>
  <si>
    <t>洗马乡甘田冲村新建500亩油茶项目</t>
  </si>
  <si>
    <t>洗马乡甘田冲村</t>
  </si>
  <si>
    <t>在洗马乡甘田冲村大湾新建500亩油茶</t>
  </si>
  <si>
    <t>洗马乡三角溪村新建100亩油茶项目</t>
  </si>
  <si>
    <t>洗马乡三角溪村</t>
  </si>
  <si>
    <t>洗马乡三角溪村简冲新建100亩油茶</t>
  </si>
  <si>
    <t>大崇乡盘龙
村新建100亩油茶项目</t>
  </si>
  <si>
    <t>在大崇乡盘龙村盘龙坳、猪冲新建100亩油茶</t>
  </si>
  <si>
    <t>大崇乡赤溪
村新建300亩油茶项目</t>
  </si>
  <si>
    <t>在大崇乡赤溪村唐冲、
李远冲新建300亩油茶</t>
  </si>
  <si>
    <t>完成油茶种植
300亩</t>
  </si>
  <si>
    <t>塘湾镇花岩
村新建100亩
油茶项目</t>
  </si>
  <si>
    <t>在塘湾镇花岩村狗长冲
新建100亩油茶</t>
  </si>
  <si>
    <t>2023年茅渡乡洒溪村油茶开发</t>
  </si>
  <si>
    <t>新建200亩油茶</t>
  </si>
  <si>
    <t>洒溪村油茶开发，受益325户，1013人</t>
  </si>
  <si>
    <t>吸纳群众务工增收，低收入人口分红，促进产业增收</t>
  </si>
  <si>
    <t>2023年雪峰镇大坪社区种植油茶林产业</t>
  </si>
  <si>
    <t>农村产业建设</t>
  </si>
  <si>
    <t>望乡坡油茶产业300亩</t>
  </si>
  <si>
    <t>油茶林300亩，增加集体经济收入15万</t>
  </si>
  <si>
    <t>新建油茶基地200亩</t>
  </si>
  <si>
    <t>雪峰镇两溪口村</t>
  </si>
  <si>
    <t>大树脚组（祖山冲）油茶基地200亩</t>
  </si>
  <si>
    <t>促进集体经发展受益160户，490人</t>
  </si>
  <si>
    <t>雪峰镇先锋溪村新建油茶项目200亩及产业路</t>
  </si>
  <si>
    <t>发展村集体经济</t>
  </si>
  <si>
    <t>雪峰镇先锋溪村</t>
  </si>
  <si>
    <t>新建油茶项目200亩、产业路2000米</t>
  </si>
  <si>
    <t>促进集体经发展受益527户，1619人</t>
  </si>
  <si>
    <t>2023年雪峰镇永红村油茶种植基地</t>
  </si>
  <si>
    <t>产业园</t>
  </si>
  <si>
    <t>雪峰镇永红村</t>
  </si>
  <si>
    <t>皮冲组油茶产业400亩</t>
  </si>
  <si>
    <t>油茶林400亩，增加集体经济收入20万</t>
  </si>
  <si>
    <t>雪峰镇芦木溪村油茶产业新建200亩</t>
  </si>
  <si>
    <t>雪峰镇芦木溪村</t>
  </si>
  <si>
    <t>新建200亩茶油产业，流转土地，开梯，炼山，购苗栽种8000株，杂物房30平方米，蓄水池8个</t>
  </si>
  <si>
    <t>新建200亩茶油，村集体增收5万元</t>
  </si>
  <si>
    <t>安江镇稔禾溪村油茶开发项目</t>
  </si>
  <si>
    <t>安江镇稔禾溪村</t>
  </si>
  <si>
    <t>油茶开发100亩</t>
  </si>
  <si>
    <t>项目完成后每年将给村集体带来1万余元的承包收入，</t>
  </si>
  <si>
    <t>吸纳群众务工增收，壮大村集体经济</t>
  </si>
  <si>
    <t>群峰乡永胜村新建100亩油茶项目</t>
  </si>
  <si>
    <t>群峰乡永胜村</t>
  </si>
  <si>
    <t>在群峰乡永胜村栖树现组新建100亩油茶</t>
  </si>
  <si>
    <t>新建100亩油茶，丰产后村集体增收5万元。</t>
  </si>
  <si>
    <t>群峰乡芙蓉溪村新建200亩油茶项目</t>
  </si>
  <si>
    <t>群峰乡芙蓉溪村</t>
  </si>
  <si>
    <t>在群峰乡芙蓉溪村扫帚界组、大X背组新建200亩油茶</t>
  </si>
  <si>
    <t>大龙溪村油茶项目</t>
  </si>
  <si>
    <t>熟坪乡大龙溪村</t>
  </si>
  <si>
    <t>大龙溪村高桥组培育油茶110亩。</t>
  </si>
  <si>
    <t>受益脱贫户数及防止返贫监测对象51户150人</t>
  </si>
  <si>
    <t>连丰村80亩油茶种植项目</t>
  </si>
  <si>
    <t>熟坪乡连丰村</t>
  </si>
  <si>
    <t>新建油茶基地100亩</t>
  </si>
  <si>
    <t>受益脱贫户数及防止返贫监测对象17户62人</t>
  </si>
  <si>
    <t>黔城镇江南村油茶基地建设项目</t>
  </si>
  <si>
    <t>后扶</t>
  </si>
  <si>
    <t>油茶林抚育1年，500亩</t>
  </si>
  <si>
    <t>黔城镇山门新村油茶抚育项目</t>
  </si>
  <si>
    <t>黔城镇山门新村炮楼界油茶抚育300亩</t>
  </si>
  <si>
    <t>完成油茶300亩后扶</t>
  </si>
  <si>
    <t>黔城镇双溪口村油茶抚育项目</t>
  </si>
  <si>
    <t>黔城镇双溪口村鬼山洞油茶抚育100亩</t>
  </si>
  <si>
    <t>完成油茶100亩后扶</t>
  </si>
  <si>
    <t>湾溪乡油榨岩村槐树湾林场油茶基地后扶</t>
  </si>
  <si>
    <t>油榨岩村槐树湾林场油茶100亩基地后扶</t>
  </si>
  <si>
    <t>油茶基地后扶100亩，村集体增收1万元</t>
  </si>
  <si>
    <t>湾溪乡堙上村油茶抚育项目</t>
  </si>
  <si>
    <t>湾溪乡堙上村油茶抚育200亩</t>
  </si>
  <si>
    <t>完成油茶200亩后扶</t>
  </si>
  <si>
    <t>湾溪乡花树脚村油茶抚育项目</t>
  </si>
  <si>
    <t>湾溪乡花树脚村</t>
  </si>
  <si>
    <t>湾溪乡花树脚村油茶抚育100亩</t>
  </si>
  <si>
    <t>湾溪乡云峰村油茶抚育项目</t>
  </si>
  <si>
    <t>湾溪乡云峰村</t>
  </si>
  <si>
    <t>湾溪乡云峰村灯草坪、大塘现、野鸡塘、簸箕良油茶抚育300亩</t>
  </si>
  <si>
    <t>雪峰镇公坪村油茶产业100亩后扶</t>
  </si>
  <si>
    <t xml:space="preserve">雪峰镇公坪村船形组油茶产业100亩后扶， 除草、施肥 </t>
  </si>
  <si>
    <t>受益256户，780人</t>
  </si>
  <si>
    <t>雪峰镇龙家田村油茶基地产业后扶</t>
  </si>
  <si>
    <t>雪峰镇龙家田村</t>
  </si>
  <si>
    <t>后扶100亩油茶</t>
  </si>
  <si>
    <t>受益320户，1060人</t>
  </si>
  <si>
    <t>雪峰镇母溪村油茶基地后续扶持</t>
  </si>
  <si>
    <t>母溪村花果山55亩油茶培育管理（除草、施肥、打药等）</t>
  </si>
  <si>
    <t>促进村集体经发展，解决部分人员就业务工，受益366户，1177人</t>
  </si>
  <si>
    <t>雪峰镇深渡江村羊豆冲油茶基地后扶</t>
  </si>
  <si>
    <t>产业后扶</t>
  </si>
  <si>
    <t>雪峰镇深渡江村</t>
  </si>
  <si>
    <t>80亩油茶
后扶</t>
  </si>
  <si>
    <t>羊豆冲油茶基地后扶，受益428户，1482人</t>
  </si>
  <si>
    <t>雪峰镇深渡江村岩坳几油茶基地后扶</t>
  </si>
  <si>
    <t>300亩油茶
后扶</t>
  </si>
  <si>
    <t>岩坳几油茶基地后扶受益428户，1482人</t>
  </si>
  <si>
    <t>雪峰镇永红村190亩油茶种植基地后扶资金</t>
  </si>
  <si>
    <t>2023年雪峰镇永红村牛塘冲190亩油茶种植基地后扶资金</t>
  </si>
  <si>
    <t>受益377户，1213人</t>
  </si>
  <si>
    <t>雪峰镇兰溪冲村岩坳崽140亩油茶后续扶持</t>
  </si>
  <si>
    <t>兰溪冲村岩坳崽140亩油茶后续扶持，油茶基地除草、施肥</t>
  </si>
  <si>
    <t>促进集体经发展受益585户，1807人</t>
  </si>
  <si>
    <t>雪峰镇界脚村油茶抚育项目</t>
  </si>
  <si>
    <t>雪峰镇界脚村长林油茶抚育150亩</t>
  </si>
  <si>
    <t>完成油茶150亩后扶</t>
  </si>
  <si>
    <t>雪峰镇母溪村油茶抚育项目</t>
  </si>
  <si>
    <t>雪峰镇母溪村大树脚油茶抚育100亩</t>
  </si>
  <si>
    <t>雪峰镇先锋溪村油茶抚育项目</t>
  </si>
  <si>
    <t>雪峰镇先锋溪村油茶抚育125亩</t>
  </si>
  <si>
    <t>完成油茶125亩后扶</t>
  </si>
  <si>
    <t>群峰乡上洞村300亩油茶园后续培管项目</t>
  </si>
  <si>
    <t>对群峰乡上洞村300亩油茶园进行后续培管</t>
  </si>
  <si>
    <t>后续培管油茶300亩，丰产后村集体增收30万元。</t>
  </si>
  <si>
    <t>群峰乡永胜村油茶抚育项目</t>
  </si>
  <si>
    <t>群峰乡永胜村响水洞油茶抚育150亩</t>
  </si>
  <si>
    <t>群峰乡芙蓉溪村油茶抚育项目</t>
  </si>
  <si>
    <t>群峰乡芙蓉溪村油茶抚育100亩</t>
  </si>
  <si>
    <t>群峰乡龙山田村油茶抚育项目</t>
  </si>
  <si>
    <t>群峰乡龙山田村油茶抚育200亩</t>
  </si>
  <si>
    <t>繁溪村油茶产业园后期管护项目</t>
  </si>
  <si>
    <t>300亩油茶后续管护项目</t>
  </si>
  <si>
    <t>300亩油菜后续管护受益586户，72048人</t>
  </si>
  <si>
    <t>吸纳群众务工增收，增加集体收入，脱贫人口分红</t>
  </si>
  <si>
    <t>岔头乡大
沅村油茶
抚育项目</t>
  </si>
  <si>
    <t>岔头乡大沅村界落田-小冲油茶抚育100亩</t>
  </si>
  <si>
    <t>岔头乡鸡公坡村油茶抚育项目</t>
  </si>
  <si>
    <t>岔头乡鸡公坡村马王垅、王山冲油茶抚育62亩</t>
  </si>
  <si>
    <t>完成油茶62亩后扶</t>
  </si>
  <si>
    <t>岔头乡羊坡村油茶抚育项目</t>
  </si>
  <si>
    <t>岔头乡羊坡村</t>
  </si>
  <si>
    <t>岔头乡羊坡村大崇山油茶抚育80亩</t>
  </si>
  <si>
    <t>完成油茶80亩后扶</t>
  </si>
  <si>
    <t>2022年沙湾乡独田村油茶林后扶项目</t>
  </si>
  <si>
    <t>独田村150亩油茶林后扶项目</t>
  </si>
  <si>
    <t>完成150亩油茶林后扶项目，受益户数300户1013人</t>
  </si>
  <si>
    <t>沙湾乡沙湾社区油茶抚育项目</t>
  </si>
  <si>
    <t>沙湾乡沙湾社区高崖寨油茶抚育120亩</t>
  </si>
  <si>
    <t>完成油茶120亩后扶</t>
  </si>
  <si>
    <t>网塘村椅子坪优质100亩油茶基地后扶</t>
  </si>
  <si>
    <t>优质100亩油茶基地后扶</t>
  </si>
  <si>
    <t>受益脱贫户数及防止返贫监测对象41户135人</t>
  </si>
  <si>
    <t>深渡乡合建村油茶抚育项目</t>
  </si>
  <si>
    <t>深渡乡合建村油茶抚育75亩</t>
  </si>
  <si>
    <t>完成油茶75亩后扶</t>
  </si>
  <si>
    <t>深渡苗族乡东方红村油茶抚育项目</t>
  </si>
  <si>
    <t>深渡苗族乡东方红村</t>
  </si>
  <si>
    <t>深渡苗族乡东方红村下寨1组、2组油茶抚育100亩</t>
  </si>
  <si>
    <t>深渡苗族乡集中村油茶抚育项目</t>
  </si>
  <si>
    <t>深渡苗族乡集中村7组、8组马王庵130亩</t>
  </si>
  <si>
    <t>完成油茶130亩后扶</t>
  </si>
  <si>
    <t>深渡苗族乡牛溪脑村油茶抚育项目</t>
  </si>
  <si>
    <t>深渡苗族乡牛溪脑村四牛冲油茶抚育100亩</t>
  </si>
  <si>
    <t>龙船塘瑶族乡光明村油茶抚育项目</t>
  </si>
  <si>
    <t>龙船塘瑶族乡光明村老屋冲油茶抚育150亩</t>
  </si>
  <si>
    <t>太平乡黎溪村油茶抚育项目</t>
  </si>
  <si>
    <t>太平乡黎溪村</t>
  </si>
  <si>
    <t>太平乡黎溪村兔田垄里油茶抚育100亩</t>
  </si>
  <si>
    <t>太平乡溶溪村油茶抚育项目</t>
  </si>
  <si>
    <t>太平乡溶溪村平界油茶抚育87亩</t>
  </si>
  <si>
    <t>完成油茶87亩后扶</t>
  </si>
  <si>
    <t>太平乡福
兴村油茶
抚育项目</t>
  </si>
  <si>
    <t>太平乡福兴村</t>
  </si>
  <si>
    <t>太平乡福兴村茶坡界油茶抚育67亩</t>
  </si>
  <si>
    <t>完成油茶67亩后扶</t>
  </si>
  <si>
    <t>茅渡乡洒
溪村油茶抚育项目</t>
  </si>
  <si>
    <t>茅渡乡洒溪村雷打坳油茶抚育100亩</t>
  </si>
  <si>
    <t>洗马乡洗
马潭村油
茶抚育项
目</t>
  </si>
  <si>
    <t>洗马乡洗马潭村禾堂界油茶抚育90亩</t>
  </si>
  <si>
    <t>完成油茶90亩后扶</t>
  </si>
  <si>
    <t>洗马乡老
树溪村油茶抚育项目</t>
  </si>
  <si>
    <t>洗马乡老树溪村兔子冲油茶抚育98亩</t>
  </si>
  <si>
    <t>完成油茶98亩后扶</t>
  </si>
  <si>
    <t>洗马乡三
角溪村油茶植项目</t>
  </si>
  <si>
    <t>洗马乡三角溪村兔子冲油茶抚育92亩</t>
  </si>
  <si>
    <t>完成油茶92亩后扶</t>
  </si>
  <si>
    <t>洗马乡古
楼坪村油
茶抚育项目</t>
  </si>
  <si>
    <t>洗马乡古楼坪村兔子冲油茶抚育99亩</t>
  </si>
  <si>
    <t>完成油茶99亩后扶</t>
  </si>
  <si>
    <t>安江镇大垅村油茶抚育项目</t>
  </si>
  <si>
    <t>安江镇大垅村崩溪油茶抚育350亩</t>
  </si>
  <si>
    <t>完成油茶350亩后扶</t>
  </si>
  <si>
    <t>湾溪乡堙上村油茶林低改</t>
  </si>
  <si>
    <t>扶育</t>
  </si>
  <si>
    <t>实施全村1300亩油茶林低改（剪枝、施肥、锄草）</t>
  </si>
  <si>
    <t>茶林低改项目，受益430户，1226人</t>
  </si>
  <si>
    <t>每年，每户增收2000元</t>
  </si>
  <si>
    <t>岩坳崽油茶基地产业用房</t>
  </si>
  <si>
    <t>岩坳崽新修50平米产业用房，</t>
  </si>
  <si>
    <t>洪江市雪峰山国有林场2023年欠发达林场林下天麻种植产业项目</t>
  </si>
  <si>
    <t>雪峰山林场栗子坪工区</t>
  </si>
  <si>
    <t>雪峰山国有林场</t>
  </si>
  <si>
    <t>林下种植天麻80亩</t>
  </si>
  <si>
    <t>完成林下80亩天麻种植，实现产业收入约129.6万元。带动周边乡村产业发展，受益农户达20余户，60余人</t>
  </si>
  <si>
    <t>上坪村4.5组新建产业林道公路</t>
  </si>
  <si>
    <t>上坪村4.5组新建产业林道公路600米</t>
  </si>
  <si>
    <t>浪溪冲村4组楠竹产业路</t>
  </si>
  <si>
    <t>深渡苗族乡浪溪冲村</t>
  </si>
  <si>
    <t>浪溪冲村4组罗家湾至寨背楠竹产业路2.8公里。宽3.5米</t>
  </si>
  <si>
    <t>中和村林地公路建设项目</t>
  </si>
  <si>
    <t>中和村林地公路建设，长6000米，宽4.5米</t>
  </si>
  <si>
    <t>新修路面6000米，方便全村1456人生产生活</t>
  </si>
  <si>
    <t>豹雾村拖竹楹新修林道路</t>
  </si>
  <si>
    <t>拖竹楹新修林道路1公里，宽3米</t>
  </si>
  <si>
    <t xml:space="preserve">新修公路1公里，受益30户，83人
</t>
  </si>
  <si>
    <t>2023年铁山乡袁家溪村柚子园生产道路新建及硬化</t>
  </si>
  <si>
    <t>新修及硬化凤形山组至杉木脑生产道路600米，宽5米，厚18公分</t>
  </si>
  <si>
    <t>新修公路及硬化0.6公里，受益386户，1365人</t>
  </si>
  <si>
    <t>农业农村局</t>
  </si>
  <si>
    <t>2023年铁山乡袁家溪村白果树至代湾水渠修建三面防渗</t>
  </si>
  <si>
    <t>小型农田水利设施建设</t>
  </si>
  <si>
    <t>白果树至代湾水渠修建三面防渗：长2000米，宽30×30×2</t>
  </si>
  <si>
    <t>渠道防渗2公里，受益200户，800人</t>
  </si>
  <si>
    <t>吸纳群众务工增收，改善灌溉条件，促进产业增收</t>
  </si>
  <si>
    <t>2023年铁山乡水口山村生猪养殖项目</t>
  </si>
  <si>
    <t>养殖业基地</t>
  </si>
  <si>
    <t>铁山乡水口山村</t>
  </si>
  <si>
    <t>铁山乡水口山村村集体养猪200头</t>
  </si>
  <si>
    <t>养殖生猪200头，村集体增收10万元</t>
  </si>
  <si>
    <t>2023年铁山乡凉竹湾村杨梅品改项目</t>
  </si>
  <si>
    <t>杨梅品改120亩</t>
  </si>
  <si>
    <t>杨梅品改120亩，村集体增收5万元</t>
  </si>
  <si>
    <t>2023年铁山乡凉竹湾村渠道防渗</t>
  </si>
  <si>
    <t>担水坳至新屋场组渠道防渗2000米，宽30公分，厚8公分，高40公分。</t>
  </si>
  <si>
    <t>渠道防渗2公里，受益225户，750人</t>
  </si>
  <si>
    <t>2023年铁山乡铁山村渠道防渗项目</t>
  </si>
  <si>
    <t>铁山乡铁山村</t>
  </si>
  <si>
    <t>渠道防渗2900米，高40公分，宽30公分，厚8公分。</t>
  </si>
  <si>
    <t>渠道防渗2.9公里，受益200户，750人</t>
  </si>
  <si>
    <t>2023年铁山乡铁山村新建箬竹种植项目</t>
  </si>
  <si>
    <t>新建箬竹种植园100亩</t>
  </si>
  <si>
    <t>箬竹种植园100亩，村集体增收1万元</t>
  </si>
  <si>
    <t>大敬山园艺场品改升级</t>
  </si>
  <si>
    <t>品种升级</t>
  </si>
  <si>
    <t>6组大敬山园艺场面积200亩，共有冰糖橙树10200颗，将原有品种冰糖橙改良为红美人</t>
  </si>
  <si>
    <t>每年为村集体经济收入增加6万元，受益
脱贫户数及防止返贫监测对象户数55户，184人</t>
  </si>
  <si>
    <t>力丰村8组、9组、12组安装电排</t>
  </si>
  <si>
    <t>小型农田水利设施</t>
  </si>
  <si>
    <t xml:space="preserve"> 8组、9组、12组主要建设内容：抗旱电机2台（11000瓦）、管道2500米（规格75）、高压线400米、电机房</t>
  </si>
  <si>
    <t>安装电排，为农户灌溉水稻及柑橘，受益
脱贫户数及防止返贫监测对象户数55户，184人</t>
  </si>
  <si>
    <t>新建储存仓库和冷库</t>
  </si>
  <si>
    <t>加工流通项目</t>
  </si>
  <si>
    <t>农产品仓储保险冷链基础设施建设</t>
  </si>
  <si>
    <t>6组新建仓库300平方米；新建冷库200平方米；场地硬化700平方米</t>
  </si>
  <si>
    <t>每年为村集体经济增收5万元，受益
脱贫户数及防止返贫监测对象户数55户，184人</t>
  </si>
  <si>
    <t>竹坪垅村肖家界山塘维修</t>
  </si>
  <si>
    <t>七组清淤，防渗处理，堤坝加固</t>
  </si>
  <si>
    <t>山塘加固清淤，提高山洪抗旱蓄水能力，受益
脱贫户及防止返贫监测对象24户，81人</t>
  </si>
  <si>
    <t>竹坪垅村马家冲渠道三面防渗工程</t>
  </si>
  <si>
    <t>马家冲至溪边水圳1M×1M三面防渗800米</t>
  </si>
  <si>
    <t>保障农田生产用水安全，受益脱贫户及防止返贫监测对象24户，81人</t>
  </si>
  <si>
    <t>竹坪垅村四组机耕道修建工程</t>
  </si>
  <si>
    <t>马仁发门口至擂鼓冲3.5M×1000M机耕道</t>
  </si>
  <si>
    <t>竹坪垅村荷包丘山塘维修</t>
  </si>
  <si>
    <t>岩垅乡芦荻坪村</t>
  </si>
  <si>
    <t>坝体、卧管维修</t>
  </si>
  <si>
    <t>维修山塘一座，改善灌溉条件，受益
脱贫户及防止返贫监测对象106户，376人。</t>
  </si>
  <si>
    <t>竹坪垅村4组新修仓储库</t>
  </si>
  <si>
    <t>农产品仓储保鲜冷链基础设施建设</t>
  </si>
  <si>
    <t>农产品仓储保鲜冷链基础设施建设面积1500平方米</t>
  </si>
  <si>
    <t>新修仓储库面积1500平方米，受益
脱贫户及防止返贫监测对象106户，376人。</t>
  </si>
  <si>
    <t>壮大集体经济，解决部分村民就业</t>
  </si>
  <si>
    <t>芦荻坪村16组产业路硬化</t>
  </si>
  <si>
    <t>16组产业路硬化长1200米，宽3.5米</t>
  </si>
  <si>
    <t>硬化路面1200米，改善生产条件，受益脱贫户及防止返贫监测对象106户，376人。</t>
  </si>
  <si>
    <t>空田村6组生产路硬化</t>
  </si>
  <si>
    <t>岩垅乡空田村</t>
  </si>
  <si>
    <t>空田村6组生产路硬化，长1000米，宽3.5米</t>
  </si>
  <si>
    <t>建设生态宜居美丽乡村，受益脱贫户48户167人</t>
  </si>
  <si>
    <t>改善交通条件</t>
  </si>
  <si>
    <t>空田村灌溉渠</t>
  </si>
  <si>
    <t>1、2、4、5、6、7、13组500×600灌溉渠长4千米</t>
  </si>
  <si>
    <t>受益脱贫户48户167人</t>
  </si>
  <si>
    <t>改善灌溉条件</t>
  </si>
  <si>
    <t>改建储存仓库和冷库</t>
  </si>
  <si>
    <t>空田村13组新建仓库150平方米；新建冷库150平方米；场地硬化150平方米</t>
  </si>
  <si>
    <t>减轻农户柑橘储存压力，减少每年因储存不当带来的损失约30万元，每年为村集体经济增收3万元，受益脱贫户48户，167人</t>
  </si>
  <si>
    <t>改善生产条件</t>
  </si>
  <si>
    <t>新建冷仓储备库</t>
  </si>
  <si>
    <t>岩垅乡青山村</t>
  </si>
  <si>
    <t>面积1200平方米</t>
  </si>
  <si>
    <t xml:space="preserve">改善设施建设，促进生产，受益
脱贫户数及防止返贫监测对象户数
42户，138人
</t>
  </si>
  <si>
    <t xml:space="preserve">改善农耕生产条件，促进产业增收
</t>
  </si>
  <si>
    <t>细枣冲产业路</t>
  </si>
  <si>
    <t>在青山村8组毛潭溪边至细枣冲产业路硬化长1.5公里×宽3.5米</t>
  </si>
  <si>
    <t xml:space="preserve">硬化路面1.5公里，改善生产条件，受益脱贫户数及防止返贫监测对象户数
42户，138人
</t>
  </si>
  <si>
    <t>改善交通条件，促进产业增收</t>
  </si>
  <si>
    <t>大坡头至溪边灌溉渠</t>
  </si>
  <si>
    <t>大坡头至溪边灌溉渠600*600 1.5公里</t>
  </si>
  <si>
    <t xml:space="preserve">改善农田设施建设，促进生产，受益脱贫户数及防止返贫监测对象户数
42户，138人
</t>
  </si>
  <si>
    <t>梅子冲溪边至桐盆田机耕道</t>
  </si>
  <si>
    <t>梅子冲溪边至桐盆田机耕道宽3.5米*长2.5公里</t>
  </si>
  <si>
    <t>路面铺沙改善生产条件，受益脱贫户数及防止返贫监测对象户数42户，138人</t>
  </si>
  <si>
    <t>江丘村9组产业路硬化</t>
  </si>
  <si>
    <t>岩垅乡江丘村</t>
  </si>
  <si>
    <t>9组产业路硬化长1190米，宽3.5米</t>
  </si>
  <si>
    <t>硬化路面1190米，改善生产条件，受益脱贫户数及防止返贫监测对象户数44户，170人</t>
  </si>
  <si>
    <t>江丘村仓储库改建</t>
  </si>
  <si>
    <t>面积500平方米</t>
  </si>
  <si>
    <t>维修山塘一座，改善灌溉条件，受益
脱贫户数及防止返贫监测对象户数44户，170人</t>
  </si>
  <si>
    <t>江丘村圆介山塘维修</t>
  </si>
  <si>
    <t xml:space="preserve">改善农田设施建设，促进生产受益
脱贫户数及防止返贫监测对象户数44户，170人
</t>
  </si>
  <si>
    <t>江丘村店坎脚山塘维修</t>
  </si>
  <si>
    <t>1组店坎脚两口            2组苏积冲、大坪        6组舒家冲  5组圆庭界、岩脚坪  7组晒谷坪，岩坳    8组太阳冲、重阳坪、塘湾               4组隔赣塘 3组磨马田坝基塌方</t>
  </si>
  <si>
    <t>星火村11组向家团水渠维修</t>
  </si>
  <si>
    <t>小型农田水利建设</t>
  </si>
  <si>
    <t>星火村向家团新开挖水郡、硬化0.4*0.5*1500方</t>
  </si>
  <si>
    <t>星火村新开挖水渠硬化0.4*0.5*1500方，受益
脱贫户数及防止返贫监测对象户数40户，150人</t>
  </si>
  <si>
    <t>吸纳群众务工增收，促进产业增收</t>
  </si>
  <si>
    <t>星火村6组方冲口产业路</t>
  </si>
  <si>
    <t>村部基础设施建设</t>
  </si>
  <si>
    <t>星火村方冲口新建产业路1500*3.5平方</t>
  </si>
  <si>
    <t>星火村新建产业路1500*3.5平方，受益
脱贫户数及防止返贫监测对象户数40户，150人</t>
  </si>
  <si>
    <t>青树村4组机耕道硬化</t>
  </si>
  <si>
    <t>机耕道路面硬化，全长900米，宽4米</t>
  </si>
  <si>
    <t>硬化路面900米，改善生产条件，受益
脱贫户数及防止返贫监测对象户数
37户，138人</t>
  </si>
  <si>
    <t>2023年茅渡乡定坡村中药材产业路项目</t>
  </si>
  <si>
    <t>产业园（区）</t>
  </si>
  <si>
    <t>中药材产业园道路硬化长3000米宽3.5米厚18公分</t>
  </si>
  <si>
    <t>产业路硬化3公里，受益504户，1342人</t>
  </si>
  <si>
    <t>吸纳群众务工增收，改善交通条件，促进产业增收，低收入人口分红，扩大村集体经济收入，年增9万到11万。</t>
  </si>
  <si>
    <t>2023年茅渡乡洒溪村烤房改建</t>
  </si>
  <si>
    <t>产地初加工和精深加工</t>
  </si>
  <si>
    <t>购买大型大米脱粒机、大型大米分离机、食品包装机、大米仓库修建</t>
  </si>
  <si>
    <t>烤房改建，受益325户，1013人</t>
  </si>
  <si>
    <t>2023年茅渡乡中心村天鹅基地扩容提质</t>
  </si>
  <si>
    <t>中心村天鹅基地种鹅棚新建1000平方，维修500平方</t>
  </si>
  <si>
    <t>村集体经济年增收5万元，受益615户，1896人</t>
  </si>
  <si>
    <t>吸纳群众务工增收，低收入人口分红，促进产业增收，促进村集体增收。</t>
  </si>
  <si>
    <t>2023年茅渡乡颜容村粮果产业基地建设</t>
  </si>
  <si>
    <t>新建50亩旱粮套种罗汉果生产基地</t>
  </si>
  <si>
    <t>颜容村罗汉果产业基地建设，受益286户，830人，促进集体经济增收5万以上。</t>
  </si>
  <si>
    <t>吸纳群众务工增收，低收入人口分红，促进村集体增收</t>
  </si>
  <si>
    <t>2023年茅渡乡鸭池村仓储加工项目</t>
  </si>
  <si>
    <t>放笋，剥笋，笋加工基地200平方</t>
  </si>
  <si>
    <t>鸭池村仓储加工项目，受益184户，594人</t>
  </si>
  <si>
    <t>2023年茅渡乡鸭池村种植棕叶项目</t>
  </si>
  <si>
    <t>种植棕叶50亩</t>
  </si>
  <si>
    <t>鸭池村种植棕叶项目，受益184户，594人</t>
  </si>
  <si>
    <t>2023年茅渡乡茅渡村冰糖柚产业园</t>
  </si>
  <si>
    <t>60亩集体林地营造村集体冰糖柚产业、园区产业路、灌溉设施，产业作业房</t>
  </si>
  <si>
    <t>茅渡村冰糖柚产业园，受益498户，1452人</t>
  </si>
  <si>
    <t>2023年茅渡乡中心村大塘片里山水库养鱼</t>
  </si>
  <si>
    <t>水产养殖业发展</t>
  </si>
  <si>
    <t>中心村大塘片里山水库养鱼；水域面积3000平方，水深3米，</t>
  </si>
  <si>
    <t>村集体经济增收5万元，收益人口615户1896人。</t>
  </si>
  <si>
    <t>2023年茅渡乡颜容村冰糖柚基地</t>
  </si>
  <si>
    <t>新建150亩高山有机冰糖柚基地，配套修建产业路3000米</t>
  </si>
  <si>
    <t>颜容村冰糖柚产业基地建设，受益286户，830人，促进集体经济增收5万以上。</t>
  </si>
  <si>
    <t>2023年茅渡乡定坡村柚子产业园项目</t>
  </si>
  <si>
    <t>建设园地面积100亩，场地平整100亩，苗木挖栽植坑15000株，苗木15000株</t>
  </si>
  <si>
    <t>，收益119户，512人，村集体经济预计增收每年10万元</t>
  </si>
  <si>
    <t>吸纳群众务工增收，低收入人口分红，</t>
  </si>
  <si>
    <t>2023年茅渡乡关冲村油茶产业园改造</t>
  </si>
  <si>
    <t>产业路硬化长1800米宽3米厚20公分，修建储水池5座，灌溉设备，运输索道，配套设施</t>
  </si>
  <si>
    <t>村集体增收每年2-3万</t>
  </si>
  <si>
    <t>吸纳群众务工增收，低收入人口分红，促进产业增收。</t>
  </si>
  <si>
    <t>2023年茅渡乡关冲村村集体林下经济产业园</t>
  </si>
  <si>
    <t>养殖鸡3万只，产业路长1500米宽3米，修饮水池，修建鸡舍，运输索道</t>
  </si>
  <si>
    <t>村集体增收每年2-2.5万</t>
  </si>
  <si>
    <t>干溪坪村农产品仓储保鲜冷链基础设施建设项目</t>
  </si>
  <si>
    <t>农产品仓储保鲜泠链基础设施建设</t>
  </si>
  <si>
    <t>黔城镇干溪坪村</t>
  </si>
  <si>
    <t>农产品仓储保鲜冷链基础设施建设，面积800平方米。</t>
  </si>
  <si>
    <t>完成800平方米仓储设施建设</t>
  </si>
  <si>
    <t>茶溪村农产品仓储保鲜冷链基础设施建设项目</t>
  </si>
  <si>
    <t>农产品仓储保鲜冷链基础设施建设，面积1500平方米。</t>
  </si>
  <si>
    <t>完成1500平方米仓储设施建设</t>
  </si>
  <si>
    <t>茶溪村山塘除险加固项目</t>
  </si>
  <si>
    <t>10组周家山骨干山塘除险加固长42米，高20米；13组洞塘冲骨干山塘除险加固除险加固长45米，高6米。</t>
  </si>
  <si>
    <t>完成山塘除险加固</t>
  </si>
  <si>
    <t>高山村发展壮大村集体经济项目</t>
  </si>
  <si>
    <t>投资入股</t>
  </si>
  <si>
    <t>黔城镇莲塘社区</t>
  </si>
  <si>
    <t>投资10万元入股洪江市深泰电子有限公司帮扶高山村发展壮大村集体经济，每年以投资额的20%进行分红。</t>
  </si>
  <si>
    <t>投资10万元入股洪江市深泰电子有限公司</t>
  </si>
  <si>
    <t>双溪口村渠道硬化项目</t>
  </si>
  <si>
    <t>小型农田供水保障</t>
  </si>
  <si>
    <t>12组渠道硬化2000米</t>
  </si>
  <si>
    <t>完成渠道硬化2000米</t>
  </si>
  <si>
    <t>桃源村产业路建设项目</t>
  </si>
  <si>
    <t>6组红岩冲产业路铺沙，长1200米；9、10、11组东门口至燕子岩产业路铺沙，长1000米。</t>
  </si>
  <si>
    <t>完成产业路铺沙2200米</t>
  </si>
  <si>
    <t>小江村灌溉水渠建设项目</t>
  </si>
  <si>
    <t>建设1组至20组灌溉水渠，总长4360米，宽（0.4米*0.4米）*厚0.15米</t>
  </si>
  <si>
    <t>修建完成灌溉水渠4360米</t>
  </si>
  <si>
    <t>严家团村产业路建设项目</t>
  </si>
  <si>
    <t>黔城镇严家团村</t>
  </si>
  <si>
    <t>15组严家坳至4组里坳背新建产业路，长2500米，宽4米。</t>
  </si>
  <si>
    <t>新建产业路2500米</t>
  </si>
  <si>
    <t>油榨岩村食用菌生产基地</t>
  </si>
  <si>
    <t>两利田组新建食用菌大棚600㎡</t>
  </si>
  <si>
    <t>新建食用菌生产基地大棚600㎡，村集体增收3万元</t>
  </si>
  <si>
    <t>瓦窑冲至天星堂新建公路</t>
  </si>
  <si>
    <t>湾溪乡甘田印村</t>
  </si>
  <si>
    <t>新建瓦窑冲至天星堂产业公路4公里</t>
  </si>
  <si>
    <t>新建道路4公里，宽3.5米，受益100户，350人</t>
  </si>
  <si>
    <t>水渠维修</t>
  </si>
  <si>
    <t>维修</t>
  </si>
  <si>
    <t>白竹山组2500米水渠维修</t>
  </si>
  <si>
    <t>可灌溉120亩稻田</t>
  </si>
  <si>
    <t>机耕道修建</t>
  </si>
  <si>
    <t>修建栽田垄组1500米机耕道</t>
  </si>
  <si>
    <t>新建机耕道1500米</t>
  </si>
  <si>
    <t>蒿菜坪村羊岩湾新屋先至岩定先渠道三面防渗硬化</t>
  </si>
  <si>
    <t>羊岩湾新屋先至岩定先渠道三面防渗硬化250米</t>
  </si>
  <si>
    <t>可灌溉100亩稻田</t>
  </si>
  <si>
    <t>金银花深加工及冷链仓储一个</t>
  </si>
  <si>
    <t>新建金银花深加工及冷链仓储一个，村集体增收6万元</t>
  </si>
  <si>
    <t>黄桃基地产业公路硬化</t>
  </si>
  <si>
    <t>村集体黄桃基地产业公路硬化500米，加固基地公路桥</t>
  </si>
  <si>
    <t>道路硬化500米，受益92户，256人</t>
  </si>
  <si>
    <t>雪峰镇龙家田村大夕塘产业路硬化</t>
  </si>
  <si>
    <t>道路硬化1100米</t>
  </si>
  <si>
    <t>雪峰镇龙家田村100亩冰糖柚产业园</t>
  </si>
  <si>
    <t>新建100亩冰糖柚产业园</t>
  </si>
  <si>
    <t>2023年雪峰镇大坪社区菜家田、歇马田产业路硬化</t>
  </si>
  <si>
    <t>菜家田组至歇马田组道路硬化1000米，宽4米，厚度18公分</t>
  </si>
  <si>
    <t>产业路硬化1000米，受益35户，121人</t>
  </si>
  <si>
    <t>新建冰糖柚基地100亩</t>
  </si>
  <si>
    <t xml:space="preserve">雪峰镇两溪口村
</t>
  </si>
  <si>
    <t>两溪口村送公冲至长岭冰糖柚基地100亩</t>
  </si>
  <si>
    <t>促进集体经发展受益140户，426人</t>
  </si>
  <si>
    <t>冰糖柚后续扶持</t>
  </si>
  <si>
    <t>两溪口村长岭（冰糖柚基地）施肥、除草、洒药、修建储水池</t>
  </si>
  <si>
    <t>后扶50亩施肥、除草、洒药、修建储水池</t>
  </si>
  <si>
    <t xml:space="preserve">吸纳群众务工增加低收入人口收入
</t>
  </si>
  <si>
    <t>冰糖柚种植基地</t>
  </si>
  <si>
    <t>大树脚300亩冰糖柚种植基地开发建设</t>
  </si>
  <si>
    <t>建300亩冰糖柚种植基地，受益366户，1177人</t>
  </si>
  <si>
    <t>吸纳群众务工、增加农业生产收入，村集体经济收入</t>
  </si>
  <si>
    <t>茶溪组机耕道建设</t>
  </si>
  <si>
    <t>机耕道</t>
  </si>
  <si>
    <t>茶溪组与老屋场组500米机耕道建设</t>
  </si>
  <si>
    <t>修建500米机耕道，受益366户，1179人</t>
  </si>
  <si>
    <t>吸纳群众务工、增加农业生产收入</t>
  </si>
  <si>
    <t>新建冰糖柚产业园80亩及产业路</t>
  </si>
  <si>
    <t>桐溪黄土树亭子现新建冰糖柚80亩产业园、产业路1200米</t>
  </si>
  <si>
    <t>2023年雪峰镇永红村油茶种植基地产业路硬化</t>
  </si>
  <si>
    <t>牛塘冲硬化产业路长1000米，宽4.5米</t>
  </si>
  <si>
    <t>公路硬化1000米，受益146户，472人</t>
  </si>
  <si>
    <t>兰溪冲村120亩冰糖柚种植</t>
  </si>
  <si>
    <t>老马冲新建120亩冰糖柚，流转土地、开梯、炼山、购苗栽种及新修1500米产业路</t>
  </si>
  <si>
    <t>村集体增收3万元</t>
  </si>
  <si>
    <t>解决部分村民就业，方便林木运出降低运输成本</t>
  </si>
  <si>
    <t>雪峰镇母溪村55亩黄桃后扶</t>
  </si>
  <si>
    <t>母溪村茶溪组尖峰山55亩黄桃后扶</t>
  </si>
  <si>
    <t>受益366户，1176人</t>
  </si>
  <si>
    <t>2023年安江镇洪溪村老村部修缮加固</t>
  </si>
  <si>
    <t>洪溪村老村部维修改建，用于出租发展产业，作为竹木加工厂场地，计划改建面积550平米，建设资金15万</t>
  </si>
  <si>
    <t>修缮加固老村部，用于出租发展竹木加工，增加村集体经济收入，便于村民务工增收，带动50人就业</t>
  </si>
  <si>
    <t>发展15000亩竹木林地产业，带动50人就业</t>
  </si>
  <si>
    <t>安江镇金花村自来水升级项目</t>
  </si>
  <si>
    <t>农村供水保障设施建设</t>
  </si>
  <si>
    <t>安江镇金花村</t>
  </si>
  <si>
    <t>安江镇金花村自来水主管道更换；原主水管90#换成160#，长2500米</t>
  </si>
  <si>
    <t>项目完成后将满足村民饮用的供应，解决村民用水难的实际问题。</t>
  </si>
  <si>
    <t>吸纳群众务工增收，便捷群众生活</t>
  </si>
  <si>
    <t>金花村三组水渠修复</t>
  </si>
  <si>
    <t>三组水渠修复，长1000米，宽1米，高1米，三面防渗（浆砌）</t>
  </si>
  <si>
    <t>项目完成后能满足三组下笼田130水稻田的灌溉。</t>
  </si>
  <si>
    <t>吸纳群众务工增收，提高群众收入</t>
  </si>
  <si>
    <t>安江镇高阳村5组灌溉渠提质改造项目</t>
  </si>
  <si>
    <t>安江镇高阳村5组蒋家冲至榨油坊硬化水渠276米（规格40cm×40cm),硬化
乌龙田至大脚坑至榨油坊水渠445米，埋设排水涵管30米（直径60CM）。</t>
  </si>
  <si>
    <t>硬化水渠721米，受益63户，受益245人</t>
  </si>
  <si>
    <t>改善灌溉条件，促进农业发展</t>
  </si>
  <si>
    <t>安江镇高阳村14、13组产业公路建设项目</t>
  </si>
  <si>
    <t>安江镇高阳村14、13组冬芽冲至竹田冲产业公路1260米，宽度3.5米。</t>
  </si>
  <si>
    <t>新修公路1260米，受益97户，359人</t>
  </si>
  <si>
    <t>安江镇稔禾溪村仓储库建设项目</t>
  </si>
  <si>
    <t>地方征地整平、硬化场坪、新建钢架棚仓储库</t>
  </si>
  <si>
    <t>项目完成后每年将给村集体带来5万余元的租金收入，解决周边群众30人左右就业。</t>
  </si>
  <si>
    <t>安江镇稔禾溪村产业路硬化项目</t>
  </si>
  <si>
    <t xml:space="preserve">产业路、资源路、旅游路建设
</t>
  </si>
  <si>
    <t>长600米*宽3.5米*厚20厘米</t>
  </si>
  <si>
    <t>硬化公路600米，受益532户，1474人</t>
  </si>
  <si>
    <t>秀建村仓储库建设</t>
  </si>
  <si>
    <t>发展集体经济</t>
  </si>
  <si>
    <t>安江镇秀建村</t>
  </si>
  <si>
    <t>牛婆冲组新建仓储库800平方</t>
  </si>
  <si>
    <t>新建仓储库800平方</t>
  </si>
  <si>
    <t>壮大集体经济带动全村产业发展</t>
  </si>
  <si>
    <t>安江镇下坪村仓储库建设项目</t>
  </si>
  <si>
    <t>仓储建设</t>
  </si>
  <si>
    <t>安江镇下坪村原（沅建）老学校维修及硬化场坪、搭建钢架棚改造仓储库</t>
  </si>
  <si>
    <t>项目完成后每年将给村集体带来4万余元的租金收入，解决周边群众10人左右就业。</t>
  </si>
  <si>
    <t>安江镇下坪村乡村振兴农副产品展销平台建设项目</t>
  </si>
  <si>
    <t>品牌打造和展销平台</t>
  </si>
  <si>
    <t>项目完成后每年将给受益农户增加收入5000元的增收，解决周边群众6人左右务工。</t>
  </si>
  <si>
    <t>改善生活条件，促进乡村振兴</t>
  </si>
  <si>
    <t>安江镇龙田村红旗灌区低干渠硬化建设项目</t>
  </si>
  <si>
    <t>安江镇龙田村</t>
  </si>
  <si>
    <t>安江镇龙田村九组雷达坡至四组五十担干渠硬化，长4000米，宽0.8米，高0.7米</t>
  </si>
  <si>
    <t>项目完成后将给户产业发展及农业增产增收提供保障，每年每户可增收1000元，吸收村民务工10人。</t>
  </si>
  <si>
    <t>安江镇龙田村龙金支渠渠道硬化建设项目</t>
  </si>
  <si>
    <t>安江镇龙田村二组社冲至黄土塘长1200米，宽0.5米，高0.5米</t>
  </si>
  <si>
    <t>安江镇大垅村蔬菜加工基地建设项目</t>
  </si>
  <si>
    <t>厂房建设</t>
  </si>
  <si>
    <t>安江镇大垅村原老粮库新建钢架厂房300平方，购买蔬菜加工设备一套</t>
  </si>
  <si>
    <t>项目完成后每年将给村集体带来4万余元的经营收入，解决周边群众10人左右就业。</t>
  </si>
  <si>
    <t>2023年安江镇白虎脑社区候家冲组新屋至八担谷新建灌溉渠</t>
  </si>
  <si>
    <t>候家冲组新屋至八担谷灌溉渠300m×0.4m×0.4m</t>
  </si>
  <si>
    <t>新建渠道300米，受益51户，146人</t>
  </si>
  <si>
    <t>2023年安江镇白虎脑社区松树脚新建电机</t>
  </si>
  <si>
    <t>松树脚电灌站电机一台</t>
  </si>
  <si>
    <t>新建电灌站一座，受益214户，523人</t>
  </si>
  <si>
    <t>安江镇河西社区对河文昌阁果园地、机耕道硬化</t>
  </si>
  <si>
    <t>安江镇河西社区</t>
  </si>
  <si>
    <t>对河文昌阁果园地、机耕道硬化长1300米×3米宽</t>
  </si>
  <si>
    <t>道路硬化1300米，受益120户，370人</t>
  </si>
  <si>
    <t>三完小大冲界山塘清淤</t>
  </si>
  <si>
    <t>安江镇油菜园社区</t>
  </si>
  <si>
    <t>长10米×20米</t>
  </si>
  <si>
    <t>改善农业生产条件</t>
  </si>
  <si>
    <t>安江镇扶车村道路硬化项目</t>
  </si>
  <si>
    <t>安江镇扶车村</t>
  </si>
  <si>
    <t>道路硬化500米</t>
  </si>
  <si>
    <t>硬化道路500米；
受益88户，196人</t>
  </si>
  <si>
    <t xml:space="preserve">安江镇太和村机耕路项目
</t>
  </si>
  <si>
    <t>安江镇太和村</t>
  </si>
  <si>
    <t>新建柳木形机耕道800米、宽3米砂石路</t>
  </si>
  <si>
    <t>新建机耕道800米，收益群众300户1000余人</t>
  </si>
  <si>
    <t xml:space="preserve">安江镇太和村水渠三面防渗项目
</t>
  </si>
  <si>
    <t>洞子口至长形坡水渠三面防渗200米</t>
  </si>
  <si>
    <t>灌溉下游水稻约800亩，可保农户农业生产旱涝保收</t>
  </si>
  <si>
    <t>善农业生产条件，促进群众粮食作物增收</t>
  </si>
  <si>
    <t>安江镇太和村组级公路硬化项目</t>
  </si>
  <si>
    <t>道路硬化1300米、宽3米</t>
  </si>
  <si>
    <t>给广大群众出行农业生产带来便捷、方便农产品运输</t>
  </si>
  <si>
    <t>改善生活条件，促进乡村振兴。</t>
  </si>
  <si>
    <t>安江镇长碛村七组渠道硬化</t>
  </si>
  <si>
    <t>安江镇长碛村</t>
  </si>
  <si>
    <t>七组渠道硬化450米</t>
  </si>
  <si>
    <t>渠道硬化450米，受益210户，350人。</t>
  </si>
  <si>
    <t>吸纳群众务工增收，改善基础设施条件，促进产业发展增收。</t>
  </si>
  <si>
    <t>安江镇长碛村渠道硬化</t>
  </si>
  <si>
    <t>抗旱设备及磅房</t>
  </si>
  <si>
    <t>抗旱设备及磅房，受益,525户，1386人。</t>
  </si>
  <si>
    <t>安江镇长碛村一组道路硬化</t>
  </si>
  <si>
    <t>一组道路硬化400米</t>
  </si>
  <si>
    <t>道路硬化400米，受益,76户，185人。</t>
  </si>
  <si>
    <t>安江镇长碛村六组新修机耕道项目</t>
  </si>
  <si>
    <t>六组新修机耕道长460米、宽3.5米砂石路面厚12cm。</t>
  </si>
  <si>
    <t>新修机耕道长460米、宽3.5米砂石路面厚12cm。受益,120户，220人。</t>
  </si>
  <si>
    <t>安江镇婆田村仓储建设</t>
  </si>
  <si>
    <t>11组修建仓库大约500平米</t>
  </si>
  <si>
    <t>修建仓库500平方米，受益610户，1921人</t>
  </si>
  <si>
    <t>安江镇婆田村6组渠道防渗</t>
  </si>
  <si>
    <t>6组渠道硬化长700米，高0.3米，宽0.3米</t>
  </si>
  <si>
    <t>渠道硬化700米，受益610户1920人</t>
  </si>
  <si>
    <t>安江镇婆田村3组新修机耕道</t>
  </si>
  <si>
    <t>3组新修机耕道长1000米，宽3米</t>
  </si>
  <si>
    <t>新修机耕道1000米，宽3米，受益52户148人</t>
  </si>
  <si>
    <t>安江镇助溪村新修八家屋场院子产业路</t>
  </si>
  <si>
    <t>新修八家屋场院子产业路长2公里、宽4米</t>
  </si>
  <si>
    <t>道路硬化2000米，宽4米，受益270户720人</t>
  </si>
  <si>
    <t>安江镇助溪村新修助溪村村部至村小学产业路</t>
  </si>
  <si>
    <t>新修助溪村村部至村小学产业路长200米、宽4米</t>
  </si>
  <si>
    <t>安江镇助溪村4组桐木冲山塘维修项目</t>
  </si>
  <si>
    <t>桐木冲山塘清淤筑坝</t>
  </si>
  <si>
    <t>灌溉下游水稻约200亩，可保农户农业生产旱涝保收</t>
  </si>
  <si>
    <t>金穗社区居士塘组灌溉渠道防渗</t>
  </si>
  <si>
    <t>安江镇金穗社区</t>
  </si>
  <si>
    <t>居士塘组渠道防渗200米，高0.3m，宽0.3m</t>
  </si>
  <si>
    <t>提高灌溉能力，可保农户农业生产旱涝保收</t>
  </si>
  <si>
    <t>金穗社区长形沙组组级道路硬化</t>
  </si>
  <si>
    <t>长形沙组生产路硬化500米，路面宽2.5m，厚0.2，</t>
  </si>
  <si>
    <t>金穗社区长形沙组大塘坡农排电灌站（加固维修）</t>
  </si>
  <si>
    <t>加固维修</t>
  </si>
  <si>
    <t>长形沙组电灌站维修，长4m，宽4m，高3.5m</t>
  </si>
  <si>
    <t>金穗社区关其山农排电灌设施（排灌铁管）</t>
  </si>
  <si>
    <t>关其山组电灌站300米铁管</t>
  </si>
  <si>
    <t>中山园社区实验中学背后便道修建</t>
  </si>
  <si>
    <t>安江镇中山园社区</t>
  </si>
  <si>
    <t>实验中学背后修建便道路长600米，路宽3米。</t>
  </si>
  <si>
    <t>两眼塘荷叶洲木姜子种植基地建设</t>
  </si>
  <si>
    <t>安江镇两眼塘社区荷叶洲木姜子养殖观光基地</t>
  </si>
  <si>
    <t>受益556户，1076人增加集体经济收入</t>
  </si>
  <si>
    <t>吸纳群众务工增收，促进农民收入增收及旅游产业发展增收</t>
  </si>
  <si>
    <t>安江镇两眼塘社区荷叶洲产业路</t>
  </si>
  <si>
    <t>安江镇两眼塘社区荷叶洲木姜子养殖观光基地连接防洪堤便道及路宽3.5米。</t>
  </si>
  <si>
    <t>枫树冲60亩冰
糖柚道路硬化</t>
  </si>
  <si>
    <t>大崇乡兰家村</t>
  </si>
  <si>
    <t>对现有枫树冲60亩冰糖柚基地道路硬化800米，宽3米，厚15公分</t>
  </si>
  <si>
    <t>道路硬化800米，宽3米，厚15公分</t>
  </si>
  <si>
    <t>吸纳群众务工8人</t>
  </si>
  <si>
    <t>狗塘冲70亩冰
糖柚产业路</t>
  </si>
  <si>
    <t>对现有狗塘冲70亩冰糖柚挖路长500米，宽4米</t>
  </si>
  <si>
    <t>挖路长500米，宽4米</t>
  </si>
  <si>
    <t>吸纳群众务工2人</t>
  </si>
  <si>
    <t>黄金贡柚园产业路</t>
  </si>
  <si>
    <t>黄金贡柚园挖路长700米，宽4米</t>
  </si>
  <si>
    <t>挖路长700米，宽4米</t>
  </si>
  <si>
    <t>吸纳群众务工4人</t>
  </si>
  <si>
    <t>赤溪村渠道防渗</t>
  </si>
  <si>
    <t>赤溪村千丘田组渠道三面防渗硬化，长500米，墙高0.4米，底宽0.3米</t>
  </si>
  <si>
    <t>硬化，长500米，墙高0.4米，底宽0.3米</t>
  </si>
  <si>
    <t>村集体储藏通风库</t>
  </si>
  <si>
    <t>村集体储藏通风库，
储藏500吨货物</t>
  </si>
  <si>
    <t>硬化800平方米</t>
  </si>
  <si>
    <t>金秋梨园建设</t>
  </si>
  <si>
    <t>大崇乡石板桥村</t>
  </si>
  <si>
    <t>金秋梨园附属设施建设：工具房2所、灌溉设施2处等配套设施。</t>
  </si>
  <si>
    <t>工具房2所、灌溉设施2处</t>
  </si>
  <si>
    <t>塘家组拱桥至中段产业路硬化</t>
  </si>
  <si>
    <t>大崇乡岩脚村</t>
  </si>
  <si>
    <t>岩脚村塘家组拱桥至中段产业路硬化，全长520米，宽3米，厚0.18公分</t>
  </si>
  <si>
    <t>硬化产业路520米</t>
  </si>
  <si>
    <t>团结组老屋场新建便民桥</t>
  </si>
  <si>
    <t>民主村团结组老屋场新建便民桥长6米，宽4米，高2米</t>
  </si>
  <si>
    <t>新建便民桥长6米，宽4米，高2米</t>
  </si>
  <si>
    <t>子沙塘组杨田冲新建产业路</t>
  </si>
  <si>
    <t>子沙塘组杨田冲新建产业路1500米，宽3.5米，需要铺砂，厚10公分</t>
  </si>
  <si>
    <t>新挖路长1500米，宽3.5米，需要铺砂，厚10公分</t>
  </si>
  <si>
    <t>民主村扩建维修砖混结构冰糖柚仓库</t>
  </si>
  <si>
    <t>民主村扩建维修砖混结构冰糖柚仓库200平方米，高8米</t>
  </si>
  <si>
    <t>扩建维修砖混结构仓库200平方米，高8米</t>
  </si>
  <si>
    <t>蒿菜坪村老牛场至龙观岩林山产业公路硬化</t>
  </si>
  <si>
    <t>蒿菜坪村老牛场至龙观岩林山产业公路硬化1900米</t>
  </si>
  <si>
    <t>道路硬化1900米，受益382户，1190人</t>
  </si>
  <si>
    <t>盘龙村九组产业路硬化</t>
  </si>
  <si>
    <t>盘龙村九组米贤德屋边至米仁东屋边产业路硬化，长度800米，宽度3米，厚20公分</t>
  </si>
  <si>
    <t>硬化800米</t>
  </si>
  <si>
    <t>村50亩红心猕猴桃基地产业路硬化</t>
  </si>
  <si>
    <t>盘龙村十组丁启云屋边至冷冲50亩红心猕猴桃基地产业路硬化，长1200米，宽度3米，厚20公分</t>
  </si>
  <si>
    <t>硬化1200米</t>
  </si>
  <si>
    <t>80亩关溪垅桃园产业路</t>
  </si>
  <si>
    <t>对和平村米家组80亩桃园现有300米道路硬化，宽3米，厚15公分</t>
  </si>
  <si>
    <t>长300米，宽3米，厚15公分</t>
  </si>
  <si>
    <t>吸纳群众务工12人</t>
  </si>
  <si>
    <t>80亩关溪垅桃园排灌系统</t>
  </si>
  <si>
    <t>对和平村米家80亩桃园全域安装5km注水管网</t>
  </si>
  <si>
    <t>全长5km的管网、抽水站</t>
  </si>
  <si>
    <t>120亩王山冲园艺场产业路</t>
  </si>
  <si>
    <t>对和平村湾田组120亩黄金贡柚基地道路硬化长1千米，宽3.5米，厚15公分</t>
  </si>
  <si>
    <t>长1000米，宽3.5米，厚15公分</t>
  </si>
  <si>
    <t>吸纳群众务工30人</t>
  </si>
  <si>
    <t>猴家洞老仓库改造</t>
  </si>
  <si>
    <t>农产品仓储设施建设</t>
  </si>
  <si>
    <t>对和平村猴家洞组1000平方旧仓库维修改造</t>
  </si>
  <si>
    <t>1000平方旧仓库维修改造</t>
  </si>
  <si>
    <t>群峰乡蛇形村高标准农田建设项目</t>
  </si>
  <si>
    <t>群峰乡蛇行村</t>
  </si>
  <si>
    <t>蛇形村蛇形组至守鸡冲1500米机耕道        蛇形村油坊组至八角湾1000米机耕道        蛇形村梅庄组转墙湾至张家寨洞坎现1500米机耕道蛇形村三方田杨柳冲至半鸡垅1000米机耕道</t>
  </si>
  <si>
    <t>新修机耕道5公里，受益373户，1306人。</t>
  </si>
  <si>
    <t>吸纳群众务工增收，改善生产条件，促进农民增收。</t>
  </si>
  <si>
    <t>群峰乡芙蓉溪村1500米产业路硬化项目</t>
  </si>
  <si>
    <t>对群峰乡芙蓉溪村荷包田、板溪界、北胜组原1500米产业路进行硬化</t>
  </si>
  <si>
    <t>公路硬化1500米，受益   554户，1942人。</t>
  </si>
  <si>
    <t>群峰乡上洞村30亩中药材（枳壳）后续培管项目</t>
  </si>
  <si>
    <t>对群峰乡上洞村30亩中药材（枳壳）进行后续培管</t>
  </si>
  <si>
    <t>后续培管中药材30亩，丰产后村集体增收10万元。</t>
  </si>
  <si>
    <t>群峰乡上洞村排水渠项目</t>
  </si>
  <si>
    <t>对群峰乡上洞村3500米长，30cmx30㎝排水渠三面防渗新建</t>
  </si>
  <si>
    <t>新修排水渠3300米，受益251户，877人。</t>
  </si>
  <si>
    <t>群峰乡木洒溪村100亩砂糖橘项目</t>
  </si>
  <si>
    <t>在群峰乡木洒溪村塘几坡种植100亩砂糖橘</t>
  </si>
  <si>
    <t>新建100亩砂糖橘，丰产后村集体增收8万元。</t>
  </si>
  <si>
    <t>群峰乡木洒溪村产业路项目</t>
  </si>
  <si>
    <t>对群峰乡木洒溪村塘几坡到黑面界1500米产业路进行新修</t>
  </si>
  <si>
    <t>新修产业路1500米，受益251户，877人。</t>
  </si>
  <si>
    <t>群峰乡龙山田村仓储库项目</t>
  </si>
  <si>
    <t>在群峰乡龙山田村麦塘界新修仓储库1个</t>
  </si>
  <si>
    <t>新修仓储库1个，受益312户，1094人。</t>
  </si>
  <si>
    <t>改善生产条件，促进农民增收。</t>
  </si>
  <si>
    <t>大年溪村缸缸冲至勒背渠道三面防渗</t>
  </si>
  <si>
    <t>缸缸冲至勒背渠道三面防渗，长2800米，宽0.3米，高0.4米</t>
  </si>
  <si>
    <t>新修渠道2800米，受益180户，728人</t>
  </si>
  <si>
    <t>羊坡村垅里渠道三面防渗硬化项目</t>
  </si>
  <si>
    <t>渠道三面防渗长810米，底宽0.8米，高0.6米，三面防渗硬化</t>
  </si>
  <si>
    <t>新修渠道810米，受益90户282人</t>
  </si>
  <si>
    <t>羊坡村3、4、8、9组机耕道建设项目</t>
  </si>
  <si>
    <t>新建毛坯路，长2000米，宽3.5米</t>
  </si>
  <si>
    <t>新建机耕道2公里，受益140户，520人</t>
  </si>
  <si>
    <t>大沅村8组渠道三面防渗项目</t>
  </si>
  <si>
    <t>三面防渗，长500米，宽0.4米，深0.3米</t>
  </si>
  <si>
    <t>三面防渗，长500米，受益15户，48人</t>
  </si>
  <si>
    <t>鸡公坡村生态土鸡养殖基地</t>
  </si>
  <si>
    <t>将原鸡公坡村小学改建为生态土鸡养殖基地鸡舍，规模：占地面积1000㎡，改建后鸡舍年出栏2万羽</t>
  </si>
  <si>
    <t>养殖鸡头，村集体增收5万元</t>
  </si>
  <si>
    <t>竹山园村9组停车场至易军柑桔场产业路硬化</t>
  </si>
  <si>
    <t>9组停车场至易军柑桔场产业公路硬化，规模：长1000米*宽3.5米</t>
  </si>
  <si>
    <t>产业道路硬化1公里，受益726户，2856人</t>
  </si>
  <si>
    <t>双松村2、8组新建蓄水堰坝</t>
  </si>
  <si>
    <t>修建蓄水堰坝长10米*宽1.5米*高5米的蓄水堰坝</t>
  </si>
  <si>
    <t>新建蓄水堤坝1处，受益100户，450人</t>
  </si>
  <si>
    <t>双松村农产品产地初加工基地建设</t>
  </si>
  <si>
    <t>将原小学教学楼拆墙、砌墙、封窗、加装排气扇共1200平方米</t>
  </si>
  <si>
    <t>改建农产品初加工基地，受益415户1195人</t>
  </si>
  <si>
    <t>吸纳群众务工增收，促进集体经济增收</t>
  </si>
  <si>
    <t>水尾村湾里新建机耕道</t>
  </si>
  <si>
    <t>岔头乡水尾村</t>
  </si>
  <si>
    <t>机耕道新建长700米*宽3.5米</t>
  </si>
  <si>
    <t>机耕道新建长700米，受益110300人</t>
  </si>
  <si>
    <t>水尾村圳垅田渠道修建</t>
  </si>
  <si>
    <t>水尾村圳垅田渠道新建，规模0.4米*0.4米，长460米</t>
  </si>
  <si>
    <t>渠道新建460米，受益120户420人</t>
  </si>
  <si>
    <t>陶家村和平水库至蒋家田产业路扩建硬化</t>
  </si>
  <si>
    <t>陶家村和平水库至蒋家田产业路扩建硬化，长1300米*宽3.5米</t>
  </si>
  <si>
    <t>产业路扩建硬化1.3公里，长1300米，受益48户202人</t>
  </si>
  <si>
    <t>岩里村产业园后续管理</t>
  </si>
  <si>
    <t>岔头乡岩里村</t>
  </si>
  <si>
    <t>岩里村白凉冲100亩柑桔产业园后期管理</t>
  </si>
  <si>
    <t>100亩柑桔产业园后期管理，受益586户1586人</t>
  </si>
  <si>
    <t>岩里村老油房改造</t>
  </si>
  <si>
    <t>将现有老油房长21米宽14米，改造为柑桔储蓄仓库300平方米，钢架结构，建成后用于出租，按每平方10元出租，村里每年可增加3000元</t>
  </si>
  <si>
    <t>改造为柑桔储蓄仓库300平方米，受益612户1586人</t>
  </si>
  <si>
    <t>豹雾村杨梅生产基地</t>
  </si>
  <si>
    <t>杨梅基地80亩</t>
  </si>
  <si>
    <t>杨梅基地80亩，村集体增收5万元</t>
  </si>
  <si>
    <t>储藏冷冻库</t>
  </si>
  <si>
    <t>托口镇朗溪村</t>
  </si>
  <si>
    <t>新建黄牛溪储藏冷冻库600平方米。</t>
  </si>
  <si>
    <t>收益1112户，3545人</t>
  </si>
  <si>
    <t>吸纳群众务工增收，促进村集体经济增收</t>
  </si>
  <si>
    <t>纽荷尔、杨梅基地后续培育</t>
  </si>
  <si>
    <t>后抚</t>
  </si>
  <si>
    <t>200亩纽荷尔基地、杨梅基地后续培管。</t>
  </si>
  <si>
    <t>寨上组生产便道硬化</t>
  </si>
  <si>
    <t>托口镇马田村</t>
  </si>
  <si>
    <t>水泥路硬化长1公里，宽3.5米</t>
  </si>
  <si>
    <t>收益450户，1830人</t>
  </si>
  <si>
    <t>集体产业园道路硬化</t>
  </si>
  <si>
    <t>水泥路硬化长2公里，宽3.5米</t>
  </si>
  <si>
    <t>原竹峰村村部改建农家乐</t>
  </si>
  <si>
    <t>托口镇石桥村</t>
  </si>
  <si>
    <t>原竹峰村村部1000平米改建农家乐</t>
  </si>
  <si>
    <t>预计增加村集体收入2万元</t>
  </si>
  <si>
    <t>请脱贫户、监测户做工，预计增加收入1500元</t>
  </si>
  <si>
    <t>杨梅园产业公路硬化</t>
  </si>
  <si>
    <t>小岔坡230亩杨梅园道路硬化，长0.3公里，宽4米，厚20厘米</t>
  </si>
  <si>
    <t>收益563户，1497人</t>
  </si>
  <si>
    <t>白土骨干山塘除险加固</t>
  </si>
  <si>
    <t>堤坝加固，涵管改粗，溢洪道加固</t>
  </si>
  <si>
    <t>收益180户，500人</t>
  </si>
  <si>
    <t>“四季果园”喷灌设备建设</t>
  </si>
  <si>
    <t>450亩果园喷灌设施</t>
  </si>
  <si>
    <t>和塘冲产业路硬化</t>
  </si>
  <si>
    <t>硬化道路500米，宽3.5米， 厚20米</t>
  </si>
  <si>
    <t>道路硬化50米，受益131户，563人，</t>
  </si>
  <si>
    <t>改善交通条件，促进产业发展，增收提高质量。</t>
  </si>
  <si>
    <t>新建杨梅园产业路</t>
  </si>
  <si>
    <t>新建辽背组至周田组杨梅园产业路，长2公里，路基宽4.5米，硬化宽度4米</t>
  </si>
  <si>
    <t>收益70户380人</t>
  </si>
  <si>
    <t>新建通州移民点生活码头</t>
  </si>
  <si>
    <t>新建通州移民点生活码头，长60米，宽20米，高12米及梯形硬化</t>
  </si>
  <si>
    <t>收益300户980人</t>
  </si>
  <si>
    <t>牛埠大冲、楼梯冲、对河牛埠冲生产便道</t>
  </si>
  <si>
    <t>托口镇阳岫村</t>
  </si>
  <si>
    <t>牛埠大冲、楼梯冲、牛埠冲生产便道5公里</t>
  </si>
  <si>
    <t>新修机耕道5公里，受益338户，1385人</t>
  </si>
  <si>
    <t>土洞坡道路硬化</t>
  </si>
  <si>
    <t>托口镇裕农村</t>
  </si>
  <si>
    <t>土洞坡道路硬化总长1200米，宽3.5米</t>
  </si>
  <si>
    <t>收益405户，1896人</t>
  </si>
  <si>
    <t>土洞坡黄桃园后扶项目</t>
  </si>
  <si>
    <t>土洞坡黄桃园300亩后期扶持</t>
  </si>
  <si>
    <t>托口镇杨柳村全村渠道三面防渗</t>
  </si>
  <si>
    <t xml:space="preserve">  渠道防渗3500米，高30公分，宽30公分，厚8公分。其中：杨柳组500米；黄土溪组500米水渠硬化；蒋家楹组500米，塘冲湾组500米等、老屋山组600米、龙孔溪组600米，小龙溪组200米，上塞组100米。</t>
  </si>
  <si>
    <t>渠道防渗3.5公里，受益300户，1500人</t>
  </si>
  <si>
    <t>托口镇杨柳村蔡家头组和蒋家冲杨梅基地的后期管理</t>
  </si>
  <si>
    <t xml:space="preserve">  两个杨梅基地进行后期基础设施建设（打药、施肥）</t>
  </si>
  <si>
    <t>两个杨梅基地进行后期基础设施建设</t>
  </si>
  <si>
    <t>江市镇暴木溪村大团、竹阳溪山塘维修</t>
  </si>
  <si>
    <t>江市镇暴木溪村</t>
  </si>
  <si>
    <t>大团、竹阳溪山塘维修，坝身两面铺六棱板，维修小离井、卧管。坝身长34米，高15米（斜面），顶宽3米；小离井高1.5米，宽2米；卧管长20米，宽1米</t>
  </si>
  <si>
    <t>山塘维修1口；受益50户174人</t>
  </si>
  <si>
    <t>吸纳农户务工增收</t>
  </si>
  <si>
    <t>江市镇老团村檀木冲雷竹基地建设</t>
  </si>
  <si>
    <t>江市镇老团村</t>
  </si>
  <si>
    <t>新建雷竹基地100亩</t>
  </si>
  <si>
    <t>新建雷竹基地100亩，村集体经济年3万元，受益679户2585人</t>
  </si>
  <si>
    <t>吸纳农户务工增收；村集体经济增收，壮大村级公共公益事业</t>
  </si>
  <si>
    <t>江市镇青山园村产业路硬化</t>
  </si>
  <si>
    <t>江市镇青山园村</t>
  </si>
  <si>
    <t>硬化陈公坡至军田冲产业路，长1.3公里，宽3.5米，厚0.18米</t>
  </si>
  <si>
    <t>硬化产业路1.3公里，宽3.5米，后0.18米，受益200户600人</t>
  </si>
  <si>
    <t>吸纳农户务工增收；改善生产条件，促进产业增收</t>
  </si>
  <si>
    <t>江市镇青山园村柑橘基地建设</t>
  </si>
  <si>
    <t>青山园村陈公坡新建柑橘基地100亩</t>
  </si>
  <si>
    <t>新建柑橘基地100亩，受益640户2347人</t>
  </si>
  <si>
    <t>江市镇里坪村肉牛养殖基地建设</t>
  </si>
  <si>
    <t>江市镇里坪村</t>
  </si>
  <si>
    <t>新建2000㎡肉牛繁育养殖基地，养殖规模：30头母牛.50头小牛</t>
  </si>
  <si>
    <t>新建肉牛养殖基地2000㎡，受益150户1571人</t>
  </si>
  <si>
    <t>东方红村新建村集体果园产业道路</t>
  </si>
  <si>
    <t>新建村集体果园产业道路2500米</t>
  </si>
  <si>
    <t>牛溪脑村水渠修建</t>
  </si>
  <si>
    <t>架木岭至向开乾家门口1500米水渠修建</t>
  </si>
  <si>
    <t>加大农田灌溉容量，促进产业增收</t>
  </si>
  <si>
    <t>上坪村新建楠竹加工厂</t>
  </si>
  <si>
    <t>上坪村1.2组之间新建楠竹加工厂</t>
  </si>
  <si>
    <t>促进村集体经济发展</t>
  </si>
  <si>
    <t>浪溪冲村烂草边至抢禾
冲渠道维修</t>
  </si>
  <si>
    <t>渠道三面防渗1000米</t>
  </si>
  <si>
    <t>浪溪冲村新建楠竹产业路</t>
  </si>
  <si>
    <t>需修建楠竹产业路12公里</t>
  </si>
  <si>
    <t>色木村13组产业路硬化</t>
  </si>
  <si>
    <t>燕子巢至下溪田650米公路硬化</t>
  </si>
  <si>
    <t>合建村产业园后续抚育</t>
  </si>
  <si>
    <t>合建3组马坳75亩油茶产业园后续抚育</t>
  </si>
  <si>
    <t>集中村新建楠竹产业加工厂</t>
  </si>
  <si>
    <t>新建600平方米笋干、竹制品加工企业</t>
  </si>
  <si>
    <t>花洋溪村产业公路硬化</t>
  </si>
  <si>
    <t>颜宗富屋当头至丫叉田发展产业葡萄、楠竹、木公路硬化500米</t>
  </si>
  <si>
    <t>花洋溪村细冲几产业公路硬化</t>
  </si>
  <si>
    <t>细冲几至蓄水池500米</t>
  </si>
  <si>
    <t>富团村村集体经济产业园后扶</t>
  </si>
  <si>
    <t>沅河镇富团村</t>
  </si>
  <si>
    <t>白洋坪种植中药材枳壳80亩、脐橙30亩后续培育管理</t>
  </si>
  <si>
    <t>白洋坪中药材80亩和脐橙30亩产业后扶，争取成活率80%，产业分红</t>
  </si>
  <si>
    <t>吸纳群众务工，改善产品质量，促进产业增收</t>
  </si>
  <si>
    <t>富团村白洋坪产业路硬化</t>
  </si>
  <si>
    <t>白洋坪产业路硬化3.5公里，宽3.5米，厚20公分</t>
  </si>
  <si>
    <t>修建白洋坪产业路硬化3.5公里，宽3.5米，厚20公分，受益人数480人，吸纳脱贫户务工。</t>
  </si>
  <si>
    <t>富团村山塘维修</t>
  </si>
  <si>
    <t>坝体加固、防渗漏维修</t>
  </si>
  <si>
    <t>富团村水库维修，加强蓄水容量，收益人数380人，吸纳农户务工。</t>
  </si>
  <si>
    <t>吸纳群众务工，维稳加固坝体</t>
  </si>
  <si>
    <t>黔阳坪社区街尾至芷江县禾梨坳乡产业路建设</t>
  </si>
  <si>
    <t>沅河镇黔阳坪社区</t>
  </si>
  <si>
    <t>街尾至芷江县禾梨坳乡，3、4、5、6组，长度3公里，宽4米产业路</t>
  </si>
  <si>
    <t>硬化公路3公里</t>
  </si>
  <si>
    <t>清水青村1、2组机耕道建设</t>
  </si>
  <si>
    <t>1、2、8组，船田至大坪地组新建机耕道1500米，3.5米宽</t>
  </si>
  <si>
    <t>新修机耕道1500米，受益人数1040人，</t>
  </si>
  <si>
    <t>十里村6组机耕道硬化</t>
  </si>
  <si>
    <t>沅河镇十里村</t>
  </si>
  <si>
    <t>硬化6组机耕道400米，修建防洪渠道400米</t>
  </si>
  <si>
    <t>确保400亩稻田灌溉，800余人的正常生活生产</t>
  </si>
  <si>
    <t>十里河滩旅游产业路</t>
  </si>
  <si>
    <t>十里村旅游产业路硬化2公里</t>
  </si>
  <si>
    <t>提高村集体经济收入</t>
  </si>
  <si>
    <t>十里村柑橘库房</t>
  </si>
  <si>
    <t>新建库房300平方</t>
  </si>
  <si>
    <t>新建库房300平方收益人数1686人，分红，吸纳农户务工</t>
  </si>
  <si>
    <t>提高村集体经济收入2万元</t>
  </si>
  <si>
    <t>沅河村六组土地坳至八组周头坡产业道路</t>
  </si>
  <si>
    <t>沅河镇沅河村</t>
  </si>
  <si>
    <t>记划新修全长约2000米，宽4米，用挖机开挖，铺砂石埋路基，</t>
  </si>
  <si>
    <t>沅河村吊台处至墙背冲产业道路</t>
  </si>
  <si>
    <t>硬化500米，宽3米，建成可以是三组交通出行</t>
  </si>
  <si>
    <t>沅河村粟家园溪口稻田维修</t>
  </si>
  <si>
    <t>4亩水毁稻田维修</t>
  </si>
  <si>
    <t>4亩水毁稻田维修，收益人数120人，吸纳农户务工就业。</t>
  </si>
  <si>
    <t>沅城村农产品（生姜）储藏库</t>
  </si>
  <si>
    <t>新建农产品（生姜）储藏库，建筑面积347㎡，内置操作间、清洗间、冷藏间、包装间、更衣间、展示间等功能室。</t>
  </si>
  <si>
    <t>沅城村采摘园</t>
  </si>
  <si>
    <t>新建展品展示厅50㎡，购置种苗栽种30亩特色水果，加装喷灌设施，完善园区采摘道路150m。</t>
  </si>
  <si>
    <t>新建展品展示厅50㎡，购置种苗栽种30亩特色水果，加装喷灌设施，完善园区采摘道路150m</t>
  </si>
  <si>
    <t>龙船塘瑶族乡翁朗溪村竹篱笆加工厂项目</t>
  </si>
  <si>
    <t>龙船塘瑶族乡翁郎溪村</t>
  </si>
  <si>
    <t>在翁朗溪村4组新建竹篱笆加工厂一座及配套设施</t>
  </si>
  <si>
    <t>新建篱笆加工厂一座及配套设施，提高村集体经济收入。</t>
  </si>
  <si>
    <t>吸纳群众务工增收，增加村集体收入。</t>
  </si>
  <si>
    <t>红心村地胜4组产业路硬化</t>
  </si>
  <si>
    <t>公路硬化长750米，宽3米，厚0.16米</t>
  </si>
  <si>
    <t>改善红心村地胜四组公路路况，方便村民出行，提高运输效率</t>
  </si>
  <si>
    <t>洪家冲村三角田至阳麻冲水渠硬化</t>
  </si>
  <si>
    <t>长1200米，建设标准0.3*0.3*0.3*0.1米，涵管引流8处32米 灌溉农田150亩（含洗马潭村农田40亩）</t>
  </si>
  <si>
    <t>水渠硬化1200米，方便全村1304人生产生活</t>
  </si>
  <si>
    <t>洗马潭村9组产业路硬化</t>
  </si>
  <si>
    <t>洗马潭村9组江坪至跳岩现产业路硬化，长1400米，宽4米</t>
  </si>
  <si>
    <t>公路硬化1400米，方便全村1354人生产生活</t>
  </si>
  <si>
    <t>老树溪村水渠硬化工程</t>
  </si>
  <si>
    <t>老树溪村3组、4组、1组、2组水渠硬化长1500米，30*30规模</t>
  </si>
  <si>
    <t>水渠硬化1500米，方便1703人生产生活。</t>
  </si>
  <si>
    <t>花柳坪村垅里机耕道硬化</t>
  </si>
  <si>
    <t>社树现至垅里长800米，宽4.5米机耕道硬化</t>
  </si>
  <si>
    <t>机耕道硬化800米，方便全村642人生产生活</t>
  </si>
  <si>
    <t>吸纳群众务工增收，改善生产通行条件，促进产业发展</t>
  </si>
  <si>
    <t>三角溪村羊肚菌配套项目</t>
  </si>
  <si>
    <t>1、新建冷库1个
2、修建烤房一间，烤箱2台</t>
  </si>
  <si>
    <t>年均增收10万元，受益1008人，使用年限15年，村集体受益150万元。</t>
  </si>
  <si>
    <t>甘田冲村机耕道建设</t>
  </si>
  <si>
    <t>8.9.10组农田机耕路1000米</t>
  </si>
  <si>
    <t>新建机耕路1000米，方便全村500人生产生活</t>
  </si>
  <si>
    <t>吸纳群众务工增收，改善生产条件，促进产业发展</t>
  </si>
  <si>
    <t>中和村新建机耕道</t>
  </si>
  <si>
    <t>对现到老屋新建机耕道，长500米，宽3米。</t>
  </si>
  <si>
    <t>新建机耕道500米，方便全村生产生活160人</t>
  </si>
  <si>
    <t>吸纳群众务工增收，改善生产出行条件，促进产业发展</t>
  </si>
  <si>
    <t>中和村金旺坝-田溪垅水渠修复项目</t>
  </si>
  <si>
    <t>复修</t>
  </si>
  <si>
    <t>中和村金旺坝至田溪垅水渠修复项目，建设标准：40*40，总长度1500米</t>
  </si>
  <si>
    <t>水渠修复1500米，方便全村680人生产生活</t>
  </si>
  <si>
    <t>中和村雷公坪电灌项目</t>
  </si>
  <si>
    <t>年均增收3万元，受益210人，使用年限30年，村集体受益50万元</t>
  </si>
  <si>
    <t>岩背后村新岩桥产业路硬化</t>
  </si>
  <si>
    <t>新岩桥至燕子岩1500米产业路硬化</t>
  </si>
  <si>
    <t>新建产业路1500米，方便全村1518人生产生活</t>
  </si>
  <si>
    <t>岩背后村蛇形坑机耕道</t>
  </si>
  <si>
    <t>蛇形坑江布田机耕道2000米</t>
  </si>
  <si>
    <t>新建机耕道2000米，方便全村360人生产生活</t>
  </si>
  <si>
    <t>2023年太平乡磨回村土狗养殖</t>
  </si>
  <si>
    <t>太平乡磨回村</t>
  </si>
  <si>
    <t>15亩宽的场地饲养土狗</t>
  </si>
  <si>
    <t>受益526户，2023人</t>
  </si>
  <si>
    <t>吸纳群众务工增收，增加村集体经济</t>
  </si>
  <si>
    <t>2023年福兴村新建冷冻库</t>
  </si>
  <si>
    <t>福兴村村部新建800立方米冷冻库</t>
  </si>
  <si>
    <t>受益581户，1860 人</t>
  </si>
  <si>
    <t>2023年太平乡松板村园艺场新建仓库</t>
  </si>
  <si>
    <t>太平乡松板村</t>
  </si>
  <si>
    <t>新建仓库面积约300平方米，道路硬化100米</t>
  </si>
  <si>
    <t>受益450户，1702 人</t>
  </si>
  <si>
    <t>吸纳群众务工增收，增加村集体收入</t>
  </si>
  <si>
    <t>2023年太平乡黎溪村新建仓库</t>
  </si>
  <si>
    <t>新建2层仓库700平方米</t>
  </si>
  <si>
    <t>受益816户，2165 人</t>
  </si>
  <si>
    <t>2023年太平乡黎溪村古明山改建养狗场</t>
  </si>
  <si>
    <t>养狗1000只</t>
  </si>
  <si>
    <t>2023年太平乡黎溪村集体老村部改建仓储</t>
  </si>
  <si>
    <t>黎溪村将对老村部进行加固，更换卷闸门，拆除老戏台及吊脚楼，将中间隔断，分为两个储存仓库</t>
  </si>
  <si>
    <t>2023年太平乡杨坡冲至牛栏冲水库机耕道建设</t>
  </si>
  <si>
    <t>太平乡太平村</t>
  </si>
  <si>
    <t>6、7、8、9、10组机耕道建设，约1800米</t>
  </si>
  <si>
    <t>受益260户，780 人</t>
  </si>
  <si>
    <t>2023年太平乡太平村产业机耕道建设</t>
  </si>
  <si>
    <t>2.3.7组机耕道建设，约1500米</t>
  </si>
  <si>
    <t>受益150户，600人</t>
  </si>
  <si>
    <t>2023年太平乡太平村仓储建设</t>
  </si>
  <si>
    <t>改建仓库1000平</t>
  </si>
  <si>
    <t>受益630户，1980 人</t>
  </si>
  <si>
    <t>2023年补顺村食品加工厂</t>
  </si>
  <si>
    <t>太平乡补顺村</t>
  </si>
  <si>
    <t>新家600平方米仓储（可用于竹笋加工厂）</t>
  </si>
  <si>
    <t>受益34户，114人</t>
  </si>
  <si>
    <t>2023年补顺村鹅公井淹没区养鱼</t>
  </si>
  <si>
    <t>鹅公井淹没区养鱼约30亩</t>
  </si>
  <si>
    <t>2023年溶溪村冰糖柚产业</t>
  </si>
  <si>
    <t>种植100亩冰糖柚</t>
  </si>
  <si>
    <t>受益416户，1100人</t>
  </si>
  <si>
    <t>2023年沙湾乡溪口村祖冲产业公路硬化</t>
  </si>
  <si>
    <t>溪口村祖冲产业路硬化，800米宽30米，厚0.15米</t>
  </si>
  <si>
    <t>硬化公路800米，受益户数330户，1328人</t>
  </si>
  <si>
    <t>吸纳群众务工增收，改善生产运输条件，促进产业增收</t>
  </si>
  <si>
    <t>2023年沙湾乡溪口村小胆冲产业公路硬化</t>
  </si>
  <si>
    <t>溪口村小胆冲产业路硬化，700米，宽3米，厚0.15米</t>
  </si>
  <si>
    <t>硬化公路700米，受益户数330户，1328人</t>
  </si>
  <si>
    <t>2023年沙湾乡寨头村田冲垅新建排洪渠</t>
  </si>
  <si>
    <t>沙湾乡寨头村</t>
  </si>
  <si>
    <t>寨头村田冲垅新建排洪渠600米长，宽1.5米，深1.5米渠道</t>
  </si>
  <si>
    <t>新建排洪渠600米，受益户数145户550人</t>
  </si>
  <si>
    <t>吸纳群众务工增收，改善防洪条件</t>
  </si>
  <si>
    <t>2023年沙湾乡寨头村太堰塘机耕道硬化</t>
  </si>
  <si>
    <t>寨头村太堰塘机耕道硬化长1500米，宽3.5米机耕道</t>
  </si>
  <si>
    <t>硬化机耕道1500米，受益300户，1250人</t>
  </si>
  <si>
    <t>吸纳群众务工增收，改善生产生活条件，促进产业增收</t>
  </si>
  <si>
    <t>2023年沙湾乡寨头村岩湾电排新增</t>
  </si>
  <si>
    <t>寨头村岩湾新增25千瓦电排及相关配套实施</t>
  </si>
  <si>
    <t>新增25千瓦电排，受益户数395户1386人</t>
  </si>
  <si>
    <t>吸纳群众务工增收，改善生产生活条件，提高生活质量</t>
  </si>
  <si>
    <t>2023年沙湾乡健康村万水塘水库至长公堰渠道1300米</t>
  </si>
  <si>
    <t>健康村万水塘水库至长公堰新建渠道高70cm、宽60cm、底50cm、渠道长1300米</t>
  </si>
  <si>
    <t>渠道防渗1300米，受益175户，600人</t>
  </si>
  <si>
    <t>2023年沙湾乡健康村园艺场改造</t>
  </si>
  <si>
    <t>健康村布家湾桔园、村部背后桔园柑橘品改80亩</t>
  </si>
  <si>
    <t>柑橘品改80亩，村集体增收3万元</t>
  </si>
  <si>
    <t>2023年沙湾乡忠心村柑橘仓储建设</t>
  </si>
  <si>
    <t>忠心村柑橘仓储建设1000平方米</t>
  </si>
  <si>
    <t>新建仓储库，受益户数732户2387人</t>
  </si>
  <si>
    <t>吸纳群众务工增收，增加村集体经济收入</t>
  </si>
  <si>
    <t>2023年忠心村村集体桔园新造</t>
  </si>
  <si>
    <t>忠心村枣子冲村集体桔园改造、新建20亩</t>
  </si>
  <si>
    <t>新建柑柚园20亩，受益户数720户2387人</t>
  </si>
  <si>
    <t>2023年沙湾乡老屋背村文屋塘至祠堂门口渠道新建</t>
  </si>
  <si>
    <t>沙湾乡老屋背村</t>
  </si>
  <si>
    <t>17组文屋塘至祠堂门口排水渠400米50*60</t>
  </si>
  <si>
    <t>新建渠道400米，受益户数65户420人</t>
  </si>
  <si>
    <t>2023年平原1组新修产业路</t>
  </si>
  <si>
    <t>沙湾社区平原1组新修产业路，长700米，宽3米</t>
  </si>
  <si>
    <t>新建产业路700米，受益户数45户，213人</t>
  </si>
  <si>
    <t>2023年沙湾社区唐家团蒋家团东洋庙泵站建设</t>
  </si>
  <si>
    <t>沙湾社区唐家团蒋家团东洋庙新建排灌站</t>
  </si>
  <si>
    <t>新建排灌站，受益户数65户183人</t>
  </si>
  <si>
    <t>2023年独田村花卉杯苗建设</t>
  </si>
  <si>
    <t>独田村村部边空坪建设花卉杯苗</t>
  </si>
  <si>
    <t>完成花卉杯苗建设，受益户数300户1013人</t>
  </si>
  <si>
    <t>2023年塘湾镇水源村新建青蛙养殖基地项目</t>
  </si>
  <si>
    <t>新建青蛙养殖基地50亩</t>
  </si>
  <si>
    <t>青蛙养殖基地50亩、村集体增收5万元</t>
  </si>
  <si>
    <t>2023年塘湾镇水源村机耕道修建</t>
  </si>
  <si>
    <t>其羊田组、店上组、九家湾组、上湾组机耕道修建共计1000米</t>
  </si>
  <si>
    <t>机耕道修建共计1公里，受益140户，562人</t>
  </si>
  <si>
    <t>2023年塘湾镇隘上村农田水利渠道修缮加固</t>
  </si>
  <si>
    <t>塘湾镇隘上村</t>
  </si>
  <si>
    <t>茶园脚组水渠防渗工程项目长1300米，规格30*40</t>
  </si>
  <si>
    <t>渠道防渗1.3公里，受益38户，142人</t>
  </si>
  <si>
    <t>2023年塘湾镇隘上村生猪养殖基地</t>
  </si>
  <si>
    <t>隘上村生猪养殖基地，规格100头猪</t>
  </si>
  <si>
    <t>养殖生猪100头，村集体增收5万元</t>
  </si>
  <si>
    <t>2023年塘湾镇隘上村水渠防渗硬化工程项目</t>
  </si>
  <si>
    <t>隘上村下米冲组水渠硬化长500米，规格30*40CM</t>
  </si>
  <si>
    <t>渠道防渗硬化0.5公里，受益32户，152人</t>
  </si>
  <si>
    <t>2023年塘湾镇白羊村村集体蛋鸡养殖基地项目</t>
  </si>
  <si>
    <t>修建蛋鸡养殖场，计划养殖蛋鸡10000羽</t>
  </si>
  <si>
    <t>养殖养殖蛋鸡10000羽，村集体增收15万元</t>
  </si>
  <si>
    <t>2023年塘湾镇白羊村机耕道硬化</t>
  </si>
  <si>
    <t>前门组机耕道成450米；陶金坑组机耕道长300米。</t>
  </si>
  <si>
    <t>机耕道修建共计0.75公里，受益146户，388人</t>
  </si>
  <si>
    <t>2023年塘湾镇陈家社区农田水利渠道修缮加固</t>
  </si>
  <si>
    <t>湾镇陈家社区</t>
  </si>
  <si>
    <t>陈家社区水渠修缮加固共长1490米，规格30*30。</t>
  </si>
  <si>
    <t>渠道防渗1.49公里，受益286户，722人</t>
  </si>
  <si>
    <t>2023年塘湾镇陈家社区连接241国道拦水坝机耕路修建</t>
  </si>
  <si>
    <t>下山背组与深度组及石竹冲组等6组连接241国道拦河坝机耕道路，跨度40米</t>
  </si>
  <si>
    <t>连接241国道拦水坝机耕道40米，受益360户，1100人</t>
  </si>
  <si>
    <t>2023年塘湾镇陈家社区产业路公路硬化</t>
  </si>
  <si>
    <t>塘湾镇陈家社区石竹冲组至竹山背组产业路硬化长650米，宽3米</t>
  </si>
  <si>
    <t>公路硬化0.65公里，受益300户，1020人</t>
  </si>
  <si>
    <t>2023年塘湾镇中山村新修产业路</t>
  </si>
  <si>
    <t>新修白羊村皂竹坪组至中山栗山组产业路长1400米，宽4米。</t>
  </si>
  <si>
    <t>产业路修建共计1.4公里，受益226户，720人</t>
  </si>
  <si>
    <t>2023年塘湾镇中山村中药材黄柏种植后续扶持</t>
  </si>
  <si>
    <t>中山村中药材种植黄柏200亩后续管护资金</t>
  </si>
  <si>
    <t>黄柏200亩后续管护资金</t>
  </si>
  <si>
    <t>吸纳群众务工增收</t>
  </si>
  <si>
    <t>2023年塘湾镇木兰溪村菖蒲种植基地产业路</t>
  </si>
  <si>
    <t>菖蒲种植基地产业路2公里</t>
  </si>
  <si>
    <t>菖蒲种植基地产业路2公里，受益68户，192人</t>
  </si>
  <si>
    <t>2023年塘湾镇花岩村生猪养殖后续扶持</t>
  </si>
  <si>
    <t>生猪养殖基地围墙护栏修建100米</t>
  </si>
  <si>
    <t>生猪养殖后续扶持项目资金</t>
  </si>
  <si>
    <t>2023年塘湾镇花岩村桐水溪组渠道硬化</t>
  </si>
  <si>
    <t>同坎现至油麻虾渠道防渗硬化长1000米，规格30*40</t>
  </si>
  <si>
    <t>渠道防渗1公里，受益21户，80人</t>
  </si>
  <si>
    <t>2023年塘湾镇响溪村油茶种植后续扶持</t>
  </si>
  <si>
    <t>塘湾镇响溪村</t>
  </si>
  <si>
    <t>响溪村种植油茶40亩后续管理资金</t>
  </si>
  <si>
    <t>油茶种植40亩后续管护资金</t>
  </si>
  <si>
    <t>2023年塘湾镇文峰村农田水利渠道修缮加固</t>
  </si>
  <si>
    <t>文峰村杨家洞至屋背后水渠防渗工程项目长1500米，规格30*30</t>
  </si>
  <si>
    <t>渠道防渗1.5公里，受益120户，356人</t>
  </si>
  <si>
    <t>2023年塘湾镇文峰村渠道修复硬化工程</t>
  </si>
  <si>
    <t>文峰村羊冲至华山渠道修复硬化长700米，规格80*100</t>
  </si>
  <si>
    <t>渠道防渗0.7公里，受益340户，860人</t>
  </si>
  <si>
    <t>尚保村新建冰糖柚基地</t>
  </si>
  <si>
    <t>受益
脱贫户数及防止返贫监测对象66户232人</t>
  </si>
  <si>
    <t>尚保村新建木姜子树基地</t>
  </si>
  <si>
    <t>种植300亩木姜子树</t>
  </si>
  <si>
    <t>尚保村80亩冰糖柚管护</t>
  </si>
  <si>
    <t>管护</t>
  </si>
  <si>
    <t>后续管护80亩冰糖柚</t>
  </si>
  <si>
    <t>大龙溪村高桥组稻田渠道</t>
  </si>
  <si>
    <t>大龙溪村高桥组稻田渠道，长300米。</t>
  </si>
  <si>
    <t>受益
脱贫户数及防止返贫监测对象5户18人</t>
  </si>
  <si>
    <t>大湾村杂交水稻制种项目</t>
  </si>
  <si>
    <t>熟坪乡大湾村</t>
  </si>
  <si>
    <t>杂交制种50亩</t>
  </si>
  <si>
    <t>受益
脱贫户数及防止返贫监测对象21户72人</t>
  </si>
  <si>
    <t>大湾村三十担产业路</t>
  </si>
  <si>
    <t>新修三十担产业路1800余米，宽3.5米</t>
  </si>
  <si>
    <t>花园村杂交制种</t>
  </si>
  <si>
    <t>熟坪乡花园村</t>
  </si>
  <si>
    <t>杂交制种100亩</t>
  </si>
  <si>
    <t>受益
脱贫户数及防止返贫监测对象20户73人</t>
  </si>
  <si>
    <t>罗翁村杂交制种</t>
  </si>
  <si>
    <t>熟坪乡罗翁村</t>
  </si>
  <si>
    <t>受益
脱贫户数及防止返贫监测对象108户357人</t>
  </si>
  <si>
    <t>熟坪社区小型农田水利建设</t>
  </si>
  <si>
    <t>修建农田灌溉渠道8000米。</t>
  </si>
  <si>
    <t>受益
脱贫户数及防止返贫监测对象53户195人</t>
  </si>
  <si>
    <t>下山村杂交制种</t>
  </si>
  <si>
    <t>杂交制种30亩</t>
  </si>
  <si>
    <t>受益
脱贫户数及防止返贫监测对象42户134人</t>
  </si>
  <si>
    <t>竹坡村杂交制种</t>
  </si>
  <si>
    <t>熟坪乡竹坡村</t>
  </si>
  <si>
    <t>受益
脱贫户数及防止返贫监测对象76户249人</t>
  </si>
  <si>
    <t>网塘村椅子坪油茶基地仓储建设</t>
  </si>
  <si>
    <t>油茶基地仓库30㎡</t>
  </si>
  <si>
    <t>受益
脱贫户数及防止返贫监测对象41户135人</t>
  </si>
  <si>
    <t>江市镇双龙村蓝莓基地栽后改建枳壳基地项目</t>
  </si>
  <si>
    <t>江市镇双龙村</t>
  </si>
  <si>
    <t>双龙村9组鲍掩塘背杨家湾50亩蓝莓基地改建为枳壳基地</t>
  </si>
  <si>
    <t>改建枳壳基地50亩，受益400户1410人</t>
  </si>
  <si>
    <t>吸纳农户务工；村集体经济增收</t>
  </si>
  <si>
    <t>江市镇双龙村枳壳基地后扶项目</t>
  </si>
  <si>
    <t>双龙村掩塘背三岔路100亩枳壳基地后续除草、施肥、剪枝</t>
  </si>
  <si>
    <t>100亩枳壳基地后续除草、施肥、剪枝，受益400户1410人</t>
  </si>
  <si>
    <t>双龙村老村部修缮改建农家乐</t>
  </si>
  <si>
    <t>修缮</t>
  </si>
  <si>
    <t>双龙村老村部修缮约1300平方米的换瓦、盖角、天花板，墙面粉刷、窗户门维修，围墙大门修缮、电路更换，院内绿化、亮化。</t>
  </si>
  <si>
    <t>改建农家乐一处，承租给金丰山庄，每年增加村集体经济收入1.5余万元。</t>
  </si>
  <si>
    <t>1、带动周边30户95人农副产品销售及留守劳动力就业；2、帮扶监测户3户9人。</t>
  </si>
  <si>
    <t>洪江市金穗商贸有限公司柑桔冷链仓储建设</t>
  </si>
  <si>
    <t>洪江市金穗商贸有限公司</t>
  </si>
  <si>
    <t>黔城镇电商物流园，1、建设地面80平方米，高3.5米的冷库；2、购置柑桔洗果、分选设备1套；3、设计、制作包装箱5万个；4、开展“金秋梨”、“冰糖橙”两个产品绿色食品认证；5、购置摄像机、电脑等直播器材，电子屏1块</t>
  </si>
  <si>
    <t>1、建设地面80平方米，高3.5米的冷库；2、购置柑桔洗果、分选设备1套；3、设计、制作包装箱5万个；4、开展“金秋梨”、“冰糖橙”两个产品绿色食品认证；5、购置摄像机、电脑等直播器材，电子屏1块</t>
  </si>
  <si>
    <t>1、帮扶1个村，帮扶期内年固定分红4万元；2、帮扶监测户6户15人</t>
  </si>
  <si>
    <t>洪江市溶溪生态种养专业合作社柑桔生产基地机械化建设项目</t>
  </si>
  <si>
    <t>洪江市溶溪生态种养专业合作社</t>
  </si>
  <si>
    <t>太平乡溶溪村，1、园区建设索道车3组1500米（含3台电机）；2、硬化园区公路（200米*3米*0.15米）。</t>
  </si>
  <si>
    <t>1、园区建设索道车3组1500米（含3台电机）；2、硬化园区公路（200米*3米*0.15米）。</t>
  </si>
  <si>
    <t>1、帮扶监测户6户20人；2、用工60人；3、带动周边村民发展柑桔产业</t>
  </si>
  <si>
    <t>洪江市君惠果业专业合作社柑桔生产基地标准化建设项目</t>
  </si>
  <si>
    <t>洪江市君惠果业专业合作社</t>
  </si>
  <si>
    <t>黔城镇双溪，1、110亩水肥一体化滴灌设施，含蓄水池50立方米，计15万元；2、园区内作业道硬化（1.2米*1000米*0.1米），计6万元；3、冷链仓储144平方米，计17万元。</t>
  </si>
  <si>
    <t>1、110亩水肥一体化滴灌设施，含蓄水池50立方米，计15万元；2、园区内作业道硬化（1.2米*1000米*0.1米），计6万元；3、冷链仓储144平方米，计17万元。</t>
  </si>
  <si>
    <t>1、提供用工工时700个；2、帮助农户销售柑桔50万斤；3、帮扶监测户5户7人</t>
  </si>
  <si>
    <t>洪江市原匠电子商务有限公司岩垅柑橘智慧云仓建设</t>
  </si>
  <si>
    <t>仓储设施设备建设</t>
  </si>
  <si>
    <t>洪江市原匠电子商务有限公司</t>
  </si>
  <si>
    <t>新建面积约2000平米的洪江市岩垅智慧云仓高标准柑橘出口加工厂房，</t>
  </si>
  <si>
    <t>1.帮扶村1个村，帮扶期内按照财政代村投入资金的8%固定分红（即4万元/年）；2、帮扶监测户8户16人</t>
  </si>
  <si>
    <t>1、帮扶村1个村，帮扶期内按照财政代村投入资金的8%固定分红（即4万元/年）；2、帮扶监测户8户16人</t>
  </si>
  <si>
    <t>洪江市2023年受污染耕地安全利用治理工程项目</t>
  </si>
  <si>
    <t>洪江市农业农村局</t>
  </si>
  <si>
    <t>在洪江市1.83万亩受污染耕地安全利用区开展喷施叶面阻控剂、施用土壤调理剂或者生石灰工程治理措施。</t>
  </si>
  <si>
    <t xml:space="preserve">受污染耕地安全利用率达到90%以上。    </t>
  </si>
  <si>
    <t>修复质量受污染耕地</t>
  </si>
  <si>
    <t>洪江市巩固拓展脱贫攻坚成果示范园区创建</t>
  </si>
  <si>
    <t>1、建设黔阳冰糖橙、黔阳蓝莓、黔阳黄桃种植基地6000亩（其中冰糖橙3000亩，黔阳蓝莓2000亩，黔阳黄桃1000亩）；2、建设5000立方米水果保鲜库；3、完善6000亩示范园区基础设施建设；4、建设黔阳黄桃黔阳蓝莓果脯、果汁、果酒、果酱生产线；5、建设育苗基地300亩，年出圃优质果苗木100万株；6、建设专家工作站、科技研发中心、种植加工技术推广科普培训中心、文化旅游游客接待中心等产业发展配套工程。</t>
  </si>
  <si>
    <t>1、建设黔阳冰糖橙、黔阳蓝莓、黔阳黄桃种植基地6000亩；2、建设5000立方米水果保鲜库；3、完善6000亩示范园区基础设施建设；4、建设黔阳黄桃黔阳蓝莓果脯、果汁、果酒、果酱生产线；5、建设育苗基地300亩，年出圃优质果苗木100万株；6、建设专家工作站、科技研发中心、种植加工技术推广科普培训中心、文化旅游游客接待中心等产业发展配套工程。</t>
  </si>
  <si>
    <t>创建示范基地，带动产业发展</t>
  </si>
  <si>
    <t>洪江市2023年现代农业产业园（水果）项目</t>
  </si>
  <si>
    <t xml:space="preserve">投入200万元，建设洪江市级现代农业产业园（水果）4个， 建设洪江市级现代农业园基地1200亩以上。
</t>
  </si>
  <si>
    <t>建设洪江市级现代农业产业园（水果）4个， 建设洪江市级现代农业园基地1200亩以上。</t>
  </si>
  <si>
    <t>建设示范基地，带动产业发展</t>
  </si>
  <si>
    <t>怀化柑橘综合试验站入驻安江农科园建设项目</t>
  </si>
  <si>
    <t>产业服务支撑</t>
  </si>
  <si>
    <t>科技付服务</t>
  </si>
  <si>
    <t xml:space="preserve">修建试验研究大棚6000㎡。
</t>
  </si>
  <si>
    <t>18500</t>
  </si>
  <si>
    <t>建设柑橘综合试验站，惠及我市及整个怀化橘农产业发展</t>
  </si>
  <si>
    <t xml:space="preserve">2023年农产品品牌推介宣传
</t>
  </si>
  <si>
    <t>1、长沙和怀化高铁候车室、洪江市境内高速公路二旁、公交站台等地“黔阳”牌农产品广告制作宣传；2、参加国家级、省级组织的农产品推介会、展销会、产销对接会等农产品品牌专题推介活动；3、各类展会推介宣传；4、本市杨梅节、黄桃节、金秋梨节、农民丰收节、冰糖橙节等各类节会宣传活动。</t>
  </si>
  <si>
    <t xml:space="preserve">制作广告宣传5幅以上、参加展会3次以上、举办节会2次以上、主办推介会1次以上；打响品牌，带动当地产业发展，群众增收
。
</t>
  </si>
  <si>
    <t>打造品牌和展销平台，促力产业发展</t>
  </si>
  <si>
    <t>2023年监测户发展产业以奖代补</t>
  </si>
  <si>
    <t>种养殖业</t>
  </si>
  <si>
    <t>对发展产业的210户510名监测户按照标准开展产业奖补</t>
  </si>
  <si>
    <t>510</t>
  </si>
  <si>
    <t>对发展产业的监测户开展奖补，激发监测户自主发展产业的内生动力</t>
  </si>
  <si>
    <t>洪江市改善农村人居环境垃圾分类减量试点</t>
  </si>
  <si>
    <t>生活垃圾分类试点</t>
  </si>
  <si>
    <t>20个乡镇20个试点村：建立农村生活垃圾分类减量工作机制，健全“户分类、村收集、乡转运、市处理”的垃圾分类处置体系，使分类区域达到群众受益全面、设施覆盖到位、处理运行正常、减量效果明显、资源循环利用的目标。</t>
  </si>
  <si>
    <t>1、建设垃圾分类中心（屋）20座
2、发放20名垃圾分类分拣员工资
3、配置沤肥桶、户用垃圾分类桶
4、购置电动垃圾收集车20辆
5、购置奖励物资</t>
  </si>
  <si>
    <t>建立农村垃圾分类减量体系，惠及全市农村生活垃圾能够有效处理、资源循环利用。</t>
  </si>
  <si>
    <t>洪江市20个乡镇农村人居环境整治提升</t>
  </si>
  <si>
    <t>拆除废弃房屋、杂棚，闲置牛栏猪栏。
目标2：清理沟渠塘坝、卫生死角、糞污、道路砍青。
目标3：“三线整治”农户排水沟硬化。
目标4：村庄亮化、绿化、美化。
目标5、集镇全面整理“三线”问题。</t>
  </si>
  <si>
    <t>1、拆除废弃房屋、杂棚等1000座以上。
2、彻底清理卫生死角
3、新装节能路灯1000盏以上。
4、种植树木、绿化美化村庄。
5、集镇全面整理“三线”问题。</t>
  </si>
  <si>
    <t>建设美丽乡村，助力乡村振兴，惠及全市广大农村地区。</t>
  </si>
  <si>
    <t>2023年高素质农民培育工程</t>
  </si>
  <si>
    <t>人才培养</t>
  </si>
  <si>
    <t>培育高素质农民350名</t>
  </si>
  <si>
    <t>培育高素质农民，引领辐射产业发展</t>
  </si>
  <si>
    <t>岩垅乡青松村15，16，l8，20组陈家田深水钻井</t>
  </si>
  <si>
    <t>岩垅乡青松村</t>
  </si>
  <si>
    <t>16组陈家田湾心深水钻井</t>
  </si>
  <si>
    <t>解决村民饮水困难。受益人口160户592人。</t>
  </si>
  <si>
    <t>饮水保障</t>
  </si>
  <si>
    <t>水利局</t>
  </si>
  <si>
    <t>岩垅乡江坵村安全饮水提质升级工程</t>
  </si>
  <si>
    <t xml:space="preserve">解决水源井1口，因分片供水对管道进行升级改造，50管道2500米，32管道1500米，水表10块及其他配件。
</t>
  </si>
  <si>
    <t>改善饮水条件，受益脱贫户数及防止返贫监测对象户数
44户，170人</t>
  </si>
  <si>
    <t>改善生活条件，促进产业增收</t>
  </si>
  <si>
    <t>2023年茅渡乡关冲村安全饮水巩固提升项目</t>
  </si>
  <si>
    <t>新建茅渡乡关冲村1100人集中供水工程。</t>
  </si>
  <si>
    <t>集中饮水工程，受益330户，1100人</t>
  </si>
  <si>
    <t>2023年茅渡乡颜容村安全饮水巩固提升项目</t>
  </si>
  <si>
    <t>新增水源点1处，输水管道5000m，蓄水池100m3</t>
  </si>
  <si>
    <t>颜容村安全饮水稳固项目，受益286户，830人</t>
  </si>
  <si>
    <t>2023年茅渡乡鸭池村安全饮水巩固提升项目</t>
  </si>
  <si>
    <t>新增水源点1处，输水管2500m,蓄水池50m3</t>
  </si>
  <si>
    <t>鸭池村饮水工程，受益184户，594人</t>
  </si>
  <si>
    <t>2023年黔城镇红岩山村安全饮水项目</t>
  </si>
  <si>
    <t>新建深水井、机房各1座，及水汞等配套设施，入户水管9000米。</t>
  </si>
  <si>
    <t>新建饮水设施，受益235人</t>
  </si>
  <si>
    <t>2023年黔城镇三江村安全饮水项目</t>
  </si>
  <si>
    <t>2、3、4、5组安全饮水设施建设</t>
  </si>
  <si>
    <t>完成2、3、4、5组安全饮水设施建设</t>
  </si>
  <si>
    <t>解决群众安全饮水问题</t>
  </si>
  <si>
    <t>2023年黔城镇沅江村安全饮水建设项目</t>
  </si>
  <si>
    <t>16个集中饮水点、5个分散饮水点打钻井</t>
  </si>
  <si>
    <t>2023年雪峰镇公坪村安全饮用水项目</t>
  </si>
  <si>
    <t>全村安全饮水工程</t>
  </si>
  <si>
    <t>溪组，豆沙湾组，泥治江组，龙形组，四方田组，吴家洞组，船形组，公坪组，竹山脚组，青家坳组建设5个蓄水池，水管，水泥，沙子，砖。</t>
  </si>
  <si>
    <t>全村安全饮水提质，为村民改善饮水质量，受益256户，780人</t>
  </si>
  <si>
    <t>全村安全饮水提质，为村民改善饮水质量</t>
  </si>
  <si>
    <t>2023年雪峰镇车力溪村自来水集中供水</t>
  </si>
  <si>
    <t>白岩垅、牛塘界、小冲、塘冲组、潮水屋场组、桃树湾组、草对冲组、老庄组自来水集中供水自来水集中供水</t>
  </si>
  <si>
    <t>受益245户，680人</t>
  </si>
  <si>
    <t>2023年雪峰镇先锋溪村安全饮用水项目</t>
  </si>
  <si>
    <t>先锋溪村1360人自来水集中供水</t>
  </si>
  <si>
    <t>促进集体经发展受益460户，1360人</t>
  </si>
  <si>
    <t>2023年安江镇秀建村饮水工程</t>
  </si>
  <si>
    <t>秀建村15个村民小组1500余人420户，新建高位水池，深水井，管网铺设等</t>
  </si>
  <si>
    <t>2023年安江镇下坪村自来水升级项目</t>
  </si>
  <si>
    <t>安江镇下坪村新增水源点，修建蓄水池及水管；</t>
  </si>
  <si>
    <t>缓解群众用水不方便问题，解决周边群众15人左右务工。</t>
  </si>
  <si>
    <t>2023年安江镇扶车村人居饮用水提质改造项目</t>
  </si>
  <si>
    <t>农村饮用水改造</t>
  </si>
  <si>
    <t>新建深水井5座、蓄水池5座、净化池5座、管道20000米</t>
  </si>
  <si>
    <t>饮水工程；
受益596户，1687人</t>
  </si>
  <si>
    <t>吸纳群众务工增收，改善村民饮水来源多元化，促进生产产业发展增收。</t>
  </si>
  <si>
    <t>2023年岔头乡大年溪村饮水工程改建</t>
  </si>
  <si>
    <t>大年溪村饮水工程改建，水管长3000米</t>
  </si>
  <si>
    <t>饮水工程改建，受益180户，728人</t>
  </si>
  <si>
    <t>2023年岔头乡羊坡村安全饮水后续维护项目</t>
  </si>
  <si>
    <t>新增饮水源点1处，新埋设8公里长水管（50#）</t>
  </si>
  <si>
    <t>新增饮水源点1处，受益370户，1420人</t>
  </si>
  <si>
    <t>吸纳群众务工增收，改善解决群众安全饮水</t>
  </si>
  <si>
    <t>2023年岔头乡繁溪村安全饮水项目</t>
  </si>
  <si>
    <t>解决安全饮水</t>
  </si>
  <si>
    <t>修建蓄水池一座，机井一眼，管道覆盖原繁溪与沅江片</t>
  </si>
  <si>
    <t>解决安全饮水，受益218户，1248人</t>
  </si>
  <si>
    <t>吸纳群众务工增收，改善生活条件，解决群众安全饮水</t>
  </si>
  <si>
    <t>2023年托口镇新塘村早禾冲饮水工程</t>
  </si>
  <si>
    <t xml:space="preserve">农村供水保障设施建设 </t>
  </si>
  <si>
    <t>居民饮水工程</t>
  </si>
  <si>
    <t>2023年托口镇杨柳村饮水工程项目</t>
  </si>
  <si>
    <t xml:space="preserve">  六个小组的饮水工程，黄土溪、田坪、蔡家头、毛羊界、龙孔溪、油榨湾、小龙溪组的饮水项目。用于打吊井。</t>
  </si>
  <si>
    <t>饮水工程6个小组，受益125户，600人</t>
  </si>
  <si>
    <t>2023年深渡苗族乡东方红村下寨1组溪堤维修</t>
  </si>
  <si>
    <t>下寨1组溪堤维修长200米、高3.5米</t>
  </si>
  <si>
    <t>2023年深渡苗族乡浪溪冲村安全饮水工程</t>
  </si>
  <si>
    <t>新建清水池3座，管道铺设16000米</t>
  </si>
  <si>
    <t>增加水源储备，安全用水</t>
  </si>
  <si>
    <t>2023年深渡苗族乡合建村溪堤维修</t>
  </si>
  <si>
    <t>合建村3组溪堤维修200米</t>
  </si>
  <si>
    <t>2023年龙船塘瑶族乡白龙村清理白龙村溪流河道</t>
  </si>
  <si>
    <t>清理溪流河道的泥土，杂物并浆砌岩宽</t>
  </si>
  <si>
    <t>改善6、7、8组沿线河道周围环境</t>
  </si>
  <si>
    <t>吸纳群众务工增收，改善溪流环境卫生条件。</t>
  </si>
  <si>
    <t>2023年沅河镇清水青村自来水建设</t>
  </si>
  <si>
    <t>连接洪江市第二水厂水源到1、2、11组到户</t>
  </si>
  <si>
    <t>清水青村新修连接洪江市第二水厂水源到1、2、11组到户，受益人数1040人，</t>
  </si>
  <si>
    <t>吸纳群众务工，保障群众用水质量</t>
  </si>
  <si>
    <t>2023年沅河镇沅河村高马丘水库维修</t>
  </si>
  <si>
    <t>高马丘水库维修</t>
  </si>
  <si>
    <t>沅河村水库维修，加强蓄水容量，吸引农户务工。</t>
  </si>
  <si>
    <t>2023年洗马乡稠树脚村村内溪坎</t>
  </si>
  <si>
    <t>新建溪坎长1000米，高2米，宽2米</t>
  </si>
  <si>
    <t>新建溪坎长1000米，方便全村1500人生产生活</t>
  </si>
  <si>
    <t>2023年洗马乡洪家冲村人饮项目提质改造项目</t>
  </si>
  <si>
    <t>三个水源点改造升级
1、蛇形坑水源点：拦水坝重建，2*2*1M
2、牛形坑水源点：拦水坝重建，2*2*1M
3、柴屋冲水源点：拦水坝重建，2*2.4*1.2M</t>
  </si>
  <si>
    <t>人饮工程水源点改造3处，方便全村1304人生产生活</t>
  </si>
  <si>
    <t>吸纳群众务工增收，改善饮水条件，提高生活质量</t>
  </si>
  <si>
    <t>2023年洗马乡洗马潭村安全饮水项目</t>
  </si>
  <si>
    <t>修建蓄水池2个，过滤池3个</t>
  </si>
  <si>
    <t>新建饮水工程1套，方便全村4500人生产生活</t>
  </si>
  <si>
    <t>2023年洗马乡三角溪村岩落田水坝建设</t>
  </si>
  <si>
    <t>修建储水坝一座，宽8米，高5米</t>
  </si>
  <si>
    <t>新建储水坝一座，方便全村810人生产生活</t>
  </si>
  <si>
    <t>2023年洗马乡三角溪村人饮工程提质改造</t>
  </si>
  <si>
    <t>打横井1个</t>
  </si>
  <si>
    <t>打横井1个，方便全村1008人生产生活</t>
  </si>
  <si>
    <t>吸纳群众务工增收，改善用水条件，提高生活质量</t>
  </si>
  <si>
    <t>2023年洗马乡甘田冲村安全饮水项目</t>
  </si>
  <si>
    <t>高压水池1个200立方，过滤池1个，主水管110#6000米</t>
  </si>
  <si>
    <t>新建安全饮水设备1套，方便全村1402人生产生活</t>
  </si>
  <si>
    <t>2023年太平乡磨回村李家冲水库至黎溪村（磨回、平阳高渠维修）</t>
  </si>
  <si>
    <t>磨回村李家冲水库至黎溪村（磨回、平阳高渠维修）长10000米</t>
  </si>
  <si>
    <t>受益698户，3000人</t>
  </si>
  <si>
    <t>2023年太平乡黎溪村新修饮水工程</t>
  </si>
  <si>
    <t>饮水建设</t>
  </si>
  <si>
    <t>新建饮水工程，管道4100米</t>
  </si>
  <si>
    <t>吸纳群众务工增收，提高饮水质量</t>
  </si>
  <si>
    <t>2023年溶溪村水厂</t>
  </si>
  <si>
    <t>添置水厂设备</t>
  </si>
  <si>
    <t>2023年沙湾乡老屋背村（原平阳村）安全饮水项目</t>
  </si>
  <si>
    <t>安全饮水</t>
  </si>
  <si>
    <t>老屋背村的原平阳村350户自来水安装</t>
  </si>
  <si>
    <t>实施安全饮水项目，受益户数350户1368人</t>
  </si>
  <si>
    <t>吸纳群众务工增收，改善生活条件，提高生活质量</t>
  </si>
  <si>
    <t>2023年湾溪乡溪体护岸护坡砌坎</t>
  </si>
  <si>
    <t>溪体护岸护坡砌坎1000米</t>
  </si>
  <si>
    <t>溪体护岸护坡砌坎，受益180户，600人</t>
  </si>
  <si>
    <t>2023年沙湾乡集中供水工程管网延伸工程</t>
  </si>
  <si>
    <t>管网延伸9、10、11、12组，管道增压泵及附属设施</t>
  </si>
  <si>
    <t>受益135户，568人</t>
  </si>
  <si>
    <t>提升供水区域的供水、保水、抗旱能力，为村民改善饮水质量</t>
  </si>
  <si>
    <t>2023年熟坪乡大湾村集中供水工程</t>
  </si>
  <si>
    <t>提升供水区域的供水、保水、抗旱能力，使752人受益。</t>
  </si>
  <si>
    <t>受益230户，752人</t>
  </si>
  <si>
    <t>2023年熟坪乡连丰村集中供水工程</t>
  </si>
  <si>
    <t>提升供水区域的供水、保水、抗旱能力，使515人受益。</t>
  </si>
  <si>
    <t>受益182户，515人</t>
  </si>
  <si>
    <t>2023年黔城土溪集镇供水工程第二水源项目</t>
  </si>
  <si>
    <t>提升土溪乡集镇水厂保水、抗旱能力，使1200人受益。</t>
  </si>
  <si>
    <t>受益203户，1200人</t>
  </si>
  <si>
    <t>2023年大崇乡集镇供水工程第二水源项目</t>
  </si>
  <si>
    <t>大崇乡集镇</t>
  </si>
  <si>
    <t>提升大崇乡集镇水厂保水、抗旱能力，使3800人受益。</t>
  </si>
  <si>
    <t>受益670户，3800人</t>
  </si>
  <si>
    <t>2023年安江镇高阳村山塘整治及溪流护坎项目</t>
  </si>
  <si>
    <t>修复</t>
  </si>
  <si>
    <t>维修上、下雨塘山塘，雪腊溪“润家园”溪流护坎修复</t>
  </si>
  <si>
    <t>提升区域抗旱保供能力，提升灌溉面积，促进产业发展。</t>
  </si>
  <si>
    <t>沅城村河滩草地露营基地</t>
  </si>
  <si>
    <t>在红军长征主题游园区域河滩栽种40亩露营草地，发展村集体经济。</t>
  </si>
  <si>
    <t>文旅局</t>
  </si>
  <si>
    <t>翁朗溪乡村旅游基础设施建设项目</t>
  </si>
  <si>
    <t>游客接待中心150平方米，停车场800平方米，翁朗溪大峡谷游步道1500米，户外露营基地800平方米，民宿6栋，经典户外环形徒步道8000米（老山草场区域）。</t>
  </si>
  <si>
    <t>村集体每年增收15万元，增加就业岗位25个，带动相关联产业有效发展。</t>
  </si>
  <si>
    <t>吸纳群众务工增收，有效促进乡村振兴+乡村旅游联动发展</t>
  </si>
  <si>
    <t>翁野水上旅游开发项目</t>
  </si>
  <si>
    <t>龙船塘瑶族乡翁野村</t>
  </si>
  <si>
    <t>游客接待中心150平方米，停车场600平方米，民宿6栋，龙船岗游船码头1座，罗溪境内游船停泊点1个，游船4只。</t>
  </si>
  <si>
    <t>村集体每年增收18万元，增加就业岗位30个，带动相关联产业有效发展。</t>
  </si>
  <si>
    <t>黄家休闲旅游建设项目</t>
  </si>
  <si>
    <t>游客接待中心150平方米，停车场500平方米，，户外露营基地1000平方米，民宿4栋，经典户外徒步道4000米（白吊水瀑布区域）。</t>
  </si>
  <si>
    <t>村集体每年增收10万元，增加就业岗位28个，带动相关联产业有效发展。</t>
  </si>
  <si>
    <t>先锋户外休闲基础设施建设项目</t>
  </si>
  <si>
    <t>在游客接待中心150平方米，停车场400平方米，餐饮农家乐2家，经典户外徒步道6000米（先锋界峡谷瀑布群区域）。</t>
  </si>
  <si>
    <t>村集体每年增收8万元，增加就业岗位10个，带动相关联产业有效发展。</t>
  </si>
  <si>
    <t>三里百家宴鼓楼建设</t>
  </si>
  <si>
    <t>侗族鼓楼1座，演艺广场1000平方米，百家宴购物风雨长廊150米及其它配套设施等。</t>
  </si>
  <si>
    <t>村集体每年增收12万元，增加就业岗位20个，带动相关联产业有效发展。</t>
  </si>
  <si>
    <t>三江村乡村旅游基础设施建设项目</t>
  </si>
  <si>
    <t xml:space="preserve"> 游船码头1座，桃园洞除险加固，月亮湖休闲山庄提质升级，古村落乡村民宿改造4栋，溯溪线路建设等。</t>
  </si>
  <si>
    <t>村集体每年增收8万元，增加就业岗位12个，带动相关联产业有效发展。</t>
  </si>
  <si>
    <t>深渡苗族乡深渡村人居环境整治及风貌改造项目</t>
  </si>
  <si>
    <t>具有苗乡特色砖房粉刷房子12栋、周边环境整治</t>
  </si>
  <si>
    <t>美化环境，带动本乡旅游业发展，农户增收</t>
  </si>
  <si>
    <t>民宗委</t>
  </si>
  <si>
    <t>深渡苗族乡深渡村乡村旅游游步道项目</t>
  </si>
  <si>
    <t>修建</t>
  </si>
  <si>
    <t>游步道1250米</t>
  </si>
  <si>
    <t>深渡苗族乡乡村旅游岛屿建设</t>
  </si>
  <si>
    <t>旅游岛屿1500平方米</t>
  </si>
  <si>
    <t>美化环境，带动农户增收</t>
  </si>
  <si>
    <t>翁朗溪村中药材加工厂配套进厂道路硬化项目</t>
  </si>
  <si>
    <t>中药材加工厂铺设配套进厂道路一条；增设涵管一根。</t>
  </si>
  <si>
    <t>增加中药材加工厂配套设施，提高工厂效益</t>
  </si>
  <si>
    <t>吸纳群众务工增收，提高加工厂生产效益。</t>
  </si>
  <si>
    <t>翁朗溪村人居环境整治提升项目</t>
  </si>
  <si>
    <t>农村污水治理</t>
  </si>
  <si>
    <t>翁朗溪村3组修建污水集中处理池一座。</t>
  </si>
  <si>
    <t>修建污水集中处理池一座，改善污水处理能力</t>
  </si>
  <si>
    <t>吸纳群众务工增收，改善污水处理能力。</t>
  </si>
  <si>
    <t>翁朗溪村农村基础设施建设项目</t>
  </si>
  <si>
    <t>1、1组、2组新建一座人行桥。
2、3组新修耕桥一座。
3、6组新修一条500余米长机耕道。</t>
  </si>
  <si>
    <t>改善翁朗溪村基础设施条件</t>
  </si>
  <si>
    <t>吸纳群众务工增收，改善基础设施条件。</t>
  </si>
  <si>
    <t>翁朗溪村竹笋加工厂项目</t>
  </si>
  <si>
    <t>翁朗溪村四组建设竹笋加工厂一座。</t>
  </si>
  <si>
    <t>新建竹笋加工厂一座，增加村集体收入</t>
  </si>
  <si>
    <t>翁朗溪村旅游配套环境微改造项目</t>
  </si>
  <si>
    <t>翁朗溪村旅游配套环境微改造。</t>
  </si>
  <si>
    <t>改善翁朗溪村旅游环境</t>
  </si>
  <si>
    <t>吸纳群众务工增收，改善旅游环境。</t>
  </si>
  <si>
    <t>翁朗溪村特色农产品展示大厅升级改造项目</t>
  </si>
  <si>
    <t>改造翁朗溪村特色农产品展示大厅一间。</t>
  </si>
  <si>
    <t>改造展示大厅，改善大厅环境</t>
  </si>
  <si>
    <t>吸纳群众务工增收，改善展示大厅环境。</t>
  </si>
  <si>
    <t>翁朗溪村仿古路灯建设项目</t>
  </si>
  <si>
    <t>翁朗溪村设立仿古路灯。</t>
  </si>
  <si>
    <t>改善翁朗溪村旅游环境及夜晚照明条件</t>
  </si>
  <si>
    <t>吸纳群众务工增收，夜间照明条件。</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</si>
</sst>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0.00_);[Red]\(0.00\)"/>
  </numFmts>
  <fonts count="38">
    <font>
      <sz val="11"/>
      <color indexed="8"/>
      <name val="宋体"/>
      <charset val="134"/>
    </font>
    <font>
      <sz val="10"/>
      <name val="宋体"/>
      <charset val="134"/>
    </font>
    <font>
      <sz val="12"/>
      <name val="宋体"/>
      <charset val="134"/>
    </font>
    <font>
      <b/>
      <sz val="12"/>
      <color indexed="8"/>
      <name val="黑体"/>
      <charset val="134"/>
    </font>
    <font>
      <sz val="10"/>
      <color indexed="8"/>
      <name val="黑体"/>
      <charset val="134"/>
    </font>
    <font>
      <b/>
      <sz val="10"/>
      <name val="宋体"/>
      <charset val="134"/>
    </font>
    <font>
      <sz val="10"/>
      <name val="黑体"/>
      <charset val="134"/>
    </font>
    <font>
      <sz val="12"/>
      <color indexed="10"/>
      <name val="宋体"/>
      <charset val="134"/>
    </font>
    <font>
      <b/>
      <sz val="10"/>
      <color indexed="8"/>
      <name val="宋体"/>
      <charset val="134"/>
    </font>
    <font>
      <sz val="10"/>
      <color indexed="8"/>
      <name val="宋体"/>
      <charset val="134"/>
    </font>
    <font>
      <sz val="11"/>
      <name val="宋体"/>
      <charset val="134"/>
    </font>
    <font>
      <b/>
      <sz val="20"/>
      <name val="方正小标宋简体"/>
      <charset val="134"/>
    </font>
    <font>
      <sz val="12"/>
      <name val="方正小标宋简体"/>
      <charset val="134"/>
    </font>
    <font>
      <b/>
      <sz val="12"/>
      <name val="宋体"/>
      <charset val="134"/>
    </font>
    <font>
      <sz val="10"/>
      <name val="仿宋"/>
      <charset val="134"/>
    </font>
    <font>
      <sz val="10"/>
      <name val="新宋体"/>
      <charset val="134"/>
    </font>
    <font>
      <sz val="11"/>
      <color indexed="8"/>
      <name val="宋体"/>
      <charset val="0"/>
    </font>
    <font>
      <sz val="11"/>
      <color indexed="62"/>
      <name val="宋体"/>
      <charset val="0"/>
    </font>
    <font>
      <sz val="11"/>
      <color indexed="60"/>
      <name val="宋体"/>
      <charset val="0"/>
    </font>
    <font>
      <sz val="11"/>
      <color indexed="9"/>
      <name val="宋体"/>
      <charset val="0"/>
    </font>
    <font>
      <u/>
      <sz val="11"/>
      <color indexed="12"/>
      <name val="宋体"/>
      <charset val="0"/>
    </font>
    <font>
      <u/>
      <sz val="11"/>
      <color indexed="20"/>
      <name val="宋体"/>
      <charset val="0"/>
    </font>
    <font>
      <b/>
      <sz val="11"/>
      <color indexed="62"/>
      <name val="宋体"/>
      <charset val="134"/>
    </font>
    <font>
      <sz val="11"/>
      <color indexed="10"/>
      <name val="宋体"/>
      <charset val="0"/>
    </font>
    <font>
      <b/>
      <sz val="18"/>
      <color indexed="62"/>
      <name val="宋体"/>
      <charset val="134"/>
    </font>
    <font>
      <i/>
      <sz val="11"/>
      <color indexed="23"/>
      <name val="宋体"/>
      <charset val="0"/>
    </font>
    <font>
      <b/>
      <sz val="15"/>
      <color indexed="62"/>
      <name val="宋体"/>
      <charset val="134"/>
    </font>
    <font>
      <b/>
      <sz val="13"/>
      <color indexed="62"/>
      <name val="宋体"/>
      <charset val="134"/>
    </font>
    <font>
      <b/>
      <sz val="11"/>
      <color indexed="63"/>
      <name val="宋体"/>
      <charset val="0"/>
    </font>
    <font>
      <b/>
      <sz val="11"/>
      <color indexed="52"/>
      <name val="宋体"/>
      <charset val="0"/>
    </font>
    <font>
      <b/>
      <sz val="11"/>
      <color indexed="9"/>
      <name val="宋体"/>
      <charset val="0"/>
    </font>
    <font>
      <sz val="11"/>
      <color indexed="52"/>
      <name val="宋体"/>
      <charset val="0"/>
    </font>
    <font>
      <b/>
      <sz val="11"/>
      <color indexed="8"/>
      <name val="宋体"/>
      <charset val="0"/>
    </font>
    <font>
      <sz val="11"/>
      <color indexed="17"/>
      <name val="宋体"/>
      <charset val="0"/>
    </font>
    <font>
      <b/>
      <u/>
      <sz val="20"/>
      <name val="方正小标宋简体"/>
      <charset val="134"/>
    </font>
    <font>
      <sz val="10"/>
      <name val="Calibri"/>
      <charset val="0"/>
    </font>
    <font>
      <sz val="10"/>
      <name val="Calibri"/>
      <charset val="134"/>
    </font>
    <font>
      <sz val="10"/>
      <name val="Arial"/>
      <charset val="134"/>
    </font>
  </fonts>
  <fills count="17">
    <fill>
      <patternFill patternType="none"/>
    </fill>
    <fill>
      <patternFill patternType="gray125"/>
    </fill>
    <fill>
      <patternFill patternType="solid">
        <fgColor indexed="9"/>
        <bgColor indexed="64"/>
      </patternFill>
    </fill>
    <fill>
      <patternFill patternType="solid">
        <fgColor indexed="47"/>
        <bgColor indexed="64"/>
      </patternFill>
    </fill>
    <fill>
      <patternFill patternType="solid">
        <fgColor indexed="22"/>
        <bgColor indexed="64"/>
      </patternFill>
    </fill>
    <fill>
      <patternFill patternType="solid">
        <fgColor indexed="29"/>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9"/>
        <bgColor indexed="64"/>
      </patternFill>
    </fill>
    <fill>
      <patternFill patternType="solid">
        <fgColor indexed="27"/>
        <bgColor indexed="64"/>
      </patternFill>
    </fill>
    <fill>
      <patternFill patternType="solid">
        <fgColor indexed="51"/>
        <bgColor indexed="64"/>
      </patternFill>
    </fill>
    <fill>
      <patternFill patternType="solid">
        <fgColor indexed="57"/>
        <bgColor indexed="64"/>
      </patternFill>
    </fill>
  </fills>
  <borders count="2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style="thin">
        <color auto="1"/>
      </left>
      <right/>
      <top/>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9"/>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9"/>
      </top>
      <bottom style="double">
        <color indexed="49"/>
      </bottom>
      <diagonal/>
    </border>
  </borders>
  <cellStyleXfs count="52">
    <xf numFmtId="0" fontId="0" fillId="0" borderId="0">
      <alignment vertical="center"/>
    </xf>
    <xf numFmtId="42" fontId="0" fillId="0" borderId="0" applyFont="0" applyFill="0" applyBorder="0" applyAlignment="0" applyProtection="0">
      <alignment vertical="center"/>
    </xf>
    <xf numFmtId="0" fontId="16" fillId="2" borderId="0" applyNumberFormat="0" applyBorder="0" applyAlignment="0" applyProtection="0">
      <alignment vertical="center"/>
    </xf>
    <xf numFmtId="0" fontId="17" fillId="3" borderId="1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6" fillId="4" borderId="0" applyNumberFormat="0" applyBorder="0" applyAlignment="0" applyProtection="0">
      <alignment vertical="center"/>
    </xf>
    <xf numFmtId="0" fontId="18" fillId="5" borderId="0" applyNumberFormat="0" applyBorder="0" applyAlignment="0" applyProtection="0">
      <alignment vertical="center"/>
    </xf>
    <xf numFmtId="43" fontId="0" fillId="0" borderId="0" applyFont="0" applyFill="0" applyBorder="0" applyAlignment="0" applyProtection="0">
      <alignment vertical="center"/>
    </xf>
    <xf numFmtId="0" fontId="19" fillId="4"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6" borderId="17" applyNumberFormat="0" applyFont="0" applyAlignment="0" applyProtection="0">
      <alignment vertical="center"/>
    </xf>
    <xf numFmtId="0" fontId="19" fillId="5"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 fillId="0" borderId="0">
      <alignment vertical="center"/>
    </xf>
    <xf numFmtId="0" fontId="25" fillId="0" borderId="0" applyNumberFormat="0" applyFill="0" applyBorder="0" applyAlignment="0" applyProtection="0">
      <alignment vertical="center"/>
    </xf>
    <xf numFmtId="0" fontId="26" fillId="0" borderId="18" applyNumberFormat="0" applyFill="0" applyAlignment="0" applyProtection="0">
      <alignment vertical="center"/>
    </xf>
    <xf numFmtId="0" fontId="27" fillId="0" borderId="18" applyNumberFormat="0" applyFill="0" applyAlignment="0" applyProtection="0">
      <alignment vertical="center"/>
    </xf>
    <xf numFmtId="0" fontId="19" fillId="7" borderId="0" applyNumberFormat="0" applyBorder="0" applyAlignment="0" applyProtection="0">
      <alignment vertical="center"/>
    </xf>
    <xf numFmtId="0" fontId="22" fillId="0" borderId="19" applyNumberFormat="0" applyFill="0" applyAlignment="0" applyProtection="0">
      <alignment vertical="center"/>
    </xf>
    <xf numFmtId="0" fontId="19" fillId="3" borderId="0" applyNumberFormat="0" applyBorder="0" applyAlignment="0" applyProtection="0">
      <alignment vertical="center"/>
    </xf>
    <xf numFmtId="0" fontId="28" fillId="2" borderId="20" applyNumberFormat="0" applyAlignment="0" applyProtection="0">
      <alignment vertical="center"/>
    </xf>
    <xf numFmtId="0" fontId="29" fillId="2" borderId="16" applyNumberFormat="0" applyAlignment="0" applyProtection="0">
      <alignment vertical="center"/>
    </xf>
    <xf numFmtId="0" fontId="30" fillId="8" borderId="21" applyNumberFormat="0" applyAlignment="0" applyProtection="0">
      <alignment vertical="center"/>
    </xf>
    <xf numFmtId="0" fontId="16" fillId="9" borderId="0" applyNumberFormat="0" applyBorder="0" applyAlignment="0" applyProtection="0">
      <alignment vertical="center"/>
    </xf>
    <xf numFmtId="0" fontId="19" fillId="10" borderId="0" applyNumberFormat="0" applyBorder="0" applyAlignment="0" applyProtection="0">
      <alignment vertical="center"/>
    </xf>
    <xf numFmtId="0" fontId="31" fillId="0" borderId="22" applyNumberFormat="0" applyFill="0" applyAlignment="0" applyProtection="0">
      <alignment vertical="center"/>
    </xf>
    <xf numFmtId="0" fontId="32" fillId="0" borderId="23" applyNumberFormat="0" applyFill="0" applyAlignment="0" applyProtection="0">
      <alignment vertical="center"/>
    </xf>
    <xf numFmtId="0" fontId="33" fillId="9" borderId="0" applyNumberFormat="0" applyBorder="0" applyAlignment="0" applyProtection="0">
      <alignment vertical="center"/>
    </xf>
    <xf numFmtId="0" fontId="18" fillId="11" borderId="0" applyNumberFormat="0" applyBorder="0" applyAlignment="0" applyProtection="0">
      <alignment vertical="center"/>
    </xf>
    <xf numFmtId="0" fontId="16" fillId="12" borderId="0" applyNumberFormat="0" applyBorder="0" applyAlignment="0" applyProtection="0">
      <alignment vertical="center"/>
    </xf>
    <xf numFmtId="0" fontId="19" fillId="13" borderId="0" applyNumberFormat="0" applyBorder="0" applyAlignment="0" applyProtection="0">
      <alignment vertical="center"/>
    </xf>
    <xf numFmtId="0" fontId="16" fillId="14" borderId="0" applyNumberFormat="0" applyBorder="0" applyAlignment="0" applyProtection="0">
      <alignment vertical="center"/>
    </xf>
    <xf numFmtId="0" fontId="16" fillId="7"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9" fillId="8" borderId="0" applyNumberFormat="0" applyBorder="0" applyAlignment="0" applyProtection="0">
      <alignment vertical="center"/>
    </xf>
    <xf numFmtId="0" fontId="19" fillId="15" borderId="0" applyNumberFormat="0" applyBorder="0" applyAlignment="0" applyProtection="0">
      <alignment vertical="center"/>
    </xf>
    <xf numFmtId="0" fontId="16" fillId="6" borderId="0" applyNumberFormat="0" applyBorder="0" applyAlignment="0" applyProtection="0">
      <alignment vertical="center"/>
    </xf>
    <xf numFmtId="0" fontId="16" fillId="3" borderId="0" applyNumberFormat="0" applyBorder="0" applyAlignment="0" applyProtection="0">
      <alignment vertical="center"/>
    </xf>
    <xf numFmtId="0" fontId="19" fillId="13" borderId="0" applyNumberFormat="0" applyBorder="0" applyAlignment="0" applyProtection="0">
      <alignment vertical="center"/>
    </xf>
    <xf numFmtId="0" fontId="16" fillId="7" borderId="0" applyNumberFormat="0" applyBorder="0" applyAlignment="0" applyProtection="0">
      <alignment vertical="center"/>
    </xf>
    <xf numFmtId="0" fontId="19" fillId="7" borderId="0" applyNumberFormat="0" applyBorder="0" applyAlignment="0" applyProtection="0">
      <alignment vertical="center"/>
    </xf>
    <xf numFmtId="0" fontId="19" fillId="16" borderId="0" applyNumberFormat="0" applyBorder="0" applyAlignment="0" applyProtection="0">
      <alignment vertical="center"/>
    </xf>
    <xf numFmtId="0" fontId="16" fillId="9" borderId="0" applyNumberFormat="0" applyBorder="0" applyAlignment="0" applyProtection="0">
      <alignment vertical="center"/>
    </xf>
    <xf numFmtId="0" fontId="19" fillId="16" borderId="0" applyNumberFormat="0" applyBorder="0" applyAlignment="0" applyProtection="0">
      <alignment vertical="center"/>
    </xf>
    <xf numFmtId="0" fontId="2" fillId="0" borderId="0">
      <alignment vertical="center"/>
    </xf>
    <xf numFmtId="0" fontId="0" fillId="0" borderId="0">
      <alignment vertical="center"/>
    </xf>
  </cellStyleXfs>
  <cellXfs count="172">
    <xf numFmtId="0" fontId="0" fillId="0" borderId="0" xfId="0">
      <alignment vertical="center"/>
    </xf>
    <xf numFmtId="0" fontId="1" fillId="0" borderId="0" xfId="0" applyFont="1" applyFill="1" applyBorder="1" applyAlignment="1">
      <alignment horizontal="center"/>
    </xf>
    <xf numFmtId="0" fontId="2" fillId="0" borderId="0" xfId="0" applyFont="1" applyFill="1" applyBorder="1" applyAlignment="1">
      <alignment horizontal="center"/>
    </xf>
    <xf numFmtId="0" fontId="3"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5" fillId="0" borderId="0" xfId="0" applyFont="1" applyFill="1" applyBorder="1" applyAlignment="1">
      <alignment vertical="center"/>
    </xf>
    <xf numFmtId="0" fontId="6" fillId="0" borderId="0" xfId="0" applyFont="1" applyFill="1" applyBorder="1" applyAlignment="1">
      <alignment vertical="center"/>
    </xf>
    <xf numFmtId="0" fontId="1" fillId="0" borderId="0" xfId="0" applyFont="1" applyFill="1" applyAlignment="1">
      <alignment vertical="center"/>
    </xf>
    <xf numFmtId="0" fontId="7" fillId="0" borderId="0" xfId="0" applyFont="1" applyFill="1" applyBorder="1" applyAlignment="1">
      <alignment horizontal="center"/>
    </xf>
    <xf numFmtId="0" fontId="8"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0" xfId="0" applyFont="1" applyFill="1" applyBorder="1" applyAlignment="1">
      <alignment vertical="center"/>
    </xf>
    <xf numFmtId="0" fontId="9" fillId="0" borderId="0" xfId="0" applyFont="1">
      <alignment vertical="center"/>
    </xf>
    <xf numFmtId="0" fontId="9" fillId="0" borderId="0" xfId="0" applyFont="1" applyFill="1" applyBorder="1" applyAlignment="1">
      <alignment horizontal="center" vertical="center" wrapText="1"/>
    </xf>
    <xf numFmtId="0" fontId="9" fillId="0" borderId="0" xfId="0" applyFont="1" applyFill="1" applyBorder="1" applyAlignment="1">
      <alignment horizontal="left" vertical="center"/>
    </xf>
    <xf numFmtId="176" fontId="9" fillId="0" borderId="0" xfId="0" applyNumberFormat="1" applyFont="1" applyFill="1" applyBorder="1" applyAlignment="1">
      <alignment horizontal="center" vertical="center"/>
    </xf>
    <xf numFmtId="177" fontId="9" fillId="0" borderId="0" xfId="0" applyNumberFormat="1" applyFont="1" applyFill="1" applyBorder="1" applyAlignment="1">
      <alignment horizontal="left" vertical="center"/>
    </xf>
    <xf numFmtId="0" fontId="10" fillId="0" borderId="0" xfId="0" applyFont="1" applyFill="1" applyBorder="1" applyAlignment="1">
      <alignment horizontal="center" vertical="center" wrapText="1"/>
    </xf>
    <xf numFmtId="0" fontId="6" fillId="0" borderId="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2" fillId="0" borderId="0" xfId="0" applyFont="1" applyFill="1" applyBorder="1" applyAlignment="1">
      <alignment horizontal="center" vertical="center"/>
    </xf>
    <xf numFmtId="0" fontId="12" fillId="0"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3" fillId="0" borderId="3"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3" fillId="0" borderId="4"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1" xfId="0" applyNumberFormat="1"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0" borderId="5" xfId="0" applyNumberFormat="1" applyFont="1" applyFill="1" applyBorder="1" applyAlignment="1">
      <alignment horizontal="left" vertical="center" wrapText="1"/>
    </xf>
    <xf numFmtId="0" fontId="1" fillId="0" borderId="1" xfId="0" applyFont="1" applyFill="1" applyBorder="1" applyAlignment="1">
      <alignment horizontal="center" vertical="center"/>
    </xf>
    <xf numFmtId="176" fontId="1" fillId="0" borderId="1" xfId="0" applyNumberFormat="1" applyFont="1" applyFill="1" applyBorder="1" applyAlignment="1">
      <alignment horizontal="center" vertical="center" wrapText="1"/>
    </xf>
    <xf numFmtId="176" fontId="1" fillId="0" borderId="1" xfId="0" applyNumberFormat="1" applyFont="1" applyFill="1" applyBorder="1" applyAlignment="1">
      <alignment vertical="center" wrapText="1"/>
    </xf>
    <xf numFmtId="0" fontId="1" fillId="0" borderId="6" xfId="0" applyNumberFormat="1" applyFont="1" applyFill="1" applyBorder="1" applyAlignment="1">
      <alignment horizontal="center" vertical="center" wrapText="1"/>
    </xf>
    <xf numFmtId="0" fontId="1" fillId="0" borderId="1" xfId="0" applyFont="1" applyFill="1" applyBorder="1" applyAlignment="1">
      <alignment horizontal="justify" vertical="center"/>
    </xf>
    <xf numFmtId="0" fontId="1" fillId="0" borderId="1" xfId="0" applyNumberFormat="1" applyFont="1" applyFill="1" applyBorder="1" applyAlignment="1" applyProtection="1">
      <alignment horizontal="left" vertical="center" wrapText="1"/>
      <protection locked="0"/>
    </xf>
    <xf numFmtId="0" fontId="1" fillId="0" borderId="7" xfId="0" applyFont="1" applyFill="1" applyBorder="1" applyAlignment="1">
      <alignment horizontal="center" vertical="center" wrapText="1"/>
    </xf>
    <xf numFmtId="0" fontId="1" fillId="0" borderId="1" xfId="50" applyFont="1" applyFill="1" applyBorder="1" applyAlignment="1">
      <alignment horizontal="center" vertical="center" wrapText="1"/>
    </xf>
    <xf numFmtId="0" fontId="1" fillId="0" borderId="8" xfId="0" applyNumberFormat="1"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0"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3" fillId="0" borderId="9" xfId="0" applyFont="1" applyFill="1" applyBorder="1" applyAlignment="1">
      <alignment horizontal="center" vertical="center" wrapText="1"/>
    </xf>
    <xf numFmtId="0" fontId="13" fillId="0" borderId="1" xfId="0" applyNumberFormat="1" applyFont="1" applyFill="1" applyBorder="1" applyAlignment="1">
      <alignment horizontal="center" vertical="center" wrapText="1"/>
    </xf>
    <xf numFmtId="0" fontId="13" fillId="0" borderId="8" xfId="0" applyFont="1" applyFill="1" applyBorder="1" applyAlignment="1">
      <alignment horizontal="center" vertical="center" wrapText="1"/>
    </xf>
    <xf numFmtId="0" fontId="13" fillId="0" borderId="10" xfId="0" applyFont="1" applyFill="1" applyBorder="1" applyAlignment="1">
      <alignment horizontal="center" vertical="center" wrapText="1"/>
    </xf>
    <xf numFmtId="0" fontId="13" fillId="0" borderId="11" xfId="0" applyFont="1" applyFill="1" applyBorder="1" applyAlignment="1">
      <alignment horizontal="center" vertical="center" wrapText="1"/>
    </xf>
    <xf numFmtId="0" fontId="13" fillId="0" borderId="4" xfId="0" applyNumberFormat="1" applyFont="1" applyFill="1" applyBorder="1" applyAlignment="1">
      <alignment horizontal="center" vertical="center" wrapText="1"/>
    </xf>
    <xf numFmtId="177" fontId="13" fillId="0" borderId="4" xfId="0" applyNumberFormat="1"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177" fontId="13" fillId="0" borderId="12" xfId="0" applyNumberFormat="1" applyFont="1" applyFill="1" applyBorder="1" applyAlignment="1">
      <alignment horizontal="center" vertical="center" wrapText="1"/>
    </xf>
    <xf numFmtId="0" fontId="1" fillId="0" borderId="11" xfId="0" applyFont="1" applyFill="1" applyBorder="1" applyAlignment="1">
      <alignment horizontal="center" vertical="center" wrapText="1"/>
    </xf>
    <xf numFmtId="0" fontId="13" fillId="0" borderId="12" xfId="0" applyNumberFormat="1" applyFont="1" applyFill="1" applyBorder="1" applyAlignment="1">
      <alignment horizontal="center" vertical="center" wrapText="1"/>
    </xf>
    <xf numFmtId="177" fontId="13" fillId="0" borderId="12"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xf>
    <xf numFmtId="0" fontId="1" fillId="0" borderId="7" xfId="0" applyFont="1" applyFill="1" applyBorder="1" applyAlignment="1">
      <alignment vertical="center" wrapText="1"/>
    </xf>
    <xf numFmtId="0" fontId="1" fillId="0" borderId="11" xfId="0" applyFont="1" applyFill="1" applyBorder="1" applyAlignment="1">
      <alignment horizontal="left" vertical="center" wrapText="1"/>
    </xf>
    <xf numFmtId="0" fontId="1" fillId="0" borderId="11" xfId="0" applyNumberFormat="1" applyFont="1" applyFill="1" applyBorder="1" applyAlignment="1">
      <alignment horizontal="center" vertical="center" wrapText="1"/>
    </xf>
    <xf numFmtId="0" fontId="1" fillId="0" borderId="12" xfId="0" applyNumberFormat="1" applyFont="1" applyFill="1" applyBorder="1" applyAlignment="1">
      <alignment horizontal="center" vertical="center" wrapText="1"/>
    </xf>
    <xf numFmtId="176" fontId="1" fillId="0" borderId="12" xfId="0" applyNumberFormat="1" applyFont="1" applyFill="1" applyBorder="1" applyAlignment="1">
      <alignment horizontal="center" vertical="center" wrapText="1"/>
    </xf>
    <xf numFmtId="176" fontId="1" fillId="0" borderId="1" xfId="0" applyNumberFormat="1" applyFont="1" applyFill="1" applyBorder="1" applyAlignment="1">
      <alignment horizontal="left" vertical="center" wrapText="1"/>
    </xf>
    <xf numFmtId="0" fontId="1" fillId="0" borderId="1" xfId="50" applyFont="1" applyFill="1" applyBorder="1" applyAlignment="1">
      <alignment horizontal="left" vertical="center" wrapText="1"/>
    </xf>
    <xf numFmtId="0" fontId="1" fillId="0" borderId="1" xfId="50" applyNumberFormat="1" applyFont="1" applyFill="1" applyBorder="1" applyAlignment="1">
      <alignment horizontal="center" vertical="center" wrapText="1"/>
    </xf>
    <xf numFmtId="0" fontId="1" fillId="0" borderId="9" xfId="0" applyNumberFormat="1" applyFont="1" applyFill="1" applyBorder="1" applyAlignment="1">
      <alignment horizontal="left" vertical="center" wrapText="1"/>
    </xf>
    <xf numFmtId="0" fontId="1" fillId="0" borderId="4" xfId="0" applyNumberFormat="1" applyFont="1" applyFill="1" applyBorder="1" applyAlignment="1">
      <alignment horizontal="center" vertical="center" wrapText="1"/>
    </xf>
    <xf numFmtId="176" fontId="1" fillId="0" borderId="0" xfId="0" applyNumberFormat="1" applyFont="1" applyFill="1" applyBorder="1" applyAlignment="1">
      <alignment horizontal="center" vertical="center" wrapText="1"/>
    </xf>
    <xf numFmtId="177" fontId="1" fillId="0" borderId="0" xfId="0" applyNumberFormat="1" applyFont="1" applyFill="1" applyBorder="1" applyAlignment="1">
      <alignment horizontal="left" vertical="center" wrapText="1"/>
    </xf>
    <xf numFmtId="177" fontId="13" fillId="0" borderId="2" xfId="0" applyNumberFormat="1" applyFont="1" applyFill="1" applyBorder="1" applyAlignment="1">
      <alignment horizontal="center" vertical="center" wrapText="1"/>
    </xf>
    <xf numFmtId="177" fontId="13" fillId="0" borderId="8" xfId="0" applyNumberFormat="1" applyFont="1" applyFill="1" applyBorder="1" applyAlignment="1">
      <alignment horizontal="center" vertical="center" wrapText="1"/>
    </xf>
    <xf numFmtId="177" fontId="13" fillId="0" borderId="9" xfId="0" applyNumberFormat="1" applyFont="1" applyFill="1" applyBorder="1" applyAlignment="1">
      <alignment horizontal="center" vertical="center" wrapText="1"/>
    </xf>
    <xf numFmtId="177" fontId="13" fillId="0" borderId="11" xfId="0" applyNumberFormat="1" applyFont="1" applyFill="1" applyBorder="1" applyAlignment="1">
      <alignment horizontal="center" vertical="center" wrapText="1"/>
    </xf>
    <xf numFmtId="177" fontId="13" fillId="0" borderId="1" xfId="0" applyNumberFormat="1" applyFont="1" applyFill="1" applyBorder="1" applyAlignment="1">
      <alignment horizontal="center" vertical="center" wrapText="1"/>
    </xf>
    <xf numFmtId="177" fontId="1" fillId="0" borderId="7" xfId="0" applyNumberFormat="1" applyFont="1" applyFill="1" applyBorder="1" applyAlignment="1">
      <alignment horizontal="center" vertical="center" wrapText="1"/>
    </xf>
    <xf numFmtId="177" fontId="1" fillId="0" borderId="1" xfId="0" applyNumberFormat="1" applyFont="1" applyFill="1" applyBorder="1" applyAlignment="1">
      <alignment horizontal="center" vertical="center" wrapText="1"/>
    </xf>
    <xf numFmtId="0" fontId="1" fillId="0" borderId="7" xfId="0" applyFont="1" applyFill="1" applyBorder="1" applyAlignment="1">
      <alignment horizontal="left" vertical="center" wrapText="1"/>
    </xf>
    <xf numFmtId="177" fontId="1" fillId="0" borderId="1" xfId="0" applyNumberFormat="1" applyFont="1" applyFill="1" applyBorder="1" applyAlignment="1">
      <alignment horizontal="left" vertical="center" wrapText="1"/>
    </xf>
    <xf numFmtId="0" fontId="1" fillId="0" borderId="6" xfId="0" applyFont="1" applyFill="1" applyBorder="1" applyAlignment="1">
      <alignment horizontal="left" vertical="center" wrapText="1"/>
    </xf>
    <xf numFmtId="176" fontId="1" fillId="0" borderId="1" xfId="0" applyNumberFormat="1" applyFont="1" applyFill="1" applyBorder="1" applyAlignment="1">
      <alignment horizontal="center" vertical="center"/>
    </xf>
    <xf numFmtId="177" fontId="1" fillId="0" borderId="7" xfId="0" applyNumberFormat="1" applyFont="1" applyFill="1" applyBorder="1" applyAlignment="1">
      <alignment horizontal="left" vertical="center" wrapText="1"/>
    </xf>
    <xf numFmtId="9" fontId="1" fillId="0" borderId="7" xfId="0" applyNumberFormat="1" applyFont="1" applyFill="1" applyBorder="1" applyAlignment="1">
      <alignment horizontal="center" vertical="center" wrapText="1"/>
    </xf>
    <xf numFmtId="0" fontId="1" fillId="0" borderId="7" xfId="0" applyFont="1" applyFill="1" applyBorder="1" applyAlignment="1">
      <alignment horizontal="center" vertical="center" wrapText="1"/>
    </xf>
    <xf numFmtId="176" fontId="1" fillId="0" borderId="7" xfId="0" applyNumberFormat="1" applyFont="1" applyFill="1" applyBorder="1" applyAlignment="1">
      <alignment horizontal="center" vertical="center" wrapText="1"/>
    </xf>
    <xf numFmtId="9" fontId="1" fillId="0" borderId="7" xfId="12" applyNumberFormat="1" applyFont="1" applyBorder="1" applyAlignment="1">
      <alignment horizontal="center" vertical="center" wrapText="1"/>
    </xf>
    <xf numFmtId="0" fontId="1" fillId="0" borderId="7" xfId="50" applyFont="1" applyFill="1" applyBorder="1" applyAlignment="1">
      <alignment horizontal="left" vertical="center" wrapText="1"/>
    </xf>
    <xf numFmtId="176" fontId="1" fillId="0" borderId="4" xfId="0" applyNumberFormat="1" applyFont="1" applyFill="1" applyBorder="1" applyAlignment="1">
      <alignment horizontal="center" vertical="center" wrapText="1"/>
    </xf>
    <xf numFmtId="0" fontId="1" fillId="0" borderId="2" xfId="0" applyFont="1" applyFill="1" applyBorder="1" applyAlignment="1">
      <alignment horizontal="left" vertical="center" wrapText="1"/>
    </xf>
    <xf numFmtId="0" fontId="1" fillId="0" borderId="1" xfId="0" applyFont="1" applyFill="1" applyBorder="1" applyAlignment="1">
      <alignment vertical="center" wrapText="1"/>
    </xf>
    <xf numFmtId="0" fontId="1" fillId="0" borderId="1" xfId="50" applyFont="1" applyFill="1" applyBorder="1" applyAlignment="1" applyProtection="1">
      <alignment horizontal="center" vertical="center" wrapText="1"/>
    </xf>
    <xf numFmtId="49" fontId="1" fillId="0" borderId="1" xfId="0" applyNumberFormat="1" applyFont="1" applyFill="1" applyBorder="1" applyAlignment="1">
      <alignment horizontal="center" vertical="center" wrapText="1"/>
    </xf>
    <xf numFmtId="0" fontId="1" fillId="0" borderId="1" xfId="50" applyNumberFormat="1" applyFont="1" applyFill="1" applyBorder="1" applyAlignment="1" applyProtection="1">
      <alignment horizontal="center" vertical="center" wrapText="1"/>
    </xf>
    <xf numFmtId="0" fontId="1" fillId="0" borderId="1" xfId="50" applyFont="1" applyFill="1" applyBorder="1" applyAlignment="1" applyProtection="1">
      <alignment horizontal="left" vertical="center" wrapText="1"/>
    </xf>
    <xf numFmtId="0" fontId="1" fillId="0" borderId="1" xfId="0" applyFont="1" applyFill="1" applyBorder="1" applyAlignment="1">
      <alignment horizontal="left" vertical="top" wrapText="1"/>
    </xf>
    <xf numFmtId="0" fontId="14" fillId="0" borderId="1" xfId="0" applyFont="1" applyFill="1" applyBorder="1" applyAlignment="1">
      <alignment horizontal="center" vertical="center" wrapText="1"/>
    </xf>
    <xf numFmtId="0" fontId="1" fillId="0" borderId="7" xfId="50" applyFont="1" applyFill="1" applyBorder="1" applyAlignment="1" applyProtection="1">
      <alignment horizontal="center" vertical="center" wrapText="1"/>
    </xf>
    <xf numFmtId="0" fontId="1" fillId="0" borderId="12" xfId="0" applyFont="1" applyFill="1" applyBorder="1" applyAlignment="1">
      <alignment horizontal="left" vertical="center" wrapText="1"/>
    </xf>
    <xf numFmtId="0" fontId="1" fillId="0" borderId="12" xfId="0" applyFont="1" applyFill="1" applyBorder="1" applyAlignment="1">
      <alignment horizontal="center" vertical="center" wrapText="1"/>
    </xf>
    <xf numFmtId="0" fontId="1" fillId="0" borderId="1" xfId="0" applyNumberFormat="1" applyFont="1" applyFill="1" applyBorder="1" applyAlignment="1" applyProtection="1">
      <alignment horizontal="left" vertical="center" wrapText="1"/>
    </xf>
    <xf numFmtId="0" fontId="1" fillId="0" borderId="4" xfId="0" applyFont="1" applyFill="1" applyBorder="1" applyAlignment="1">
      <alignment horizontal="left" vertical="center" wrapText="1"/>
    </xf>
    <xf numFmtId="0" fontId="1" fillId="0" borderId="4" xfId="0" applyFont="1" applyFill="1" applyBorder="1" applyAlignment="1">
      <alignment vertical="center" wrapText="1"/>
    </xf>
    <xf numFmtId="0" fontId="1" fillId="0" borderId="1" xfId="0" applyNumberFormat="1" applyFont="1" applyFill="1" applyBorder="1" applyAlignment="1" applyProtection="1">
      <alignment horizontal="center" vertical="center" wrapText="1"/>
    </xf>
    <xf numFmtId="0" fontId="1" fillId="0" borderId="4" xfId="0" applyNumberFormat="1" applyFont="1" applyFill="1" applyBorder="1" applyAlignment="1">
      <alignment horizontal="center" vertical="center"/>
    </xf>
    <xf numFmtId="0" fontId="1" fillId="0" borderId="4" xfId="0" applyFont="1" applyFill="1" applyBorder="1" applyAlignment="1">
      <alignment horizontal="center" vertical="center"/>
    </xf>
    <xf numFmtId="0" fontId="1" fillId="0" borderId="1" xfId="0" applyFont="1" applyFill="1" applyBorder="1" applyAlignment="1">
      <alignment horizontal="left" vertical="center"/>
    </xf>
    <xf numFmtId="0" fontId="1" fillId="0" borderId="2" xfId="0" applyFont="1" applyFill="1" applyBorder="1" applyAlignment="1">
      <alignment horizontal="center" vertical="center" wrapText="1"/>
    </xf>
    <xf numFmtId="177" fontId="1" fillId="0" borderId="2" xfId="0" applyNumberFormat="1" applyFont="1" applyFill="1" applyBorder="1" applyAlignment="1">
      <alignment horizontal="left" vertical="center" wrapText="1"/>
    </xf>
    <xf numFmtId="176" fontId="1" fillId="0" borderId="4" xfId="0" applyNumberFormat="1" applyFont="1" applyFill="1" applyBorder="1" applyAlignment="1">
      <alignment horizontal="center" vertical="center"/>
    </xf>
    <xf numFmtId="177" fontId="1" fillId="0" borderId="13" xfId="0" applyNumberFormat="1" applyFont="1" applyFill="1" applyBorder="1" applyAlignment="1">
      <alignment horizontal="left" vertical="center" wrapText="1"/>
    </xf>
    <xf numFmtId="0" fontId="1" fillId="2" borderId="7" xfId="0" applyFont="1" applyFill="1" applyBorder="1" applyAlignment="1">
      <alignment horizontal="center" vertical="center" wrapText="1"/>
    </xf>
    <xf numFmtId="176" fontId="1" fillId="2" borderId="1" xfId="0" applyNumberFormat="1" applyFont="1" applyFill="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1" fillId="2" borderId="1" xfId="0" applyFont="1" applyFill="1" applyBorder="1" applyAlignment="1">
      <alignment horizontal="left" vertical="center" wrapText="1"/>
    </xf>
    <xf numFmtId="0" fontId="1" fillId="2" borderId="12" xfId="0" applyFont="1" applyFill="1" applyBorder="1" applyAlignment="1">
      <alignment horizontal="center" vertical="center" wrapText="1"/>
    </xf>
    <xf numFmtId="0" fontId="1" fillId="0" borderId="1" xfId="0" applyNumberFormat="1" applyFont="1" applyFill="1" applyBorder="1" applyAlignment="1">
      <alignment vertical="center"/>
    </xf>
    <xf numFmtId="0" fontId="1" fillId="2" borderId="1" xfId="0" applyNumberFormat="1" applyFont="1" applyFill="1" applyBorder="1" applyAlignment="1">
      <alignment horizontal="center" vertical="center"/>
    </xf>
    <xf numFmtId="0" fontId="1" fillId="2" borderId="1" xfId="0" applyNumberFormat="1" applyFont="1" applyFill="1" applyBorder="1" applyAlignment="1">
      <alignment horizontal="center" vertical="center" wrapText="1"/>
    </xf>
    <xf numFmtId="0" fontId="1" fillId="2" borderId="12" xfId="0" applyNumberFormat="1" applyFont="1" applyFill="1" applyBorder="1" applyAlignment="1">
      <alignment horizontal="center" vertical="center" wrapText="1"/>
    </xf>
    <xf numFmtId="0" fontId="1" fillId="2" borderId="1" xfId="0" applyNumberFormat="1" applyFont="1" applyFill="1" applyBorder="1" applyAlignment="1">
      <alignment horizontal="left" vertical="center" wrapText="1"/>
    </xf>
    <xf numFmtId="0" fontId="1" fillId="2" borderId="12" xfId="0" applyFont="1" applyFill="1" applyBorder="1" applyAlignment="1">
      <alignment horizontal="left" vertical="center" wrapText="1"/>
    </xf>
    <xf numFmtId="176" fontId="1" fillId="0" borderId="2" xfId="0" applyNumberFormat="1" applyFont="1" applyFill="1" applyBorder="1" applyAlignment="1">
      <alignment horizontal="center" vertical="center" wrapText="1"/>
    </xf>
    <xf numFmtId="176" fontId="1" fillId="2" borderId="1" xfId="0" applyNumberFormat="1" applyFont="1" applyFill="1" applyBorder="1" applyAlignment="1">
      <alignment horizontal="center" vertical="center"/>
    </xf>
    <xf numFmtId="0" fontId="1" fillId="2" borderId="7" xfId="0" applyFont="1" applyFill="1" applyBorder="1" applyAlignment="1">
      <alignment horizontal="left" vertical="center" wrapText="1"/>
    </xf>
    <xf numFmtId="177" fontId="1" fillId="2" borderId="1" xfId="0" applyNumberFormat="1" applyFont="1" applyFill="1" applyBorder="1" applyAlignment="1">
      <alignment horizontal="left" vertical="center" wrapText="1"/>
    </xf>
    <xf numFmtId="177" fontId="1" fillId="2" borderId="7" xfId="0" applyNumberFormat="1" applyFont="1" applyFill="1" applyBorder="1" applyAlignment="1">
      <alignment horizontal="left" vertical="center" wrapText="1"/>
    </xf>
    <xf numFmtId="0" fontId="1" fillId="2" borderId="7" xfId="0" applyFont="1" applyFill="1" applyBorder="1" applyAlignment="1">
      <alignment horizontal="left" vertical="center" wrapText="1" shrinkToFit="1"/>
    </xf>
    <xf numFmtId="177" fontId="1" fillId="2" borderId="13" xfId="0" applyNumberFormat="1" applyFont="1" applyFill="1" applyBorder="1" applyAlignment="1">
      <alignment horizontal="left" vertical="center" wrapText="1"/>
    </xf>
    <xf numFmtId="177" fontId="1" fillId="0" borderId="7" xfId="0" applyNumberFormat="1" applyFont="1" applyFill="1" applyBorder="1" applyAlignment="1">
      <alignment horizontal="left" vertical="center"/>
    </xf>
    <xf numFmtId="177" fontId="1" fillId="0" borderId="1" xfId="0" applyNumberFormat="1" applyFont="1" applyFill="1" applyBorder="1" applyAlignment="1">
      <alignment horizontal="left" vertical="center"/>
    </xf>
    <xf numFmtId="0" fontId="1" fillId="0" borderId="1" xfId="18"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76" fontId="1" fillId="0" borderId="1" xfId="0" applyNumberFormat="1"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NumberFormat="1" applyFont="1" applyBorder="1" applyAlignment="1">
      <alignment horizontal="center" vertical="center" wrapText="1"/>
    </xf>
    <xf numFmtId="0" fontId="1" fillId="0" borderId="1" xfId="0" applyNumberFormat="1" applyFont="1" applyBorder="1" applyAlignment="1">
      <alignment horizontal="center" vertical="center"/>
    </xf>
    <xf numFmtId="0" fontId="1" fillId="0" borderId="7" xfId="0" applyFont="1" applyBorder="1" applyAlignment="1">
      <alignment horizontal="left" vertical="center" wrapText="1"/>
    </xf>
    <xf numFmtId="0" fontId="1" fillId="0" borderId="1" xfId="0" applyNumberFormat="1" applyFont="1" applyFill="1" applyBorder="1" applyAlignment="1">
      <alignment horizontal="center" vertical="center" shrinkToFit="1"/>
    </xf>
    <xf numFmtId="176" fontId="1" fillId="0" borderId="1" xfId="0" applyNumberFormat="1" applyFont="1" applyBorder="1" applyAlignment="1">
      <alignment horizontal="center" vertical="center"/>
    </xf>
    <xf numFmtId="0" fontId="9" fillId="2"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9" fillId="0" borderId="1" xfId="0" applyNumberFormat="1" applyFont="1" applyFill="1" applyBorder="1" applyAlignment="1">
      <alignment horizontal="center" vertical="center" wrapText="1"/>
    </xf>
    <xf numFmtId="177" fontId="9" fillId="0" borderId="7" xfId="0" applyNumberFormat="1" applyFont="1" applyFill="1" applyBorder="1" applyAlignment="1">
      <alignment horizontal="left" vertical="center" wrapText="1"/>
    </xf>
    <xf numFmtId="0" fontId="1" fillId="0" borderId="1" xfId="0" applyFont="1" applyBorder="1" applyAlignment="1">
      <alignment horizontal="justify" vertical="center"/>
    </xf>
    <xf numFmtId="57" fontId="1" fillId="0" borderId="1" xfId="0" applyNumberFormat="1" applyFont="1" applyFill="1" applyBorder="1" applyAlignment="1">
      <alignment horizontal="center" vertical="center" wrapText="1"/>
    </xf>
    <xf numFmtId="9" fontId="1" fillId="0" borderId="7" xfId="0" applyNumberFormat="1" applyFont="1" applyFill="1" applyBorder="1" applyAlignment="1">
      <alignment horizontal="left" vertical="center" wrapText="1"/>
    </xf>
    <xf numFmtId="0" fontId="1" fillId="0" borderId="14" xfId="0" applyFont="1" applyFill="1" applyBorder="1" applyAlignment="1">
      <alignment horizontal="center" vertical="center" wrapText="1"/>
    </xf>
    <xf numFmtId="0" fontId="1" fillId="0" borderId="14" xfId="0" applyFont="1" applyFill="1" applyBorder="1" applyAlignment="1">
      <alignment horizontal="left" vertical="center" wrapText="1"/>
    </xf>
    <xf numFmtId="0" fontId="1" fillId="0" borderId="1" xfId="0" applyFont="1" applyFill="1" applyBorder="1" applyAlignment="1">
      <alignment horizontal="justify" vertical="center" wrapText="1"/>
    </xf>
    <xf numFmtId="0" fontId="1" fillId="0" borderId="14" xfId="0" applyNumberFormat="1" applyFont="1" applyFill="1" applyBorder="1" applyAlignment="1">
      <alignment horizontal="center" vertical="center"/>
    </xf>
    <xf numFmtId="0" fontId="1" fillId="0" borderId="14" xfId="0" applyFont="1" applyFill="1" applyBorder="1" applyAlignment="1">
      <alignment horizontal="center" vertical="center"/>
    </xf>
    <xf numFmtId="0" fontId="1" fillId="0" borderId="7" xfId="0" applyFont="1" applyFill="1" applyBorder="1" applyAlignment="1">
      <alignment horizontal="justify" vertical="center" wrapText="1"/>
    </xf>
    <xf numFmtId="177" fontId="1" fillId="0" borderId="13" xfId="0" applyNumberFormat="1" applyFont="1" applyFill="1" applyBorder="1" applyAlignment="1">
      <alignment horizontal="center" vertical="center" wrapText="1"/>
    </xf>
    <xf numFmtId="0" fontId="1" fillId="0" borderId="15" xfId="0" applyFont="1" applyFill="1" applyBorder="1" applyAlignment="1">
      <alignment horizontal="left" vertical="center" wrapText="1"/>
    </xf>
    <xf numFmtId="177" fontId="1" fillId="0" borderId="7" xfId="0" applyNumberFormat="1" applyFont="1" applyFill="1" applyBorder="1" applyAlignment="1">
      <alignment horizontal="justify" vertical="center"/>
    </xf>
    <xf numFmtId="177" fontId="1" fillId="0" borderId="4" xfId="0" applyNumberFormat="1" applyFont="1" applyFill="1" applyBorder="1" applyAlignment="1">
      <alignment horizontal="center" vertical="center" wrapText="1"/>
    </xf>
    <xf numFmtId="0" fontId="1" fillId="0" borderId="12" xfId="50" applyFont="1" applyFill="1" applyBorder="1" applyAlignment="1">
      <alignment horizontal="center" vertical="center" wrapText="1"/>
    </xf>
    <xf numFmtId="0" fontId="15" fillId="0" borderId="1" xfId="51" applyFont="1" applyFill="1" applyBorder="1" applyAlignment="1">
      <alignment horizontal="center" vertical="center" wrapText="1"/>
    </xf>
    <xf numFmtId="0" fontId="1" fillId="0" borderId="1" xfId="50" applyFont="1" applyFill="1" applyBorder="1" applyAlignment="1">
      <alignment horizontal="center" vertical="center" wrapText="1"/>
    </xf>
    <xf numFmtId="0" fontId="15" fillId="0" borderId="1" xfId="51" applyNumberFormat="1" applyFont="1" applyFill="1" applyBorder="1" applyAlignment="1">
      <alignment horizontal="center" vertical="center" wrapText="1"/>
    </xf>
    <xf numFmtId="0" fontId="1" fillId="0" borderId="1" xfId="0" applyFont="1" applyFill="1" applyBorder="1" applyAlignment="1">
      <alignment horizontal="center" vertical="center" wrapText="1" shrinkToFit="1"/>
    </xf>
    <xf numFmtId="0" fontId="1" fillId="0" borderId="7" xfId="50" applyFont="1" applyFill="1" applyBorder="1" applyAlignment="1">
      <alignment horizontal="center" vertical="center" wrapText="1"/>
    </xf>
    <xf numFmtId="177" fontId="1" fillId="0" borderId="2" xfId="0" applyNumberFormat="1" applyFont="1" applyFill="1" applyBorder="1" applyAlignment="1">
      <alignment horizontal="center" vertical="center" wrapText="1"/>
    </xf>
    <xf numFmtId="9" fontId="1" fillId="0" borderId="7" xfId="12" applyNumberFormat="1" applyFont="1" applyBorder="1" applyAlignment="1">
      <alignment horizontal="left" vertical="center" wrapText="1"/>
    </xf>
    <xf numFmtId="177" fontId="9" fillId="0" borderId="7" xfId="0" applyNumberFormat="1" applyFont="1" applyFill="1" applyBorder="1" applyAlignment="1">
      <alignment horizontal="center" vertical="center" wrapText="1"/>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常规 3 2 2" xfId="18"/>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2" xfId="50"/>
    <cellStyle name="常规 11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610"/>
  <sheetViews>
    <sheetView tabSelected="1" workbookViewId="0">
      <pane ySplit="8" topLeftCell="A12" activePane="bottomLeft" state="frozen"/>
      <selection/>
      <selection pane="bottomLeft" activeCell="R612" sqref="R612"/>
    </sheetView>
  </sheetViews>
  <sheetFormatPr defaultColWidth="9.525" defaultRowHeight="12"/>
  <cols>
    <col min="1" max="1" width="4.05833333333333" style="13" customWidth="1"/>
    <col min="2" max="2" width="12" style="13" customWidth="1"/>
    <col min="3" max="4" width="8.125" style="13" customWidth="1"/>
    <col min="5" max="5" width="8.75" style="13" customWidth="1"/>
    <col min="6" max="6" width="5.125" style="13" customWidth="1"/>
    <col min="7" max="7" width="7.625" style="16" customWidth="1"/>
    <col min="8" max="8" width="7.125" style="13" customWidth="1"/>
    <col min="9" max="9" width="7.5" style="13" customWidth="1"/>
    <col min="10" max="10" width="7.375" style="13" customWidth="1"/>
    <col min="11" max="11" width="30.5" style="17" customWidth="1"/>
    <col min="12" max="12" width="9.375" style="13" customWidth="1"/>
    <col min="13" max="13" width="8" style="13" customWidth="1"/>
    <col min="14" max="14" width="8.875" style="13" customWidth="1"/>
    <col min="15" max="15" width="5.125" style="13" customWidth="1"/>
    <col min="16" max="16" width="6.5" style="13" customWidth="1"/>
    <col min="17" max="17" width="6.25" style="13" customWidth="1"/>
    <col min="18" max="18" width="6.625" style="13" customWidth="1"/>
    <col min="19" max="19" width="8.125" style="13" customWidth="1"/>
    <col min="20" max="20" width="9.25" style="18" customWidth="1"/>
    <col min="21" max="21" width="19.625" style="19" customWidth="1"/>
    <col min="22" max="22" width="17.375" style="19" customWidth="1"/>
    <col min="23" max="23" width="9.875" style="16" customWidth="1"/>
    <col min="24" max="16384" width="9.525" style="1"/>
  </cols>
  <sheetData>
    <row r="1" s="1" customFormat="1" ht="25.5" customHeight="1" spans="1:23">
      <c r="A1" s="20" t="s">
        <v>0</v>
      </c>
      <c r="B1" s="20"/>
      <c r="C1" s="21"/>
      <c r="D1" s="21"/>
      <c r="E1" s="21"/>
      <c r="F1" s="21"/>
      <c r="G1" s="21"/>
      <c r="H1" s="21"/>
      <c r="I1" s="21"/>
      <c r="J1" s="21"/>
      <c r="K1" s="44"/>
      <c r="L1" s="5"/>
      <c r="M1" s="5"/>
      <c r="N1" s="5"/>
      <c r="O1" s="5"/>
      <c r="P1" s="5"/>
      <c r="Q1" s="5"/>
      <c r="R1" s="5"/>
      <c r="S1" s="5"/>
      <c r="T1" s="71"/>
      <c r="U1" s="72"/>
      <c r="V1" s="72"/>
      <c r="W1" s="5"/>
    </row>
    <row r="2" s="2" customFormat="1" ht="45" customHeight="1" spans="1:23">
      <c r="A2" s="22" t="s">
        <v>1</v>
      </c>
      <c r="B2" s="22"/>
      <c r="C2" s="22"/>
      <c r="D2" s="22"/>
      <c r="E2" s="22"/>
      <c r="F2" s="22"/>
      <c r="G2" s="22"/>
      <c r="H2" s="22"/>
      <c r="I2" s="22"/>
      <c r="J2" s="22"/>
      <c r="K2" s="45"/>
      <c r="L2" s="22"/>
      <c r="M2" s="22"/>
      <c r="N2" s="22"/>
      <c r="O2" s="22"/>
      <c r="P2" s="22"/>
      <c r="Q2" s="22"/>
      <c r="R2" s="22"/>
      <c r="S2" s="22"/>
      <c r="T2" s="22"/>
      <c r="U2" s="45"/>
      <c r="V2" s="45"/>
      <c r="W2" s="22"/>
    </row>
    <row r="3" s="2" customFormat="1" ht="25" customHeight="1" spans="1:23">
      <c r="A3" s="23" t="s">
        <v>2</v>
      </c>
      <c r="B3" s="23"/>
      <c r="C3" s="24"/>
      <c r="D3" s="24"/>
      <c r="E3" s="24"/>
      <c r="F3" s="24"/>
      <c r="G3" s="24"/>
      <c r="H3" s="24"/>
      <c r="I3" s="24"/>
      <c r="J3" s="24"/>
      <c r="K3" s="46"/>
      <c r="L3" s="24"/>
      <c r="M3" s="24"/>
      <c r="N3" s="24"/>
      <c r="O3" s="24"/>
      <c r="P3" s="24"/>
      <c r="Q3" s="24"/>
      <c r="R3" s="24"/>
      <c r="S3" s="24" t="s">
        <v>3</v>
      </c>
      <c r="T3" s="24"/>
      <c r="U3" s="46"/>
      <c r="V3" s="46"/>
      <c r="W3" s="24"/>
    </row>
    <row r="4" s="3" customFormat="1" ht="21.95" customHeight="1" spans="1:23">
      <c r="A4" s="25" t="s">
        <v>4</v>
      </c>
      <c r="B4" s="25" t="s">
        <v>5</v>
      </c>
      <c r="C4" s="25" t="s">
        <v>6</v>
      </c>
      <c r="D4" s="25"/>
      <c r="E4" s="25"/>
      <c r="F4" s="25" t="s">
        <v>7</v>
      </c>
      <c r="G4" s="25" t="s">
        <v>8</v>
      </c>
      <c r="H4" s="26" t="s">
        <v>9</v>
      </c>
      <c r="I4" s="47"/>
      <c r="J4" s="48" t="s">
        <v>10</v>
      </c>
      <c r="K4" s="28" t="s">
        <v>11</v>
      </c>
      <c r="L4" s="26" t="s">
        <v>12</v>
      </c>
      <c r="M4" s="49"/>
      <c r="N4" s="49"/>
      <c r="O4" s="49" t="s">
        <v>13</v>
      </c>
      <c r="P4" s="49"/>
      <c r="Q4" s="49"/>
      <c r="R4" s="49"/>
      <c r="S4" s="49"/>
      <c r="T4" s="47"/>
      <c r="U4" s="53" t="s">
        <v>14</v>
      </c>
      <c r="V4" s="53" t="s">
        <v>15</v>
      </c>
      <c r="W4" s="48" t="s">
        <v>16</v>
      </c>
    </row>
    <row r="5" s="3" customFormat="1" ht="21.95" customHeight="1" spans="1:23">
      <c r="A5" s="25"/>
      <c r="B5" s="25"/>
      <c r="C5" s="25" t="s">
        <v>17</v>
      </c>
      <c r="D5" s="25" t="s">
        <v>18</v>
      </c>
      <c r="E5" s="25" t="s">
        <v>19</v>
      </c>
      <c r="F5" s="25"/>
      <c r="G5" s="25"/>
      <c r="H5" s="27"/>
      <c r="I5" s="50"/>
      <c r="J5" s="48"/>
      <c r="K5" s="51"/>
      <c r="L5" s="28" t="s">
        <v>20</v>
      </c>
      <c r="M5" s="49" t="s">
        <v>21</v>
      </c>
      <c r="N5" s="49"/>
      <c r="O5" s="52" t="s">
        <v>22</v>
      </c>
      <c r="P5" s="53" t="s">
        <v>23</v>
      </c>
      <c r="Q5" s="53" t="s">
        <v>24</v>
      </c>
      <c r="R5" s="73" t="s">
        <v>21</v>
      </c>
      <c r="S5" s="74"/>
      <c r="T5" s="75"/>
      <c r="U5" s="76"/>
      <c r="V5" s="76"/>
      <c r="W5" s="48"/>
    </row>
    <row r="6" s="3" customFormat="1" ht="101" customHeight="1" spans="1:23">
      <c r="A6" s="25"/>
      <c r="B6" s="25"/>
      <c r="C6" s="25"/>
      <c r="D6" s="25"/>
      <c r="E6" s="25"/>
      <c r="F6" s="25"/>
      <c r="G6" s="25"/>
      <c r="H6" s="28" t="s">
        <v>25</v>
      </c>
      <c r="I6" s="28" t="s">
        <v>26</v>
      </c>
      <c r="J6" s="48"/>
      <c r="K6" s="51"/>
      <c r="L6" s="51"/>
      <c r="M6" s="25" t="s">
        <v>27</v>
      </c>
      <c r="N6" s="25" t="s">
        <v>28</v>
      </c>
      <c r="O6" s="54"/>
      <c r="P6" s="55"/>
      <c r="Q6" s="55"/>
      <c r="R6" s="77" t="s">
        <v>29</v>
      </c>
      <c r="S6" s="77" t="s">
        <v>30</v>
      </c>
      <c r="T6" s="77" t="s">
        <v>31</v>
      </c>
      <c r="U6" s="55"/>
      <c r="V6" s="55"/>
      <c r="W6" s="48"/>
    </row>
    <row r="7" s="3" customFormat="1" ht="20" customHeight="1" spans="1:23">
      <c r="A7" s="25"/>
      <c r="B7" s="25"/>
      <c r="C7" s="25"/>
      <c r="D7" s="25"/>
      <c r="E7" s="25"/>
      <c r="F7" s="25"/>
      <c r="G7" s="25"/>
      <c r="H7" s="29"/>
      <c r="I7" s="29"/>
      <c r="J7" s="48"/>
      <c r="K7" s="25"/>
      <c r="L7" s="30">
        <f>SUM(L8:L610)</f>
        <v>33977.298</v>
      </c>
      <c r="M7" s="56">
        <f>SUM(M8:M610)</f>
        <v>31688.598</v>
      </c>
      <c r="N7" s="56">
        <f>SUM(N8:N610)</f>
        <v>2288.7</v>
      </c>
      <c r="O7" s="57"/>
      <c r="P7" s="58"/>
      <c r="Q7" s="58"/>
      <c r="R7" s="77"/>
      <c r="S7" s="77"/>
      <c r="T7" s="77"/>
      <c r="U7" s="58"/>
      <c r="V7" s="58"/>
      <c r="W7" s="48"/>
    </row>
    <row r="8" s="4" customFormat="1" ht="36" spans="1:23">
      <c r="A8" s="30">
        <v>1</v>
      </c>
      <c r="B8" s="31" t="s">
        <v>32</v>
      </c>
      <c r="C8" s="30" t="s">
        <v>33</v>
      </c>
      <c r="D8" s="30" t="s">
        <v>34</v>
      </c>
      <c r="E8" s="30" t="s">
        <v>35</v>
      </c>
      <c r="F8" s="30" t="s">
        <v>36</v>
      </c>
      <c r="G8" s="30" t="s">
        <v>37</v>
      </c>
      <c r="H8" s="30">
        <v>2023.1</v>
      </c>
      <c r="I8" s="30">
        <v>2023.12</v>
      </c>
      <c r="J8" s="30" t="s">
        <v>38</v>
      </c>
      <c r="K8" s="32" t="s">
        <v>39</v>
      </c>
      <c r="L8" s="59">
        <f>M8+N8</f>
        <v>390</v>
      </c>
      <c r="M8" s="59">
        <v>390</v>
      </c>
      <c r="N8" s="59">
        <v>0</v>
      </c>
      <c r="O8" s="35">
        <v>210</v>
      </c>
      <c r="P8" s="35">
        <v>15017</v>
      </c>
      <c r="Q8" s="35">
        <v>49382</v>
      </c>
      <c r="R8" s="35">
        <v>75</v>
      </c>
      <c r="S8" s="35">
        <v>15017</v>
      </c>
      <c r="T8" s="35">
        <v>49382</v>
      </c>
      <c r="U8" s="78" t="s">
        <v>40</v>
      </c>
      <c r="V8" s="79" t="s">
        <v>41</v>
      </c>
      <c r="W8" s="30" t="s">
        <v>38</v>
      </c>
    </row>
    <row r="9" s="4" customFormat="1" ht="24" spans="1:23">
      <c r="A9" s="30">
        <v>2</v>
      </c>
      <c r="B9" s="31" t="s">
        <v>42</v>
      </c>
      <c r="C9" s="30" t="s">
        <v>43</v>
      </c>
      <c r="D9" s="30" t="s">
        <v>44</v>
      </c>
      <c r="E9" s="32" t="s">
        <v>45</v>
      </c>
      <c r="F9" s="30" t="s">
        <v>36</v>
      </c>
      <c r="G9" s="30" t="s">
        <v>37</v>
      </c>
      <c r="H9" s="30">
        <v>2023.1</v>
      </c>
      <c r="I9" s="30">
        <v>2023.12</v>
      </c>
      <c r="J9" s="30" t="s">
        <v>38</v>
      </c>
      <c r="K9" s="31" t="s">
        <v>46</v>
      </c>
      <c r="L9" s="59">
        <f t="shared" ref="L9:L72" si="0">M9+N9</f>
        <v>70</v>
      </c>
      <c r="M9" s="59">
        <v>70</v>
      </c>
      <c r="N9" s="59">
        <v>0</v>
      </c>
      <c r="O9" s="35">
        <v>210</v>
      </c>
      <c r="P9" s="35">
        <v>15017</v>
      </c>
      <c r="Q9" s="35">
        <v>49382</v>
      </c>
      <c r="R9" s="35">
        <v>75</v>
      </c>
      <c r="S9" s="35">
        <v>15017</v>
      </c>
      <c r="T9" s="35">
        <v>49382</v>
      </c>
      <c r="U9" s="78" t="s">
        <v>47</v>
      </c>
      <c r="V9" s="79" t="s">
        <v>48</v>
      </c>
      <c r="W9" s="30" t="s">
        <v>38</v>
      </c>
    </row>
    <row r="10" s="4" customFormat="1" ht="36" spans="1:23">
      <c r="A10" s="30">
        <v>3</v>
      </c>
      <c r="B10" s="33" t="s">
        <v>49</v>
      </c>
      <c r="C10" s="30" t="s">
        <v>50</v>
      </c>
      <c r="D10" s="34" t="s">
        <v>50</v>
      </c>
      <c r="E10" s="34" t="s">
        <v>50</v>
      </c>
      <c r="F10" s="30" t="s">
        <v>36</v>
      </c>
      <c r="G10" s="30" t="s">
        <v>37</v>
      </c>
      <c r="H10" s="30">
        <v>2023.1</v>
      </c>
      <c r="I10" s="30">
        <v>2023.12</v>
      </c>
      <c r="J10" s="30" t="s">
        <v>38</v>
      </c>
      <c r="K10" s="33" t="s">
        <v>51</v>
      </c>
      <c r="L10" s="59">
        <f t="shared" si="0"/>
        <v>12.29</v>
      </c>
      <c r="M10" s="60">
        <v>12.29</v>
      </c>
      <c r="N10" s="60">
        <v>0</v>
      </c>
      <c r="O10" s="35">
        <v>210</v>
      </c>
      <c r="P10" s="35">
        <v>15017</v>
      </c>
      <c r="Q10" s="35">
        <v>49382</v>
      </c>
      <c r="R10" s="35">
        <v>75</v>
      </c>
      <c r="S10" s="35">
        <v>15017</v>
      </c>
      <c r="T10" s="35">
        <v>49382</v>
      </c>
      <c r="U10" s="78" t="s">
        <v>52</v>
      </c>
      <c r="V10" s="79" t="s">
        <v>53</v>
      </c>
      <c r="W10" s="30" t="s">
        <v>38</v>
      </c>
    </row>
    <row r="11" s="4" customFormat="1" ht="24" spans="1:23">
      <c r="A11" s="30">
        <v>4</v>
      </c>
      <c r="B11" s="32" t="s">
        <v>54</v>
      </c>
      <c r="C11" s="30" t="s">
        <v>55</v>
      </c>
      <c r="D11" s="35" t="s">
        <v>56</v>
      </c>
      <c r="E11" s="35" t="s">
        <v>57</v>
      </c>
      <c r="F11" s="30" t="s">
        <v>36</v>
      </c>
      <c r="G11" s="30" t="s">
        <v>37</v>
      </c>
      <c r="H11" s="30">
        <v>2023.1</v>
      </c>
      <c r="I11" s="30">
        <v>2023.12</v>
      </c>
      <c r="J11" s="30" t="s">
        <v>38</v>
      </c>
      <c r="K11" s="32" t="s">
        <v>58</v>
      </c>
      <c r="L11" s="59">
        <f t="shared" si="0"/>
        <v>262</v>
      </c>
      <c r="M11" s="59">
        <v>262</v>
      </c>
      <c r="N11" s="59">
        <v>0</v>
      </c>
      <c r="O11" s="35">
        <v>210</v>
      </c>
      <c r="P11" s="35">
        <v>15017</v>
      </c>
      <c r="Q11" s="35">
        <v>49382</v>
      </c>
      <c r="R11" s="35">
        <v>75</v>
      </c>
      <c r="S11" s="35">
        <v>15017</v>
      </c>
      <c r="T11" s="35">
        <v>49382</v>
      </c>
      <c r="U11" s="78" t="s">
        <v>59</v>
      </c>
      <c r="V11" s="79" t="s">
        <v>60</v>
      </c>
      <c r="W11" s="30" t="s">
        <v>38</v>
      </c>
    </row>
    <row r="12" s="4" customFormat="1" ht="36" spans="1:23">
      <c r="A12" s="30">
        <v>5</v>
      </c>
      <c r="B12" s="36" t="s">
        <v>61</v>
      </c>
      <c r="C12" s="35" t="s">
        <v>61</v>
      </c>
      <c r="D12" s="35" t="s">
        <v>61</v>
      </c>
      <c r="E12" s="35" t="s">
        <v>61</v>
      </c>
      <c r="F12" s="35" t="s">
        <v>36</v>
      </c>
      <c r="G12" s="35" t="s">
        <v>37</v>
      </c>
      <c r="H12" s="30">
        <v>2023.1</v>
      </c>
      <c r="I12" s="30">
        <v>2023.12</v>
      </c>
      <c r="J12" s="30" t="s">
        <v>38</v>
      </c>
      <c r="K12" s="31" t="s">
        <v>62</v>
      </c>
      <c r="L12" s="59">
        <f t="shared" si="0"/>
        <v>42</v>
      </c>
      <c r="M12" s="59">
        <v>42</v>
      </c>
      <c r="N12" s="59">
        <v>0</v>
      </c>
      <c r="O12" s="35">
        <v>210</v>
      </c>
      <c r="P12" s="35">
        <v>15017</v>
      </c>
      <c r="Q12" s="35">
        <v>49382</v>
      </c>
      <c r="R12" s="35">
        <v>75</v>
      </c>
      <c r="S12" s="35">
        <v>15017</v>
      </c>
      <c r="T12" s="35">
        <v>49382</v>
      </c>
      <c r="U12" s="78" t="s">
        <v>63</v>
      </c>
      <c r="V12" s="79" t="s">
        <v>64</v>
      </c>
      <c r="W12" s="30" t="s">
        <v>38</v>
      </c>
    </row>
    <row r="13" s="5" customFormat="1" ht="36" spans="1:23">
      <c r="A13" s="30">
        <v>6</v>
      </c>
      <c r="B13" s="37" t="s">
        <v>65</v>
      </c>
      <c r="C13" s="30" t="s">
        <v>43</v>
      </c>
      <c r="D13" s="30" t="s">
        <v>66</v>
      </c>
      <c r="E13" s="30" t="s">
        <v>66</v>
      </c>
      <c r="F13" s="30" t="s">
        <v>36</v>
      </c>
      <c r="G13" s="30" t="s">
        <v>67</v>
      </c>
      <c r="H13" s="30">
        <v>2023.1</v>
      </c>
      <c r="I13" s="30">
        <v>2023.12</v>
      </c>
      <c r="J13" s="30" t="s">
        <v>68</v>
      </c>
      <c r="K13" s="33" t="s">
        <v>69</v>
      </c>
      <c r="L13" s="59">
        <f t="shared" si="0"/>
        <v>31.476</v>
      </c>
      <c r="M13" s="59">
        <v>27.476</v>
      </c>
      <c r="N13" s="59">
        <v>4</v>
      </c>
      <c r="O13" s="30">
        <v>7</v>
      </c>
      <c r="P13" s="30">
        <v>43</v>
      </c>
      <c r="Q13" s="30">
        <v>43</v>
      </c>
      <c r="R13" s="30">
        <v>4</v>
      </c>
      <c r="S13" s="30">
        <v>43</v>
      </c>
      <c r="T13" s="35">
        <v>150</v>
      </c>
      <c r="U13" s="80" t="s">
        <v>70</v>
      </c>
      <c r="V13" s="81" t="s">
        <v>71</v>
      </c>
      <c r="W13" s="30" t="s">
        <v>38</v>
      </c>
    </row>
    <row r="14" s="6" customFormat="1" ht="24" spans="1:23">
      <c r="A14" s="30">
        <v>7</v>
      </c>
      <c r="B14" s="33" t="s">
        <v>72</v>
      </c>
      <c r="C14" s="30" t="s">
        <v>43</v>
      </c>
      <c r="D14" s="30" t="s">
        <v>66</v>
      </c>
      <c r="E14" s="30" t="s">
        <v>66</v>
      </c>
      <c r="F14" s="30" t="s">
        <v>36</v>
      </c>
      <c r="G14" s="30" t="s">
        <v>73</v>
      </c>
      <c r="H14" s="30">
        <v>2023.1</v>
      </c>
      <c r="I14" s="30">
        <v>2023.12</v>
      </c>
      <c r="J14" s="61" t="s">
        <v>74</v>
      </c>
      <c r="K14" s="31" t="s">
        <v>75</v>
      </c>
      <c r="L14" s="59">
        <f t="shared" si="0"/>
        <v>40.992</v>
      </c>
      <c r="M14" s="60">
        <v>39.992</v>
      </c>
      <c r="N14" s="60">
        <v>1</v>
      </c>
      <c r="O14" s="34">
        <v>9</v>
      </c>
      <c r="P14" s="34">
        <v>56</v>
      </c>
      <c r="Q14" s="34">
        <v>56</v>
      </c>
      <c r="R14" s="35">
        <v>1</v>
      </c>
      <c r="S14" s="35">
        <v>56</v>
      </c>
      <c r="T14" s="35">
        <v>190</v>
      </c>
      <c r="U14" s="82" t="s">
        <v>76</v>
      </c>
      <c r="V14" s="81" t="s">
        <v>77</v>
      </c>
      <c r="W14" s="30" t="s">
        <v>38</v>
      </c>
    </row>
    <row r="15" s="7" customFormat="1" ht="36" spans="1:23">
      <c r="A15" s="30">
        <v>8</v>
      </c>
      <c r="B15" s="30" t="s">
        <v>78</v>
      </c>
      <c r="C15" s="30" t="s">
        <v>79</v>
      </c>
      <c r="D15" s="30" t="s">
        <v>80</v>
      </c>
      <c r="E15" s="35" t="s">
        <v>81</v>
      </c>
      <c r="F15" s="34" t="s">
        <v>36</v>
      </c>
      <c r="G15" s="35" t="s">
        <v>82</v>
      </c>
      <c r="H15" s="30">
        <v>2023.1</v>
      </c>
      <c r="I15" s="30">
        <v>2023.12</v>
      </c>
      <c r="J15" s="30" t="s">
        <v>83</v>
      </c>
      <c r="K15" s="32" t="s">
        <v>84</v>
      </c>
      <c r="L15" s="59">
        <f t="shared" si="0"/>
        <v>22.5</v>
      </c>
      <c r="M15" s="60">
        <v>22.5</v>
      </c>
      <c r="N15" s="60">
        <v>0</v>
      </c>
      <c r="O15" s="34">
        <v>1</v>
      </c>
      <c r="P15" s="34">
        <v>105</v>
      </c>
      <c r="Q15" s="34">
        <v>352</v>
      </c>
      <c r="R15" s="34">
        <v>0</v>
      </c>
      <c r="S15" s="34">
        <v>26</v>
      </c>
      <c r="T15" s="83">
        <v>83</v>
      </c>
      <c r="U15" s="84" t="s">
        <v>85</v>
      </c>
      <c r="V15" s="81" t="s">
        <v>86</v>
      </c>
      <c r="W15" s="30" t="s">
        <v>38</v>
      </c>
    </row>
    <row r="16" s="7" customFormat="1" ht="36" spans="1:23">
      <c r="A16" s="30">
        <v>9</v>
      </c>
      <c r="B16" s="38" t="s">
        <v>87</v>
      </c>
      <c r="C16" s="30" t="s">
        <v>79</v>
      </c>
      <c r="D16" s="30" t="s">
        <v>80</v>
      </c>
      <c r="E16" s="35" t="s">
        <v>81</v>
      </c>
      <c r="F16" s="34" t="s">
        <v>36</v>
      </c>
      <c r="G16" s="30" t="s">
        <v>88</v>
      </c>
      <c r="H16" s="30">
        <v>2023.1</v>
      </c>
      <c r="I16" s="30">
        <v>2023.12</v>
      </c>
      <c r="J16" s="30" t="s">
        <v>83</v>
      </c>
      <c r="K16" s="32" t="s">
        <v>89</v>
      </c>
      <c r="L16" s="59">
        <f t="shared" si="0"/>
        <v>34</v>
      </c>
      <c r="M16" s="59">
        <v>34</v>
      </c>
      <c r="N16" s="59">
        <v>0</v>
      </c>
      <c r="O16" s="30">
        <v>1</v>
      </c>
      <c r="P16" s="30">
        <v>184</v>
      </c>
      <c r="Q16" s="30">
        <v>594</v>
      </c>
      <c r="R16" s="30">
        <v>1</v>
      </c>
      <c r="S16" s="30">
        <v>37</v>
      </c>
      <c r="T16" s="35">
        <v>131</v>
      </c>
      <c r="U16" s="84" t="s">
        <v>90</v>
      </c>
      <c r="V16" s="81" t="s">
        <v>86</v>
      </c>
      <c r="W16" s="30" t="s">
        <v>38</v>
      </c>
    </row>
    <row r="17" s="7" customFormat="1" ht="48" spans="1:23">
      <c r="A17" s="30">
        <v>10</v>
      </c>
      <c r="B17" s="38" t="s">
        <v>91</v>
      </c>
      <c r="C17" s="30" t="s">
        <v>79</v>
      </c>
      <c r="D17" s="30" t="s">
        <v>80</v>
      </c>
      <c r="E17" s="35" t="s">
        <v>81</v>
      </c>
      <c r="F17" s="34" t="s">
        <v>36</v>
      </c>
      <c r="G17" s="30" t="s">
        <v>92</v>
      </c>
      <c r="H17" s="30">
        <v>2023.1</v>
      </c>
      <c r="I17" s="30">
        <v>2023.12</v>
      </c>
      <c r="J17" s="30" t="s">
        <v>83</v>
      </c>
      <c r="K17" s="32" t="s">
        <v>93</v>
      </c>
      <c r="L17" s="59">
        <f t="shared" si="0"/>
        <v>38</v>
      </c>
      <c r="M17" s="59">
        <v>38</v>
      </c>
      <c r="N17" s="59">
        <v>0</v>
      </c>
      <c r="O17" s="30">
        <v>1</v>
      </c>
      <c r="P17" s="30">
        <v>136</v>
      </c>
      <c r="Q17" s="30">
        <v>482</v>
      </c>
      <c r="R17" s="30">
        <v>1</v>
      </c>
      <c r="S17" s="30">
        <v>19</v>
      </c>
      <c r="T17" s="35">
        <v>91</v>
      </c>
      <c r="U17" s="84" t="s">
        <v>94</v>
      </c>
      <c r="V17" s="81" t="s">
        <v>95</v>
      </c>
      <c r="W17" s="30" t="s">
        <v>38</v>
      </c>
    </row>
    <row r="18" s="7" customFormat="1" ht="24" spans="1:23">
      <c r="A18" s="30">
        <v>11</v>
      </c>
      <c r="B18" s="33" t="s">
        <v>96</v>
      </c>
      <c r="C18" s="30" t="s">
        <v>43</v>
      </c>
      <c r="D18" s="30" t="s">
        <v>66</v>
      </c>
      <c r="E18" s="30" t="s">
        <v>66</v>
      </c>
      <c r="F18" s="30" t="s">
        <v>36</v>
      </c>
      <c r="G18" s="30" t="s">
        <v>97</v>
      </c>
      <c r="H18" s="30">
        <v>2023.1</v>
      </c>
      <c r="I18" s="30">
        <v>2023.12</v>
      </c>
      <c r="J18" s="30" t="s">
        <v>83</v>
      </c>
      <c r="K18" s="33" t="s">
        <v>98</v>
      </c>
      <c r="L18" s="59">
        <f t="shared" si="0"/>
        <v>30.744</v>
      </c>
      <c r="M18" s="60">
        <v>24.744</v>
      </c>
      <c r="N18" s="60">
        <v>6</v>
      </c>
      <c r="O18" s="34">
        <v>6</v>
      </c>
      <c r="P18" s="30">
        <v>42</v>
      </c>
      <c r="Q18" s="30">
        <v>42</v>
      </c>
      <c r="R18" s="30">
        <v>7</v>
      </c>
      <c r="S18" s="30">
        <v>42</v>
      </c>
      <c r="T18" s="35">
        <v>147</v>
      </c>
      <c r="U18" s="82" t="s">
        <v>99</v>
      </c>
      <c r="V18" s="81" t="s">
        <v>100</v>
      </c>
      <c r="W18" s="30" t="s">
        <v>38</v>
      </c>
    </row>
    <row r="19" s="6" customFormat="1" ht="36" customHeight="1" spans="1:23">
      <c r="A19" s="30">
        <v>12</v>
      </c>
      <c r="B19" s="30" t="s">
        <v>101</v>
      </c>
      <c r="C19" s="30" t="s">
        <v>79</v>
      </c>
      <c r="D19" s="30" t="s">
        <v>80</v>
      </c>
      <c r="E19" s="32" t="s">
        <v>102</v>
      </c>
      <c r="F19" s="30" t="s">
        <v>36</v>
      </c>
      <c r="G19" s="30" t="s">
        <v>103</v>
      </c>
      <c r="H19" s="30">
        <v>2023.1</v>
      </c>
      <c r="I19" s="30">
        <v>2023.12</v>
      </c>
      <c r="J19" s="30" t="s">
        <v>104</v>
      </c>
      <c r="K19" s="32" t="s">
        <v>105</v>
      </c>
      <c r="L19" s="59">
        <f t="shared" si="0"/>
        <v>10</v>
      </c>
      <c r="M19" s="60">
        <v>10</v>
      </c>
      <c r="N19" s="60">
        <v>0</v>
      </c>
      <c r="O19" s="34">
        <v>1</v>
      </c>
      <c r="P19" s="34">
        <v>456</v>
      </c>
      <c r="Q19" s="34">
        <v>1576</v>
      </c>
      <c r="R19" s="34">
        <v>1</v>
      </c>
      <c r="S19" s="34">
        <v>111</v>
      </c>
      <c r="T19" s="83">
        <v>387</v>
      </c>
      <c r="U19" s="84" t="s">
        <v>105</v>
      </c>
      <c r="V19" s="81" t="s">
        <v>106</v>
      </c>
      <c r="W19" s="30" t="s">
        <v>38</v>
      </c>
    </row>
    <row r="20" s="6" customFormat="1" ht="36" spans="1:23">
      <c r="A20" s="30">
        <v>13</v>
      </c>
      <c r="B20" s="30" t="s">
        <v>107</v>
      </c>
      <c r="C20" s="30" t="s">
        <v>79</v>
      </c>
      <c r="D20" s="30" t="s">
        <v>108</v>
      </c>
      <c r="E20" s="32" t="s">
        <v>109</v>
      </c>
      <c r="F20" s="30" t="s">
        <v>36</v>
      </c>
      <c r="G20" s="30" t="s">
        <v>110</v>
      </c>
      <c r="H20" s="30">
        <v>2023.1</v>
      </c>
      <c r="I20" s="30">
        <v>2023.12</v>
      </c>
      <c r="J20" s="30" t="s">
        <v>104</v>
      </c>
      <c r="K20" s="32" t="s">
        <v>111</v>
      </c>
      <c r="L20" s="59">
        <f t="shared" si="0"/>
        <v>15</v>
      </c>
      <c r="M20" s="60">
        <v>15</v>
      </c>
      <c r="N20" s="60">
        <v>0</v>
      </c>
      <c r="O20" s="34">
        <v>1</v>
      </c>
      <c r="P20" s="34">
        <v>574</v>
      </c>
      <c r="Q20" s="34">
        <v>1705</v>
      </c>
      <c r="R20" s="34">
        <v>1</v>
      </c>
      <c r="S20" s="34">
        <v>123</v>
      </c>
      <c r="T20" s="83">
        <v>412</v>
      </c>
      <c r="U20" s="84" t="s">
        <v>112</v>
      </c>
      <c r="V20" s="81" t="s">
        <v>113</v>
      </c>
      <c r="W20" s="30" t="s">
        <v>38</v>
      </c>
    </row>
    <row r="21" s="6" customFormat="1" ht="24" spans="1:23">
      <c r="A21" s="30">
        <v>14</v>
      </c>
      <c r="B21" s="30" t="s">
        <v>114</v>
      </c>
      <c r="C21" s="30" t="s">
        <v>43</v>
      </c>
      <c r="D21" s="30" t="s">
        <v>66</v>
      </c>
      <c r="E21" s="30" t="s">
        <v>66</v>
      </c>
      <c r="F21" s="30" t="s">
        <v>36</v>
      </c>
      <c r="G21" s="30" t="s">
        <v>115</v>
      </c>
      <c r="H21" s="30">
        <v>2023.1</v>
      </c>
      <c r="I21" s="30">
        <v>2023.12</v>
      </c>
      <c r="J21" s="30" t="s">
        <v>104</v>
      </c>
      <c r="K21" s="32" t="s">
        <v>116</v>
      </c>
      <c r="L21" s="59">
        <f t="shared" si="0"/>
        <v>109.8</v>
      </c>
      <c r="M21" s="59">
        <v>101.8</v>
      </c>
      <c r="N21" s="59">
        <v>8</v>
      </c>
      <c r="O21" s="35">
        <v>25</v>
      </c>
      <c r="P21" s="35">
        <v>150</v>
      </c>
      <c r="Q21" s="35">
        <v>509</v>
      </c>
      <c r="R21" s="35">
        <v>8</v>
      </c>
      <c r="S21" s="35">
        <v>48</v>
      </c>
      <c r="T21" s="35">
        <v>181</v>
      </c>
      <c r="U21" s="80" t="s">
        <v>117</v>
      </c>
      <c r="V21" s="32" t="s">
        <v>118</v>
      </c>
      <c r="W21" s="30" t="s">
        <v>38</v>
      </c>
    </row>
    <row r="22" s="6" customFormat="1" ht="36" spans="1:23">
      <c r="A22" s="30">
        <v>15</v>
      </c>
      <c r="B22" s="30" t="s">
        <v>119</v>
      </c>
      <c r="C22" s="30" t="s">
        <v>79</v>
      </c>
      <c r="D22" s="30" t="s">
        <v>80</v>
      </c>
      <c r="E22" s="30" t="s">
        <v>81</v>
      </c>
      <c r="F22" s="30" t="s">
        <v>36</v>
      </c>
      <c r="G22" s="30" t="s">
        <v>120</v>
      </c>
      <c r="H22" s="30">
        <v>2023.1</v>
      </c>
      <c r="I22" s="30">
        <v>2023.12</v>
      </c>
      <c r="J22" s="30" t="s">
        <v>121</v>
      </c>
      <c r="K22" s="32" t="s">
        <v>122</v>
      </c>
      <c r="L22" s="59">
        <f t="shared" si="0"/>
        <v>4</v>
      </c>
      <c r="M22" s="59">
        <v>4</v>
      </c>
      <c r="N22" s="59">
        <v>0</v>
      </c>
      <c r="O22" s="30">
        <v>1</v>
      </c>
      <c r="P22" s="30">
        <v>382</v>
      </c>
      <c r="Q22" s="30">
        <v>1190</v>
      </c>
      <c r="R22" s="30">
        <v>1</v>
      </c>
      <c r="S22" s="30">
        <v>107</v>
      </c>
      <c r="T22" s="30">
        <v>372</v>
      </c>
      <c r="U22" s="84" t="s">
        <v>123</v>
      </c>
      <c r="V22" s="81" t="s">
        <v>124</v>
      </c>
      <c r="W22" s="30" t="s">
        <v>38</v>
      </c>
    </row>
    <row r="23" s="6" customFormat="1" ht="24" spans="1:23">
      <c r="A23" s="30">
        <v>16</v>
      </c>
      <c r="B23" s="30" t="s">
        <v>125</v>
      </c>
      <c r="C23" s="30" t="s">
        <v>43</v>
      </c>
      <c r="D23" s="30" t="s">
        <v>66</v>
      </c>
      <c r="E23" s="30" t="s">
        <v>66</v>
      </c>
      <c r="F23" s="30" t="s">
        <v>36</v>
      </c>
      <c r="G23" s="30" t="s">
        <v>126</v>
      </c>
      <c r="H23" s="30">
        <v>2023.1</v>
      </c>
      <c r="I23" s="30">
        <v>2023.12</v>
      </c>
      <c r="J23" s="30" t="s">
        <v>121</v>
      </c>
      <c r="K23" s="32" t="s">
        <v>127</v>
      </c>
      <c r="L23" s="59">
        <f t="shared" si="0"/>
        <v>36.6</v>
      </c>
      <c r="M23" s="59">
        <v>28.6</v>
      </c>
      <c r="N23" s="59">
        <v>8</v>
      </c>
      <c r="O23" s="30">
        <v>8</v>
      </c>
      <c r="P23" s="30">
        <v>50</v>
      </c>
      <c r="Q23" s="30">
        <v>120</v>
      </c>
      <c r="R23" s="30">
        <v>8</v>
      </c>
      <c r="S23" s="30">
        <v>150</v>
      </c>
      <c r="T23" s="30">
        <v>120</v>
      </c>
      <c r="U23" s="80" t="s">
        <v>128</v>
      </c>
      <c r="V23" s="81" t="s">
        <v>129</v>
      </c>
      <c r="W23" s="30" t="s">
        <v>38</v>
      </c>
    </row>
    <row r="24" s="6" customFormat="1" ht="24" spans="1:23">
      <c r="A24" s="30">
        <v>17</v>
      </c>
      <c r="B24" s="33" t="s">
        <v>130</v>
      </c>
      <c r="C24" s="39" t="s">
        <v>43</v>
      </c>
      <c r="D24" s="39" t="s">
        <v>66</v>
      </c>
      <c r="E24" s="39" t="s">
        <v>66</v>
      </c>
      <c r="F24" s="30" t="s">
        <v>36</v>
      </c>
      <c r="G24" s="30" t="s">
        <v>131</v>
      </c>
      <c r="H24" s="30">
        <v>2023.1</v>
      </c>
      <c r="I24" s="30">
        <v>2023.12</v>
      </c>
      <c r="J24" s="30" t="s">
        <v>132</v>
      </c>
      <c r="K24" s="33" t="s">
        <v>133</v>
      </c>
      <c r="L24" s="59">
        <f t="shared" si="0"/>
        <v>51.972</v>
      </c>
      <c r="M24" s="60">
        <v>49.972</v>
      </c>
      <c r="N24" s="59">
        <v>2</v>
      </c>
      <c r="O24" s="30">
        <v>12</v>
      </c>
      <c r="P24" s="30">
        <v>71</v>
      </c>
      <c r="Q24" s="30">
        <v>71</v>
      </c>
      <c r="R24" s="30">
        <v>2</v>
      </c>
      <c r="S24" s="30">
        <v>71</v>
      </c>
      <c r="T24" s="30">
        <v>213</v>
      </c>
      <c r="U24" s="84" t="s">
        <v>134</v>
      </c>
      <c r="V24" s="81" t="s">
        <v>135</v>
      </c>
      <c r="W24" s="30" t="s">
        <v>38</v>
      </c>
    </row>
    <row r="25" s="7" customFormat="1" ht="96" spans="1:23">
      <c r="A25" s="30">
        <v>18</v>
      </c>
      <c r="B25" s="30" t="s">
        <v>136</v>
      </c>
      <c r="C25" s="30" t="s">
        <v>79</v>
      </c>
      <c r="D25" s="30" t="s">
        <v>80</v>
      </c>
      <c r="E25" s="30" t="s">
        <v>81</v>
      </c>
      <c r="F25" s="30" t="s">
        <v>36</v>
      </c>
      <c r="G25" s="30" t="s">
        <v>137</v>
      </c>
      <c r="H25" s="30">
        <v>2023.1</v>
      </c>
      <c r="I25" s="30">
        <v>2023.12</v>
      </c>
      <c r="J25" s="30" t="s">
        <v>138</v>
      </c>
      <c r="K25" s="32" t="s">
        <v>139</v>
      </c>
      <c r="L25" s="59">
        <f t="shared" si="0"/>
        <v>68</v>
      </c>
      <c r="M25" s="59">
        <v>68</v>
      </c>
      <c r="N25" s="59">
        <v>0</v>
      </c>
      <c r="O25" s="59">
        <v>1</v>
      </c>
      <c r="P25" s="59">
        <v>415</v>
      </c>
      <c r="Q25" s="59">
        <v>1147</v>
      </c>
      <c r="R25" s="30">
        <v>0</v>
      </c>
      <c r="S25" s="30">
        <v>48</v>
      </c>
      <c r="T25" s="30">
        <v>158</v>
      </c>
      <c r="U25" s="80" t="s">
        <v>140</v>
      </c>
      <c r="V25" s="32" t="s">
        <v>141</v>
      </c>
      <c r="W25" s="30" t="s">
        <v>38</v>
      </c>
    </row>
    <row r="26" s="7" customFormat="1" ht="48" spans="1:23">
      <c r="A26" s="30">
        <v>19</v>
      </c>
      <c r="B26" s="30" t="s">
        <v>142</v>
      </c>
      <c r="C26" s="30" t="s">
        <v>79</v>
      </c>
      <c r="D26" s="30" t="s">
        <v>80</v>
      </c>
      <c r="E26" s="30" t="s">
        <v>143</v>
      </c>
      <c r="F26" s="34" t="s">
        <v>36</v>
      </c>
      <c r="G26" s="30" t="s">
        <v>144</v>
      </c>
      <c r="H26" s="30">
        <v>2023.1</v>
      </c>
      <c r="I26" s="30">
        <v>2023.12</v>
      </c>
      <c r="J26" s="30" t="s">
        <v>138</v>
      </c>
      <c r="K26" s="32" t="s">
        <v>145</v>
      </c>
      <c r="L26" s="59">
        <f t="shared" si="0"/>
        <v>60</v>
      </c>
      <c r="M26" s="60">
        <v>60</v>
      </c>
      <c r="N26" s="60">
        <v>0</v>
      </c>
      <c r="O26" s="60">
        <v>1</v>
      </c>
      <c r="P26" s="60">
        <v>585</v>
      </c>
      <c r="Q26" s="60">
        <v>2262</v>
      </c>
      <c r="R26" s="34">
        <v>0</v>
      </c>
      <c r="S26" s="34">
        <v>13</v>
      </c>
      <c r="T26" s="83">
        <v>60</v>
      </c>
      <c r="U26" s="84" t="s">
        <v>146</v>
      </c>
      <c r="V26" s="81" t="s">
        <v>147</v>
      </c>
      <c r="W26" s="30" t="s">
        <v>38</v>
      </c>
    </row>
    <row r="27" s="1" customFormat="1" ht="24" spans="1:23">
      <c r="A27" s="30">
        <v>20</v>
      </c>
      <c r="B27" s="40" t="s">
        <v>148</v>
      </c>
      <c r="C27" s="30" t="s">
        <v>79</v>
      </c>
      <c r="D27" s="30" t="s">
        <v>108</v>
      </c>
      <c r="E27" s="35" t="s">
        <v>149</v>
      </c>
      <c r="F27" s="34" t="s">
        <v>36</v>
      </c>
      <c r="G27" s="30" t="s">
        <v>150</v>
      </c>
      <c r="H27" s="30">
        <v>2023.1</v>
      </c>
      <c r="I27" s="30">
        <v>2023.12</v>
      </c>
      <c r="J27" s="30" t="s">
        <v>138</v>
      </c>
      <c r="K27" s="32" t="s">
        <v>151</v>
      </c>
      <c r="L27" s="59">
        <f t="shared" si="0"/>
        <v>1</v>
      </c>
      <c r="M27" s="60">
        <v>1</v>
      </c>
      <c r="N27" s="59">
        <v>0</v>
      </c>
      <c r="O27" s="59">
        <v>1</v>
      </c>
      <c r="P27" s="60">
        <v>70</v>
      </c>
      <c r="Q27" s="60">
        <v>158</v>
      </c>
      <c r="R27" s="34">
        <v>0</v>
      </c>
      <c r="S27" s="34">
        <v>2</v>
      </c>
      <c r="T27" s="83">
        <v>3</v>
      </c>
      <c r="U27" s="80" t="s">
        <v>152</v>
      </c>
      <c r="V27" s="81" t="s">
        <v>153</v>
      </c>
      <c r="W27" s="30" t="s">
        <v>38</v>
      </c>
    </row>
    <row r="28" s="1" customFormat="1" ht="24" spans="1:23">
      <c r="A28" s="30">
        <v>21</v>
      </c>
      <c r="B28" s="33" t="s">
        <v>154</v>
      </c>
      <c r="C28" s="39" t="s">
        <v>43</v>
      </c>
      <c r="D28" s="39" t="s">
        <v>66</v>
      </c>
      <c r="E28" s="39" t="s">
        <v>66</v>
      </c>
      <c r="F28" s="30" t="s">
        <v>36</v>
      </c>
      <c r="G28" s="30" t="s">
        <v>155</v>
      </c>
      <c r="H28" s="30">
        <v>2023.1</v>
      </c>
      <c r="I28" s="30">
        <v>2023.12</v>
      </c>
      <c r="J28" s="30" t="s">
        <v>138</v>
      </c>
      <c r="K28" s="33" t="s">
        <v>156</v>
      </c>
      <c r="L28" s="59">
        <f t="shared" si="0"/>
        <v>87.108</v>
      </c>
      <c r="M28" s="60">
        <v>85.108</v>
      </c>
      <c r="N28" s="60">
        <v>2</v>
      </c>
      <c r="O28" s="34">
        <v>24</v>
      </c>
      <c r="P28" s="60">
        <v>119</v>
      </c>
      <c r="Q28" s="60">
        <v>119</v>
      </c>
      <c r="R28" s="34">
        <v>2</v>
      </c>
      <c r="S28" s="34">
        <v>119</v>
      </c>
      <c r="T28" s="83">
        <v>416</v>
      </c>
      <c r="U28" s="84" t="s">
        <v>157</v>
      </c>
      <c r="V28" s="81" t="s">
        <v>135</v>
      </c>
      <c r="W28" s="30" t="s">
        <v>38</v>
      </c>
    </row>
    <row r="29" s="7" customFormat="1" ht="24" spans="1:23">
      <c r="A29" s="30">
        <v>22</v>
      </c>
      <c r="B29" s="33" t="s">
        <v>158</v>
      </c>
      <c r="C29" s="39" t="s">
        <v>43</v>
      </c>
      <c r="D29" s="39" t="s">
        <v>66</v>
      </c>
      <c r="E29" s="39" t="s">
        <v>66</v>
      </c>
      <c r="F29" s="30" t="s">
        <v>36</v>
      </c>
      <c r="G29" s="30" t="s">
        <v>159</v>
      </c>
      <c r="H29" s="30">
        <v>2023.1</v>
      </c>
      <c r="I29" s="30">
        <v>2023.12</v>
      </c>
      <c r="J29" s="30" t="s">
        <v>160</v>
      </c>
      <c r="K29" s="33" t="s">
        <v>161</v>
      </c>
      <c r="L29" s="59">
        <f t="shared" si="0"/>
        <v>48.312</v>
      </c>
      <c r="M29" s="60">
        <v>42.312</v>
      </c>
      <c r="N29" s="60">
        <v>6</v>
      </c>
      <c r="O29" s="34">
        <v>10</v>
      </c>
      <c r="P29" s="30">
        <v>66</v>
      </c>
      <c r="Q29" s="30">
        <v>66</v>
      </c>
      <c r="R29" s="34">
        <v>6</v>
      </c>
      <c r="S29" s="34">
        <v>66</v>
      </c>
      <c r="T29" s="83">
        <v>230</v>
      </c>
      <c r="U29" s="84" t="s">
        <v>162</v>
      </c>
      <c r="V29" s="81" t="s">
        <v>135</v>
      </c>
      <c r="W29" s="30" t="s">
        <v>38</v>
      </c>
    </row>
    <row r="30" s="6" customFormat="1" ht="24" spans="1:23">
      <c r="A30" s="30">
        <v>23</v>
      </c>
      <c r="B30" s="30" t="s">
        <v>163</v>
      </c>
      <c r="C30" s="30" t="s">
        <v>79</v>
      </c>
      <c r="D30" s="30" t="s">
        <v>108</v>
      </c>
      <c r="E30" s="30" t="s">
        <v>164</v>
      </c>
      <c r="F30" s="30" t="s">
        <v>36</v>
      </c>
      <c r="G30" s="30" t="s">
        <v>165</v>
      </c>
      <c r="H30" s="30">
        <v>2023.1</v>
      </c>
      <c r="I30" s="30">
        <v>2023.12</v>
      </c>
      <c r="J30" s="30" t="s">
        <v>166</v>
      </c>
      <c r="K30" s="32" t="s">
        <v>167</v>
      </c>
      <c r="L30" s="59">
        <f t="shared" si="0"/>
        <v>20</v>
      </c>
      <c r="M30" s="59">
        <v>20</v>
      </c>
      <c r="N30" s="59">
        <v>0</v>
      </c>
      <c r="O30" s="30">
        <v>1</v>
      </c>
      <c r="P30" s="30">
        <v>195</v>
      </c>
      <c r="Q30" s="30">
        <v>823</v>
      </c>
      <c r="R30" s="30">
        <v>1</v>
      </c>
      <c r="S30" s="30">
        <v>17</v>
      </c>
      <c r="T30" s="30">
        <v>60</v>
      </c>
      <c r="U30" s="80" t="s">
        <v>168</v>
      </c>
      <c r="V30" s="32" t="s">
        <v>169</v>
      </c>
      <c r="W30" s="30" t="s">
        <v>38</v>
      </c>
    </row>
    <row r="31" s="6" customFormat="1" ht="36" spans="1:23">
      <c r="A31" s="30">
        <v>24</v>
      </c>
      <c r="B31" s="30" t="s">
        <v>170</v>
      </c>
      <c r="C31" s="30" t="s">
        <v>79</v>
      </c>
      <c r="D31" s="30" t="s">
        <v>108</v>
      </c>
      <c r="E31" s="30" t="s">
        <v>171</v>
      </c>
      <c r="F31" s="30" t="s">
        <v>36</v>
      </c>
      <c r="G31" s="30" t="s">
        <v>172</v>
      </c>
      <c r="H31" s="30">
        <v>2023.1</v>
      </c>
      <c r="I31" s="30">
        <v>2023.12</v>
      </c>
      <c r="J31" s="30" t="s">
        <v>166</v>
      </c>
      <c r="K31" s="32" t="s">
        <v>173</v>
      </c>
      <c r="L31" s="59">
        <f t="shared" si="0"/>
        <v>30</v>
      </c>
      <c r="M31" s="59">
        <v>30</v>
      </c>
      <c r="N31" s="59">
        <v>0</v>
      </c>
      <c r="O31" s="30">
        <v>1</v>
      </c>
      <c r="P31" s="30">
        <v>1642</v>
      </c>
      <c r="Q31" s="30">
        <v>5060</v>
      </c>
      <c r="R31" s="30">
        <v>0</v>
      </c>
      <c r="S31" s="30">
        <v>79</v>
      </c>
      <c r="T31" s="30">
        <v>263</v>
      </c>
      <c r="U31" s="80" t="s">
        <v>174</v>
      </c>
      <c r="V31" s="32" t="s">
        <v>175</v>
      </c>
      <c r="W31" s="30" t="s">
        <v>38</v>
      </c>
    </row>
    <row r="32" s="6" customFormat="1" ht="24" spans="1:23">
      <c r="A32" s="30">
        <v>25</v>
      </c>
      <c r="B32" s="33" t="s">
        <v>176</v>
      </c>
      <c r="C32" s="39" t="s">
        <v>43</v>
      </c>
      <c r="D32" s="39" t="s">
        <v>66</v>
      </c>
      <c r="E32" s="39" t="s">
        <v>66</v>
      </c>
      <c r="F32" s="30" t="s">
        <v>36</v>
      </c>
      <c r="G32" s="30" t="s">
        <v>177</v>
      </c>
      <c r="H32" s="30">
        <v>2023.1</v>
      </c>
      <c r="I32" s="30">
        <v>2023.12</v>
      </c>
      <c r="J32" s="30" t="s">
        <v>166</v>
      </c>
      <c r="K32" s="33" t="s">
        <v>178</v>
      </c>
      <c r="L32" s="59">
        <f t="shared" si="0"/>
        <v>49.776</v>
      </c>
      <c r="M32" s="60">
        <v>47.776</v>
      </c>
      <c r="N32" s="60">
        <v>2</v>
      </c>
      <c r="O32" s="34">
        <v>10</v>
      </c>
      <c r="P32" s="30">
        <v>68</v>
      </c>
      <c r="Q32" s="30">
        <v>68</v>
      </c>
      <c r="R32" s="30">
        <v>2</v>
      </c>
      <c r="S32" s="30">
        <v>68</v>
      </c>
      <c r="T32" s="30">
        <v>240</v>
      </c>
      <c r="U32" s="84" t="s">
        <v>179</v>
      </c>
      <c r="V32" s="81" t="s">
        <v>135</v>
      </c>
      <c r="W32" s="30" t="s">
        <v>38</v>
      </c>
    </row>
    <row r="33" s="8" customFormat="1" ht="24" spans="1:23">
      <c r="A33" s="30">
        <v>26</v>
      </c>
      <c r="B33" s="33" t="s">
        <v>180</v>
      </c>
      <c r="C33" s="39" t="s">
        <v>43</v>
      </c>
      <c r="D33" s="39" t="s">
        <v>66</v>
      </c>
      <c r="E33" s="39" t="s">
        <v>66</v>
      </c>
      <c r="F33" s="30" t="s">
        <v>36</v>
      </c>
      <c r="G33" s="30" t="s">
        <v>181</v>
      </c>
      <c r="H33" s="30">
        <v>2023.1</v>
      </c>
      <c r="I33" s="30">
        <v>2023.12</v>
      </c>
      <c r="J33" s="30" t="s">
        <v>182</v>
      </c>
      <c r="K33" s="33" t="s">
        <v>183</v>
      </c>
      <c r="L33" s="59">
        <f t="shared" si="0"/>
        <v>44.652</v>
      </c>
      <c r="M33" s="60">
        <v>42.652</v>
      </c>
      <c r="N33" s="60">
        <v>2</v>
      </c>
      <c r="O33" s="34">
        <v>6</v>
      </c>
      <c r="P33" s="34">
        <v>61</v>
      </c>
      <c r="Q33" s="34">
        <v>61</v>
      </c>
      <c r="R33" s="34">
        <v>2</v>
      </c>
      <c r="S33" s="34">
        <v>61</v>
      </c>
      <c r="T33" s="83">
        <v>214</v>
      </c>
      <c r="U33" s="84" t="s">
        <v>184</v>
      </c>
      <c r="V33" s="81" t="s">
        <v>135</v>
      </c>
      <c r="W33" s="30" t="s">
        <v>38</v>
      </c>
    </row>
    <row r="34" s="7" customFormat="1" ht="36" spans="1:23">
      <c r="A34" s="30">
        <v>27</v>
      </c>
      <c r="B34" s="30" t="s">
        <v>185</v>
      </c>
      <c r="C34" s="30" t="s">
        <v>43</v>
      </c>
      <c r="D34" s="30" t="s">
        <v>66</v>
      </c>
      <c r="E34" s="30" t="s">
        <v>66</v>
      </c>
      <c r="F34" s="34" t="s">
        <v>36</v>
      </c>
      <c r="G34" s="30" t="s">
        <v>186</v>
      </c>
      <c r="H34" s="30">
        <v>2023.1</v>
      </c>
      <c r="I34" s="30">
        <v>2023.12</v>
      </c>
      <c r="J34" s="30" t="s">
        <v>187</v>
      </c>
      <c r="K34" s="32" t="s">
        <v>188</v>
      </c>
      <c r="L34" s="59">
        <f t="shared" si="0"/>
        <v>38.064</v>
      </c>
      <c r="M34" s="59">
        <v>34.064</v>
      </c>
      <c r="N34" s="60">
        <v>4</v>
      </c>
      <c r="O34" s="30">
        <v>9</v>
      </c>
      <c r="P34" s="30">
        <v>52</v>
      </c>
      <c r="Q34" s="30">
        <v>52</v>
      </c>
      <c r="R34" s="30">
        <v>4</v>
      </c>
      <c r="S34" s="30">
        <v>574</v>
      </c>
      <c r="T34" s="30">
        <v>1956</v>
      </c>
      <c r="U34" s="80" t="s">
        <v>189</v>
      </c>
      <c r="V34" s="32" t="s">
        <v>190</v>
      </c>
      <c r="W34" s="30" t="s">
        <v>38</v>
      </c>
    </row>
    <row r="35" s="9" customFormat="1" ht="36" spans="1:23">
      <c r="A35" s="30">
        <v>28</v>
      </c>
      <c r="B35" s="30" t="s">
        <v>191</v>
      </c>
      <c r="C35" s="30" t="s">
        <v>43</v>
      </c>
      <c r="D35" s="30" t="s">
        <v>66</v>
      </c>
      <c r="E35" s="30" t="s">
        <v>66</v>
      </c>
      <c r="F35" s="30" t="s">
        <v>36</v>
      </c>
      <c r="G35" s="30" t="s">
        <v>192</v>
      </c>
      <c r="H35" s="30">
        <v>2023.1</v>
      </c>
      <c r="I35" s="30">
        <v>2023.12</v>
      </c>
      <c r="J35" s="30" t="s">
        <v>193</v>
      </c>
      <c r="K35" s="62" t="s">
        <v>194</v>
      </c>
      <c r="L35" s="59">
        <f t="shared" si="0"/>
        <v>34.404</v>
      </c>
      <c r="M35" s="63">
        <v>31.404</v>
      </c>
      <c r="N35" s="59">
        <v>3</v>
      </c>
      <c r="O35" s="64">
        <v>8</v>
      </c>
      <c r="P35" s="65">
        <v>47</v>
      </c>
      <c r="Q35" s="65">
        <v>125</v>
      </c>
      <c r="R35" s="35">
        <v>3</v>
      </c>
      <c r="S35" s="65">
        <v>47</v>
      </c>
      <c r="T35" s="65">
        <v>125</v>
      </c>
      <c r="U35" s="85" t="s">
        <v>195</v>
      </c>
      <c r="V35" s="81" t="s">
        <v>196</v>
      </c>
      <c r="W35" s="30" t="s">
        <v>38</v>
      </c>
    </row>
    <row r="36" s="6" customFormat="1" ht="36" spans="1:23">
      <c r="A36" s="30">
        <v>29</v>
      </c>
      <c r="B36" s="35" t="s">
        <v>197</v>
      </c>
      <c r="C36" s="30" t="s">
        <v>79</v>
      </c>
      <c r="D36" s="30" t="s">
        <v>80</v>
      </c>
      <c r="E36" s="35" t="s">
        <v>198</v>
      </c>
      <c r="F36" s="30" t="s">
        <v>36</v>
      </c>
      <c r="G36" s="30" t="s">
        <v>199</v>
      </c>
      <c r="H36" s="30">
        <v>2023.1</v>
      </c>
      <c r="I36" s="30">
        <v>2023.12</v>
      </c>
      <c r="J36" s="30" t="s">
        <v>193</v>
      </c>
      <c r="K36" s="32" t="s">
        <v>200</v>
      </c>
      <c r="L36" s="59">
        <f t="shared" si="0"/>
        <v>8</v>
      </c>
      <c r="M36" s="59">
        <v>8</v>
      </c>
      <c r="N36" s="59">
        <v>0</v>
      </c>
      <c r="O36" s="30">
        <v>1</v>
      </c>
      <c r="P36" s="30">
        <v>321</v>
      </c>
      <c r="Q36" s="30">
        <v>1075</v>
      </c>
      <c r="R36" s="30">
        <v>1</v>
      </c>
      <c r="S36" s="30">
        <v>37</v>
      </c>
      <c r="T36" s="35">
        <v>141</v>
      </c>
      <c r="U36" s="86" t="s">
        <v>201</v>
      </c>
      <c r="V36" s="81" t="s">
        <v>202</v>
      </c>
      <c r="W36" s="30" t="s">
        <v>38</v>
      </c>
    </row>
    <row r="37" s="6" customFormat="1" ht="24" spans="1:23">
      <c r="A37" s="30">
        <v>30</v>
      </c>
      <c r="B37" s="35" t="s">
        <v>203</v>
      </c>
      <c r="C37" s="30" t="s">
        <v>79</v>
      </c>
      <c r="D37" s="30" t="s">
        <v>80</v>
      </c>
      <c r="E37" s="35" t="s">
        <v>102</v>
      </c>
      <c r="F37" s="30" t="s">
        <v>36</v>
      </c>
      <c r="G37" s="30" t="s">
        <v>199</v>
      </c>
      <c r="H37" s="30">
        <v>2023.1</v>
      </c>
      <c r="I37" s="30">
        <v>2023.12</v>
      </c>
      <c r="J37" s="30" t="s">
        <v>193</v>
      </c>
      <c r="K37" s="66" t="s">
        <v>204</v>
      </c>
      <c r="L37" s="59">
        <f t="shared" si="0"/>
        <v>5</v>
      </c>
      <c r="M37" s="59">
        <v>5</v>
      </c>
      <c r="N37" s="59">
        <v>0</v>
      </c>
      <c r="O37" s="30">
        <v>1</v>
      </c>
      <c r="P37" s="30">
        <v>321</v>
      </c>
      <c r="Q37" s="30">
        <v>1075</v>
      </c>
      <c r="R37" s="30">
        <v>1</v>
      </c>
      <c r="S37" s="30">
        <v>37</v>
      </c>
      <c r="T37" s="35">
        <v>141</v>
      </c>
      <c r="U37" s="87" t="s">
        <v>204</v>
      </c>
      <c r="V37" s="81" t="s">
        <v>205</v>
      </c>
      <c r="W37" s="30" t="s">
        <v>38</v>
      </c>
    </row>
    <row r="38" s="6" customFormat="1" ht="61.5" spans="1:23">
      <c r="A38" s="30">
        <v>31</v>
      </c>
      <c r="B38" s="30" t="s">
        <v>206</v>
      </c>
      <c r="C38" s="30" t="s">
        <v>79</v>
      </c>
      <c r="D38" s="30" t="s">
        <v>80</v>
      </c>
      <c r="E38" s="30" t="s">
        <v>81</v>
      </c>
      <c r="F38" s="30" t="s">
        <v>207</v>
      </c>
      <c r="G38" s="30" t="s">
        <v>208</v>
      </c>
      <c r="H38" s="30">
        <v>2023.1</v>
      </c>
      <c r="I38" s="30">
        <v>2023.12</v>
      </c>
      <c r="J38" s="30" t="s">
        <v>193</v>
      </c>
      <c r="K38" s="32" t="s">
        <v>209</v>
      </c>
      <c r="L38" s="59">
        <f t="shared" si="0"/>
        <v>38</v>
      </c>
      <c r="M38" s="59">
        <v>38</v>
      </c>
      <c r="N38" s="59">
        <v>0</v>
      </c>
      <c r="O38" s="35">
        <v>1</v>
      </c>
      <c r="P38" s="30">
        <v>554</v>
      </c>
      <c r="Q38" s="30">
        <v>1361</v>
      </c>
      <c r="R38" s="35">
        <v>1</v>
      </c>
      <c r="S38" s="35">
        <v>38</v>
      </c>
      <c r="T38" s="35">
        <v>123</v>
      </c>
      <c r="U38" s="86" t="s">
        <v>210</v>
      </c>
      <c r="V38" s="81" t="s">
        <v>202</v>
      </c>
      <c r="W38" s="30" t="s">
        <v>38</v>
      </c>
    </row>
    <row r="39" s="6" customFormat="1" ht="36" spans="1:23">
      <c r="A39" s="30">
        <v>32</v>
      </c>
      <c r="B39" s="30" t="s">
        <v>211</v>
      </c>
      <c r="C39" s="30" t="s">
        <v>79</v>
      </c>
      <c r="D39" s="30" t="s">
        <v>80</v>
      </c>
      <c r="E39" s="30" t="s">
        <v>81</v>
      </c>
      <c r="F39" s="30" t="s">
        <v>207</v>
      </c>
      <c r="G39" s="30" t="s">
        <v>208</v>
      </c>
      <c r="H39" s="30">
        <v>2023.1</v>
      </c>
      <c r="I39" s="30">
        <v>2023.12</v>
      </c>
      <c r="J39" s="30" t="s">
        <v>193</v>
      </c>
      <c r="K39" s="32" t="s">
        <v>212</v>
      </c>
      <c r="L39" s="59">
        <f t="shared" si="0"/>
        <v>37</v>
      </c>
      <c r="M39" s="59">
        <v>37</v>
      </c>
      <c r="N39" s="59">
        <v>0</v>
      </c>
      <c r="O39" s="35">
        <v>1</v>
      </c>
      <c r="P39" s="30">
        <v>554</v>
      </c>
      <c r="Q39" s="30">
        <v>1361</v>
      </c>
      <c r="R39" s="35">
        <v>1</v>
      </c>
      <c r="S39" s="35">
        <v>38</v>
      </c>
      <c r="T39" s="35">
        <v>123</v>
      </c>
      <c r="U39" s="88" t="s">
        <v>212</v>
      </c>
      <c r="V39" s="81" t="s">
        <v>213</v>
      </c>
      <c r="W39" s="30" t="s">
        <v>38</v>
      </c>
    </row>
    <row r="40" s="6" customFormat="1" ht="36" spans="1:23">
      <c r="A40" s="30">
        <v>33</v>
      </c>
      <c r="B40" s="30" t="s">
        <v>214</v>
      </c>
      <c r="C40" s="30" t="s">
        <v>43</v>
      </c>
      <c r="D40" s="30" t="s">
        <v>66</v>
      </c>
      <c r="E40" s="30" t="s">
        <v>66</v>
      </c>
      <c r="F40" s="30" t="s">
        <v>36</v>
      </c>
      <c r="G40" s="30" t="s">
        <v>215</v>
      </c>
      <c r="H40" s="30">
        <v>2023.1</v>
      </c>
      <c r="I40" s="30">
        <v>2023.12</v>
      </c>
      <c r="J40" s="30" t="s">
        <v>216</v>
      </c>
      <c r="K40" s="32" t="s">
        <v>217</v>
      </c>
      <c r="L40" s="59">
        <f t="shared" si="0"/>
        <v>30.012</v>
      </c>
      <c r="M40" s="59">
        <v>25.012</v>
      </c>
      <c r="N40" s="59">
        <v>5</v>
      </c>
      <c r="O40" s="30">
        <v>7</v>
      </c>
      <c r="P40" s="30">
        <v>41</v>
      </c>
      <c r="Q40" s="30">
        <v>41</v>
      </c>
      <c r="R40" s="30">
        <v>5</v>
      </c>
      <c r="S40" s="30">
        <v>3</v>
      </c>
      <c r="T40" s="30">
        <v>3</v>
      </c>
      <c r="U40" s="80" t="s">
        <v>218</v>
      </c>
      <c r="V40" s="32" t="s">
        <v>218</v>
      </c>
      <c r="W40" s="30" t="s">
        <v>38</v>
      </c>
    </row>
    <row r="41" s="6" customFormat="1" ht="24" spans="1:23">
      <c r="A41" s="30">
        <v>34</v>
      </c>
      <c r="B41" s="41" t="s">
        <v>219</v>
      </c>
      <c r="C41" s="41" t="s">
        <v>43</v>
      </c>
      <c r="D41" s="41" t="s">
        <v>66</v>
      </c>
      <c r="E41" s="41" t="s">
        <v>66</v>
      </c>
      <c r="F41" s="41" t="s">
        <v>36</v>
      </c>
      <c r="G41" s="34" t="s">
        <v>220</v>
      </c>
      <c r="H41" s="30">
        <v>2023.1</v>
      </c>
      <c r="I41" s="30">
        <v>2023.12</v>
      </c>
      <c r="J41" s="41" t="s">
        <v>221</v>
      </c>
      <c r="K41" s="67" t="s">
        <v>222</v>
      </c>
      <c r="L41" s="59">
        <f t="shared" si="0"/>
        <v>46.116</v>
      </c>
      <c r="M41" s="68">
        <v>44.116</v>
      </c>
      <c r="N41" s="68">
        <v>2</v>
      </c>
      <c r="O41" s="41">
        <v>11</v>
      </c>
      <c r="P41" s="41">
        <v>63</v>
      </c>
      <c r="Q41" s="41">
        <v>63</v>
      </c>
      <c r="R41" s="41">
        <v>2</v>
      </c>
      <c r="S41" s="41">
        <v>63</v>
      </c>
      <c r="T41" s="41">
        <v>63</v>
      </c>
      <c r="U41" s="89" t="s">
        <v>223</v>
      </c>
      <c r="V41" s="67" t="s">
        <v>224</v>
      </c>
      <c r="W41" s="30" t="s">
        <v>38</v>
      </c>
    </row>
    <row r="42" s="7" customFormat="1" ht="36" spans="1:23">
      <c r="A42" s="30">
        <v>35</v>
      </c>
      <c r="B42" s="30" t="s">
        <v>225</v>
      </c>
      <c r="C42" s="30" t="s">
        <v>79</v>
      </c>
      <c r="D42" s="30" t="s">
        <v>80</v>
      </c>
      <c r="E42" s="30" t="s">
        <v>50</v>
      </c>
      <c r="F42" s="34" t="s">
        <v>36</v>
      </c>
      <c r="G42" s="35" t="s">
        <v>226</v>
      </c>
      <c r="H42" s="30">
        <v>2023.1</v>
      </c>
      <c r="I42" s="30">
        <v>2023.12</v>
      </c>
      <c r="J42" s="30" t="s">
        <v>227</v>
      </c>
      <c r="K42" s="32" t="s">
        <v>228</v>
      </c>
      <c r="L42" s="59">
        <f t="shared" si="0"/>
        <v>30</v>
      </c>
      <c r="M42" s="60">
        <v>30</v>
      </c>
      <c r="N42" s="59">
        <v>0</v>
      </c>
      <c r="O42" s="59">
        <v>1</v>
      </c>
      <c r="P42" s="60">
        <v>300</v>
      </c>
      <c r="Q42" s="60">
        <v>1013</v>
      </c>
      <c r="R42" s="59">
        <v>0</v>
      </c>
      <c r="S42" s="30">
        <v>42</v>
      </c>
      <c r="T42" s="35">
        <v>130</v>
      </c>
      <c r="U42" s="80" t="s">
        <v>229</v>
      </c>
      <c r="V42" s="32" t="s">
        <v>230</v>
      </c>
      <c r="W42" s="30" t="s">
        <v>38</v>
      </c>
    </row>
    <row r="43" s="7" customFormat="1" ht="24" spans="1:23">
      <c r="A43" s="30">
        <v>36</v>
      </c>
      <c r="B43" s="33" t="s">
        <v>231</v>
      </c>
      <c r="C43" s="30" t="s">
        <v>43</v>
      </c>
      <c r="D43" s="30" t="s">
        <v>66</v>
      </c>
      <c r="E43" s="30" t="s">
        <v>66</v>
      </c>
      <c r="F43" s="30" t="s">
        <v>36</v>
      </c>
      <c r="G43" s="35" t="s">
        <v>232</v>
      </c>
      <c r="H43" s="30">
        <v>2023.1</v>
      </c>
      <c r="I43" s="30">
        <v>2023.12</v>
      </c>
      <c r="J43" s="30" t="s">
        <v>227</v>
      </c>
      <c r="K43" s="33" t="s">
        <v>233</v>
      </c>
      <c r="L43" s="59">
        <f t="shared" si="0"/>
        <v>41.724</v>
      </c>
      <c r="M43" s="60">
        <v>40.724</v>
      </c>
      <c r="N43" s="60">
        <v>1</v>
      </c>
      <c r="O43" s="34">
        <v>8</v>
      </c>
      <c r="P43" s="60">
        <v>57</v>
      </c>
      <c r="Q43" s="60">
        <v>57</v>
      </c>
      <c r="R43" s="59">
        <v>1</v>
      </c>
      <c r="S43" s="30">
        <v>57</v>
      </c>
      <c r="T43" s="35">
        <v>200</v>
      </c>
      <c r="U43" s="84" t="s">
        <v>234</v>
      </c>
      <c r="V43" s="81" t="s">
        <v>135</v>
      </c>
      <c r="W43" s="30" t="s">
        <v>38</v>
      </c>
    </row>
    <row r="44" s="7" customFormat="1" ht="24" spans="1:23">
      <c r="A44" s="30">
        <v>37</v>
      </c>
      <c r="B44" s="33" t="s">
        <v>235</v>
      </c>
      <c r="C44" s="30" t="s">
        <v>43</v>
      </c>
      <c r="D44" s="30" t="s">
        <v>66</v>
      </c>
      <c r="E44" s="30" t="s">
        <v>66</v>
      </c>
      <c r="F44" s="30" t="s">
        <v>36</v>
      </c>
      <c r="G44" s="35" t="s">
        <v>236</v>
      </c>
      <c r="H44" s="30">
        <v>2023.1</v>
      </c>
      <c r="I44" s="30">
        <v>2023.12</v>
      </c>
      <c r="J44" s="30" t="s">
        <v>237</v>
      </c>
      <c r="K44" s="33" t="s">
        <v>238</v>
      </c>
      <c r="L44" s="59">
        <f t="shared" si="0"/>
        <v>38.796</v>
      </c>
      <c r="M44" s="60">
        <v>33.796</v>
      </c>
      <c r="N44" s="60">
        <v>5</v>
      </c>
      <c r="O44" s="34">
        <v>9</v>
      </c>
      <c r="P44" s="60">
        <v>53</v>
      </c>
      <c r="Q44" s="60">
        <v>53</v>
      </c>
      <c r="R44" s="59">
        <v>5</v>
      </c>
      <c r="S44" s="30">
        <v>53</v>
      </c>
      <c r="T44" s="35">
        <v>185</v>
      </c>
      <c r="U44" s="84" t="s">
        <v>239</v>
      </c>
      <c r="V44" s="81" t="s">
        <v>135</v>
      </c>
      <c r="W44" s="30" t="s">
        <v>38</v>
      </c>
    </row>
    <row r="45" s="6" customFormat="1" ht="24" spans="1:23">
      <c r="A45" s="30">
        <v>38</v>
      </c>
      <c r="B45" s="30" t="s">
        <v>240</v>
      </c>
      <c r="C45" s="30" t="s">
        <v>79</v>
      </c>
      <c r="D45" s="30" t="s">
        <v>80</v>
      </c>
      <c r="E45" s="30" t="s">
        <v>81</v>
      </c>
      <c r="F45" s="30" t="s">
        <v>36</v>
      </c>
      <c r="G45" s="30" t="s">
        <v>241</v>
      </c>
      <c r="H45" s="30">
        <v>2023.1</v>
      </c>
      <c r="I45" s="30">
        <v>2023.12</v>
      </c>
      <c r="J45" s="30" t="s">
        <v>242</v>
      </c>
      <c r="K45" s="32" t="s">
        <v>243</v>
      </c>
      <c r="L45" s="59">
        <f t="shared" si="0"/>
        <v>20</v>
      </c>
      <c r="M45" s="59">
        <v>20</v>
      </c>
      <c r="N45" s="59">
        <v>0</v>
      </c>
      <c r="O45" s="30">
        <v>1</v>
      </c>
      <c r="P45" s="30">
        <v>1207</v>
      </c>
      <c r="Q45" s="30">
        <v>3105</v>
      </c>
      <c r="R45" s="30">
        <v>1</v>
      </c>
      <c r="S45" s="30">
        <v>103</v>
      </c>
      <c r="T45" s="30">
        <v>347</v>
      </c>
      <c r="U45" s="80" t="s">
        <v>244</v>
      </c>
      <c r="V45" s="32" t="s">
        <v>190</v>
      </c>
      <c r="W45" s="30" t="s">
        <v>38</v>
      </c>
    </row>
    <row r="46" s="6" customFormat="1" ht="24" spans="1:23">
      <c r="A46" s="30">
        <v>39</v>
      </c>
      <c r="B46" s="42" t="s">
        <v>245</v>
      </c>
      <c r="C46" s="43" t="s">
        <v>43</v>
      </c>
      <c r="D46" s="43" t="s">
        <v>66</v>
      </c>
      <c r="E46" s="43" t="s">
        <v>66</v>
      </c>
      <c r="F46" s="43" t="s">
        <v>36</v>
      </c>
      <c r="G46" s="43" t="s">
        <v>246</v>
      </c>
      <c r="H46" s="30">
        <v>2023.1</v>
      </c>
      <c r="I46" s="30">
        <v>2023.12</v>
      </c>
      <c r="J46" s="43" t="s">
        <v>242</v>
      </c>
      <c r="K46" s="69" t="s">
        <v>247</v>
      </c>
      <c r="L46" s="59">
        <f t="shared" si="0"/>
        <v>43.188</v>
      </c>
      <c r="M46" s="70">
        <v>39.188</v>
      </c>
      <c r="N46" s="70">
        <v>4</v>
      </c>
      <c r="O46" s="43">
        <v>10</v>
      </c>
      <c r="P46" s="43">
        <v>59</v>
      </c>
      <c r="Q46" s="43">
        <v>236</v>
      </c>
      <c r="R46" s="43">
        <v>4</v>
      </c>
      <c r="S46" s="43">
        <v>31</v>
      </c>
      <c r="T46" s="90">
        <v>105</v>
      </c>
      <c r="U46" s="91" t="s">
        <v>248</v>
      </c>
      <c r="V46" s="81" t="s">
        <v>249</v>
      </c>
      <c r="W46" s="30" t="s">
        <v>38</v>
      </c>
    </row>
    <row r="47" s="10" customFormat="1" ht="36" spans="1:23">
      <c r="A47" s="30">
        <v>40</v>
      </c>
      <c r="B47" s="31" t="s">
        <v>250</v>
      </c>
      <c r="C47" s="30" t="s">
        <v>43</v>
      </c>
      <c r="D47" s="30" t="s">
        <v>66</v>
      </c>
      <c r="E47" s="30" t="s">
        <v>66</v>
      </c>
      <c r="F47" s="30" t="s">
        <v>36</v>
      </c>
      <c r="G47" s="30" t="s">
        <v>251</v>
      </c>
      <c r="H47" s="30">
        <v>2023.1</v>
      </c>
      <c r="I47" s="30">
        <v>2023.12</v>
      </c>
      <c r="J47" s="30" t="s">
        <v>252</v>
      </c>
      <c r="K47" s="31" t="s">
        <v>253</v>
      </c>
      <c r="L47" s="59">
        <f t="shared" si="0"/>
        <v>30.012</v>
      </c>
      <c r="M47" s="60">
        <v>28.012</v>
      </c>
      <c r="N47" s="60">
        <v>2</v>
      </c>
      <c r="O47" s="34">
        <v>7</v>
      </c>
      <c r="P47" s="30">
        <v>41</v>
      </c>
      <c r="Q47" s="30">
        <v>41</v>
      </c>
      <c r="R47" s="30">
        <v>2</v>
      </c>
      <c r="S47" s="30">
        <v>41</v>
      </c>
      <c r="T47" s="35">
        <v>143</v>
      </c>
      <c r="U47" s="80" t="s">
        <v>254</v>
      </c>
      <c r="V47" s="81" t="s">
        <v>249</v>
      </c>
      <c r="W47" s="30" t="s">
        <v>38</v>
      </c>
    </row>
    <row r="48" s="10" customFormat="1" ht="24" spans="1:23">
      <c r="A48" s="30">
        <v>41</v>
      </c>
      <c r="B48" s="31" t="s">
        <v>255</v>
      </c>
      <c r="C48" s="30" t="s">
        <v>43</v>
      </c>
      <c r="D48" s="30" t="s">
        <v>66</v>
      </c>
      <c r="E48" s="30" t="s">
        <v>66</v>
      </c>
      <c r="F48" s="30" t="s">
        <v>36</v>
      </c>
      <c r="G48" s="30" t="s">
        <v>256</v>
      </c>
      <c r="H48" s="30">
        <v>2023.1</v>
      </c>
      <c r="I48" s="30">
        <v>2023.12</v>
      </c>
      <c r="J48" s="30" t="s">
        <v>257</v>
      </c>
      <c r="K48" s="31" t="s">
        <v>258</v>
      </c>
      <c r="L48" s="59">
        <f t="shared" si="0"/>
        <v>34.404</v>
      </c>
      <c r="M48" s="60">
        <v>32.404</v>
      </c>
      <c r="N48" s="60">
        <v>2</v>
      </c>
      <c r="O48" s="34">
        <v>8</v>
      </c>
      <c r="P48" s="30">
        <v>47</v>
      </c>
      <c r="Q48" s="30">
        <v>47</v>
      </c>
      <c r="R48" s="30">
        <v>2</v>
      </c>
      <c r="S48" s="30">
        <v>47</v>
      </c>
      <c r="T48" s="35">
        <v>165</v>
      </c>
      <c r="U48" s="80" t="s">
        <v>259</v>
      </c>
      <c r="V48" s="81" t="s">
        <v>249</v>
      </c>
      <c r="W48" s="30" t="s">
        <v>38</v>
      </c>
    </row>
    <row r="49" s="10" customFormat="1" ht="24" spans="1:23">
      <c r="A49" s="30">
        <v>42</v>
      </c>
      <c r="B49" s="31" t="s">
        <v>260</v>
      </c>
      <c r="C49" s="30" t="s">
        <v>43</v>
      </c>
      <c r="D49" s="30" t="s">
        <v>66</v>
      </c>
      <c r="E49" s="30" t="s">
        <v>66</v>
      </c>
      <c r="F49" s="30" t="s">
        <v>36</v>
      </c>
      <c r="G49" s="30" t="s">
        <v>261</v>
      </c>
      <c r="H49" s="30">
        <v>2023.1</v>
      </c>
      <c r="I49" s="30">
        <v>2023.12</v>
      </c>
      <c r="J49" s="30" t="s">
        <v>262</v>
      </c>
      <c r="K49" s="31" t="s">
        <v>263</v>
      </c>
      <c r="L49" s="59">
        <f t="shared" si="0"/>
        <v>31.476</v>
      </c>
      <c r="M49" s="60">
        <v>25.476</v>
      </c>
      <c r="N49" s="60">
        <v>6</v>
      </c>
      <c r="O49" s="34">
        <v>7</v>
      </c>
      <c r="P49" s="30">
        <v>43</v>
      </c>
      <c r="Q49" s="30">
        <v>43</v>
      </c>
      <c r="R49" s="30">
        <v>6</v>
      </c>
      <c r="S49" s="30">
        <v>43</v>
      </c>
      <c r="T49" s="35">
        <v>150</v>
      </c>
      <c r="U49" s="80" t="s">
        <v>264</v>
      </c>
      <c r="V49" s="81" t="s">
        <v>249</v>
      </c>
      <c r="W49" s="30" t="s">
        <v>38</v>
      </c>
    </row>
    <row r="50" s="2" customFormat="1" ht="36" spans="1:23">
      <c r="A50" s="30">
        <v>43</v>
      </c>
      <c r="B50" s="30" t="s">
        <v>265</v>
      </c>
      <c r="C50" s="30" t="s">
        <v>55</v>
      </c>
      <c r="D50" s="30" t="s">
        <v>266</v>
      </c>
      <c r="E50" s="30" t="s">
        <v>267</v>
      </c>
      <c r="F50" s="30" t="s">
        <v>36</v>
      </c>
      <c r="G50" s="35" t="s">
        <v>268</v>
      </c>
      <c r="H50" s="30">
        <v>2023.1</v>
      </c>
      <c r="I50" s="30">
        <v>2023.12</v>
      </c>
      <c r="J50" s="30" t="s">
        <v>68</v>
      </c>
      <c r="K50" s="32" t="s">
        <v>269</v>
      </c>
      <c r="L50" s="59">
        <f t="shared" si="0"/>
        <v>25</v>
      </c>
      <c r="M50" s="59">
        <v>25</v>
      </c>
      <c r="N50" s="59">
        <v>0</v>
      </c>
      <c r="O50" s="30">
        <v>1</v>
      </c>
      <c r="P50" s="30">
        <v>405</v>
      </c>
      <c r="Q50" s="30">
        <v>1323</v>
      </c>
      <c r="R50" s="30">
        <v>1</v>
      </c>
      <c r="S50" s="30">
        <v>88</v>
      </c>
      <c r="T50" s="35">
        <v>307</v>
      </c>
      <c r="U50" s="40" t="s">
        <v>270</v>
      </c>
      <c r="V50" s="79" t="s">
        <v>271</v>
      </c>
      <c r="W50" s="30" t="s">
        <v>272</v>
      </c>
    </row>
    <row r="51" s="2" customFormat="1" ht="48" spans="1:23">
      <c r="A51" s="30">
        <v>44</v>
      </c>
      <c r="B51" s="30" t="s">
        <v>273</v>
      </c>
      <c r="C51" s="30" t="s">
        <v>79</v>
      </c>
      <c r="D51" s="30" t="s">
        <v>108</v>
      </c>
      <c r="E51" s="30" t="s">
        <v>274</v>
      </c>
      <c r="F51" s="30" t="s">
        <v>36</v>
      </c>
      <c r="G51" s="35" t="s">
        <v>268</v>
      </c>
      <c r="H51" s="30">
        <v>2023.1</v>
      </c>
      <c r="I51" s="30">
        <v>2023.12</v>
      </c>
      <c r="J51" s="30" t="s">
        <v>68</v>
      </c>
      <c r="K51" s="32" t="s">
        <v>275</v>
      </c>
      <c r="L51" s="59">
        <f t="shared" si="0"/>
        <v>120</v>
      </c>
      <c r="M51" s="59">
        <v>120</v>
      </c>
      <c r="N51" s="59">
        <v>0</v>
      </c>
      <c r="O51" s="30">
        <v>1</v>
      </c>
      <c r="P51" s="30">
        <v>140</v>
      </c>
      <c r="Q51" s="30">
        <v>452</v>
      </c>
      <c r="R51" s="30">
        <v>1</v>
      </c>
      <c r="S51" s="30">
        <v>14</v>
      </c>
      <c r="T51" s="30">
        <v>50</v>
      </c>
      <c r="U51" s="40" t="s">
        <v>276</v>
      </c>
      <c r="V51" s="79" t="s">
        <v>277</v>
      </c>
      <c r="W51" s="30" t="s">
        <v>272</v>
      </c>
    </row>
    <row r="52" s="2" customFormat="1" ht="36" spans="1:23">
      <c r="A52" s="30">
        <v>45</v>
      </c>
      <c r="B52" s="30" t="s">
        <v>278</v>
      </c>
      <c r="C52" s="30" t="s">
        <v>79</v>
      </c>
      <c r="D52" s="30" t="s">
        <v>108</v>
      </c>
      <c r="E52" s="35" t="s">
        <v>279</v>
      </c>
      <c r="F52" s="30" t="s">
        <v>36</v>
      </c>
      <c r="G52" s="30" t="s">
        <v>280</v>
      </c>
      <c r="H52" s="30">
        <v>2023.1</v>
      </c>
      <c r="I52" s="30">
        <v>2023.12</v>
      </c>
      <c r="J52" s="30" t="s">
        <v>68</v>
      </c>
      <c r="K52" s="32" t="s">
        <v>281</v>
      </c>
      <c r="L52" s="59">
        <f t="shared" si="0"/>
        <v>85</v>
      </c>
      <c r="M52" s="59">
        <v>85</v>
      </c>
      <c r="N52" s="59">
        <v>0</v>
      </c>
      <c r="O52" s="30">
        <v>1</v>
      </c>
      <c r="P52" s="30">
        <v>386</v>
      </c>
      <c r="Q52" s="30">
        <v>1365</v>
      </c>
      <c r="R52" s="30">
        <v>1</v>
      </c>
      <c r="S52" s="30">
        <v>16</v>
      </c>
      <c r="T52" s="35">
        <v>52</v>
      </c>
      <c r="U52" s="40" t="s">
        <v>282</v>
      </c>
      <c r="V52" s="79" t="s">
        <v>277</v>
      </c>
      <c r="W52" s="30" t="s">
        <v>272</v>
      </c>
    </row>
    <row r="53" s="2" customFormat="1" ht="48" spans="1:23">
      <c r="A53" s="30">
        <v>46</v>
      </c>
      <c r="B53" s="30" t="s">
        <v>283</v>
      </c>
      <c r="C53" s="30" t="s">
        <v>79</v>
      </c>
      <c r="D53" s="30" t="s">
        <v>108</v>
      </c>
      <c r="E53" s="30" t="s">
        <v>274</v>
      </c>
      <c r="F53" s="30" t="s">
        <v>36</v>
      </c>
      <c r="G53" s="30" t="s">
        <v>280</v>
      </c>
      <c r="H53" s="30">
        <v>2023.1</v>
      </c>
      <c r="I53" s="30">
        <v>2023.12</v>
      </c>
      <c r="J53" s="30" t="s">
        <v>68</v>
      </c>
      <c r="K53" s="32" t="s">
        <v>284</v>
      </c>
      <c r="L53" s="59">
        <f t="shared" si="0"/>
        <v>45</v>
      </c>
      <c r="M53" s="59">
        <v>45</v>
      </c>
      <c r="N53" s="59">
        <v>0</v>
      </c>
      <c r="O53" s="30">
        <v>1</v>
      </c>
      <c r="P53" s="30">
        <v>60</v>
      </c>
      <c r="Q53" s="30">
        <v>170</v>
      </c>
      <c r="R53" s="30">
        <v>1</v>
      </c>
      <c r="S53" s="30">
        <v>10</v>
      </c>
      <c r="T53" s="35">
        <v>34</v>
      </c>
      <c r="U53" s="40" t="s">
        <v>285</v>
      </c>
      <c r="V53" s="79" t="s">
        <v>277</v>
      </c>
      <c r="W53" s="30" t="s">
        <v>272</v>
      </c>
    </row>
    <row r="54" s="2" customFormat="1" ht="48" spans="1:23">
      <c r="A54" s="30">
        <v>47</v>
      </c>
      <c r="B54" s="30" t="s">
        <v>286</v>
      </c>
      <c r="C54" s="30" t="s">
        <v>79</v>
      </c>
      <c r="D54" s="30" t="s">
        <v>108</v>
      </c>
      <c r="E54" s="30" t="s">
        <v>274</v>
      </c>
      <c r="F54" s="30" t="s">
        <v>36</v>
      </c>
      <c r="G54" s="30" t="s">
        <v>287</v>
      </c>
      <c r="H54" s="30">
        <v>2023.1</v>
      </c>
      <c r="I54" s="30">
        <v>2023.12</v>
      </c>
      <c r="J54" s="30" t="s">
        <v>68</v>
      </c>
      <c r="K54" s="32" t="s">
        <v>288</v>
      </c>
      <c r="L54" s="59">
        <f t="shared" si="0"/>
        <v>20</v>
      </c>
      <c r="M54" s="59">
        <v>20</v>
      </c>
      <c r="N54" s="59">
        <v>0</v>
      </c>
      <c r="O54" s="35">
        <v>1</v>
      </c>
      <c r="P54" s="30">
        <v>18</v>
      </c>
      <c r="Q54" s="30">
        <v>72</v>
      </c>
      <c r="R54" s="35">
        <v>0</v>
      </c>
      <c r="S54" s="35">
        <v>10</v>
      </c>
      <c r="T54" s="35">
        <v>30</v>
      </c>
      <c r="U54" s="40" t="s">
        <v>289</v>
      </c>
      <c r="V54" s="79" t="s">
        <v>277</v>
      </c>
      <c r="W54" s="30" t="s">
        <v>272</v>
      </c>
    </row>
    <row r="55" s="2" customFormat="1" ht="48" spans="1:23">
      <c r="A55" s="30">
        <v>48</v>
      </c>
      <c r="B55" s="30" t="s">
        <v>290</v>
      </c>
      <c r="C55" s="30" t="s">
        <v>79</v>
      </c>
      <c r="D55" s="30" t="s">
        <v>108</v>
      </c>
      <c r="E55" s="30" t="s">
        <v>274</v>
      </c>
      <c r="F55" s="30" t="s">
        <v>36</v>
      </c>
      <c r="G55" s="30" t="s">
        <v>287</v>
      </c>
      <c r="H55" s="30">
        <v>2023.1</v>
      </c>
      <c r="I55" s="30">
        <v>2023.12</v>
      </c>
      <c r="J55" s="30" t="s">
        <v>68</v>
      </c>
      <c r="K55" s="32" t="s">
        <v>291</v>
      </c>
      <c r="L55" s="59">
        <f t="shared" si="0"/>
        <v>25</v>
      </c>
      <c r="M55" s="59">
        <v>25</v>
      </c>
      <c r="N55" s="59">
        <v>0</v>
      </c>
      <c r="O55" s="30">
        <v>1</v>
      </c>
      <c r="P55" s="30">
        <v>24</v>
      </c>
      <c r="Q55" s="30">
        <v>86</v>
      </c>
      <c r="R55" s="35">
        <v>0</v>
      </c>
      <c r="S55" s="35">
        <v>2</v>
      </c>
      <c r="T55" s="35">
        <v>7</v>
      </c>
      <c r="U55" s="40" t="s">
        <v>292</v>
      </c>
      <c r="V55" s="79" t="s">
        <v>277</v>
      </c>
      <c r="W55" s="30" t="s">
        <v>272</v>
      </c>
    </row>
    <row r="56" s="2" customFormat="1" ht="48" spans="1:23">
      <c r="A56" s="30">
        <v>49</v>
      </c>
      <c r="B56" s="30" t="s">
        <v>293</v>
      </c>
      <c r="C56" s="30" t="s">
        <v>79</v>
      </c>
      <c r="D56" s="30" t="s">
        <v>108</v>
      </c>
      <c r="E56" s="30" t="s">
        <v>274</v>
      </c>
      <c r="F56" s="30" t="s">
        <v>36</v>
      </c>
      <c r="G56" s="30" t="s">
        <v>287</v>
      </c>
      <c r="H56" s="30">
        <v>2023.1</v>
      </c>
      <c r="I56" s="30">
        <v>2023.12</v>
      </c>
      <c r="J56" s="30" t="s">
        <v>68</v>
      </c>
      <c r="K56" s="32" t="s">
        <v>294</v>
      </c>
      <c r="L56" s="59">
        <f t="shared" si="0"/>
        <v>18</v>
      </c>
      <c r="M56" s="59">
        <v>18</v>
      </c>
      <c r="N56" s="59">
        <v>0</v>
      </c>
      <c r="O56" s="30">
        <v>1</v>
      </c>
      <c r="P56" s="30">
        <v>22</v>
      </c>
      <c r="Q56" s="30">
        <v>84</v>
      </c>
      <c r="R56" s="30">
        <v>0</v>
      </c>
      <c r="S56" s="30">
        <v>4</v>
      </c>
      <c r="T56" s="35">
        <v>10</v>
      </c>
      <c r="U56" s="40" t="s">
        <v>295</v>
      </c>
      <c r="V56" s="79" t="s">
        <v>277</v>
      </c>
      <c r="W56" s="30" t="s">
        <v>272</v>
      </c>
    </row>
    <row r="57" s="2" customFormat="1" ht="48" spans="1:23">
      <c r="A57" s="30">
        <v>50</v>
      </c>
      <c r="B57" s="30" t="s">
        <v>296</v>
      </c>
      <c r="C57" s="30" t="s">
        <v>79</v>
      </c>
      <c r="D57" s="30" t="s">
        <v>108</v>
      </c>
      <c r="E57" s="30" t="s">
        <v>274</v>
      </c>
      <c r="F57" s="30" t="s">
        <v>36</v>
      </c>
      <c r="G57" s="35" t="s">
        <v>297</v>
      </c>
      <c r="H57" s="30">
        <v>2023.1</v>
      </c>
      <c r="I57" s="30">
        <v>2023.12</v>
      </c>
      <c r="J57" s="30" t="s">
        <v>68</v>
      </c>
      <c r="K57" s="32" t="s">
        <v>298</v>
      </c>
      <c r="L57" s="59">
        <f t="shared" si="0"/>
        <v>80</v>
      </c>
      <c r="M57" s="59">
        <v>80</v>
      </c>
      <c r="N57" s="59">
        <v>0</v>
      </c>
      <c r="O57" s="30">
        <v>1</v>
      </c>
      <c r="P57" s="30">
        <v>23</v>
      </c>
      <c r="Q57" s="30">
        <v>155</v>
      </c>
      <c r="R57" s="30">
        <v>0</v>
      </c>
      <c r="S57" s="30">
        <v>8</v>
      </c>
      <c r="T57" s="35">
        <v>24</v>
      </c>
      <c r="U57" s="40" t="s">
        <v>299</v>
      </c>
      <c r="V57" s="79" t="s">
        <v>277</v>
      </c>
      <c r="W57" s="30" t="s">
        <v>272</v>
      </c>
    </row>
    <row r="58" s="2" customFormat="1" ht="48" spans="1:23">
      <c r="A58" s="30">
        <v>51</v>
      </c>
      <c r="B58" s="30" t="s">
        <v>300</v>
      </c>
      <c r="C58" s="30" t="s">
        <v>79</v>
      </c>
      <c r="D58" s="30" t="s">
        <v>108</v>
      </c>
      <c r="E58" s="30" t="s">
        <v>274</v>
      </c>
      <c r="F58" s="30" t="s">
        <v>36</v>
      </c>
      <c r="G58" s="35" t="s">
        <v>297</v>
      </c>
      <c r="H58" s="30">
        <v>2023.1</v>
      </c>
      <c r="I58" s="30">
        <v>2023.12</v>
      </c>
      <c r="J58" s="30" t="s">
        <v>68</v>
      </c>
      <c r="K58" s="32" t="s">
        <v>301</v>
      </c>
      <c r="L58" s="59">
        <f t="shared" si="0"/>
        <v>100</v>
      </c>
      <c r="M58" s="59">
        <v>100</v>
      </c>
      <c r="N58" s="59">
        <v>0</v>
      </c>
      <c r="O58" s="30">
        <v>1</v>
      </c>
      <c r="P58" s="30">
        <v>40</v>
      </c>
      <c r="Q58" s="30">
        <v>142</v>
      </c>
      <c r="R58" s="30">
        <v>0</v>
      </c>
      <c r="S58" s="30">
        <v>10</v>
      </c>
      <c r="T58" s="35">
        <v>34</v>
      </c>
      <c r="U58" s="40" t="s">
        <v>302</v>
      </c>
      <c r="V58" s="79" t="s">
        <v>277</v>
      </c>
      <c r="W58" s="30" t="s">
        <v>272</v>
      </c>
    </row>
    <row r="59" s="2" customFormat="1" ht="48" spans="1:23">
      <c r="A59" s="30">
        <v>52</v>
      </c>
      <c r="B59" s="30" t="s">
        <v>303</v>
      </c>
      <c r="C59" s="30" t="s">
        <v>79</v>
      </c>
      <c r="D59" s="30" t="s">
        <v>108</v>
      </c>
      <c r="E59" s="30" t="s">
        <v>274</v>
      </c>
      <c r="F59" s="30" t="s">
        <v>36</v>
      </c>
      <c r="G59" s="30" t="s">
        <v>304</v>
      </c>
      <c r="H59" s="30">
        <v>2023.1</v>
      </c>
      <c r="I59" s="30">
        <v>2023.12</v>
      </c>
      <c r="J59" s="30" t="s">
        <v>68</v>
      </c>
      <c r="K59" s="32" t="s">
        <v>305</v>
      </c>
      <c r="L59" s="59">
        <f t="shared" si="0"/>
        <v>56</v>
      </c>
      <c r="M59" s="59">
        <v>56</v>
      </c>
      <c r="N59" s="59">
        <v>0</v>
      </c>
      <c r="O59" s="30">
        <v>1</v>
      </c>
      <c r="P59" s="30">
        <v>31</v>
      </c>
      <c r="Q59" s="30">
        <v>108</v>
      </c>
      <c r="R59" s="30">
        <v>0</v>
      </c>
      <c r="S59" s="30">
        <v>17</v>
      </c>
      <c r="T59" s="35">
        <v>38</v>
      </c>
      <c r="U59" s="40" t="s">
        <v>306</v>
      </c>
      <c r="V59" s="79" t="s">
        <v>277</v>
      </c>
      <c r="W59" s="30" t="s">
        <v>272</v>
      </c>
    </row>
    <row r="60" s="2" customFormat="1" ht="72" spans="1:23">
      <c r="A60" s="30">
        <v>53</v>
      </c>
      <c r="B60" s="35" t="s">
        <v>307</v>
      </c>
      <c r="C60" s="30" t="s">
        <v>79</v>
      </c>
      <c r="D60" s="30" t="s">
        <v>108</v>
      </c>
      <c r="E60" s="35" t="s">
        <v>308</v>
      </c>
      <c r="F60" s="30" t="s">
        <v>36</v>
      </c>
      <c r="G60" s="30" t="s">
        <v>309</v>
      </c>
      <c r="H60" s="30">
        <v>2023.1</v>
      </c>
      <c r="I60" s="30">
        <v>2023.12</v>
      </c>
      <c r="J60" s="30" t="s">
        <v>74</v>
      </c>
      <c r="K60" s="32" t="s">
        <v>310</v>
      </c>
      <c r="L60" s="59">
        <f t="shared" si="0"/>
        <v>43.2</v>
      </c>
      <c r="M60" s="59">
        <v>43.2</v>
      </c>
      <c r="N60" s="59">
        <v>0</v>
      </c>
      <c r="O60" s="30">
        <v>1</v>
      </c>
      <c r="P60" s="30">
        <v>52</v>
      </c>
      <c r="Q60" s="30">
        <v>268</v>
      </c>
      <c r="R60" s="30">
        <v>0</v>
      </c>
      <c r="S60" s="30">
        <v>55</v>
      </c>
      <c r="T60" s="35">
        <v>184</v>
      </c>
      <c r="U60" s="78" t="s">
        <v>311</v>
      </c>
      <c r="V60" s="79" t="s">
        <v>277</v>
      </c>
      <c r="W60" s="30" t="s">
        <v>272</v>
      </c>
    </row>
    <row r="61" s="2" customFormat="1" ht="60" spans="1:23">
      <c r="A61" s="30">
        <v>54</v>
      </c>
      <c r="B61" s="35" t="s">
        <v>312</v>
      </c>
      <c r="C61" s="30" t="s">
        <v>79</v>
      </c>
      <c r="D61" s="30" t="s">
        <v>108</v>
      </c>
      <c r="E61" s="30" t="s">
        <v>308</v>
      </c>
      <c r="F61" s="30" t="s">
        <v>36</v>
      </c>
      <c r="G61" s="30" t="s">
        <v>313</v>
      </c>
      <c r="H61" s="30">
        <v>2023.1</v>
      </c>
      <c r="I61" s="30">
        <v>2023.12</v>
      </c>
      <c r="J61" s="30" t="s">
        <v>74</v>
      </c>
      <c r="K61" s="32" t="s">
        <v>314</v>
      </c>
      <c r="L61" s="59">
        <f t="shared" si="0"/>
        <v>57</v>
      </c>
      <c r="M61" s="59">
        <v>57</v>
      </c>
      <c r="N61" s="59">
        <v>0</v>
      </c>
      <c r="O61" s="30">
        <v>1</v>
      </c>
      <c r="P61" s="30">
        <v>326</v>
      </c>
      <c r="Q61" s="30">
        <v>1159</v>
      </c>
      <c r="R61" s="35">
        <v>0</v>
      </c>
      <c r="S61" s="30">
        <v>24</v>
      </c>
      <c r="T61" s="35">
        <v>81</v>
      </c>
      <c r="U61" s="78" t="s">
        <v>315</v>
      </c>
      <c r="V61" s="79" t="s">
        <v>316</v>
      </c>
      <c r="W61" s="30" t="s">
        <v>272</v>
      </c>
    </row>
    <row r="62" s="2" customFormat="1" ht="60" spans="1:23">
      <c r="A62" s="30">
        <v>55</v>
      </c>
      <c r="B62" s="35" t="s">
        <v>317</v>
      </c>
      <c r="C62" s="30" t="s">
        <v>79</v>
      </c>
      <c r="D62" s="30" t="s">
        <v>108</v>
      </c>
      <c r="E62" s="30" t="s">
        <v>308</v>
      </c>
      <c r="F62" s="30" t="s">
        <v>36</v>
      </c>
      <c r="G62" s="30" t="s">
        <v>318</v>
      </c>
      <c r="H62" s="30">
        <v>2023.1</v>
      </c>
      <c r="I62" s="30">
        <v>2023.12</v>
      </c>
      <c r="J62" s="59" t="s">
        <v>74</v>
      </c>
      <c r="K62" s="32" t="s">
        <v>319</v>
      </c>
      <c r="L62" s="59">
        <f t="shared" si="0"/>
        <v>14</v>
      </c>
      <c r="M62" s="59">
        <v>14</v>
      </c>
      <c r="N62" s="59">
        <v>0</v>
      </c>
      <c r="O62" s="59">
        <v>1</v>
      </c>
      <c r="P62" s="59">
        <v>450</v>
      </c>
      <c r="Q62" s="59">
        <v>1490</v>
      </c>
      <c r="R62" s="59">
        <v>0</v>
      </c>
      <c r="S62" s="59">
        <v>37</v>
      </c>
      <c r="T62" s="59">
        <v>138</v>
      </c>
      <c r="U62" s="78" t="s">
        <v>320</v>
      </c>
      <c r="V62" s="79" t="s">
        <v>277</v>
      </c>
      <c r="W62" s="30" t="s">
        <v>272</v>
      </c>
    </row>
    <row r="63" s="2" customFormat="1" ht="48" spans="1:23">
      <c r="A63" s="30">
        <v>56</v>
      </c>
      <c r="B63" s="35" t="s">
        <v>321</v>
      </c>
      <c r="C63" s="30" t="s">
        <v>79</v>
      </c>
      <c r="D63" s="30" t="s">
        <v>108</v>
      </c>
      <c r="E63" s="30" t="s">
        <v>322</v>
      </c>
      <c r="F63" s="30" t="s">
        <v>36</v>
      </c>
      <c r="G63" s="30" t="s">
        <v>318</v>
      </c>
      <c r="H63" s="30">
        <v>2023.1</v>
      </c>
      <c r="I63" s="30">
        <v>2023.12</v>
      </c>
      <c r="J63" s="59" t="s">
        <v>74</v>
      </c>
      <c r="K63" s="32" t="s">
        <v>323</v>
      </c>
      <c r="L63" s="59">
        <f t="shared" si="0"/>
        <v>5</v>
      </c>
      <c r="M63" s="59">
        <v>5</v>
      </c>
      <c r="N63" s="59">
        <v>0</v>
      </c>
      <c r="O63" s="59">
        <v>1</v>
      </c>
      <c r="P63" s="59">
        <v>450</v>
      </c>
      <c r="Q63" s="59">
        <v>1490</v>
      </c>
      <c r="R63" s="59">
        <v>0</v>
      </c>
      <c r="S63" s="59">
        <v>37</v>
      </c>
      <c r="T63" s="59">
        <v>138</v>
      </c>
      <c r="U63" s="78" t="s">
        <v>324</v>
      </c>
      <c r="V63" s="79" t="s">
        <v>277</v>
      </c>
      <c r="W63" s="30" t="s">
        <v>272</v>
      </c>
    </row>
    <row r="64" s="2" customFormat="1" ht="48" spans="1:23">
      <c r="A64" s="30">
        <v>57</v>
      </c>
      <c r="B64" s="30" t="s">
        <v>325</v>
      </c>
      <c r="C64" s="30" t="s">
        <v>79</v>
      </c>
      <c r="D64" s="30" t="s">
        <v>108</v>
      </c>
      <c r="E64" s="30" t="s">
        <v>274</v>
      </c>
      <c r="F64" s="30" t="s">
        <v>36</v>
      </c>
      <c r="G64" s="35" t="s">
        <v>326</v>
      </c>
      <c r="H64" s="30">
        <v>2023.1</v>
      </c>
      <c r="I64" s="30">
        <v>2023.12</v>
      </c>
      <c r="J64" s="30" t="s">
        <v>83</v>
      </c>
      <c r="K64" s="32" t="s">
        <v>327</v>
      </c>
      <c r="L64" s="59">
        <f t="shared" si="0"/>
        <v>64</v>
      </c>
      <c r="M64" s="59">
        <v>64</v>
      </c>
      <c r="N64" s="59">
        <v>0</v>
      </c>
      <c r="O64" s="30">
        <v>1</v>
      </c>
      <c r="P64" s="30">
        <v>504</v>
      </c>
      <c r="Q64" s="30">
        <v>1342</v>
      </c>
      <c r="R64" s="30">
        <v>1</v>
      </c>
      <c r="S64" s="30">
        <v>99</v>
      </c>
      <c r="T64" s="30">
        <v>311</v>
      </c>
      <c r="U64" s="80" t="s">
        <v>328</v>
      </c>
      <c r="V64" s="81" t="s">
        <v>277</v>
      </c>
      <c r="W64" s="30" t="s">
        <v>272</v>
      </c>
    </row>
    <row r="65" s="2" customFormat="1" ht="48" spans="1:23">
      <c r="A65" s="30">
        <v>58</v>
      </c>
      <c r="B65" s="30" t="s">
        <v>329</v>
      </c>
      <c r="C65" s="30" t="s">
        <v>79</v>
      </c>
      <c r="D65" s="30" t="s">
        <v>108</v>
      </c>
      <c r="E65" s="30" t="s">
        <v>274</v>
      </c>
      <c r="F65" s="30" t="s">
        <v>330</v>
      </c>
      <c r="G65" s="30" t="s">
        <v>82</v>
      </c>
      <c r="H65" s="30">
        <v>2023.1</v>
      </c>
      <c r="I65" s="30">
        <v>2023.12</v>
      </c>
      <c r="J65" s="30" t="s">
        <v>83</v>
      </c>
      <c r="K65" s="32" t="s">
        <v>331</v>
      </c>
      <c r="L65" s="59">
        <f t="shared" si="0"/>
        <v>68.5</v>
      </c>
      <c r="M65" s="59">
        <v>68.5</v>
      </c>
      <c r="N65" s="59">
        <v>0</v>
      </c>
      <c r="O65" s="30">
        <v>1</v>
      </c>
      <c r="P65" s="30">
        <v>95</v>
      </c>
      <c r="Q65" s="30">
        <v>213</v>
      </c>
      <c r="R65" s="30">
        <v>0</v>
      </c>
      <c r="S65" s="30">
        <v>20</v>
      </c>
      <c r="T65" s="35">
        <v>62</v>
      </c>
      <c r="U65" s="78" t="s">
        <v>332</v>
      </c>
      <c r="V65" s="79" t="s">
        <v>277</v>
      </c>
      <c r="W65" s="30" t="s">
        <v>272</v>
      </c>
    </row>
    <row r="66" s="2" customFormat="1" ht="48" spans="1:23">
      <c r="A66" s="30">
        <v>59</v>
      </c>
      <c r="B66" s="30" t="s">
        <v>333</v>
      </c>
      <c r="C66" s="30" t="s">
        <v>79</v>
      </c>
      <c r="D66" s="30" t="s">
        <v>108</v>
      </c>
      <c r="E66" s="35" t="s">
        <v>274</v>
      </c>
      <c r="F66" s="30" t="s">
        <v>36</v>
      </c>
      <c r="G66" s="30" t="s">
        <v>334</v>
      </c>
      <c r="H66" s="30">
        <v>2023.1</v>
      </c>
      <c r="I66" s="30">
        <v>2023.12</v>
      </c>
      <c r="J66" s="30" t="s">
        <v>83</v>
      </c>
      <c r="K66" s="32" t="s">
        <v>335</v>
      </c>
      <c r="L66" s="59">
        <f t="shared" si="0"/>
        <v>30</v>
      </c>
      <c r="M66" s="59">
        <v>30</v>
      </c>
      <c r="N66" s="59">
        <v>0</v>
      </c>
      <c r="O66" s="30">
        <v>1</v>
      </c>
      <c r="P66" s="30">
        <v>38</v>
      </c>
      <c r="Q66" s="30">
        <v>138</v>
      </c>
      <c r="R66" s="30">
        <v>1</v>
      </c>
      <c r="S66" s="30">
        <v>6</v>
      </c>
      <c r="T66" s="35">
        <v>32</v>
      </c>
      <c r="U66" s="80" t="s">
        <v>336</v>
      </c>
      <c r="V66" s="81" t="s">
        <v>337</v>
      </c>
      <c r="W66" s="30" t="s">
        <v>272</v>
      </c>
    </row>
    <row r="67" s="2" customFormat="1" ht="60" spans="1:23">
      <c r="A67" s="30">
        <v>60</v>
      </c>
      <c r="B67" s="30" t="s">
        <v>338</v>
      </c>
      <c r="C67" s="30" t="s">
        <v>79</v>
      </c>
      <c r="D67" s="30" t="s">
        <v>108</v>
      </c>
      <c r="E67" s="35" t="s">
        <v>274</v>
      </c>
      <c r="F67" s="30" t="s">
        <v>207</v>
      </c>
      <c r="G67" s="30" t="s">
        <v>339</v>
      </c>
      <c r="H67" s="30">
        <v>2023.1</v>
      </c>
      <c r="I67" s="30">
        <v>2023.12</v>
      </c>
      <c r="J67" s="30" t="s">
        <v>83</v>
      </c>
      <c r="K67" s="32" t="s">
        <v>340</v>
      </c>
      <c r="L67" s="59">
        <f t="shared" si="0"/>
        <v>50</v>
      </c>
      <c r="M67" s="59">
        <v>50</v>
      </c>
      <c r="N67" s="59">
        <v>0</v>
      </c>
      <c r="O67" s="30">
        <v>1</v>
      </c>
      <c r="P67" s="30">
        <v>286</v>
      </c>
      <c r="Q67" s="35">
        <v>830</v>
      </c>
      <c r="R67" s="35">
        <v>1</v>
      </c>
      <c r="S67" s="35">
        <v>79</v>
      </c>
      <c r="T67" s="35">
        <v>274</v>
      </c>
      <c r="U67" s="80" t="s">
        <v>341</v>
      </c>
      <c r="V67" s="81" t="s">
        <v>342</v>
      </c>
      <c r="W67" s="30" t="s">
        <v>272</v>
      </c>
    </row>
    <row r="68" s="2" customFormat="1" ht="24" spans="1:23">
      <c r="A68" s="30">
        <v>61</v>
      </c>
      <c r="B68" s="30" t="s">
        <v>343</v>
      </c>
      <c r="C68" s="30" t="s">
        <v>79</v>
      </c>
      <c r="D68" s="30" t="s">
        <v>108</v>
      </c>
      <c r="E68" s="30" t="s">
        <v>308</v>
      </c>
      <c r="F68" s="30" t="s">
        <v>36</v>
      </c>
      <c r="G68" s="30" t="s">
        <v>344</v>
      </c>
      <c r="H68" s="30">
        <v>2023.1</v>
      </c>
      <c r="I68" s="30">
        <v>2023.12</v>
      </c>
      <c r="J68" s="30" t="s">
        <v>104</v>
      </c>
      <c r="K68" s="32" t="s">
        <v>345</v>
      </c>
      <c r="L68" s="59">
        <f t="shared" si="0"/>
        <v>115</v>
      </c>
      <c r="M68" s="59">
        <v>115</v>
      </c>
      <c r="N68" s="59">
        <v>0</v>
      </c>
      <c r="O68" s="35">
        <v>1</v>
      </c>
      <c r="P68" s="35">
        <v>738</v>
      </c>
      <c r="Q68" s="35">
        <v>2608</v>
      </c>
      <c r="R68" s="35">
        <v>0</v>
      </c>
      <c r="S68" s="35">
        <v>76</v>
      </c>
      <c r="T68" s="35">
        <v>237</v>
      </c>
      <c r="U68" s="78" t="s">
        <v>346</v>
      </c>
      <c r="V68" s="79" t="s">
        <v>106</v>
      </c>
      <c r="W68" s="30" t="s">
        <v>272</v>
      </c>
    </row>
    <row r="69" s="2" customFormat="1" ht="36" spans="1:23">
      <c r="A69" s="30">
        <v>62</v>
      </c>
      <c r="B69" s="30" t="s">
        <v>347</v>
      </c>
      <c r="C69" s="30" t="s">
        <v>79</v>
      </c>
      <c r="D69" s="30" t="s">
        <v>108</v>
      </c>
      <c r="E69" s="30" t="s">
        <v>308</v>
      </c>
      <c r="F69" s="30" t="s">
        <v>36</v>
      </c>
      <c r="G69" s="30" t="s">
        <v>348</v>
      </c>
      <c r="H69" s="30">
        <v>2023.1</v>
      </c>
      <c r="I69" s="30">
        <v>2023.12</v>
      </c>
      <c r="J69" s="30" t="s">
        <v>104</v>
      </c>
      <c r="K69" s="32" t="s">
        <v>349</v>
      </c>
      <c r="L69" s="59">
        <f t="shared" si="0"/>
        <v>32</v>
      </c>
      <c r="M69" s="59">
        <v>32</v>
      </c>
      <c r="N69" s="59">
        <v>0</v>
      </c>
      <c r="O69" s="30">
        <v>1</v>
      </c>
      <c r="P69" s="30">
        <v>185</v>
      </c>
      <c r="Q69" s="30">
        <v>498</v>
      </c>
      <c r="R69" s="30">
        <v>1</v>
      </c>
      <c r="S69" s="30">
        <v>40</v>
      </c>
      <c r="T69" s="35">
        <v>135</v>
      </c>
      <c r="U69" s="78" t="s">
        <v>350</v>
      </c>
      <c r="V69" s="79" t="s">
        <v>106</v>
      </c>
      <c r="W69" s="30" t="s">
        <v>272</v>
      </c>
    </row>
    <row r="70" s="2" customFormat="1" ht="24" spans="1:23">
      <c r="A70" s="30">
        <v>63</v>
      </c>
      <c r="B70" s="30" t="s">
        <v>351</v>
      </c>
      <c r="C70" s="30" t="s">
        <v>79</v>
      </c>
      <c r="D70" s="30" t="s">
        <v>108</v>
      </c>
      <c r="E70" s="30" t="s">
        <v>308</v>
      </c>
      <c r="F70" s="30" t="s">
        <v>36</v>
      </c>
      <c r="G70" s="30" t="s">
        <v>352</v>
      </c>
      <c r="H70" s="30">
        <v>2023.1</v>
      </c>
      <c r="I70" s="30">
        <v>2023.12</v>
      </c>
      <c r="J70" s="30" t="s">
        <v>104</v>
      </c>
      <c r="K70" s="32" t="s">
        <v>353</v>
      </c>
      <c r="L70" s="59">
        <f t="shared" si="0"/>
        <v>20</v>
      </c>
      <c r="M70" s="59">
        <v>20</v>
      </c>
      <c r="N70" s="59">
        <v>0</v>
      </c>
      <c r="O70" s="35">
        <v>1</v>
      </c>
      <c r="P70" s="35">
        <v>853</v>
      </c>
      <c r="Q70" s="35">
        <v>3286</v>
      </c>
      <c r="R70" s="35">
        <v>0</v>
      </c>
      <c r="S70" s="35">
        <v>114</v>
      </c>
      <c r="T70" s="35">
        <v>340</v>
      </c>
      <c r="U70" s="78" t="s">
        <v>354</v>
      </c>
      <c r="V70" s="79" t="s">
        <v>106</v>
      </c>
      <c r="W70" s="30" t="s">
        <v>272</v>
      </c>
    </row>
    <row r="71" s="2" customFormat="1" ht="24" spans="1:23">
      <c r="A71" s="30">
        <v>64</v>
      </c>
      <c r="B71" s="30" t="s">
        <v>355</v>
      </c>
      <c r="C71" s="30" t="s">
        <v>79</v>
      </c>
      <c r="D71" s="30" t="s">
        <v>108</v>
      </c>
      <c r="E71" s="30" t="s">
        <v>356</v>
      </c>
      <c r="F71" s="30" t="s">
        <v>357</v>
      </c>
      <c r="G71" s="30" t="s">
        <v>358</v>
      </c>
      <c r="H71" s="30">
        <v>2023.1</v>
      </c>
      <c r="I71" s="30">
        <v>2023.12</v>
      </c>
      <c r="J71" s="30" t="s">
        <v>104</v>
      </c>
      <c r="K71" s="32" t="s">
        <v>359</v>
      </c>
      <c r="L71" s="59">
        <f t="shared" si="0"/>
        <v>125</v>
      </c>
      <c r="M71" s="59">
        <v>125</v>
      </c>
      <c r="N71" s="59">
        <v>0</v>
      </c>
      <c r="O71" s="30">
        <v>1</v>
      </c>
      <c r="P71" s="30">
        <v>195</v>
      </c>
      <c r="Q71" s="30">
        <v>422</v>
      </c>
      <c r="R71" s="30">
        <v>0</v>
      </c>
      <c r="S71" s="30">
        <v>18</v>
      </c>
      <c r="T71" s="30">
        <v>71</v>
      </c>
      <c r="U71" s="40" t="s">
        <v>360</v>
      </c>
      <c r="V71" s="30" t="s">
        <v>106</v>
      </c>
      <c r="W71" s="30" t="s">
        <v>272</v>
      </c>
    </row>
    <row r="72" s="2" customFormat="1" ht="24" spans="1:23">
      <c r="A72" s="30">
        <v>65</v>
      </c>
      <c r="B72" s="30" t="s">
        <v>361</v>
      </c>
      <c r="C72" s="30" t="s">
        <v>79</v>
      </c>
      <c r="D72" s="30" t="s">
        <v>108</v>
      </c>
      <c r="E72" s="30" t="s">
        <v>356</v>
      </c>
      <c r="F72" s="30" t="s">
        <v>36</v>
      </c>
      <c r="G72" s="30" t="s">
        <v>362</v>
      </c>
      <c r="H72" s="30">
        <v>2023.1</v>
      </c>
      <c r="I72" s="30">
        <v>2023.12</v>
      </c>
      <c r="J72" s="30" t="s">
        <v>104</v>
      </c>
      <c r="K72" s="32" t="s">
        <v>363</v>
      </c>
      <c r="L72" s="59">
        <f t="shared" si="0"/>
        <v>105</v>
      </c>
      <c r="M72" s="59">
        <v>105</v>
      </c>
      <c r="N72" s="59">
        <v>0</v>
      </c>
      <c r="O72" s="30">
        <v>1</v>
      </c>
      <c r="P72" s="30">
        <v>850</v>
      </c>
      <c r="Q72" s="30">
        <v>2870</v>
      </c>
      <c r="R72" s="30">
        <v>0</v>
      </c>
      <c r="S72" s="30">
        <v>101</v>
      </c>
      <c r="T72" s="35">
        <v>324</v>
      </c>
      <c r="U72" s="78" t="s">
        <v>364</v>
      </c>
      <c r="V72" s="79" t="s">
        <v>106</v>
      </c>
      <c r="W72" s="30" t="s">
        <v>272</v>
      </c>
    </row>
    <row r="73" s="2" customFormat="1" ht="24" spans="1:23">
      <c r="A73" s="30">
        <v>66</v>
      </c>
      <c r="B73" s="30" t="s">
        <v>365</v>
      </c>
      <c r="C73" s="30" t="s">
        <v>79</v>
      </c>
      <c r="D73" s="30" t="s">
        <v>108</v>
      </c>
      <c r="E73" s="30" t="s">
        <v>356</v>
      </c>
      <c r="F73" s="30" t="s">
        <v>36</v>
      </c>
      <c r="G73" s="30" t="s">
        <v>362</v>
      </c>
      <c r="H73" s="30">
        <v>2023.1</v>
      </c>
      <c r="I73" s="30">
        <v>2023.12</v>
      </c>
      <c r="J73" s="30" t="s">
        <v>104</v>
      </c>
      <c r="K73" s="32" t="s">
        <v>366</v>
      </c>
      <c r="L73" s="59">
        <f t="shared" ref="L73:L136" si="1">M73+N73</f>
        <v>84</v>
      </c>
      <c r="M73" s="59">
        <v>84</v>
      </c>
      <c r="N73" s="59">
        <v>0</v>
      </c>
      <c r="O73" s="30">
        <v>1</v>
      </c>
      <c r="P73" s="30">
        <v>850</v>
      </c>
      <c r="Q73" s="30">
        <v>2870</v>
      </c>
      <c r="R73" s="30">
        <v>0</v>
      </c>
      <c r="S73" s="30">
        <v>102</v>
      </c>
      <c r="T73" s="35">
        <v>325</v>
      </c>
      <c r="U73" s="78" t="s">
        <v>367</v>
      </c>
      <c r="V73" s="79" t="s">
        <v>106</v>
      </c>
      <c r="W73" s="30" t="s">
        <v>272</v>
      </c>
    </row>
    <row r="74" s="2" customFormat="1" ht="36" spans="1:23">
      <c r="A74" s="30">
        <v>67</v>
      </c>
      <c r="B74" s="30" t="s">
        <v>368</v>
      </c>
      <c r="C74" s="30" t="s">
        <v>79</v>
      </c>
      <c r="D74" s="30" t="s">
        <v>108</v>
      </c>
      <c r="E74" s="30" t="s">
        <v>308</v>
      </c>
      <c r="F74" s="30" t="s">
        <v>357</v>
      </c>
      <c r="G74" s="30" t="s">
        <v>369</v>
      </c>
      <c r="H74" s="30">
        <v>2023.1</v>
      </c>
      <c r="I74" s="30">
        <v>2023.12</v>
      </c>
      <c r="J74" s="30" t="s">
        <v>104</v>
      </c>
      <c r="K74" s="32" t="s">
        <v>370</v>
      </c>
      <c r="L74" s="59">
        <f t="shared" si="1"/>
        <v>10</v>
      </c>
      <c r="M74" s="59">
        <v>10</v>
      </c>
      <c r="N74" s="59">
        <v>0</v>
      </c>
      <c r="O74" s="35">
        <v>1</v>
      </c>
      <c r="P74" s="35">
        <v>570</v>
      </c>
      <c r="Q74" s="35">
        <v>1931</v>
      </c>
      <c r="R74" s="35">
        <v>1</v>
      </c>
      <c r="S74" s="35">
        <v>135</v>
      </c>
      <c r="T74" s="35">
        <v>471</v>
      </c>
      <c r="U74" s="78" t="s">
        <v>371</v>
      </c>
      <c r="V74" s="79" t="s">
        <v>106</v>
      </c>
      <c r="W74" s="30" t="s">
        <v>272</v>
      </c>
    </row>
    <row r="75" s="2" customFormat="1" ht="24" spans="1:23">
      <c r="A75" s="30">
        <v>68</v>
      </c>
      <c r="B75" s="30" t="s">
        <v>372</v>
      </c>
      <c r="C75" s="30" t="s">
        <v>79</v>
      </c>
      <c r="D75" s="30" t="s">
        <v>108</v>
      </c>
      <c r="E75" s="32" t="s">
        <v>308</v>
      </c>
      <c r="F75" s="30" t="s">
        <v>357</v>
      </c>
      <c r="G75" s="30" t="s">
        <v>373</v>
      </c>
      <c r="H75" s="30">
        <v>2023.1</v>
      </c>
      <c r="I75" s="30">
        <v>2023.12</v>
      </c>
      <c r="J75" s="30" t="s">
        <v>104</v>
      </c>
      <c r="K75" s="32" t="s">
        <v>374</v>
      </c>
      <c r="L75" s="59">
        <f t="shared" si="1"/>
        <v>90</v>
      </c>
      <c r="M75" s="59">
        <v>90</v>
      </c>
      <c r="N75" s="59">
        <v>0</v>
      </c>
      <c r="O75" s="30">
        <v>1</v>
      </c>
      <c r="P75" s="30">
        <v>1080</v>
      </c>
      <c r="Q75" s="30">
        <v>3750</v>
      </c>
      <c r="R75" s="30">
        <v>0</v>
      </c>
      <c r="S75" s="30">
        <v>69</v>
      </c>
      <c r="T75" s="35">
        <v>197</v>
      </c>
      <c r="U75" s="78" t="s">
        <v>375</v>
      </c>
      <c r="V75" s="79" t="s">
        <v>106</v>
      </c>
      <c r="W75" s="30" t="s">
        <v>272</v>
      </c>
    </row>
    <row r="76" s="2" customFormat="1" ht="24" spans="1:23">
      <c r="A76" s="30">
        <v>69</v>
      </c>
      <c r="B76" s="30" t="s">
        <v>376</v>
      </c>
      <c r="C76" s="30" t="s">
        <v>79</v>
      </c>
      <c r="D76" s="30" t="s">
        <v>108</v>
      </c>
      <c r="E76" s="32" t="s">
        <v>308</v>
      </c>
      <c r="F76" s="30" t="s">
        <v>36</v>
      </c>
      <c r="G76" s="30" t="s">
        <v>377</v>
      </c>
      <c r="H76" s="30">
        <v>2023.1</v>
      </c>
      <c r="I76" s="30">
        <v>2023.12</v>
      </c>
      <c r="J76" s="30" t="s">
        <v>104</v>
      </c>
      <c r="K76" s="32" t="s">
        <v>378</v>
      </c>
      <c r="L76" s="59">
        <f t="shared" si="1"/>
        <v>34</v>
      </c>
      <c r="M76" s="59">
        <v>34</v>
      </c>
      <c r="N76" s="59">
        <v>0</v>
      </c>
      <c r="O76" s="30">
        <v>1</v>
      </c>
      <c r="P76" s="30">
        <v>625</v>
      </c>
      <c r="Q76" s="30">
        <v>1936</v>
      </c>
      <c r="R76" s="30">
        <v>0</v>
      </c>
      <c r="S76" s="30">
        <v>50</v>
      </c>
      <c r="T76" s="35">
        <v>150</v>
      </c>
      <c r="U76" s="78" t="s">
        <v>379</v>
      </c>
      <c r="V76" s="79" t="s">
        <v>106</v>
      </c>
      <c r="W76" s="30" t="s">
        <v>272</v>
      </c>
    </row>
    <row r="77" s="2" customFormat="1" ht="24" spans="1:23">
      <c r="A77" s="30">
        <v>70</v>
      </c>
      <c r="B77" s="30" t="s">
        <v>380</v>
      </c>
      <c r="C77" s="30" t="s">
        <v>79</v>
      </c>
      <c r="D77" s="30" t="s">
        <v>108</v>
      </c>
      <c r="E77" s="32" t="s">
        <v>308</v>
      </c>
      <c r="F77" s="30" t="s">
        <v>36</v>
      </c>
      <c r="G77" s="30" t="s">
        <v>377</v>
      </c>
      <c r="H77" s="30">
        <v>2023.1</v>
      </c>
      <c r="I77" s="30">
        <v>2023.12</v>
      </c>
      <c r="J77" s="30" t="s">
        <v>104</v>
      </c>
      <c r="K77" s="32" t="s">
        <v>381</v>
      </c>
      <c r="L77" s="59">
        <f t="shared" si="1"/>
        <v>47</v>
      </c>
      <c r="M77" s="59">
        <v>47</v>
      </c>
      <c r="N77" s="59">
        <v>0</v>
      </c>
      <c r="O77" s="30">
        <v>1</v>
      </c>
      <c r="P77" s="30">
        <v>625</v>
      </c>
      <c r="Q77" s="30">
        <v>1936</v>
      </c>
      <c r="R77" s="30">
        <v>0</v>
      </c>
      <c r="S77" s="30">
        <v>50</v>
      </c>
      <c r="T77" s="35">
        <v>150</v>
      </c>
      <c r="U77" s="78" t="s">
        <v>382</v>
      </c>
      <c r="V77" s="79" t="s">
        <v>106</v>
      </c>
      <c r="W77" s="30" t="s">
        <v>272</v>
      </c>
    </row>
    <row r="78" s="2" customFormat="1" ht="24" spans="1:23">
      <c r="A78" s="30">
        <v>71</v>
      </c>
      <c r="B78" s="30" t="s">
        <v>383</v>
      </c>
      <c r="C78" s="30" t="s">
        <v>79</v>
      </c>
      <c r="D78" s="30" t="s">
        <v>108</v>
      </c>
      <c r="E78" s="32" t="s">
        <v>308</v>
      </c>
      <c r="F78" s="30" t="s">
        <v>36</v>
      </c>
      <c r="G78" s="30" t="s">
        <v>110</v>
      </c>
      <c r="H78" s="30">
        <v>2023.1</v>
      </c>
      <c r="I78" s="30">
        <v>2023.12</v>
      </c>
      <c r="J78" s="30" t="s">
        <v>104</v>
      </c>
      <c r="K78" s="32" t="s">
        <v>384</v>
      </c>
      <c r="L78" s="59">
        <f t="shared" si="1"/>
        <v>12</v>
      </c>
      <c r="M78" s="59">
        <v>12</v>
      </c>
      <c r="N78" s="59">
        <v>0</v>
      </c>
      <c r="O78" s="30">
        <v>1</v>
      </c>
      <c r="P78" s="30">
        <v>574</v>
      </c>
      <c r="Q78" s="30">
        <v>1705</v>
      </c>
      <c r="R78" s="30">
        <v>1</v>
      </c>
      <c r="S78" s="30">
        <v>123</v>
      </c>
      <c r="T78" s="35">
        <v>412</v>
      </c>
      <c r="U78" s="78" t="s">
        <v>385</v>
      </c>
      <c r="V78" s="79" t="s">
        <v>386</v>
      </c>
      <c r="W78" s="30" t="s">
        <v>272</v>
      </c>
    </row>
    <row r="79" s="2" customFormat="1" ht="24" spans="1:23">
      <c r="A79" s="30">
        <v>72</v>
      </c>
      <c r="B79" s="30" t="s">
        <v>387</v>
      </c>
      <c r="C79" s="30" t="s">
        <v>79</v>
      </c>
      <c r="D79" s="30" t="s">
        <v>108</v>
      </c>
      <c r="E79" s="30" t="s">
        <v>308</v>
      </c>
      <c r="F79" s="30" t="s">
        <v>36</v>
      </c>
      <c r="G79" s="30" t="s">
        <v>388</v>
      </c>
      <c r="H79" s="30">
        <v>2023.1</v>
      </c>
      <c r="I79" s="30">
        <v>2023.12</v>
      </c>
      <c r="J79" s="30" t="s">
        <v>104</v>
      </c>
      <c r="K79" s="32" t="s">
        <v>389</v>
      </c>
      <c r="L79" s="59">
        <f t="shared" si="1"/>
        <v>70</v>
      </c>
      <c r="M79" s="59">
        <v>70</v>
      </c>
      <c r="N79" s="59">
        <v>0</v>
      </c>
      <c r="O79" s="30">
        <v>1</v>
      </c>
      <c r="P79" s="35">
        <v>780</v>
      </c>
      <c r="Q79" s="35">
        <v>2781</v>
      </c>
      <c r="R79" s="30">
        <v>1</v>
      </c>
      <c r="S79" s="30">
        <v>192</v>
      </c>
      <c r="T79" s="35">
        <v>710</v>
      </c>
      <c r="U79" s="78" t="s">
        <v>390</v>
      </c>
      <c r="V79" s="79" t="s">
        <v>106</v>
      </c>
      <c r="W79" s="30" t="s">
        <v>272</v>
      </c>
    </row>
    <row r="80" s="2" customFormat="1" ht="24" spans="1:23">
      <c r="A80" s="30">
        <v>73</v>
      </c>
      <c r="B80" s="30" t="s">
        <v>391</v>
      </c>
      <c r="C80" s="30" t="s">
        <v>79</v>
      </c>
      <c r="D80" s="30" t="s">
        <v>108</v>
      </c>
      <c r="E80" s="30" t="s">
        <v>308</v>
      </c>
      <c r="F80" s="30" t="s">
        <v>357</v>
      </c>
      <c r="G80" s="30" t="s">
        <v>392</v>
      </c>
      <c r="H80" s="30">
        <v>2023.1</v>
      </c>
      <c r="I80" s="30">
        <v>2023.12</v>
      </c>
      <c r="J80" s="30" t="s">
        <v>104</v>
      </c>
      <c r="K80" s="32" t="s">
        <v>393</v>
      </c>
      <c r="L80" s="59">
        <f t="shared" si="1"/>
        <v>190</v>
      </c>
      <c r="M80" s="59">
        <v>190</v>
      </c>
      <c r="N80" s="59">
        <v>0</v>
      </c>
      <c r="O80" s="30">
        <v>1</v>
      </c>
      <c r="P80" s="30">
        <v>1247</v>
      </c>
      <c r="Q80" s="30">
        <v>4350</v>
      </c>
      <c r="R80" s="30">
        <v>0</v>
      </c>
      <c r="S80" s="30">
        <v>89</v>
      </c>
      <c r="T80" s="30">
        <v>270</v>
      </c>
      <c r="U80" s="40" t="s">
        <v>394</v>
      </c>
      <c r="V80" s="30" t="s">
        <v>386</v>
      </c>
      <c r="W80" s="30" t="s">
        <v>272</v>
      </c>
    </row>
    <row r="81" s="2" customFormat="1" ht="36" spans="1:23">
      <c r="A81" s="30">
        <v>74</v>
      </c>
      <c r="B81" s="30" t="s">
        <v>395</v>
      </c>
      <c r="C81" s="30" t="s">
        <v>79</v>
      </c>
      <c r="D81" s="30" t="s">
        <v>108</v>
      </c>
      <c r="E81" s="30" t="s">
        <v>308</v>
      </c>
      <c r="F81" s="30" t="s">
        <v>36</v>
      </c>
      <c r="G81" s="30" t="s">
        <v>396</v>
      </c>
      <c r="H81" s="30">
        <v>2023.1</v>
      </c>
      <c r="I81" s="30">
        <v>2023.12</v>
      </c>
      <c r="J81" s="30" t="s">
        <v>121</v>
      </c>
      <c r="K81" s="32" t="s">
        <v>397</v>
      </c>
      <c r="L81" s="59">
        <f t="shared" si="1"/>
        <v>20</v>
      </c>
      <c r="M81" s="59">
        <v>20</v>
      </c>
      <c r="N81" s="59">
        <v>0</v>
      </c>
      <c r="O81" s="30">
        <v>1</v>
      </c>
      <c r="P81" s="30">
        <v>30</v>
      </c>
      <c r="Q81" s="30">
        <v>82</v>
      </c>
      <c r="R81" s="30">
        <v>1</v>
      </c>
      <c r="S81" s="30">
        <v>11</v>
      </c>
      <c r="T81" s="30">
        <v>26</v>
      </c>
      <c r="U81" s="40" t="s">
        <v>398</v>
      </c>
      <c r="V81" s="79" t="s">
        <v>129</v>
      </c>
      <c r="W81" s="30" t="s">
        <v>272</v>
      </c>
    </row>
    <row r="82" s="2" customFormat="1" ht="24" spans="1:23">
      <c r="A82" s="30">
        <v>75</v>
      </c>
      <c r="B82" s="30" t="s">
        <v>399</v>
      </c>
      <c r="C82" s="30" t="s">
        <v>79</v>
      </c>
      <c r="D82" s="30" t="s">
        <v>108</v>
      </c>
      <c r="E82" s="30" t="s">
        <v>308</v>
      </c>
      <c r="F82" s="30" t="s">
        <v>400</v>
      </c>
      <c r="G82" s="30" t="s">
        <v>401</v>
      </c>
      <c r="H82" s="30">
        <v>2023.1</v>
      </c>
      <c r="I82" s="30">
        <v>2023.12</v>
      </c>
      <c r="J82" s="30" t="s">
        <v>132</v>
      </c>
      <c r="K82" s="32" t="s">
        <v>402</v>
      </c>
      <c r="L82" s="59">
        <f t="shared" si="1"/>
        <v>25</v>
      </c>
      <c r="M82" s="59">
        <v>25</v>
      </c>
      <c r="N82" s="59">
        <v>0</v>
      </c>
      <c r="O82" s="30">
        <v>1</v>
      </c>
      <c r="P82" s="30">
        <v>256</v>
      </c>
      <c r="Q82" s="30">
        <v>780</v>
      </c>
      <c r="R82" s="30">
        <v>0</v>
      </c>
      <c r="S82" s="30">
        <v>42</v>
      </c>
      <c r="T82" s="35">
        <v>158</v>
      </c>
      <c r="U82" s="78" t="s">
        <v>403</v>
      </c>
      <c r="V82" s="79" t="s">
        <v>404</v>
      </c>
      <c r="W82" s="30" t="s">
        <v>272</v>
      </c>
    </row>
    <row r="83" s="2" customFormat="1" ht="48" spans="1:23">
      <c r="A83" s="30">
        <v>76</v>
      </c>
      <c r="B83" s="30" t="s">
        <v>405</v>
      </c>
      <c r="C83" s="30" t="s">
        <v>79</v>
      </c>
      <c r="D83" s="30" t="s">
        <v>108</v>
      </c>
      <c r="E83" s="30" t="s">
        <v>274</v>
      </c>
      <c r="F83" s="30" t="s">
        <v>36</v>
      </c>
      <c r="G83" s="30" t="s">
        <v>406</v>
      </c>
      <c r="H83" s="30">
        <v>2023.1</v>
      </c>
      <c r="I83" s="30">
        <v>2023.12</v>
      </c>
      <c r="J83" s="30" t="s">
        <v>132</v>
      </c>
      <c r="K83" s="32" t="s">
        <v>407</v>
      </c>
      <c r="L83" s="59">
        <f t="shared" si="1"/>
        <v>40</v>
      </c>
      <c r="M83" s="59">
        <v>40</v>
      </c>
      <c r="N83" s="59">
        <v>0</v>
      </c>
      <c r="O83" s="30">
        <v>1</v>
      </c>
      <c r="P83" s="30">
        <v>92</v>
      </c>
      <c r="Q83" s="30">
        <v>335</v>
      </c>
      <c r="R83" s="30">
        <v>0</v>
      </c>
      <c r="S83" s="30">
        <v>8</v>
      </c>
      <c r="T83" s="35">
        <v>24</v>
      </c>
      <c r="U83" s="78" t="s">
        <v>408</v>
      </c>
      <c r="V83" s="79" t="s">
        <v>409</v>
      </c>
      <c r="W83" s="30" t="s">
        <v>272</v>
      </c>
    </row>
    <row r="84" s="2" customFormat="1" ht="24" spans="1:23">
      <c r="A84" s="30">
        <v>77</v>
      </c>
      <c r="B84" s="30" t="s">
        <v>410</v>
      </c>
      <c r="C84" s="30" t="s">
        <v>79</v>
      </c>
      <c r="D84" s="30" t="s">
        <v>108</v>
      </c>
      <c r="E84" s="30"/>
      <c r="F84" s="30" t="s">
        <v>36</v>
      </c>
      <c r="G84" s="30" t="s">
        <v>406</v>
      </c>
      <c r="H84" s="30">
        <v>2023.1</v>
      </c>
      <c r="I84" s="30">
        <v>2023.12</v>
      </c>
      <c r="J84" s="30" t="s">
        <v>132</v>
      </c>
      <c r="K84" s="32" t="s">
        <v>411</v>
      </c>
      <c r="L84" s="59">
        <f t="shared" si="1"/>
        <v>20</v>
      </c>
      <c r="M84" s="59">
        <v>20</v>
      </c>
      <c r="N84" s="59">
        <v>0</v>
      </c>
      <c r="O84" s="30">
        <v>1</v>
      </c>
      <c r="P84" s="30">
        <v>798</v>
      </c>
      <c r="Q84" s="30">
        <v>2341</v>
      </c>
      <c r="R84" s="30">
        <v>0</v>
      </c>
      <c r="S84" s="30">
        <v>79</v>
      </c>
      <c r="T84" s="35">
        <v>226</v>
      </c>
      <c r="U84" s="78" t="s">
        <v>412</v>
      </c>
      <c r="V84" s="79" t="s">
        <v>404</v>
      </c>
      <c r="W84" s="30" t="s">
        <v>272</v>
      </c>
    </row>
    <row r="85" s="2" customFormat="1" ht="48" spans="1:23">
      <c r="A85" s="30">
        <v>78</v>
      </c>
      <c r="B85" s="30" t="s">
        <v>413</v>
      </c>
      <c r="C85" s="30" t="s">
        <v>79</v>
      </c>
      <c r="D85" s="30" t="s">
        <v>108</v>
      </c>
      <c r="E85" s="30" t="s">
        <v>274</v>
      </c>
      <c r="F85" s="30" t="s">
        <v>36</v>
      </c>
      <c r="G85" s="30" t="s">
        <v>414</v>
      </c>
      <c r="H85" s="30">
        <v>2023.1</v>
      </c>
      <c r="I85" s="30">
        <v>2023.12</v>
      </c>
      <c r="J85" s="30" t="s">
        <v>132</v>
      </c>
      <c r="K85" s="32" t="s">
        <v>415</v>
      </c>
      <c r="L85" s="59">
        <f t="shared" si="1"/>
        <v>75</v>
      </c>
      <c r="M85" s="59">
        <v>75</v>
      </c>
      <c r="N85" s="59">
        <v>0</v>
      </c>
      <c r="O85" s="30">
        <v>1</v>
      </c>
      <c r="P85" s="30">
        <v>28</v>
      </c>
      <c r="Q85" s="30">
        <v>137</v>
      </c>
      <c r="R85" s="30">
        <v>0</v>
      </c>
      <c r="S85" s="30">
        <v>6</v>
      </c>
      <c r="T85" s="30">
        <v>20</v>
      </c>
      <c r="U85" s="78" t="s">
        <v>416</v>
      </c>
      <c r="V85" s="79" t="s">
        <v>404</v>
      </c>
      <c r="W85" s="30" t="s">
        <v>272</v>
      </c>
    </row>
    <row r="86" s="2" customFormat="1" ht="48" spans="1:23">
      <c r="A86" s="30">
        <v>79</v>
      </c>
      <c r="B86" s="30" t="s">
        <v>417</v>
      </c>
      <c r="C86" s="30" t="s">
        <v>79</v>
      </c>
      <c r="D86" s="30" t="s">
        <v>108</v>
      </c>
      <c r="E86" s="30" t="s">
        <v>274</v>
      </c>
      <c r="F86" s="30" t="s">
        <v>36</v>
      </c>
      <c r="G86" s="30" t="s">
        <v>414</v>
      </c>
      <c r="H86" s="30">
        <v>2023.1</v>
      </c>
      <c r="I86" s="30">
        <v>2023.12</v>
      </c>
      <c r="J86" s="30" t="s">
        <v>132</v>
      </c>
      <c r="K86" s="32" t="s">
        <v>418</v>
      </c>
      <c r="L86" s="59">
        <f t="shared" si="1"/>
        <v>5</v>
      </c>
      <c r="M86" s="59">
        <v>5</v>
      </c>
      <c r="N86" s="59">
        <v>0</v>
      </c>
      <c r="O86" s="30">
        <v>1</v>
      </c>
      <c r="P86" s="30">
        <v>46</v>
      </c>
      <c r="Q86" s="30">
        <v>175</v>
      </c>
      <c r="R86" s="30">
        <v>0</v>
      </c>
      <c r="S86" s="30">
        <v>12</v>
      </c>
      <c r="T86" s="30">
        <v>34</v>
      </c>
      <c r="U86" s="78" t="s">
        <v>419</v>
      </c>
      <c r="V86" s="79" t="s">
        <v>404</v>
      </c>
      <c r="W86" s="30" t="s">
        <v>272</v>
      </c>
    </row>
    <row r="87" s="2" customFormat="1" ht="48" spans="1:23">
      <c r="A87" s="30">
        <v>80</v>
      </c>
      <c r="B87" s="30" t="s">
        <v>420</v>
      </c>
      <c r="C87" s="30" t="s">
        <v>79</v>
      </c>
      <c r="D87" s="30" t="s">
        <v>108</v>
      </c>
      <c r="E87" s="30" t="s">
        <v>421</v>
      </c>
      <c r="F87" s="30" t="s">
        <v>207</v>
      </c>
      <c r="G87" s="30" t="s">
        <v>422</v>
      </c>
      <c r="H87" s="30">
        <v>2023.1</v>
      </c>
      <c r="I87" s="30">
        <v>2023.12</v>
      </c>
      <c r="J87" s="30" t="s">
        <v>132</v>
      </c>
      <c r="K87" s="32" t="s">
        <v>423</v>
      </c>
      <c r="L87" s="59">
        <f t="shared" si="1"/>
        <v>30</v>
      </c>
      <c r="M87" s="59">
        <v>30</v>
      </c>
      <c r="N87" s="59">
        <v>0</v>
      </c>
      <c r="O87" s="35">
        <v>1</v>
      </c>
      <c r="P87" s="35">
        <v>366</v>
      </c>
      <c r="Q87" s="35">
        <v>1177</v>
      </c>
      <c r="R87" s="35">
        <v>1</v>
      </c>
      <c r="S87" s="35">
        <v>101</v>
      </c>
      <c r="T87" s="35">
        <v>377</v>
      </c>
      <c r="U87" s="78" t="s">
        <v>424</v>
      </c>
      <c r="V87" s="79" t="s">
        <v>425</v>
      </c>
      <c r="W87" s="30" t="s">
        <v>272</v>
      </c>
    </row>
    <row r="88" s="2" customFormat="1" ht="60" spans="1:23">
      <c r="A88" s="30">
        <v>81</v>
      </c>
      <c r="B88" s="30" t="s">
        <v>426</v>
      </c>
      <c r="C88" s="30" t="s">
        <v>79</v>
      </c>
      <c r="D88" s="30" t="s">
        <v>108</v>
      </c>
      <c r="E88" s="30" t="s">
        <v>171</v>
      </c>
      <c r="F88" s="30" t="s">
        <v>36</v>
      </c>
      <c r="G88" s="30" t="s">
        <v>427</v>
      </c>
      <c r="H88" s="30">
        <v>2023.1</v>
      </c>
      <c r="I88" s="30">
        <v>2023.12</v>
      </c>
      <c r="J88" s="30" t="s">
        <v>138</v>
      </c>
      <c r="K88" s="32" t="s">
        <v>428</v>
      </c>
      <c r="L88" s="59">
        <f t="shared" si="1"/>
        <v>76.8</v>
      </c>
      <c r="M88" s="59">
        <v>76.8</v>
      </c>
      <c r="N88" s="59">
        <v>0</v>
      </c>
      <c r="O88" s="59">
        <v>1</v>
      </c>
      <c r="P88" s="59">
        <v>71</v>
      </c>
      <c r="Q88" s="59">
        <v>225</v>
      </c>
      <c r="R88" s="30">
        <v>1</v>
      </c>
      <c r="S88" s="30">
        <v>2</v>
      </c>
      <c r="T88" s="30">
        <v>7</v>
      </c>
      <c r="U88" s="40" t="s">
        <v>429</v>
      </c>
      <c r="V88" s="30" t="s">
        <v>430</v>
      </c>
      <c r="W88" s="30" t="s">
        <v>272</v>
      </c>
    </row>
    <row r="89" s="2" customFormat="1" ht="60" spans="1:23">
      <c r="A89" s="30">
        <v>82</v>
      </c>
      <c r="B89" s="30" t="s">
        <v>431</v>
      </c>
      <c r="C89" s="30" t="s">
        <v>79</v>
      </c>
      <c r="D89" s="30" t="s">
        <v>108</v>
      </c>
      <c r="E89" s="30" t="s">
        <v>171</v>
      </c>
      <c r="F89" s="30" t="s">
        <v>36</v>
      </c>
      <c r="G89" s="30" t="s">
        <v>427</v>
      </c>
      <c r="H89" s="30">
        <v>2023.1</v>
      </c>
      <c r="I89" s="30">
        <v>2023.12</v>
      </c>
      <c r="J89" s="30" t="s">
        <v>138</v>
      </c>
      <c r="K89" s="32" t="s">
        <v>432</v>
      </c>
      <c r="L89" s="59">
        <f t="shared" si="1"/>
        <v>14.7</v>
      </c>
      <c r="M89" s="59">
        <v>14.7</v>
      </c>
      <c r="N89" s="59">
        <v>0</v>
      </c>
      <c r="O89" s="59">
        <v>1</v>
      </c>
      <c r="P89" s="59">
        <v>23</v>
      </c>
      <c r="Q89" s="59">
        <v>96</v>
      </c>
      <c r="R89" s="30">
        <v>1</v>
      </c>
      <c r="S89" s="30">
        <v>1</v>
      </c>
      <c r="T89" s="30">
        <v>3</v>
      </c>
      <c r="U89" s="40" t="s">
        <v>433</v>
      </c>
      <c r="V89" s="30" t="s">
        <v>434</v>
      </c>
      <c r="W89" s="30" t="s">
        <v>272</v>
      </c>
    </row>
    <row r="90" s="2" customFormat="1" ht="60" spans="1:23">
      <c r="A90" s="30">
        <v>83</v>
      </c>
      <c r="B90" s="30" t="s">
        <v>435</v>
      </c>
      <c r="C90" s="30" t="s">
        <v>79</v>
      </c>
      <c r="D90" s="30" t="s">
        <v>108</v>
      </c>
      <c r="E90" s="30" t="s">
        <v>308</v>
      </c>
      <c r="F90" s="30" t="s">
        <v>36</v>
      </c>
      <c r="G90" s="30" t="s">
        <v>137</v>
      </c>
      <c r="H90" s="30">
        <v>2023.1</v>
      </c>
      <c r="I90" s="30">
        <v>2023.12</v>
      </c>
      <c r="J90" s="30" t="s">
        <v>138</v>
      </c>
      <c r="K90" s="32" t="s">
        <v>436</v>
      </c>
      <c r="L90" s="59">
        <f t="shared" si="1"/>
        <v>126</v>
      </c>
      <c r="M90" s="59">
        <v>126</v>
      </c>
      <c r="N90" s="59">
        <v>0</v>
      </c>
      <c r="O90" s="59">
        <v>1</v>
      </c>
      <c r="P90" s="59">
        <v>230</v>
      </c>
      <c r="Q90" s="59">
        <v>800</v>
      </c>
      <c r="R90" s="30">
        <v>0</v>
      </c>
      <c r="S90" s="30">
        <v>13</v>
      </c>
      <c r="T90" s="30">
        <v>39</v>
      </c>
      <c r="U90" s="40" t="s">
        <v>437</v>
      </c>
      <c r="V90" s="30" t="s">
        <v>271</v>
      </c>
      <c r="W90" s="30" t="s">
        <v>272</v>
      </c>
    </row>
    <row r="91" s="2" customFormat="1" ht="48" spans="1:23">
      <c r="A91" s="30">
        <v>84</v>
      </c>
      <c r="B91" s="30" t="s">
        <v>438</v>
      </c>
      <c r="C91" s="30" t="s">
        <v>79</v>
      </c>
      <c r="D91" s="30" t="s">
        <v>108</v>
      </c>
      <c r="E91" s="30" t="s">
        <v>308</v>
      </c>
      <c r="F91" s="30" t="s">
        <v>439</v>
      </c>
      <c r="G91" s="30" t="s">
        <v>440</v>
      </c>
      <c r="H91" s="30">
        <v>2023.1</v>
      </c>
      <c r="I91" s="30">
        <v>2023.12</v>
      </c>
      <c r="J91" s="30" t="s">
        <v>138</v>
      </c>
      <c r="K91" s="32" t="s">
        <v>441</v>
      </c>
      <c r="L91" s="59">
        <f t="shared" si="1"/>
        <v>70</v>
      </c>
      <c r="M91" s="59">
        <v>70</v>
      </c>
      <c r="N91" s="59">
        <v>0</v>
      </c>
      <c r="O91" s="59">
        <v>2</v>
      </c>
      <c r="P91" s="59">
        <v>372</v>
      </c>
      <c r="Q91" s="59">
        <v>1800</v>
      </c>
      <c r="R91" s="30">
        <v>1</v>
      </c>
      <c r="S91" s="30">
        <v>16</v>
      </c>
      <c r="T91" s="30">
        <v>60</v>
      </c>
      <c r="U91" s="40" t="s">
        <v>442</v>
      </c>
      <c r="V91" s="30" t="s">
        <v>443</v>
      </c>
      <c r="W91" s="30" t="s">
        <v>272</v>
      </c>
    </row>
    <row r="92" s="2" customFormat="1" ht="48" spans="1:23">
      <c r="A92" s="30">
        <v>85</v>
      </c>
      <c r="B92" s="30" t="s">
        <v>444</v>
      </c>
      <c r="C92" s="30" t="s">
        <v>79</v>
      </c>
      <c r="D92" s="30" t="s">
        <v>108</v>
      </c>
      <c r="E92" s="30" t="s">
        <v>274</v>
      </c>
      <c r="F92" s="30" t="s">
        <v>36</v>
      </c>
      <c r="G92" s="30" t="s">
        <v>445</v>
      </c>
      <c r="H92" s="30">
        <v>2023.1</v>
      </c>
      <c r="I92" s="30">
        <v>2023.12</v>
      </c>
      <c r="J92" s="30" t="s">
        <v>138</v>
      </c>
      <c r="K92" s="32" t="s">
        <v>446</v>
      </c>
      <c r="L92" s="59">
        <f t="shared" si="1"/>
        <v>40</v>
      </c>
      <c r="M92" s="59">
        <v>40</v>
      </c>
      <c r="N92" s="59">
        <v>0</v>
      </c>
      <c r="O92" s="59">
        <v>1</v>
      </c>
      <c r="P92" s="59">
        <v>1276</v>
      </c>
      <c r="Q92" s="59">
        <v>3231</v>
      </c>
      <c r="R92" s="30">
        <v>1</v>
      </c>
      <c r="S92" s="30">
        <v>66</v>
      </c>
      <c r="T92" s="35">
        <v>198</v>
      </c>
      <c r="U92" s="40" t="s">
        <v>447</v>
      </c>
      <c r="V92" s="30" t="s">
        <v>448</v>
      </c>
      <c r="W92" s="30" t="s">
        <v>272</v>
      </c>
    </row>
    <row r="93" s="2" customFormat="1" ht="48" spans="1:23">
      <c r="A93" s="30">
        <v>86</v>
      </c>
      <c r="B93" s="30" t="s">
        <v>449</v>
      </c>
      <c r="C93" s="30" t="s">
        <v>79</v>
      </c>
      <c r="D93" s="30" t="s">
        <v>108</v>
      </c>
      <c r="E93" s="30" t="s">
        <v>274</v>
      </c>
      <c r="F93" s="30" t="s">
        <v>36</v>
      </c>
      <c r="G93" s="30" t="s">
        <v>445</v>
      </c>
      <c r="H93" s="30">
        <v>2023.1</v>
      </c>
      <c r="I93" s="30">
        <v>2023.12</v>
      </c>
      <c r="J93" s="30" t="s">
        <v>138</v>
      </c>
      <c r="K93" s="32" t="s">
        <v>450</v>
      </c>
      <c r="L93" s="59">
        <f t="shared" si="1"/>
        <v>14</v>
      </c>
      <c r="M93" s="59">
        <v>14</v>
      </c>
      <c r="N93" s="59">
        <v>0</v>
      </c>
      <c r="O93" s="59">
        <v>1</v>
      </c>
      <c r="P93" s="59">
        <v>195</v>
      </c>
      <c r="Q93" s="59">
        <v>502</v>
      </c>
      <c r="R93" s="30">
        <v>1</v>
      </c>
      <c r="S93" s="30">
        <v>8</v>
      </c>
      <c r="T93" s="35">
        <v>28</v>
      </c>
      <c r="U93" s="40" t="s">
        <v>451</v>
      </c>
      <c r="V93" s="30" t="s">
        <v>448</v>
      </c>
      <c r="W93" s="30" t="s">
        <v>272</v>
      </c>
    </row>
    <row r="94" s="2" customFormat="1" ht="36" spans="1:23">
      <c r="A94" s="30">
        <v>87</v>
      </c>
      <c r="B94" s="30" t="s">
        <v>452</v>
      </c>
      <c r="C94" s="30" t="s">
        <v>79</v>
      </c>
      <c r="D94" s="30" t="s">
        <v>108</v>
      </c>
      <c r="E94" s="30" t="s">
        <v>171</v>
      </c>
      <c r="F94" s="30" t="s">
        <v>36</v>
      </c>
      <c r="G94" s="35" t="s">
        <v>453</v>
      </c>
      <c r="H94" s="30">
        <v>2023.1</v>
      </c>
      <c r="I94" s="30">
        <v>2023.12</v>
      </c>
      <c r="J94" s="30" t="s">
        <v>138</v>
      </c>
      <c r="K94" s="32" t="s">
        <v>454</v>
      </c>
      <c r="L94" s="59">
        <f t="shared" si="1"/>
        <v>18</v>
      </c>
      <c r="M94" s="59">
        <v>18</v>
      </c>
      <c r="N94" s="59">
        <v>0</v>
      </c>
      <c r="O94" s="59">
        <v>1</v>
      </c>
      <c r="P94" s="59">
        <v>57</v>
      </c>
      <c r="Q94" s="59">
        <v>159</v>
      </c>
      <c r="R94" s="30">
        <v>0</v>
      </c>
      <c r="S94" s="30">
        <v>13</v>
      </c>
      <c r="T94" s="35">
        <v>26</v>
      </c>
      <c r="U94" s="80" t="s">
        <v>455</v>
      </c>
      <c r="V94" s="81" t="s">
        <v>456</v>
      </c>
      <c r="W94" s="30" t="s">
        <v>272</v>
      </c>
    </row>
    <row r="95" s="2" customFormat="1" ht="36" spans="1:23">
      <c r="A95" s="30">
        <v>88</v>
      </c>
      <c r="B95" s="30" t="s">
        <v>457</v>
      </c>
      <c r="C95" s="30" t="s">
        <v>79</v>
      </c>
      <c r="D95" s="30" t="s">
        <v>108</v>
      </c>
      <c r="E95" s="30" t="s">
        <v>458</v>
      </c>
      <c r="F95" s="30" t="s">
        <v>36</v>
      </c>
      <c r="G95" s="35" t="s">
        <v>459</v>
      </c>
      <c r="H95" s="30">
        <v>2023.1</v>
      </c>
      <c r="I95" s="30">
        <v>2023.12</v>
      </c>
      <c r="J95" s="30" t="s">
        <v>138</v>
      </c>
      <c r="K95" s="32" t="s">
        <v>460</v>
      </c>
      <c r="L95" s="59">
        <f t="shared" si="1"/>
        <v>20</v>
      </c>
      <c r="M95" s="59">
        <v>20</v>
      </c>
      <c r="N95" s="59">
        <v>0</v>
      </c>
      <c r="O95" s="59">
        <v>1</v>
      </c>
      <c r="P95" s="59">
        <v>270</v>
      </c>
      <c r="Q95" s="59">
        <v>720</v>
      </c>
      <c r="R95" s="30">
        <v>0</v>
      </c>
      <c r="S95" s="30">
        <v>52</v>
      </c>
      <c r="T95" s="35">
        <v>148</v>
      </c>
      <c r="U95" s="80" t="s">
        <v>461</v>
      </c>
      <c r="V95" s="81" t="s">
        <v>456</v>
      </c>
      <c r="W95" s="30" t="s">
        <v>272</v>
      </c>
    </row>
    <row r="96" s="2" customFormat="1" ht="48" spans="1:23">
      <c r="A96" s="30">
        <v>89</v>
      </c>
      <c r="B96" s="30" t="s">
        <v>462</v>
      </c>
      <c r="C96" s="30" t="s">
        <v>79</v>
      </c>
      <c r="D96" s="30" t="s">
        <v>108</v>
      </c>
      <c r="E96" s="30" t="s">
        <v>274</v>
      </c>
      <c r="F96" s="30" t="s">
        <v>36</v>
      </c>
      <c r="G96" s="30" t="s">
        <v>463</v>
      </c>
      <c r="H96" s="30">
        <v>2023.1</v>
      </c>
      <c r="I96" s="30">
        <v>2023.12</v>
      </c>
      <c r="J96" s="30" t="s">
        <v>252</v>
      </c>
      <c r="K96" s="32" t="s">
        <v>464</v>
      </c>
      <c r="L96" s="59">
        <f t="shared" si="1"/>
        <v>20</v>
      </c>
      <c r="M96" s="59">
        <v>20</v>
      </c>
      <c r="N96" s="59">
        <v>0</v>
      </c>
      <c r="O96" s="30">
        <v>1</v>
      </c>
      <c r="P96" s="30">
        <v>404</v>
      </c>
      <c r="Q96" s="30">
        <v>1132</v>
      </c>
      <c r="R96" s="30">
        <v>0</v>
      </c>
      <c r="S96" s="30">
        <v>46</v>
      </c>
      <c r="T96" s="35">
        <v>148</v>
      </c>
      <c r="U96" s="78" t="s">
        <v>465</v>
      </c>
      <c r="V96" s="79" t="s">
        <v>190</v>
      </c>
      <c r="W96" s="30" t="s">
        <v>272</v>
      </c>
    </row>
    <row r="97" s="2" customFormat="1" ht="72" spans="1:23">
      <c r="A97" s="30">
        <v>90</v>
      </c>
      <c r="B97" s="35" t="s">
        <v>466</v>
      </c>
      <c r="C97" s="30" t="s">
        <v>79</v>
      </c>
      <c r="D97" s="30" t="s">
        <v>108</v>
      </c>
      <c r="E97" s="30" t="s">
        <v>308</v>
      </c>
      <c r="F97" s="35" t="s">
        <v>36</v>
      </c>
      <c r="G97" s="30" t="s">
        <v>467</v>
      </c>
      <c r="H97" s="30">
        <v>2023.1</v>
      </c>
      <c r="I97" s="30">
        <v>2023.12</v>
      </c>
      <c r="J97" s="30" t="s">
        <v>252</v>
      </c>
      <c r="K97" s="32" t="s">
        <v>468</v>
      </c>
      <c r="L97" s="59">
        <f t="shared" si="1"/>
        <v>9</v>
      </c>
      <c r="M97" s="59">
        <v>9</v>
      </c>
      <c r="N97" s="59">
        <v>0</v>
      </c>
      <c r="O97" s="30">
        <v>2</v>
      </c>
      <c r="P97" s="30">
        <v>122</v>
      </c>
      <c r="Q97" s="30">
        <v>370</v>
      </c>
      <c r="R97" s="30">
        <v>0</v>
      </c>
      <c r="S97" s="30">
        <v>15</v>
      </c>
      <c r="T97" s="35">
        <v>48</v>
      </c>
      <c r="U97" s="78" t="s">
        <v>469</v>
      </c>
      <c r="V97" s="79" t="s">
        <v>190</v>
      </c>
      <c r="W97" s="30" t="s">
        <v>272</v>
      </c>
    </row>
    <row r="98" s="2" customFormat="1" ht="48" spans="1:23">
      <c r="A98" s="30">
        <v>91</v>
      </c>
      <c r="B98" s="30" t="s">
        <v>470</v>
      </c>
      <c r="C98" s="30" t="s">
        <v>79</v>
      </c>
      <c r="D98" s="30" t="s">
        <v>108</v>
      </c>
      <c r="E98" s="30" t="s">
        <v>308</v>
      </c>
      <c r="F98" s="30" t="s">
        <v>36</v>
      </c>
      <c r="G98" s="30" t="s">
        <v>471</v>
      </c>
      <c r="H98" s="30">
        <v>2023.1</v>
      </c>
      <c r="I98" s="30">
        <v>2023.12</v>
      </c>
      <c r="J98" s="30" t="s">
        <v>252</v>
      </c>
      <c r="K98" s="32" t="s">
        <v>472</v>
      </c>
      <c r="L98" s="59">
        <f t="shared" si="1"/>
        <v>29</v>
      </c>
      <c r="M98" s="59">
        <v>29</v>
      </c>
      <c r="N98" s="59">
        <v>0</v>
      </c>
      <c r="O98" s="30">
        <v>1</v>
      </c>
      <c r="P98" s="30">
        <v>256</v>
      </c>
      <c r="Q98" s="30">
        <v>753</v>
      </c>
      <c r="R98" s="30">
        <v>1</v>
      </c>
      <c r="S98" s="35">
        <v>97</v>
      </c>
      <c r="T98" s="35">
        <v>311</v>
      </c>
      <c r="U98" s="40" t="s">
        <v>473</v>
      </c>
      <c r="V98" s="79" t="s">
        <v>190</v>
      </c>
      <c r="W98" s="30" t="s">
        <v>272</v>
      </c>
    </row>
    <row r="99" s="2" customFormat="1" ht="24" spans="1:23">
      <c r="A99" s="30">
        <v>92</v>
      </c>
      <c r="B99" s="35" t="s">
        <v>474</v>
      </c>
      <c r="C99" s="30" t="s">
        <v>79</v>
      </c>
      <c r="D99" s="30" t="s">
        <v>108</v>
      </c>
      <c r="E99" s="35" t="s">
        <v>308</v>
      </c>
      <c r="F99" s="30" t="s">
        <v>36</v>
      </c>
      <c r="G99" s="30" t="s">
        <v>475</v>
      </c>
      <c r="H99" s="30">
        <v>2023.1</v>
      </c>
      <c r="I99" s="30">
        <v>2023.12</v>
      </c>
      <c r="J99" s="30" t="s">
        <v>252</v>
      </c>
      <c r="K99" s="32" t="s">
        <v>476</v>
      </c>
      <c r="L99" s="59">
        <f t="shared" si="1"/>
        <v>30</v>
      </c>
      <c r="M99" s="59">
        <v>30</v>
      </c>
      <c r="N99" s="59">
        <v>0</v>
      </c>
      <c r="O99" s="35">
        <v>1</v>
      </c>
      <c r="P99" s="30">
        <v>751</v>
      </c>
      <c r="Q99" s="30">
        <v>2292</v>
      </c>
      <c r="R99" s="30">
        <v>0</v>
      </c>
      <c r="S99" s="30">
        <v>92</v>
      </c>
      <c r="T99" s="35">
        <v>292</v>
      </c>
      <c r="U99" s="78" t="s">
        <v>477</v>
      </c>
      <c r="V99" s="79" t="s">
        <v>478</v>
      </c>
      <c r="W99" s="30" t="s">
        <v>272</v>
      </c>
    </row>
    <row r="100" s="2" customFormat="1" ht="48" spans="1:23">
      <c r="A100" s="30">
        <v>93</v>
      </c>
      <c r="B100" s="30" t="s">
        <v>479</v>
      </c>
      <c r="C100" s="30" t="s">
        <v>79</v>
      </c>
      <c r="D100" s="30" t="s">
        <v>108</v>
      </c>
      <c r="E100" s="30" t="s">
        <v>480</v>
      </c>
      <c r="F100" s="30" t="s">
        <v>36</v>
      </c>
      <c r="G100" s="30" t="s">
        <v>481</v>
      </c>
      <c r="H100" s="30">
        <v>2023.1</v>
      </c>
      <c r="I100" s="30">
        <v>2023.12</v>
      </c>
      <c r="J100" s="30" t="s">
        <v>262</v>
      </c>
      <c r="K100" s="32" t="s">
        <v>482</v>
      </c>
      <c r="L100" s="59">
        <f t="shared" si="1"/>
        <v>20</v>
      </c>
      <c r="M100" s="59">
        <v>20</v>
      </c>
      <c r="N100" s="59">
        <v>0</v>
      </c>
      <c r="O100" s="30">
        <v>1</v>
      </c>
      <c r="P100" s="30">
        <v>251</v>
      </c>
      <c r="Q100" s="30">
        <v>877</v>
      </c>
      <c r="R100" s="30">
        <v>1</v>
      </c>
      <c r="S100" s="30">
        <v>71</v>
      </c>
      <c r="T100" s="30">
        <v>278</v>
      </c>
      <c r="U100" s="40" t="s">
        <v>483</v>
      </c>
      <c r="V100" s="30" t="s">
        <v>484</v>
      </c>
      <c r="W100" s="30" t="s">
        <v>272</v>
      </c>
    </row>
    <row r="101" s="2" customFormat="1" ht="48" spans="1:23">
      <c r="A101" s="30">
        <v>94</v>
      </c>
      <c r="B101" s="30" t="s">
        <v>485</v>
      </c>
      <c r="C101" s="30" t="s">
        <v>79</v>
      </c>
      <c r="D101" s="30" t="s">
        <v>108</v>
      </c>
      <c r="E101" s="30" t="s">
        <v>50</v>
      </c>
      <c r="F101" s="30" t="s">
        <v>36</v>
      </c>
      <c r="G101" s="30" t="s">
        <v>481</v>
      </c>
      <c r="H101" s="30">
        <v>2023.1</v>
      </c>
      <c r="I101" s="30">
        <v>2023.12</v>
      </c>
      <c r="J101" s="30" t="s">
        <v>262</v>
      </c>
      <c r="K101" s="32" t="s">
        <v>486</v>
      </c>
      <c r="L101" s="59">
        <f t="shared" si="1"/>
        <v>30</v>
      </c>
      <c r="M101" s="59">
        <v>30</v>
      </c>
      <c r="N101" s="59">
        <v>0</v>
      </c>
      <c r="O101" s="30">
        <v>1</v>
      </c>
      <c r="P101" s="30">
        <v>251</v>
      </c>
      <c r="Q101" s="30">
        <v>877</v>
      </c>
      <c r="R101" s="30">
        <v>1</v>
      </c>
      <c r="S101" s="30">
        <v>71</v>
      </c>
      <c r="T101" s="30">
        <v>278</v>
      </c>
      <c r="U101" s="40" t="s">
        <v>487</v>
      </c>
      <c r="V101" s="30" t="s">
        <v>484</v>
      </c>
      <c r="W101" s="30" t="s">
        <v>272</v>
      </c>
    </row>
    <row r="102" s="2" customFormat="1" ht="48" spans="1:23">
      <c r="A102" s="30">
        <v>95</v>
      </c>
      <c r="B102" s="30" t="s">
        <v>488</v>
      </c>
      <c r="C102" s="30" t="s">
        <v>79</v>
      </c>
      <c r="D102" s="30" t="s">
        <v>108</v>
      </c>
      <c r="E102" s="30" t="s">
        <v>480</v>
      </c>
      <c r="F102" s="30" t="s">
        <v>36</v>
      </c>
      <c r="G102" s="30" t="s">
        <v>489</v>
      </c>
      <c r="H102" s="30">
        <v>2023.1</v>
      </c>
      <c r="I102" s="30">
        <v>2023.12</v>
      </c>
      <c r="J102" s="30" t="s">
        <v>262</v>
      </c>
      <c r="K102" s="32" t="s">
        <v>490</v>
      </c>
      <c r="L102" s="59">
        <f t="shared" si="1"/>
        <v>65</v>
      </c>
      <c r="M102" s="59">
        <v>65</v>
      </c>
      <c r="N102" s="59">
        <v>0</v>
      </c>
      <c r="O102" s="30">
        <v>1</v>
      </c>
      <c r="P102" s="30">
        <v>458</v>
      </c>
      <c r="Q102" s="30">
        <v>1604</v>
      </c>
      <c r="R102" s="30">
        <v>1</v>
      </c>
      <c r="S102" s="30">
        <v>93</v>
      </c>
      <c r="T102" s="30">
        <v>340</v>
      </c>
      <c r="U102" s="40" t="s">
        <v>491</v>
      </c>
      <c r="V102" s="30" t="s">
        <v>484</v>
      </c>
      <c r="W102" s="30" t="s">
        <v>272</v>
      </c>
    </row>
    <row r="103" s="2" customFormat="1" ht="24" spans="1:23">
      <c r="A103" s="30">
        <v>96</v>
      </c>
      <c r="B103" s="30" t="s">
        <v>492</v>
      </c>
      <c r="C103" s="30" t="s">
        <v>79</v>
      </c>
      <c r="D103" s="30" t="s">
        <v>108</v>
      </c>
      <c r="E103" s="30" t="s">
        <v>480</v>
      </c>
      <c r="F103" s="30" t="s">
        <v>36</v>
      </c>
      <c r="G103" s="30" t="s">
        <v>493</v>
      </c>
      <c r="H103" s="30">
        <v>2023.1</v>
      </c>
      <c r="I103" s="30">
        <v>2023.12</v>
      </c>
      <c r="J103" s="30" t="s">
        <v>262</v>
      </c>
      <c r="K103" s="32" t="s">
        <v>494</v>
      </c>
      <c r="L103" s="59">
        <f t="shared" si="1"/>
        <v>10</v>
      </c>
      <c r="M103" s="59">
        <v>10</v>
      </c>
      <c r="N103" s="59">
        <v>0</v>
      </c>
      <c r="O103" s="30">
        <v>1</v>
      </c>
      <c r="P103" s="30">
        <v>10</v>
      </c>
      <c r="Q103" s="30">
        <v>36</v>
      </c>
      <c r="R103" s="30">
        <v>1</v>
      </c>
      <c r="S103" s="30">
        <v>5</v>
      </c>
      <c r="T103" s="30">
        <v>13</v>
      </c>
      <c r="U103" s="40" t="s">
        <v>495</v>
      </c>
      <c r="V103" s="30" t="s">
        <v>496</v>
      </c>
      <c r="W103" s="30" t="s">
        <v>272</v>
      </c>
    </row>
    <row r="104" s="2" customFormat="1" ht="24" spans="1:23">
      <c r="A104" s="30">
        <v>97</v>
      </c>
      <c r="B104" s="30" t="s">
        <v>492</v>
      </c>
      <c r="C104" s="30" t="s">
        <v>79</v>
      </c>
      <c r="D104" s="30" t="s">
        <v>108</v>
      </c>
      <c r="E104" s="30" t="s">
        <v>480</v>
      </c>
      <c r="F104" s="30" t="s">
        <v>36</v>
      </c>
      <c r="G104" s="30" t="s">
        <v>493</v>
      </c>
      <c r="H104" s="30">
        <v>2023.1</v>
      </c>
      <c r="I104" s="30">
        <v>2023.12</v>
      </c>
      <c r="J104" s="30" t="s">
        <v>262</v>
      </c>
      <c r="K104" s="32" t="s">
        <v>497</v>
      </c>
      <c r="L104" s="59">
        <f t="shared" si="1"/>
        <v>19</v>
      </c>
      <c r="M104" s="59">
        <v>19</v>
      </c>
      <c r="N104" s="59">
        <v>0</v>
      </c>
      <c r="O104" s="30">
        <v>1</v>
      </c>
      <c r="P104" s="30">
        <v>41</v>
      </c>
      <c r="Q104" s="30">
        <v>135</v>
      </c>
      <c r="R104" s="30">
        <v>1</v>
      </c>
      <c r="S104" s="30">
        <v>12</v>
      </c>
      <c r="T104" s="30">
        <v>47</v>
      </c>
      <c r="U104" s="40" t="s">
        <v>498</v>
      </c>
      <c r="V104" s="30" t="s">
        <v>496</v>
      </c>
      <c r="W104" s="30" t="s">
        <v>272</v>
      </c>
    </row>
    <row r="105" s="2" customFormat="1" ht="24" spans="1:23">
      <c r="A105" s="30">
        <v>98</v>
      </c>
      <c r="B105" s="30" t="s">
        <v>492</v>
      </c>
      <c r="C105" s="30" t="s">
        <v>79</v>
      </c>
      <c r="D105" s="30" t="s">
        <v>108</v>
      </c>
      <c r="E105" s="30" t="s">
        <v>480</v>
      </c>
      <c r="F105" s="30" t="s">
        <v>36</v>
      </c>
      <c r="G105" s="30" t="s">
        <v>493</v>
      </c>
      <c r="H105" s="30">
        <v>2023.1</v>
      </c>
      <c r="I105" s="30">
        <v>2023.12</v>
      </c>
      <c r="J105" s="30" t="s">
        <v>262</v>
      </c>
      <c r="K105" s="32" t="s">
        <v>499</v>
      </c>
      <c r="L105" s="59">
        <f t="shared" si="1"/>
        <v>30</v>
      </c>
      <c r="M105" s="59">
        <v>30</v>
      </c>
      <c r="N105" s="59">
        <v>0</v>
      </c>
      <c r="O105" s="30">
        <v>1</v>
      </c>
      <c r="P105" s="30">
        <v>699</v>
      </c>
      <c r="Q105" s="30">
        <v>1753</v>
      </c>
      <c r="R105" s="30">
        <v>1</v>
      </c>
      <c r="S105" s="30">
        <v>144</v>
      </c>
      <c r="T105" s="30">
        <v>550</v>
      </c>
      <c r="U105" s="40" t="s">
        <v>500</v>
      </c>
      <c r="V105" s="30" t="s">
        <v>496</v>
      </c>
      <c r="W105" s="30" t="s">
        <v>272</v>
      </c>
    </row>
    <row r="106" s="2" customFormat="1" ht="36" spans="1:23">
      <c r="A106" s="30">
        <v>99</v>
      </c>
      <c r="B106" s="30" t="s">
        <v>501</v>
      </c>
      <c r="C106" s="30" t="s">
        <v>79</v>
      </c>
      <c r="D106" s="30" t="s">
        <v>108</v>
      </c>
      <c r="E106" s="30" t="s">
        <v>480</v>
      </c>
      <c r="F106" s="30" t="s">
        <v>36</v>
      </c>
      <c r="G106" s="30" t="s">
        <v>502</v>
      </c>
      <c r="H106" s="30">
        <v>2023.1</v>
      </c>
      <c r="I106" s="30">
        <v>2023.12</v>
      </c>
      <c r="J106" s="30" t="s">
        <v>262</v>
      </c>
      <c r="K106" s="32" t="s">
        <v>503</v>
      </c>
      <c r="L106" s="59">
        <f t="shared" si="1"/>
        <v>35</v>
      </c>
      <c r="M106" s="59">
        <v>35</v>
      </c>
      <c r="N106" s="59">
        <v>0</v>
      </c>
      <c r="O106" s="30">
        <v>1</v>
      </c>
      <c r="P106" s="30">
        <v>312</v>
      </c>
      <c r="Q106" s="30">
        <v>1094</v>
      </c>
      <c r="R106" s="30">
        <v>1</v>
      </c>
      <c r="S106" s="30">
        <v>107</v>
      </c>
      <c r="T106" s="30">
        <v>334</v>
      </c>
      <c r="U106" s="40" t="s">
        <v>504</v>
      </c>
      <c r="V106" s="30" t="s">
        <v>484</v>
      </c>
      <c r="W106" s="30" t="s">
        <v>272</v>
      </c>
    </row>
    <row r="107" s="2" customFormat="1" ht="36" spans="1:23">
      <c r="A107" s="30">
        <v>100</v>
      </c>
      <c r="B107" s="30" t="s">
        <v>505</v>
      </c>
      <c r="C107" s="30" t="s">
        <v>79</v>
      </c>
      <c r="D107" s="30" t="s">
        <v>108</v>
      </c>
      <c r="E107" s="30" t="s">
        <v>480</v>
      </c>
      <c r="F107" s="30" t="s">
        <v>36</v>
      </c>
      <c r="G107" s="30" t="s">
        <v>502</v>
      </c>
      <c r="H107" s="30">
        <v>2023.1</v>
      </c>
      <c r="I107" s="30">
        <v>2023.12</v>
      </c>
      <c r="J107" s="30" t="s">
        <v>262</v>
      </c>
      <c r="K107" s="32" t="s">
        <v>506</v>
      </c>
      <c r="L107" s="59">
        <f t="shared" si="1"/>
        <v>35</v>
      </c>
      <c r="M107" s="59">
        <v>35</v>
      </c>
      <c r="N107" s="59">
        <v>0</v>
      </c>
      <c r="O107" s="30">
        <v>1</v>
      </c>
      <c r="P107" s="30">
        <v>312</v>
      </c>
      <c r="Q107" s="30">
        <v>1094</v>
      </c>
      <c r="R107" s="30">
        <v>1</v>
      </c>
      <c r="S107" s="30">
        <v>107</v>
      </c>
      <c r="T107" s="30">
        <v>334</v>
      </c>
      <c r="U107" s="40" t="s">
        <v>507</v>
      </c>
      <c r="V107" s="30" t="s">
        <v>496</v>
      </c>
      <c r="W107" s="30" t="s">
        <v>272</v>
      </c>
    </row>
    <row r="108" s="2" customFormat="1" ht="36" spans="1:23">
      <c r="A108" s="30">
        <v>101</v>
      </c>
      <c r="B108" s="30" t="s">
        <v>508</v>
      </c>
      <c r="C108" s="30" t="s">
        <v>79</v>
      </c>
      <c r="D108" s="30" t="s">
        <v>108</v>
      </c>
      <c r="E108" s="30" t="s">
        <v>509</v>
      </c>
      <c r="F108" s="30" t="s">
        <v>207</v>
      </c>
      <c r="G108" s="35" t="s">
        <v>510</v>
      </c>
      <c r="H108" s="30">
        <v>2023.1</v>
      </c>
      <c r="I108" s="30">
        <v>2023.12</v>
      </c>
      <c r="J108" s="30" t="s">
        <v>160</v>
      </c>
      <c r="K108" s="32" t="s">
        <v>511</v>
      </c>
      <c r="L108" s="59">
        <f t="shared" si="1"/>
        <v>30</v>
      </c>
      <c r="M108" s="59">
        <v>30</v>
      </c>
      <c r="N108" s="59">
        <v>0</v>
      </c>
      <c r="O108" s="30">
        <v>1</v>
      </c>
      <c r="P108" s="30">
        <v>100</v>
      </c>
      <c r="Q108" s="30">
        <v>385</v>
      </c>
      <c r="R108" s="30">
        <v>1</v>
      </c>
      <c r="S108" s="30">
        <v>43</v>
      </c>
      <c r="T108" s="35">
        <v>125</v>
      </c>
      <c r="U108" s="40" t="s">
        <v>512</v>
      </c>
      <c r="V108" s="79" t="s">
        <v>277</v>
      </c>
      <c r="W108" s="30" t="s">
        <v>272</v>
      </c>
    </row>
    <row r="109" s="2" customFormat="1" ht="36" spans="1:23">
      <c r="A109" s="30">
        <v>102</v>
      </c>
      <c r="B109" s="30" t="s">
        <v>513</v>
      </c>
      <c r="C109" s="30" t="s">
        <v>79</v>
      </c>
      <c r="D109" s="30" t="s">
        <v>108</v>
      </c>
      <c r="E109" s="30" t="s">
        <v>308</v>
      </c>
      <c r="F109" s="30" t="s">
        <v>36</v>
      </c>
      <c r="G109" s="35" t="s">
        <v>510</v>
      </c>
      <c r="H109" s="30">
        <v>2023.1</v>
      </c>
      <c r="I109" s="30">
        <v>2023.12</v>
      </c>
      <c r="J109" s="30" t="s">
        <v>160</v>
      </c>
      <c r="K109" s="32" t="s">
        <v>514</v>
      </c>
      <c r="L109" s="59">
        <f t="shared" si="1"/>
        <v>15</v>
      </c>
      <c r="M109" s="59">
        <v>15</v>
      </c>
      <c r="N109" s="59">
        <v>0</v>
      </c>
      <c r="O109" s="30">
        <v>1</v>
      </c>
      <c r="P109" s="30">
        <v>100</v>
      </c>
      <c r="Q109" s="30">
        <v>385</v>
      </c>
      <c r="R109" s="30">
        <v>1</v>
      </c>
      <c r="S109" s="30">
        <v>43</v>
      </c>
      <c r="T109" s="35">
        <v>125</v>
      </c>
      <c r="U109" s="40" t="s">
        <v>515</v>
      </c>
      <c r="V109" s="79" t="s">
        <v>277</v>
      </c>
      <c r="W109" s="30" t="s">
        <v>272</v>
      </c>
    </row>
    <row r="110" s="2" customFormat="1" ht="36" spans="1:23">
      <c r="A110" s="30">
        <v>103</v>
      </c>
      <c r="B110" s="30" t="s">
        <v>516</v>
      </c>
      <c r="C110" s="30" t="s">
        <v>79</v>
      </c>
      <c r="D110" s="30" t="s">
        <v>108</v>
      </c>
      <c r="E110" s="30" t="s">
        <v>509</v>
      </c>
      <c r="F110" s="30" t="s">
        <v>36</v>
      </c>
      <c r="G110" s="30" t="s">
        <v>517</v>
      </c>
      <c r="H110" s="30">
        <v>2023.1</v>
      </c>
      <c r="I110" s="30">
        <v>2023.12</v>
      </c>
      <c r="J110" s="30" t="s">
        <v>160</v>
      </c>
      <c r="K110" s="32" t="s">
        <v>518</v>
      </c>
      <c r="L110" s="59">
        <f t="shared" si="1"/>
        <v>80</v>
      </c>
      <c r="M110" s="59">
        <v>80</v>
      </c>
      <c r="N110" s="59">
        <v>0</v>
      </c>
      <c r="O110" s="30">
        <v>1</v>
      </c>
      <c r="P110" s="30">
        <v>328</v>
      </c>
      <c r="Q110" s="30">
        <v>1042</v>
      </c>
      <c r="R110" s="30">
        <v>1</v>
      </c>
      <c r="S110" s="35">
        <v>76</v>
      </c>
      <c r="T110" s="35">
        <v>228</v>
      </c>
      <c r="U110" s="40" t="s">
        <v>519</v>
      </c>
      <c r="V110" s="79" t="s">
        <v>277</v>
      </c>
      <c r="W110" s="30" t="s">
        <v>272</v>
      </c>
    </row>
    <row r="111" s="2" customFormat="1" ht="36" spans="1:23">
      <c r="A111" s="30">
        <v>104</v>
      </c>
      <c r="B111" s="30" t="s">
        <v>520</v>
      </c>
      <c r="C111" s="30" t="s">
        <v>79</v>
      </c>
      <c r="D111" s="30" t="s">
        <v>108</v>
      </c>
      <c r="E111" s="30" t="s">
        <v>509</v>
      </c>
      <c r="F111" s="30" t="s">
        <v>36</v>
      </c>
      <c r="G111" s="35" t="s">
        <v>521</v>
      </c>
      <c r="H111" s="30">
        <v>2023.1</v>
      </c>
      <c r="I111" s="30">
        <v>2023.12</v>
      </c>
      <c r="J111" s="30" t="s">
        <v>160</v>
      </c>
      <c r="K111" s="32" t="s">
        <v>522</v>
      </c>
      <c r="L111" s="59">
        <f t="shared" si="1"/>
        <v>10</v>
      </c>
      <c r="M111" s="59">
        <v>10</v>
      </c>
      <c r="N111" s="59">
        <v>0</v>
      </c>
      <c r="O111" s="30">
        <v>1</v>
      </c>
      <c r="P111" s="30">
        <v>85</v>
      </c>
      <c r="Q111" s="30">
        <v>320</v>
      </c>
      <c r="R111" s="30">
        <v>1</v>
      </c>
      <c r="S111" s="30">
        <v>19</v>
      </c>
      <c r="T111" s="35">
        <v>63</v>
      </c>
      <c r="U111" s="40" t="s">
        <v>523</v>
      </c>
      <c r="V111" s="79" t="s">
        <v>277</v>
      </c>
      <c r="W111" s="30" t="s">
        <v>272</v>
      </c>
    </row>
    <row r="112" s="2" customFormat="1" ht="36" spans="1:23">
      <c r="A112" s="30">
        <v>105</v>
      </c>
      <c r="B112" s="30" t="s">
        <v>524</v>
      </c>
      <c r="C112" s="30" t="s">
        <v>79</v>
      </c>
      <c r="D112" s="30" t="s">
        <v>108</v>
      </c>
      <c r="E112" s="30" t="s">
        <v>525</v>
      </c>
      <c r="F112" s="30" t="s">
        <v>36</v>
      </c>
      <c r="G112" s="35" t="s">
        <v>526</v>
      </c>
      <c r="H112" s="30">
        <v>2023.1</v>
      </c>
      <c r="I112" s="30">
        <v>2023.12</v>
      </c>
      <c r="J112" s="30" t="s">
        <v>160</v>
      </c>
      <c r="K112" s="32" t="s">
        <v>527</v>
      </c>
      <c r="L112" s="59">
        <f t="shared" si="1"/>
        <v>10</v>
      </c>
      <c r="M112" s="59">
        <v>10</v>
      </c>
      <c r="N112" s="59">
        <v>0</v>
      </c>
      <c r="O112" s="30">
        <v>1</v>
      </c>
      <c r="P112" s="30">
        <v>726</v>
      </c>
      <c r="Q112" s="30">
        <v>2856</v>
      </c>
      <c r="R112" s="30">
        <v>0</v>
      </c>
      <c r="S112" s="30">
        <v>134</v>
      </c>
      <c r="T112" s="35">
        <v>476</v>
      </c>
      <c r="U112" s="40" t="s">
        <v>528</v>
      </c>
      <c r="V112" s="79" t="s">
        <v>277</v>
      </c>
      <c r="W112" s="30" t="s">
        <v>272</v>
      </c>
    </row>
    <row r="113" s="2" customFormat="1" ht="36" spans="1:23">
      <c r="A113" s="30">
        <v>106</v>
      </c>
      <c r="B113" s="30" t="s">
        <v>529</v>
      </c>
      <c r="C113" s="30" t="s">
        <v>79</v>
      </c>
      <c r="D113" s="30" t="s">
        <v>108</v>
      </c>
      <c r="E113" s="30" t="s">
        <v>530</v>
      </c>
      <c r="F113" s="30" t="s">
        <v>531</v>
      </c>
      <c r="G113" s="35" t="s">
        <v>526</v>
      </c>
      <c r="H113" s="30">
        <v>2023.1</v>
      </c>
      <c r="I113" s="30">
        <v>2023.12</v>
      </c>
      <c r="J113" s="30" t="s">
        <v>160</v>
      </c>
      <c r="K113" s="32" t="s">
        <v>532</v>
      </c>
      <c r="L113" s="59">
        <f t="shared" si="1"/>
        <v>80</v>
      </c>
      <c r="M113" s="59">
        <v>80</v>
      </c>
      <c r="N113" s="59">
        <v>0</v>
      </c>
      <c r="O113" s="30">
        <v>1</v>
      </c>
      <c r="P113" s="30">
        <v>726</v>
      </c>
      <c r="Q113" s="30">
        <v>2856</v>
      </c>
      <c r="R113" s="30">
        <v>0</v>
      </c>
      <c r="S113" s="30">
        <v>134</v>
      </c>
      <c r="T113" s="35">
        <v>476</v>
      </c>
      <c r="U113" s="40" t="s">
        <v>533</v>
      </c>
      <c r="V113" s="79" t="s">
        <v>534</v>
      </c>
      <c r="W113" s="30" t="s">
        <v>272</v>
      </c>
    </row>
    <row r="114" s="2" customFormat="1" ht="36" spans="1:23">
      <c r="A114" s="30">
        <v>107</v>
      </c>
      <c r="B114" s="30" t="s">
        <v>535</v>
      </c>
      <c r="C114" s="30" t="s">
        <v>79</v>
      </c>
      <c r="D114" s="30" t="s">
        <v>108</v>
      </c>
      <c r="E114" s="30" t="s">
        <v>530</v>
      </c>
      <c r="F114" s="30" t="s">
        <v>36</v>
      </c>
      <c r="G114" s="30" t="s">
        <v>536</v>
      </c>
      <c r="H114" s="30">
        <v>2023.1</v>
      </c>
      <c r="I114" s="30">
        <v>2023.12</v>
      </c>
      <c r="J114" s="30" t="s">
        <v>160</v>
      </c>
      <c r="K114" s="32" t="s">
        <v>537</v>
      </c>
      <c r="L114" s="59">
        <f t="shared" si="1"/>
        <v>20</v>
      </c>
      <c r="M114" s="59">
        <v>20</v>
      </c>
      <c r="N114" s="59">
        <v>0</v>
      </c>
      <c r="O114" s="30">
        <v>1</v>
      </c>
      <c r="P114" s="30">
        <v>90</v>
      </c>
      <c r="Q114" s="30">
        <v>275</v>
      </c>
      <c r="R114" s="30">
        <v>0</v>
      </c>
      <c r="S114" s="30">
        <v>35</v>
      </c>
      <c r="T114" s="35">
        <v>110</v>
      </c>
      <c r="U114" s="40" t="s">
        <v>538</v>
      </c>
      <c r="V114" s="79" t="s">
        <v>534</v>
      </c>
      <c r="W114" s="30" t="s">
        <v>272</v>
      </c>
    </row>
    <row r="115" s="2" customFormat="1" ht="36" spans="1:23">
      <c r="A115" s="30">
        <v>108</v>
      </c>
      <c r="B115" s="30" t="s">
        <v>539</v>
      </c>
      <c r="C115" s="30" t="s">
        <v>79</v>
      </c>
      <c r="D115" s="30" t="s">
        <v>108</v>
      </c>
      <c r="E115" s="35" t="s">
        <v>308</v>
      </c>
      <c r="F115" s="30" t="s">
        <v>36</v>
      </c>
      <c r="G115" s="30" t="s">
        <v>540</v>
      </c>
      <c r="H115" s="30">
        <v>2023.1</v>
      </c>
      <c r="I115" s="30">
        <v>2023.12</v>
      </c>
      <c r="J115" s="30" t="s">
        <v>160</v>
      </c>
      <c r="K115" s="32" t="s">
        <v>541</v>
      </c>
      <c r="L115" s="59">
        <f t="shared" si="1"/>
        <v>48</v>
      </c>
      <c r="M115" s="59">
        <v>48</v>
      </c>
      <c r="N115" s="59">
        <v>0</v>
      </c>
      <c r="O115" s="30">
        <v>1</v>
      </c>
      <c r="P115" s="30">
        <v>49</v>
      </c>
      <c r="Q115" s="30">
        <v>189</v>
      </c>
      <c r="R115" s="30">
        <v>0</v>
      </c>
      <c r="S115" s="30">
        <v>15</v>
      </c>
      <c r="T115" s="35">
        <v>63</v>
      </c>
      <c r="U115" s="40" t="s">
        <v>542</v>
      </c>
      <c r="V115" s="79" t="s">
        <v>534</v>
      </c>
      <c r="W115" s="30" t="s">
        <v>272</v>
      </c>
    </row>
    <row r="116" s="2" customFormat="1" ht="36" spans="1:23">
      <c r="A116" s="30">
        <v>109</v>
      </c>
      <c r="B116" s="30" t="s">
        <v>543</v>
      </c>
      <c r="C116" s="30" t="s">
        <v>79</v>
      </c>
      <c r="D116" s="30" t="s">
        <v>108</v>
      </c>
      <c r="E116" s="30" t="s">
        <v>530</v>
      </c>
      <c r="F116" s="30" t="s">
        <v>207</v>
      </c>
      <c r="G116" s="30" t="s">
        <v>544</v>
      </c>
      <c r="H116" s="30">
        <v>2023.1</v>
      </c>
      <c r="I116" s="30">
        <v>2023.12</v>
      </c>
      <c r="J116" s="30" t="s">
        <v>160</v>
      </c>
      <c r="K116" s="32" t="s">
        <v>545</v>
      </c>
      <c r="L116" s="59">
        <f t="shared" si="1"/>
        <v>20</v>
      </c>
      <c r="M116" s="59">
        <v>20</v>
      </c>
      <c r="N116" s="59">
        <v>0</v>
      </c>
      <c r="O116" s="30">
        <v>1</v>
      </c>
      <c r="P116" s="30">
        <v>200</v>
      </c>
      <c r="Q116" s="30">
        <v>800</v>
      </c>
      <c r="R116" s="30">
        <v>1</v>
      </c>
      <c r="S116" s="30">
        <v>50</v>
      </c>
      <c r="T116" s="35">
        <v>200</v>
      </c>
      <c r="U116" s="40" t="s">
        <v>546</v>
      </c>
      <c r="V116" s="79" t="s">
        <v>547</v>
      </c>
      <c r="W116" s="30" t="s">
        <v>272</v>
      </c>
    </row>
    <row r="117" s="2" customFormat="1" ht="36" spans="1:23">
      <c r="A117" s="30">
        <v>110</v>
      </c>
      <c r="B117" s="30" t="s">
        <v>548</v>
      </c>
      <c r="C117" s="30" t="s">
        <v>79</v>
      </c>
      <c r="D117" s="30" t="s">
        <v>108</v>
      </c>
      <c r="E117" s="30" t="s">
        <v>308</v>
      </c>
      <c r="F117" s="30" t="s">
        <v>207</v>
      </c>
      <c r="G117" s="30" t="s">
        <v>549</v>
      </c>
      <c r="H117" s="30">
        <v>2023.1</v>
      </c>
      <c r="I117" s="30">
        <v>2023.12</v>
      </c>
      <c r="J117" s="30" t="s">
        <v>160</v>
      </c>
      <c r="K117" s="32" t="s">
        <v>550</v>
      </c>
      <c r="L117" s="59">
        <f t="shared" si="1"/>
        <v>100</v>
      </c>
      <c r="M117" s="59">
        <v>100</v>
      </c>
      <c r="N117" s="59">
        <v>0</v>
      </c>
      <c r="O117" s="30">
        <v>1</v>
      </c>
      <c r="P117" s="30">
        <v>75</v>
      </c>
      <c r="Q117" s="30">
        <v>320</v>
      </c>
      <c r="R117" s="30">
        <v>0</v>
      </c>
      <c r="S117" s="30">
        <v>10</v>
      </c>
      <c r="T117" s="35">
        <v>46</v>
      </c>
      <c r="U117" s="78" t="s">
        <v>551</v>
      </c>
      <c r="V117" s="79" t="s">
        <v>534</v>
      </c>
      <c r="W117" s="30" t="s">
        <v>272</v>
      </c>
    </row>
    <row r="118" s="2" customFormat="1" ht="48" spans="1:23">
      <c r="A118" s="30">
        <v>111</v>
      </c>
      <c r="B118" s="30" t="s">
        <v>552</v>
      </c>
      <c r="C118" s="30" t="s">
        <v>79</v>
      </c>
      <c r="D118" s="30" t="s">
        <v>108</v>
      </c>
      <c r="E118" s="30" t="s">
        <v>274</v>
      </c>
      <c r="F118" s="30" t="s">
        <v>36</v>
      </c>
      <c r="G118" s="30" t="s">
        <v>553</v>
      </c>
      <c r="H118" s="30">
        <v>2023.1</v>
      </c>
      <c r="I118" s="30">
        <v>2023.12</v>
      </c>
      <c r="J118" s="30" t="s">
        <v>166</v>
      </c>
      <c r="K118" s="32" t="s">
        <v>554</v>
      </c>
      <c r="L118" s="59">
        <f t="shared" si="1"/>
        <v>76</v>
      </c>
      <c r="M118" s="59">
        <v>76</v>
      </c>
      <c r="N118" s="59">
        <v>0</v>
      </c>
      <c r="O118" s="30">
        <v>1</v>
      </c>
      <c r="P118" s="30">
        <v>43</v>
      </c>
      <c r="Q118" s="30">
        <v>148</v>
      </c>
      <c r="R118" s="30">
        <v>0</v>
      </c>
      <c r="S118" s="30">
        <v>4</v>
      </c>
      <c r="T118" s="30">
        <v>16</v>
      </c>
      <c r="U118" s="40" t="s">
        <v>555</v>
      </c>
      <c r="V118" s="30" t="s">
        <v>277</v>
      </c>
      <c r="W118" s="30" t="s">
        <v>272</v>
      </c>
    </row>
    <row r="119" s="2" customFormat="1" ht="48" spans="1:23">
      <c r="A119" s="30">
        <v>112</v>
      </c>
      <c r="B119" s="30" t="s">
        <v>556</v>
      </c>
      <c r="C119" s="30" t="s">
        <v>79</v>
      </c>
      <c r="D119" s="30" t="s">
        <v>108</v>
      </c>
      <c r="E119" s="30" t="s">
        <v>274</v>
      </c>
      <c r="F119" s="30" t="s">
        <v>36</v>
      </c>
      <c r="G119" s="30" t="s">
        <v>553</v>
      </c>
      <c r="H119" s="30">
        <v>2023.1</v>
      </c>
      <c r="I119" s="30">
        <v>2023.12</v>
      </c>
      <c r="J119" s="30" t="s">
        <v>166</v>
      </c>
      <c r="K119" s="32" t="s">
        <v>557</v>
      </c>
      <c r="L119" s="59">
        <f t="shared" si="1"/>
        <v>58</v>
      </c>
      <c r="M119" s="59">
        <v>58</v>
      </c>
      <c r="N119" s="59">
        <v>0</v>
      </c>
      <c r="O119" s="30">
        <v>1</v>
      </c>
      <c r="P119" s="30">
        <v>15</v>
      </c>
      <c r="Q119" s="30">
        <v>51</v>
      </c>
      <c r="R119" s="30">
        <v>0</v>
      </c>
      <c r="S119" s="30">
        <v>4</v>
      </c>
      <c r="T119" s="30">
        <v>9</v>
      </c>
      <c r="U119" s="40" t="s">
        <v>558</v>
      </c>
      <c r="V119" s="30" t="s">
        <v>277</v>
      </c>
      <c r="W119" s="30" t="s">
        <v>272</v>
      </c>
    </row>
    <row r="120" s="2" customFormat="1" ht="48" spans="1:23">
      <c r="A120" s="30">
        <v>113</v>
      </c>
      <c r="B120" s="30" t="s">
        <v>559</v>
      </c>
      <c r="C120" s="30" t="s">
        <v>79</v>
      </c>
      <c r="D120" s="30" t="s">
        <v>108</v>
      </c>
      <c r="E120" s="30" t="s">
        <v>274</v>
      </c>
      <c r="F120" s="30" t="s">
        <v>36</v>
      </c>
      <c r="G120" s="30" t="s">
        <v>172</v>
      </c>
      <c r="H120" s="30">
        <v>2023.1</v>
      </c>
      <c r="I120" s="30">
        <v>2023.12</v>
      </c>
      <c r="J120" s="30" t="s">
        <v>166</v>
      </c>
      <c r="K120" s="32" t="s">
        <v>560</v>
      </c>
      <c r="L120" s="59">
        <f t="shared" si="1"/>
        <v>20</v>
      </c>
      <c r="M120" s="59">
        <v>20</v>
      </c>
      <c r="N120" s="59">
        <v>0</v>
      </c>
      <c r="O120" s="30">
        <v>1</v>
      </c>
      <c r="P120" s="30">
        <v>1642</v>
      </c>
      <c r="Q120" s="30">
        <v>5060</v>
      </c>
      <c r="R120" s="30">
        <v>0</v>
      </c>
      <c r="S120" s="30">
        <v>79</v>
      </c>
      <c r="T120" s="30">
        <v>263</v>
      </c>
      <c r="U120" s="40" t="s">
        <v>174</v>
      </c>
      <c r="V120" s="30" t="s">
        <v>277</v>
      </c>
      <c r="W120" s="30" t="s">
        <v>272</v>
      </c>
    </row>
    <row r="121" s="2" customFormat="1" ht="48" spans="1:23">
      <c r="A121" s="30">
        <v>114</v>
      </c>
      <c r="B121" s="30" t="s">
        <v>413</v>
      </c>
      <c r="C121" s="30" t="s">
        <v>79</v>
      </c>
      <c r="D121" s="30" t="s">
        <v>108</v>
      </c>
      <c r="E121" s="30" t="s">
        <v>274</v>
      </c>
      <c r="F121" s="30" t="s">
        <v>36</v>
      </c>
      <c r="G121" s="30" t="s">
        <v>561</v>
      </c>
      <c r="H121" s="30">
        <v>2023.1</v>
      </c>
      <c r="I121" s="30">
        <v>2023.12</v>
      </c>
      <c r="J121" s="30" t="s">
        <v>166</v>
      </c>
      <c r="K121" s="32" t="s">
        <v>562</v>
      </c>
      <c r="L121" s="59">
        <f t="shared" si="1"/>
        <v>15</v>
      </c>
      <c r="M121" s="59">
        <v>15</v>
      </c>
      <c r="N121" s="59">
        <v>0</v>
      </c>
      <c r="O121" s="30">
        <v>2</v>
      </c>
      <c r="P121" s="30">
        <v>6</v>
      </c>
      <c r="Q121" s="30">
        <v>30</v>
      </c>
      <c r="R121" s="30">
        <v>0</v>
      </c>
      <c r="S121" s="30">
        <v>60</v>
      </c>
      <c r="T121" s="30">
        <v>130</v>
      </c>
      <c r="U121" s="40" t="s">
        <v>563</v>
      </c>
      <c r="V121" s="30" t="s">
        <v>277</v>
      </c>
      <c r="W121" s="30" t="s">
        <v>272</v>
      </c>
    </row>
    <row r="122" s="2" customFormat="1" ht="48" spans="1:23">
      <c r="A122" s="30">
        <v>115</v>
      </c>
      <c r="B122" s="30" t="s">
        <v>564</v>
      </c>
      <c r="C122" s="30" t="s">
        <v>79</v>
      </c>
      <c r="D122" s="30" t="s">
        <v>108</v>
      </c>
      <c r="E122" s="30" t="s">
        <v>274</v>
      </c>
      <c r="F122" s="30" t="s">
        <v>36</v>
      </c>
      <c r="G122" s="30" t="s">
        <v>561</v>
      </c>
      <c r="H122" s="30">
        <v>2023.1</v>
      </c>
      <c r="I122" s="30">
        <v>2023.12</v>
      </c>
      <c r="J122" s="30" t="s">
        <v>166</v>
      </c>
      <c r="K122" s="32" t="s">
        <v>565</v>
      </c>
      <c r="L122" s="59">
        <f t="shared" si="1"/>
        <v>50</v>
      </c>
      <c r="M122" s="59">
        <v>50</v>
      </c>
      <c r="N122" s="59">
        <v>0</v>
      </c>
      <c r="O122" s="30">
        <v>3</v>
      </c>
      <c r="P122" s="30">
        <v>30</v>
      </c>
      <c r="Q122" s="30">
        <v>100</v>
      </c>
      <c r="R122" s="30">
        <v>0</v>
      </c>
      <c r="S122" s="30">
        <v>30</v>
      </c>
      <c r="T122" s="30">
        <v>100</v>
      </c>
      <c r="U122" s="40" t="s">
        <v>566</v>
      </c>
      <c r="V122" s="30" t="s">
        <v>277</v>
      </c>
      <c r="W122" s="30" t="s">
        <v>272</v>
      </c>
    </row>
    <row r="123" s="2" customFormat="1" ht="36" spans="1:23">
      <c r="A123" s="30">
        <v>116</v>
      </c>
      <c r="B123" s="30" t="s">
        <v>567</v>
      </c>
      <c r="C123" s="30" t="s">
        <v>79</v>
      </c>
      <c r="D123" s="30" t="s">
        <v>108</v>
      </c>
      <c r="E123" s="30" t="s">
        <v>171</v>
      </c>
      <c r="F123" s="30" t="s">
        <v>36</v>
      </c>
      <c r="G123" s="30" t="s">
        <v>568</v>
      </c>
      <c r="H123" s="30">
        <v>2023.1</v>
      </c>
      <c r="I123" s="30">
        <v>2023.12</v>
      </c>
      <c r="J123" s="30" t="s">
        <v>166</v>
      </c>
      <c r="K123" s="32" t="s">
        <v>569</v>
      </c>
      <c r="L123" s="59">
        <f t="shared" si="1"/>
        <v>25</v>
      </c>
      <c r="M123" s="59">
        <v>25</v>
      </c>
      <c r="N123" s="59">
        <v>0</v>
      </c>
      <c r="O123" s="30">
        <v>1</v>
      </c>
      <c r="P123" s="30">
        <v>520</v>
      </c>
      <c r="Q123" s="30">
        <v>1862</v>
      </c>
      <c r="R123" s="30">
        <v>0</v>
      </c>
      <c r="S123" s="30">
        <v>33</v>
      </c>
      <c r="T123" s="30">
        <v>119</v>
      </c>
      <c r="U123" s="40" t="s">
        <v>570</v>
      </c>
      <c r="V123" s="30" t="s">
        <v>277</v>
      </c>
      <c r="W123" s="30" t="s">
        <v>272</v>
      </c>
    </row>
    <row r="124" s="2" customFormat="1" ht="36" spans="1:23">
      <c r="A124" s="30">
        <v>117</v>
      </c>
      <c r="B124" s="30" t="s">
        <v>571</v>
      </c>
      <c r="C124" s="30" t="s">
        <v>79</v>
      </c>
      <c r="D124" s="30" t="s">
        <v>108</v>
      </c>
      <c r="E124" s="30" t="s">
        <v>171</v>
      </c>
      <c r="F124" s="30" t="s">
        <v>36</v>
      </c>
      <c r="G124" s="30" t="s">
        <v>568</v>
      </c>
      <c r="H124" s="30">
        <v>2023.1</v>
      </c>
      <c r="I124" s="30">
        <v>2023.12</v>
      </c>
      <c r="J124" s="30" t="s">
        <v>166</v>
      </c>
      <c r="K124" s="32" t="s">
        <v>572</v>
      </c>
      <c r="L124" s="59">
        <f t="shared" si="1"/>
        <v>30</v>
      </c>
      <c r="M124" s="59">
        <v>30</v>
      </c>
      <c r="N124" s="59">
        <v>0</v>
      </c>
      <c r="O124" s="30">
        <v>1</v>
      </c>
      <c r="P124" s="30">
        <v>520</v>
      </c>
      <c r="Q124" s="30">
        <v>1862</v>
      </c>
      <c r="R124" s="30">
        <v>0</v>
      </c>
      <c r="S124" s="30">
        <v>33</v>
      </c>
      <c r="T124" s="30">
        <v>119</v>
      </c>
      <c r="U124" s="40" t="s">
        <v>570</v>
      </c>
      <c r="V124" s="30" t="s">
        <v>277</v>
      </c>
      <c r="W124" s="30" t="s">
        <v>272</v>
      </c>
    </row>
    <row r="125" s="2" customFormat="1" ht="48" spans="1:23">
      <c r="A125" s="30">
        <v>118</v>
      </c>
      <c r="B125" s="30" t="s">
        <v>573</v>
      </c>
      <c r="C125" s="30" t="s">
        <v>79</v>
      </c>
      <c r="D125" s="30" t="s">
        <v>108</v>
      </c>
      <c r="E125" s="30" t="s">
        <v>274</v>
      </c>
      <c r="F125" s="30" t="s">
        <v>357</v>
      </c>
      <c r="G125" s="30" t="s">
        <v>574</v>
      </c>
      <c r="H125" s="30">
        <v>2023.1</v>
      </c>
      <c r="I125" s="30">
        <v>2023.12</v>
      </c>
      <c r="J125" s="30" t="s">
        <v>166</v>
      </c>
      <c r="K125" s="32" t="s">
        <v>575</v>
      </c>
      <c r="L125" s="59">
        <f t="shared" si="1"/>
        <v>50</v>
      </c>
      <c r="M125" s="59">
        <v>50</v>
      </c>
      <c r="N125" s="59">
        <v>0</v>
      </c>
      <c r="O125" s="30">
        <v>1</v>
      </c>
      <c r="P125" s="30">
        <v>300</v>
      </c>
      <c r="Q125" s="30">
        <v>1300</v>
      </c>
      <c r="R125" s="30">
        <v>0</v>
      </c>
      <c r="S125" s="30">
        <v>13</v>
      </c>
      <c r="T125" s="30">
        <v>40</v>
      </c>
      <c r="U125" s="40" t="s">
        <v>576</v>
      </c>
      <c r="V125" s="30" t="s">
        <v>277</v>
      </c>
      <c r="W125" s="30" t="s">
        <v>272</v>
      </c>
    </row>
    <row r="126" s="2" customFormat="1" ht="48" spans="1:23">
      <c r="A126" s="30">
        <v>119</v>
      </c>
      <c r="B126" s="30" t="s">
        <v>577</v>
      </c>
      <c r="C126" s="30" t="s">
        <v>79</v>
      </c>
      <c r="D126" s="30" t="s">
        <v>108</v>
      </c>
      <c r="E126" s="30" t="s">
        <v>274</v>
      </c>
      <c r="F126" s="30" t="s">
        <v>36</v>
      </c>
      <c r="G126" s="30" t="s">
        <v>578</v>
      </c>
      <c r="H126" s="30">
        <v>2023.1</v>
      </c>
      <c r="I126" s="30">
        <v>2023.12</v>
      </c>
      <c r="J126" s="30" t="s">
        <v>166</v>
      </c>
      <c r="K126" s="32" t="s">
        <v>579</v>
      </c>
      <c r="L126" s="59">
        <f t="shared" si="1"/>
        <v>60</v>
      </c>
      <c r="M126" s="59">
        <v>60</v>
      </c>
      <c r="N126" s="59">
        <v>0</v>
      </c>
      <c r="O126" s="30">
        <v>1</v>
      </c>
      <c r="P126" s="30">
        <v>35</v>
      </c>
      <c r="Q126" s="30">
        <v>80</v>
      </c>
      <c r="R126" s="30">
        <v>1</v>
      </c>
      <c r="S126" s="30">
        <v>2</v>
      </c>
      <c r="T126" s="30">
        <v>7</v>
      </c>
      <c r="U126" s="40" t="s">
        <v>580</v>
      </c>
      <c r="V126" s="30" t="s">
        <v>277</v>
      </c>
      <c r="W126" s="30" t="s">
        <v>272</v>
      </c>
    </row>
    <row r="127" s="2" customFormat="1" ht="36" spans="1:23">
      <c r="A127" s="30">
        <v>120</v>
      </c>
      <c r="B127" s="30" t="s">
        <v>581</v>
      </c>
      <c r="C127" s="30" t="s">
        <v>79</v>
      </c>
      <c r="D127" s="30" t="s">
        <v>108</v>
      </c>
      <c r="E127" s="30" t="s">
        <v>582</v>
      </c>
      <c r="F127" s="30" t="s">
        <v>36</v>
      </c>
      <c r="G127" s="30" t="s">
        <v>583</v>
      </c>
      <c r="H127" s="30">
        <v>2023.1</v>
      </c>
      <c r="I127" s="30">
        <v>2023.12</v>
      </c>
      <c r="J127" s="30" t="s">
        <v>182</v>
      </c>
      <c r="K127" s="32" t="s">
        <v>584</v>
      </c>
      <c r="L127" s="59">
        <f t="shared" si="1"/>
        <v>42</v>
      </c>
      <c r="M127" s="59">
        <v>42</v>
      </c>
      <c r="N127" s="59">
        <v>0</v>
      </c>
      <c r="O127" s="30">
        <v>1</v>
      </c>
      <c r="P127" s="30">
        <v>70</v>
      </c>
      <c r="Q127" s="30">
        <v>320</v>
      </c>
      <c r="R127" s="30">
        <v>0</v>
      </c>
      <c r="S127" s="30">
        <v>9</v>
      </c>
      <c r="T127" s="35">
        <v>32</v>
      </c>
      <c r="U127" s="78" t="s">
        <v>585</v>
      </c>
      <c r="V127" s="79" t="s">
        <v>586</v>
      </c>
      <c r="W127" s="30" t="s">
        <v>272</v>
      </c>
    </row>
    <row r="128" s="2" customFormat="1" ht="36" spans="1:23">
      <c r="A128" s="30">
        <v>121</v>
      </c>
      <c r="B128" s="30" t="s">
        <v>587</v>
      </c>
      <c r="C128" s="30" t="s">
        <v>79</v>
      </c>
      <c r="D128" s="30" t="s">
        <v>108</v>
      </c>
      <c r="E128" s="30" t="s">
        <v>308</v>
      </c>
      <c r="F128" s="30" t="s">
        <v>207</v>
      </c>
      <c r="G128" s="92" t="s">
        <v>588</v>
      </c>
      <c r="H128" s="30">
        <v>2023.1</v>
      </c>
      <c r="I128" s="30">
        <v>2023.12</v>
      </c>
      <c r="J128" s="30" t="s">
        <v>187</v>
      </c>
      <c r="K128" s="32" t="s">
        <v>589</v>
      </c>
      <c r="L128" s="59">
        <f t="shared" si="1"/>
        <v>27</v>
      </c>
      <c r="M128" s="59">
        <v>27</v>
      </c>
      <c r="N128" s="59">
        <v>0</v>
      </c>
      <c r="O128" s="30">
        <v>1</v>
      </c>
      <c r="P128" s="30">
        <v>20</v>
      </c>
      <c r="Q128" s="30">
        <v>56</v>
      </c>
      <c r="R128" s="30">
        <v>1</v>
      </c>
      <c r="S128" s="30">
        <v>15</v>
      </c>
      <c r="T128" s="30">
        <v>40</v>
      </c>
      <c r="U128" s="40" t="s">
        <v>590</v>
      </c>
      <c r="V128" s="79" t="s">
        <v>190</v>
      </c>
      <c r="W128" s="30" t="s">
        <v>272</v>
      </c>
    </row>
    <row r="129" s="2" customFormat="1" ht="36" spans="1:23">
      <c r="A129" s="30">
        <v>122</v>
      </c>
      <c r="B129" s="30" t="s">
        <v>591</v>
      </c>
      <c r="C129" s="30" t="s">
        <v>79</v>
      </c>
      <c r="D129" s="30" t="s">
        <v>108</v>
      </c>
      <c r="E129" s="30" t="s">
        <v>322</v>
      </c>
      <c r="F129" s="30" t="s">
        <v>207</v>
      </c>
      <c r="G129" s="30" t="s">
        <v>592</v>
      </c>
      <c r="H129" s="30">
        <v>2023.1</v>
      </c>
      <c r="I129" s="30">
        <v>2023.12</v>
      </c>
      <c r="J129" s="30" t="s">
        <v>187</v>
      </c>
      <c r="K129" s="32" t="s">
        <v>593</v>
      </c>
      <c r="L129" s="59">
        <f t="shared" si="1"/>
        <v>46</v>
      </c>
      <c r="M129" s="59">
        <v>46</v>
      </c>
      <c r="N129" s="59">
        <v>0</v>
      </c>
      <c r="O129" s="30">
        <v>1</v>
      </c>
      <c r="P129" s="30">
        <v>15</v>
      </c>
      <c r="Q129" s="30">
        <v>80</v>
      </c>
      <c r="R129" s="30">
        <v>0</v>
      </c>
      <c r="S129" s="30">
        <v>91</v>
      </c>
      <c r="T129" s="30">
        <v>317</v>
      </c>
      <c r="U129" s="40" t="s">
        <v>594</v>
      </c>
      <c r="V129" s="79" t="s">
        <v>190</v>
      </c>
      <c r="W129" s="30" t="s">
        <v>272</v>
      </c>
    </row>
    <row r="130" s="2" customFormat="1" ht="36" spans="1:23">
      <c r="A130" s="30">
        <v>123</v>
      </c>
      <c r="B130" s="30" t="s">
        <v>595</v>
      </c>
      <c r="C130" s="30" t="s">
        <v>79</v>
      </c>
      <c r="D130" s="30" t="s">
        <v>108</v>
      </c>
      <c r="E130" s="30" t="s">
        <v>308</v>
      </c>
      <c r="F130" s="30" t="s">
        <v>36</v>
      </c>
      <c r="G130" s="30" t="s">
        <v>596</v>
      </c>
      <c r="H130" s="30">
        <v>2023.1</v>
      </c>
      <c r="I130" s="30">
        <v>2023.12</v>
      </c>
      <c r="J130" s="30" t="s">
        <v>187</v>
      </c>
      <c r="K130" s="32" t="s">
        <v>597</v>
      </c>
      <c r="L130" s="59">
        <f t="shared" si="1"/>
        <v>15</v>
      </c>
      <c r="M130" s="59">
        <v>15</v>
      </c>
      <c r="N130" s="59">
        <v>0</v>
      </c>
      <c r="O130" s="30">
        <v>1</v>
      </c>
      <c r="P130" s="30">
        <v>70</v>
      </c>
      <c r="Q130" s="30">
        <v>320</v>
      </c>
      <c r="R130" s="30">
        <v>1</v>
      </c>
      <c r="S130" s="30">
        <v>15</v>
      </c>
      <c r="T130" s="30">
        <v>45</v>
      </c>
      <c r="U130" s="40" t="s">
        <v>590</v>
      </c>
      <c r="V130" s="79" t="s">
        <v>190</v>
      </c>
      <c r="W130" s="30" t="s">
        <v>272</v>
      </c>
    </row>
    <row r="131" s="2" customFormat="1" ht="36" spans="1:23">
      <c r="A131" s="30">
        <v>124</v>
      </c>
      <c r="B131" s="30" t="s">
        <v>598</v>
      </c>
      <c r="C131" s="30" t="s">
        <v>79</v>
      </c>
      <c r="D131" s="30" t="s">
        <v>108</v>
      </c>
      <c r="E131" s="30" t="s">
        <v>599</v>
      </c>
      <c r="F131" s="30" t="s">
        <v>36</v>
      </c>
      <c r="G131" s="30" t="s">
        <v>596</v>
      </c>
      <c r="H131" s="30">
        <v>2023.1</v>
      </c>
      <c r="I131" s="30">
        <v>2023.12</v>
      </c>
      <c r="J131" s="30" t="s">
        <v>187</v>
      </c>
      <c r="K131" s="32" t="s">
        <v>600</v>
      </c>
      <c r="L131" s="59">
        <f t="shared" si="1"/>
        <v>20</v>
      </c>
      <c r="M131" s="59">
        <v>20</v>
      </c>
      <c r="N131" s="59">
        <v>0</v>
      </c>
      <c r="O131" s="30">
        <v>1</v>
      </c>
      <c r="P131" s="30">
        <v>100</v>
      </c>
      <c r="Q131" s="30">
        <v>388</v>
      </c>
      <c r="R131" s="30">
        <v>1</v>
      </c>
      <c r="S131" s="30">
        <v>23</v>
      </c>
      <c r="T131" s="30">
        <v>76</v>
      </c>
      <c r="U131" s="40" t="s">
        <v>590</v>
      </c>
      <c r="V131" s="79" t="s">
        <v>190</v>
      </c>
      <c r="W131" s="30" t="s">
        <v>272</v>
      </c>
    </row>
    <row r="132" s="2" customFormat="1" ht="36" spans="1:23">
      <c r="A132" s="30">
        <v>125</v>
      </c>
      <c r="B132" s="30" t="s">
        <v>601</v>
      </c>
      <c r="C132" s="30" t="s">
        <v>79</v>
      </c>
      <c r="D132" s="30" t="s">
        <v>108</v>
      </c>
      <c r="E132" s="30" t="s">
        <v>308</v>
      </c>
      <c r="F132" s="30" t="s">
        <v>36</v>
      </c>
      <c r="G132" s="30" t="s">
        <v>596</v>
      </c>
      <c r="H132" s="30">
        <v>2023.1</v>
      </c>
      <c r="I132" s="30">
        <v>2023.12</v>
      </c>
      <c r="J132" s="30" t="s">
        <v>187</v>
      </c>
      <c r="K132" s="32" t="s">
        <v>602</v>
      </c>
      <c r="L132" s="59">
        <f t="shared" si="1"/>
        <v>68</v>
      </c>
      <c r="M132" s="59">
        <v>68</v>
      </c>
      <c r="N132" s="59">
        <v>0</v>
      </c>
      <c r="O132" s="30">
        <v>1</v>
      </c>
      <c r="P132" s="30">
        <v>25</v>
      </c>
      <c r="Q132" s="30">
        <v>120</v>
      </c>
      <c r="R132" s="30">
        <v>1</v>
      </c>
      <c r="S132" s="30">
        <v>15</v>
      </c>
      <c r="T132" s="30">
        <v>45</v>
      </c>
      <c r="U132" s="40" t="s">
        <v>590</v>
      </c>
      <c r="V132" s="79" t="s">
        <v>190</v>
      </c>
      <c r="W132" s="30" t="s">
        <v>272</v>
      </c>
    </row>
    <row r="133" s="2" customFormat="1" ht="36" spans="1:23">
      <c r="A133" s="30">
        <v>126</v>
      </c>
      <c r="B133" s="30" t="s">
        <v>603</v>
      </c>
      <c r="C133" s="30" t="s">
        <v>79</v>
      </c>
      <c r="D133" s="30" t="s">
        <v>108</v>
      </c>
      <c r="E133" s="30" t="s">
        <v>322</v>
      </c>
      <c r="F133" s="30" t="s">
        <v>36</v>
      </c>
      <c r="G133" s="30" t="s">
        <v>604</v>
      </c>
      <c r="H133" s="30">
        <v>2023.1</v>
      </c>
      <c r="I133" s="30">
        <v>2023.12</v>
      </c>
      <c r="J133" s="30" t="s">
        <v>187</v>
      </c>
      <c r="K133" s="32" t="s">
        <v>605</v>
      </c>
      <c r="L133" s="59">
        <f t="shared" si="1"/>
        <v>68</v>
      </c>
      <c r="M133" s="59">
        <v>68</v>
      </c>
      <c r="N133" s="59">
        <v>0</v>
      </c>
      <c r="O133" s="30">
        <v>1</v>
      </c>
      <c r="P133" s="30">
        <v>204</v>
      </c>
      <c r="Q133" s="30">
        <v>517</v>
      </c>
      <c r="R133" s="30">
        <v>0</v>
      </c>
      <c r="S133" s="30">
        <v>49</v>
      </c>
      <c r="T133" s="30">
        <v>181</v>
      </c>
      <c r="U133" s="40" t="s">
        <v>594</v>
      </c>
      <c r="V133" s="79" t="s">
        <v>190</v>
      </c>
      <c r="W133" s="30" t="s">
        <v>272</v>
      </c>
    </row>
    <row r="134" s="2" customFormat="1" ht="36" spans="1:23">
      <c r="A134" s="30">
        <v>127</v>
      </c>
      <c r="B134" s="30" t="s">
        <v>606</v>
      </c>
      <c r="C134" s="30" t="s">
        <v>79</v>
      </c>
      <c r="D134" s="30" t="s">
        <v>108</v>
      </c>
      <c r="E134" s="30" t="s">
        <v>322</v>
      </c>
      <c r="F134" s="30" t="s">
        <v>207</v>
      </c>
      <c r="G134" s="30" t="s">
        <v>607</v>
      </c>
      <c r="H134" s="30">
        <v>2023.1</v>
      </c>
      <c r="I134" s="30">
        <v>2023.12</v>
      </c>
      <c r="J134" s="30" t="s">
        <v>187</v>
      </c>
      <c r="K134" s="32" t="s">
        <v>608</v>
      </c>
      <c r="L134" s="59">
        <f t="shared" si="1"/>
        <v>91</v>
      </c>
      <c r="M134" s="59">
        <v>91</v>
      </c>
      <c r="N134" s="59">
        <v>0</v>
      </c>
      <c r="O134" s="30">
        <v>1</v>
      </c>
      <c r="P134" s="30">
        <v>72</v>
      </c>
      <c r="Q134" s="30">
        <v>220</v>
      </c>
      <c r="R134" s="30">
        <v>0</v>
      </c>
      <c r="S134" s="30">
        <v>65</v>
      </c>
      <c r="T134" s="30">
        <v>242</v>
      </c>
      <c r="U134" s="40" t="s">
        <v>594</v>
      </c>
      <c r="V134" s="79" t="s">
        <v>190</v>
      </c>
      <c r="W134" s="30" t="s">
        <v>272</v>
      </c>
    </row>
    <row r="135" s="2" customFormat="1" ht="36" spans="1:23">
      <c r="A135" s="30">
        <v>128</v>
      </c>
      <c r="B135" s="30" t="s">
        <v>609</v>
      </c>
      <c r="C135" s="30" t="s">
        <v>79</v>
      </c>
      <c r="D135" s="30" t="s">
        <v>108</v>
      </c>
      <c r="E135" s="30" t="s">
        <v>322</v>
      </c>
      <c r="F135" s="30" t="s">
        <v>36</v>
      </c>
      <c r="G135" s="30" t="s">
        <v>610</v>
      </c>
      <c r="H135" s="30">
        <v>2023.1</v>
      </c>
      <c r="I135" s="30">
        <v>2023.12</v>
      </c>
      <c r="J135" s="30" t="s">
        <v>187</v>
      </c>
      <c r="K135" s="32" t="s">
        <v>611</v>
      </c>
      <c r="L135" s="59">
        <f t="shared" si="1"/>
        <v>30</v>
      </c>
      <c r="M135" s="59">
        <v>30</v>
      </c>
      <c r="N135" s="59">
        <v>0</v>
      </c>
      <c r="O135" s="30">
        <v>1</v>
      </c>
      <c r="P135" s="30">
        <v>326</v>
      </c>
      <c r="Q135" s="30">
        <v>898</v>
      </c>
      <c r="R135" s="30">
        <v>0</v>
      </c>
      <c r="S135" s="30">
        <v>35</v>
      </c>
      <c r="T135" s="30">
        <v>93</v>
      </c>
      <c r="U135" s="40" t="s">
        <v>594</v>
      </c>
      <c r="V135" s="79" t="s">
        <v>190</v>
      </c>
      <c r="W135" s="30" t="s">
        <v>272</v>
      </c>
    </row>
    <row r="136" s="2" customFormat="1" ht="36" spans="1:23">
      <c r="A136" s="30">
        <v>129</v>
      </c>
      <c r="B136" s="30" t="s">
        <v>612</v>
      </c>
      <c r="C136" s="30" t="s">
        <v>79</v>
      </c>
      <c r="D136" s="30" t="s">
        <v>108</v>
      </c>
      <c r="E136" s="30" t="s">
        <v>599</v>
      </c>
      <c r="F136" s="30" t="s">
        <v>207</v>
      </c>
      <c r="G136" s="30" t="s">
        <v>610</v>
      </c>
      <c r="H136" s="30">
        <v>2023.1</v>
      </c>
      <c r="I136" s="30">
        <v>2023.12</v>
      </c>
      <c r="J136" s="30" t="s">
        <v>187</v>
      </c>
      <c r="K136" s="32" t="s">
        <v>613</v>
      </c>
      <c r="L136" s="59">
        <f t="shared" si="1"/>
        <v>5</v>
      </c>
      <c r="M136" s="59">
        <v>5</v>
      </c>
      <c r="N136" s="59">
        <v>0</v>
      </c>
      <c r="O136" s="30">
        <v>1</v>
      </c>
      <c r="P136" s="30">
        <v>326</v>
      </c>
      <c r="Q136" s="30">
        <v>898</v>
      </c>
      <c r="R136" s="30">
        <v>0</v>
      </c>
      <c r="S136" s="30">
        <v>35</v>
      </c>
      <c r="T136" s="30">
        <v>93</v>
      </c>
      <c r="U136" s="40" t="s">
        <v>590</v>
      </c>
      <c r="V136" s="79" t="s">
        <v>190</v>
      </c>
      <c r="W136" s="30" t="s">
        <v>272</v>
      </c>
    </row>
    <row r="137" s="2" customFormat="1" ht="36" spans="1:23">
      <c r="A137" s="30">
        <v>130</v>
      </c>
      <c r="B137" s="30" t="s">
        <v>614</v>
      </c>
      <c r="C137" s="30" t="s">
        <v>55</v>
      </c>
      <c r="D137" s="30" t="s">
        <v>266</v>
      </c>
      <c r="E137" s="30" t="s">
        <v>50</v>
      </c>
      <c r="F137" s="30" t="s">
        <v>36</v>
      </c>
      <c r="G137" s="30" t="s">
        <v>615</v>
      </c>
      <c r="H137" s="30">
        <v>2023.1</v>
      </c>
      <c r="I137" s="30">
        <v>2023.12</v>
      </c>
      <c r="J137" s="30" t="s">
        <v>187</v>
      </c>
      <c r="K137" s="32" t="s">
        <v>616</v>
      </c>
      <c r="L137" s="59">
        <f t="shared" ref="L137:L200" si="2">M137+N137</f>
        <v>30</v>
      </c>
      <c r="M137" s="59">
        <v>30</v>
      </c>
      <c r="N137" s="59">
        <v>0</v>
      </c>
      <c r="O137" s="30">
        <v>1</v>
      </c>
      <c r="P137" s="30">
        <v>13</v>
      </c>
      <c r="Q137" s="30">
        <v>46</v>
      </c>
      <c r="R137" s="30">
        <v>1</v>
      </c>
      <c r="S137" s="30">
        <v>6</v>
      </c>
      <c r="T137" s="30">
        <v>23</v>
      </c>
      <c r="U137" s="40" t="s">
        <v>590</v>
      </c>
      <c r="V137" s="79" t="s">
        <v>190</v>
      </c>
      <c r="W137" s="30" t="s">
        <v>272</v>
      </c>
    </row>
    <row r="138" s="2" customFormat="1" ht="36" spans="1:23">
      <c r="A138" s="30">
        <v>131</v>
      </c>
      <c r="B138" s="30" t="s">
        <v>617</v>
      </c>
      <c r="C138" s="30" t="s">
        <v>79</v>
      </c>
      <c r="D138" s="30" t="s">
        <v>108</v>
      </c>
      <c r="E138" s="30" t="s">
        <v>308</v>
      </c>
      <c r="F138" s="30" t="s">
        <v>207</v>
      </c>
      <c r="G138" s="30" t="s">
        <v>615</v>
      </c>
      <c r="H138" s="30">
        <v>2023.1</v>
      </c>
      <c r="I138" s="30">
        <v>2023.12</v>
      </c>
      <c r="J138" s="30" t="s">
        <v>187</v>
      </c>
      <c r="K138" s="32" t="s">
        <v>618</v>
      </c>
      <c r="L138" s="59">
        <f t="shared" si="2"/>
        <v>30</v>
      </c>
      <c r="M138" s="59">
        <v>30</v>
      </c>
      <c r="N138" s="59">
        <v>0</v>
      </c>
      <c r="O138" s="30">
        <v>1</v>
      </c>
      <c r="P138" s="30">
        <v>7</v>
      </c>
      <c r="Q138" s="30">
        <v>27</v>
      </c>
      <c r="R138" s="30">
        <v>1</v>
      </c>
      <c r="S138" s="30">
        <v>4</v>
      </c>
      <c r="T138" s="30">
        <v>15</v>
      </c>
      <c r="U138" s="40" t="s">
        <v>590</v>
      </c>
      <c r="V138" s="79" t="s">
        <v>190</v>
      </c>
      <c r="W138" s="30" t="s">
        <v>272</v>
      </c>
    </row>
    <row r="139" s="2" customFormat="1" ht="24" spans="1:23">
      <c r="A139" s="30">
        <v>132</v>
      </c>
      <c r="B139" s="30" t="s">
        <v>619</v>
      </c>
      <c r="C139" s="30" t="s">
        <v>79</v>
      </c>
      <c r="D139" s="30" t="s">
        <v>108</v>
      </c>
      <c r="E139" s="30" t="s">
        <v>308</v>
      </c>
      <c r="F139" s="30" t="s">
        <v>36</v>
      </c>
      <c r="G139" s="30" t="s">
        <v>620</v>
      </c>
      <c r="H139" s="30">
        <v>2023.1</v>
      </c>
      <c r="I139" s="30">
        <v>2023.12</v>
      </c>
      <c r="J139" s="30" t="s">
        <v>193</v>
      </c>
      <c r="K139" s="32" t="s">
        <v>621</v>
      </c>
      <c r="L139" s="59">
        <f t="shared" si="2"/>
        <v>80</v>
      </c>
      <c r="M139" s="59">
        <v>80</v>
      </c>
      <c r="N139" s="59">
        <v>0</v>
      </c>
      <c r="O139" s="35">
        <v>1</v>
      </c>
      <c r="P139" s="30">
        <v>301</v>
      </c>
      <c r="Q139" s="30">
        <v>1040</v>
      </c>
      <c r="R139" s="35">
        <v>1</v>
      </c>
      <c r="S139" s="35">
        <v>24</v>
      </c>
      <c r="T139" s="35">
        <v>85</v>
      </c>
      <c r="U139" s="40" t="s">
        <v>590</v>
      </c>
      <c r="V139" s="79" t="s">
        <v>202</v>
      </c>
      <c r="W139" s="30" t="s">
        <v>272</v>
      </c>
    </row>
    <row r="140" s="2" customFormat="1" ht="48" spans="1:23">
      <c r="A140" s="30">
        <v>133</v>
      </c>
      <c r="B140" s="35" t="s">
        <v>622</v>
      </c>
      <c r="C140" s="30" t="s">
        <v>79</v>
      </c>
      <c r="D140" s="30" t="s">
        <v>108</v>
      </c>
      <c r="E140" s="35" t="s">
        <v>623</v>
      </c>
      <c r="F140" s="30" t="s">
        <v>36</v>
      </c>
      <c r="G140" s="35" t="s">
        <v>624</v>
      </c>
      <c r="H140" s="30">
        <v>2023.1</v>
      </c>
      <c r="I140" s="30">
        <v>2023.12</v>
      </c>
      <c r="J140" s="30" t="s">
        <v>193</v>
      </c>
      <c r="K140" s="66" t="s">
        <v>622</v>
      </c>
      <c r="L140" s="59">
        <f t="shared" si="2"/>
        <v>50</v>
      </c>
      <c r="M140" s="59">
        <v>50</v>
      </c>
      <c r="N140" s="59">
        <v>0</v>
      </c>
      <c r="O140" s="30">
        <v>1</v>
      </c>
      <c r="P140" s="30">
        <v>100</v>
      </c>
      <c r="Q140" s="30">
        <v>268</v>
      </c>
      <c r="R140" s="30">
        <v>1</v>
      </c>
      <c r="S140" s="30">
        <v>41</v>
      </c>
      <c r="T140" s="35">
        <v>134</v>
      </c>
      <c r="U140" s="40" t="s">
        <v>590</v>
      </c>
      <c r="V140" s="79" t="s">
        <v>625</v>
      </c>
      <c r="W140" s="30" t="s">
        <v>272</v>
      </c>
    </row>
    <row r="141" s="2" customFormat="1" ht="36" spans="1:23">
      <c r="A141" s="30">
        <v>134</v>
      </c>
      <c r="B141" s="30" t="s">
        <v>626</v>
      </c>
      <c r="C141" s="30" t="s">
        <v>79</v>
      </c>
      <c r="D141" s="30" t="s">
        <v>108</v>
      </c>
      <c r="E141" s="30" t="s">
        <v>308</v>
      </c>
      <c r="F141" s="30" t="s">
        <v>36</v>
      </c>
      <c r="G141" s="30" t="s">
        <v>627</v>
      </c>
      <c r="H141" s="30">
        <v>2023.1</v>
      </c>
      <c r="I141" s="30">
        <v>2023.12</v>
      </c>
      <c r="J141" s="30" t="s">
        <v>216</v>
      </c>
      <c r="K141" s="32" t="s">
        <v>628</v>
      </c>
      <c r="L141" s="59">
        <f t="shared" si="2"/>
        <v>40</v>
      </c>
      <c r="M141" s="59">
        <v>40</v>
      </c>
      <c r="N141" s="59">
        <v>0</v>
      </c>
      <c r="O141" s="30">
        <v>1</v>
      </c>
      <c r="P141" s="30">
        <v>221</v>
      </c>
      <c r="Q141" s="30">
        <v>673</v>
      </c>
      <c r="R141" s="30">
        <v>0</v>
      </c>
      <c r="S141" s="30">
        <v>5</v>
      </c>
      <c r="T141" s="30">
        <v>19</v>
      </c>
      <c r="U141" s="40" t="s">
        <v>629</v>
      </c>
      <c r="V141" s="30" t="s">
        <v>630</v>
      </c>
      <c r="W141" s="30" t="s">
        <v>272</v>
      </c>
    </row>
    <row r="142" s="2" customFormat="1" ht="36" spans="1:23">
      <c r="A142" s="30">
        <v>135</v>
      </c>
      <c r="B142" s="30" t="s">
        <v>631</v>
      </c>
      <c r="C142" s="30" t="s">
        <v>79</v>
      </c>
      <c r="D142" s="30" t="s">
        <v>108</v>
      </c>
      <c r="E142" s="30" t="s">
        <v>308</v>
      </c>
      <c r="F142" s="30" t="s">
        <v>36</v>
      </c>
      <c r="G142" s="30" t="s">
        <v>627</v>
      </c>
      <c r="H142" s="30">
        <v>2023.1</v>
      </c>
      <c r="I142" s="30">
        <v>2023.12</v>
      </c>
      <c r="J142" s="30" t="s">
        <v>216</v>
      </c>
      <c r="K142" s="32" t="s">
        <v>632</v>
      </c>
      <c r="L142" s="59">
        <f t="shared" si="2"/>
        <v>20</v>
      </c>
      <c r="M142" s="59">
        <v>20</v>
      </c>
      <c r="N142" s="59">
        <v>0</v>
      </c>
      <c r="O142" s="30">
        <v>1</v>
      </c>
      <c r="P142" s="30">
        <v>221</v>
      </c>
      <c r="Q142" s="30">
        <v>673</v>
      </c>
      <c r="R142" s="30">
        <v>0</v>
      </c>
      <c r="S142" s="30">
        <v>9</v>
      </c>
      <c r="T142" s="30">
        <v>25</v>
      </c>
      <c r="U142" s="40" t="s">
        <v>633</v>
      </c>
      <c r="V142" s="30" t="s">
        <v>630</v>
      </c>
      <c r="W142" s="30" t="s">
        <v>272</v>
      </c>
    </row>
    <row r="143" s="2" customFormat="1" ht="36" spans="1:23">
      <c r="A143" s="30">
        <v>136</v>
      </c>
      <c r="B143" s="30" t="s">
        <v>634</v>
      </c>
      <c r="C143" s="30" t="s">
        <v>79</v>
      </c>
      <c r="D143" s="30" t="s">
        <v>108</v>
      </c>
      <c r="E143" s="30" t="s">
        <v>308</v>
      </c>
      <c r="F143" s="30" t="s">
        <v>36</v>
      </c>
      <c r="G143" s="30" t="s">
        <v>635</v>
      </c>
      <c r="H143" s="30">
        <v>2023.1</v>
      </c>
      <c r="I143" s="30">
        <v>2023.12</v>
      </c>
      <c r="J143" s="30" t="s">
        <v>216</v>
      </c>
      <c r="K143" s="32" t="s">
        <v>636</v>
      </c>
      <c r="L143" s="59">
        <f t="shared" si="2"/>
        <v>60</v>
      </c>
      <c r="M143" s="59">
        <v>57</v>
      </c>
      <c r="N143" s="59">
        <v>3</v>
      </c>
      <c r="O143" s="30">
        <v>1</v>
      </c>
      <c r="P143" s="30">
        <v>60</v>
      </c>
      <c r="Q143" s="30">
        <v>380</v>
      </c>
      <c r="R143" s="30">
        <v>1</v>
      </c>
      <c r="S143" s="30">
        <v>12</v>
      </c>
      <c r="T143" s="30">
        <v>37</v>
      </c>
      <c r="U143" s="40" t="s">
        <v>637</v>
      </c>
      <c r="V143" s="30" t="s">
        <v>630</v>
      </c>
      <c r="W143" s="30" t="s">
        <v>272</v>
      </c>
    </row>
    <row r="144" s="2" customFormat="1" ht="36" spans="1:23">
      <c r="A144" s="30">
        <v>137</v>
      </c>
      <c r="B144" s="30" t="s">
        <v>638</v>
      </c>
      <c r="C144" s="30" t="s">
        <v>79</v>
      </c>
      <c r="D144" s="30" t="s">
        <v>108</v>
      </c>
      <c r="E144" s="30" t="s">
        <v>308</v>
      </c>
      <c r="F144" s="30" t="s">
        <v>36</v>
      </c>
      <c r="G144" s="30" t="s">
        <v>635</v>
      </c>
      <c r="H144" s="30">
        <v>2023.1</v>
      </c>
      <c r="I144" s="30">
        <v>2023.12</v>
      </c>
      <c r="J144" s="30" t="s">
        <v>216</v>
      </c>
      <c r="K144" s="32" t="s">
        <v>639</v>
      </c>
      <c r="L144" s="59">
        <f t="shared" si="2"/>
        <v>50</v>
      </c>
      <c r="M144" s="59">
        <v>47</v>
      </c>
      <c r="N144" s="59">
        <v>3</v>
      </c>
      <c r="O144" s="30">
        <v>1</v>
      </c>
      <c r="P144" s="30">
        <v>60</v>
      </c>
      <c r="Q144" s="30">
        <v>370</v>
      </c>
      <c r="R144" s="30">
        <v>1</v>
      </c>
      <c r="S144" s="30">
        <v>18</v>
      </c>
      <c r="T144" s="30">
        <v>45</v>
      </c>
      <c r="U144" s="40" t="s">
        <v>640</v>
      </c>
      <c r="V144" s="30" t="s">
        <v>630</v>
      </c>
      <c r="W144" s="30" t="s">
        <v>272</v>
      </c>
    </row>
    <row r="145" s="2" customFormat="1" ht="36" spans="1:23">
      <c r="A145" s="30">
        <v>138</v>
      </c>
      <c r="B145" s="30" t="s">
        <v>641</v>
      </c>
      <c r="C145" s="30" t="s">
        <v>79</v>
      </c>
      <c r="D145" s="30" t="s">
        <v>108</v>
      </c>
      <c r="E145" s="30" t="s">
        <v>308</v>
      </c>
      <c r="F145" s="30" t="s">
        <v>36</v>
      </c>
      <c r="G145" s="30" t="s">
        <v>642</v>
      </c>
      <c r="H145" s="30">
        <v>2023.1</v>
      </c>
      <c r="I145" s="30">
        <v>2023.12</v>
      </c>
      <c r="J145" s="30" t="s">
        <v>216</v>
      </c>
      <c r="K145" s="32" t="s">
        <v>643</v>
      </c>
      <c r="L145" s="59">
        <f t="shared" si="2"/>
        <v>50</v>
      </c>
      <c r="M145" s="59">
        <v>50</v>
      </c>
      <c r="N145" s="59">
        <v>0</v>
      </c>
      <c r="O145" s="30">
        <v>1</v>
      </c>
      <c r="P145" s="30">
        <v>127</v>
      </c>
      <c r="Q145" s="30">
        <v>508</v>
      </c>
      <c r="R145" s="30">
        <v>1</v>
      </c>
      <c r="S145" s="30">
        <v>10</v>
      </c>
      <c r="T145" s="30">
        <v>41</v>
      </c>
      <c r="U145" s="40" t="s">
        <v>644</v>
      </c>
      <c r="V145" s="30" t="s">
        <v>630</v>
      </c>
      <c r="W145" s="30" t="s">
        <v>272</v>
      </c>
    </row>
    <row r="146" s="2" customFormat="1" ht="36" spans="1:23">
      <c r="A146" s="30">
        <v>139</v>
      </c>
      <c r="B146" s="30" t="s">
        <v>645</v>
      </c>
      <c r="C146" s="30" t="s">
        <v>79</v>
      </c>
      <c r="D146" s="30" t="s">
        <v>108</v>
      </c>
      <c r="E146" s="30" t="s">
        <v>308</v>
      </c>
      <c r="F146" s="30" t="s">
        <v>36</v>
      </c>
      <c r="G146" s="30" t="s">
        <v>642</v>
      </c>
      <c r="H146" s="30">
        <v>2023.1</v>
      </c>
      <c r="I146" s="30">
        <v>2023.12</v>
      </c>
      <c r="J146" s="30" t="s">
        <v>216</v>
      </c>
      <c r="K146" s="32" t="s">
        <v>646</v>
      </c>
      <c r="L146" s="59">
        <f t="shared" si="2"/>
        <v>70</v>
      </c>
      <c r="M146" s="59">
        <v>70</v>
      </c>
      <c r="N146" s="59">
        <v>0</v>
      </c>
      <c r="O146" s="30">
        <v>1</v>
      </c>
      <c r="P146" s="30">
        <v>55</v>
      </c>
      <c r="Q146" s="30">
        <v>220</v>
      </c>
      <c r="R146" s="30">
        <v>1</v>
      </c>
      <c r="S146" s="30">
        <v>5</v>
      </c>
      <c r="T146" s="30">
        <v>21</v>
      </c>
      <c r="U146" s="40" t="s">
        <v>647</v>
      </c>
      <c r="V146" s="30" t="s">
        <v>630</v>
      </c>
      <c r="W146" s="30" t="s">
        <v>272</v>
      </c>
    </row>
    <row r="147" s="2" customFormat="1" ht="48" spans="1:23">
      <c r="A147" s="30">
        <v>140</v>
      </c>
      <c r="B147" s="30" t="s">
        <v>648</v>
      </c>
      <c r="C147" s="30" t="s">
        <v>79</v>
      </c>
      <c r="D147" s="30" t="s">
        <v>108</v>
      </c>
      <c r="E147" s="30" t="s">
        <v>308</v>
      </c>
      <c r="F147" s="30" t="s">
        <v>36</v>
      </c>
      <c r="G147" s="30" t="s">
        <v>649</v>
      </c>
      <c r="H147" s="30">
        <v>2023.1</v>
      </c>
      <c r="I147" s="30">
        <v>2023.12</v>
      </c>
      <c r="J147" s="30" t="s">
        <v>216</v>
      </c>
      <c r="K147" s="32" t="s">
        <v>650</v>
      </c>
      <c r="L147" s="59">
        <f t="shared" si="2"/>
        <v>70</v>
      </c>
      <c r="M147" s="59">
        <v>70</v>
      </c>
      <c r="N147" s="59">
        <v>0</v>
      </c>
      <c r="O147" s="30">
        <v>1</v>
      </c>
      <c r="P147" s="30">
        <v>38</v>
      </c>
      <c r="Q147" s="30">
        <v>146</v>
      </c>
      <c r="R147" s="30">
        <v>1</v>
      </c>
      <c r="S147" s="30">
        <v>6</v>
      </c>
      <c r="T147" s="30">
        <v>21</v>
      </c>
      <c r="U147" s="40" t="s">
        <v>651</v>
      </c>
      <c r="V147" s="30" t="s">
        <v>630</v>
      </c>
      <c r="W147" s="30" t="s">
        <v>272</v>
      </c>
    </row>
    <row r="148" s="2" customFormat="1" ht="72" spans="1:23">
      <c r="A148" s="30">
        <v>141</v>
      </c>
      <c r="B148" s="30" t="s">
        <v>652</v>
      </c>
      <c r="C148" s="30" t="s">
        <v>79</v>
      </c>
      <c r="D148" s="30" t="s">
        <v>108</v>
      </c>
      <c r="E148" s="93" t="s">
        <v>308</v>
      </c>
      <c r="F148" s="93" t="s">
        <v>36</v>
      </c>
      <c r="G148" s="93" t="s">
        <v>653</v>
      </c>
      <c r="H148" s="30">
        <v>2023.1</v>
      </c>
      <c r="I148" s="30">
        <v>2023.12</v>
      </c>
      <c r="J148" s="41" t="s">
        <v>221</v>
      </c>
      <c r="K148" s="32" t="s">
        <v>654</v>
      </c>
      <c r="L148" s="59">
        <f t="shared" si="2"/>
        <v>88.5</v>
      </c>
      <c r="M148" s="59">
        <v>88.5</v>
      </c>
      <c r="N148" s="95">
        <v>0</v>
      </c>
      <c r="O148" s="93">
        <v>1</v>
      </c>
      <c r="P148" s="59">
        <v>523</v>
      </c>
      <c r="Q148" s="59">
        <v>1593</v>
      </c>
      <c r="R148" s="93">
        <v>0</v>
      </c>
      <c r="S148" s="93">
        <v>31</v>
      </c>
      <c r="T148" s="93">
        <v>90</v>
      </c>
      <c r="U148" s="99" t="s">
        <v>655</v>
      </c>
      <c r="V148" s="93" t="s">
        <v>656</v>
      </c>
      <c r="W148" s="30" t="s">
        <v>272</v>
      </c>
    </row>
    <row r="149" s="2" customFormat="1" ht="36" spans="1:23">
      <c r="A149" s="30">
        <v>142</v>
      </c>
      <c r="B149" s="93" t="s">
        <v>657</v>
      </c>
      <c r="C149" s="30" t="s">
        <v>79</v>
      </c>
      <c r="D149" s="30" t="s">
        <v>108</v>
      </c>
      <c r="E149" s="93" t="s">
        <v>308</v>
      </c>
      <c r="F149" s="93" t="s">
        <v>36</v>
      </c>
      <c r="G149" s="93" t="s">
        <v>653</v>
      </c>
      <c r="H149" s="30">
        <v>2023.1</v>
      </c>
      <c r="I149" s="30">
        <v>2023.12</v>
      </c>
      <c r="J149" s="41" t="s">
        <v>221</v>
      </c>
      <c r="K149" s="96" t="s">
        <v>658</v>
      </c>
      <c r="L149" s="59">
        <f t="shared" si="2"/>
        <v>25</v>
      </c>
      <c r="M149" s="95">
        <v>25</v>
      </c>
      <c r="N149" s="95">
        <v>0</v>
      </c>
      <c r="O149" s="93">
        <v>1</v>
      </c>
      <c r="P149" s="59">
        <v>523</v>
      </c>
      <c r="Q149" s="59">
        <v>1593</v>
      </c>
      <c r="R149" s="93">
        <v>0</v>
      </c>
      <c r="S149" s="93">
        <v>31</v>
      </c>
      <c r="T149" s="93">
        <v>90</v>
      </c>
      <c r="U149" s="99" t="s">
        <v>659</v>
      </c>
      <c r="V149" s="93" t="s">
        <v>656</v>
      </c>
      <c r="W149" s="30" t="s">
        <v>272</v>
      </c>
    </row>
    <row r="150" s="2" customFormat="1" ht="36" spans="1:23">
      <c r="A150" s="30">
        <v>143</v>
      </c>
      <c r="B150" s="93" t="s">
        <v>660</v>
      </c>
      <c r="C150" s="30" t="s">
        <v>79</v>
      </c>
      <c r="D150" s="30" t="s">
        <v>108</v>
      </c>
      <c r="E150" s="93" t="s">
        <v>308</v>
      </c>
      <c r="F150" s="93" t="s">
        <v>36</v>
      </c>
      <c r="G150" s="93" t="s">
        <v>661</v>
      </c>
      <c r="H150" s="30">
        <v>2023.1</v>
      </c>
      <c r="I150" s="30">
        <v>2023.12</v>
      </c>
      <c r="J150" s="41" t="s">
        <v>221</v>
      </c>
      <c r="K150" s="96" t="s">
        <v>662</v>
      </c>
      <c r="L150" s="59">
        <f t="shared" si="2"/>
        <v>84</v>
      </c>
      <c r="M150" s="95">
        <v>60</v>
      </c>
      <c r="N150" s="95">
        <v>24</v>
      </c>
      <c r="O150" s="93">
        <v>1</v>
      </c>
      <c r="P150" s="93">
        <v>489</v>
      </c>
      <c r="Q150" s="93">
        <v>1500</v>
      </c>
      <c r="R150" s="93">
        <v>0</v>
      </c>
      <c r="S150" s="93">
        <v>34</v>
      </c>
      <c r="T150" s="93">
        <v>96</v>
      </c>
      <c r="U150" s="99" t="s">
        <v>663</v>
      </c>
      <c r="V150" s="93" t="s">
        <v>656</v>
      </c>
      <c r="W150" s="30" t="s">
        <v>272</v>
      </c>
    </row>
    <row r="151" s="2" customFormat="1" ht="36" spans="1:23">
      <c r="A151" s="30">
        <v>144</v>
      </c>
      <c r="B151" s="93" t="s">
        <v>664</v>
      </c>
      <c r="C151" s="30" t="s">
        <v>79</v>
      </c>
      <c r="D151" s="30" t="s">
        <v>108</v>
      </c>
      <c r="E151" s="93" t="s">
        <v>308</v>
      </c>
      <c r="F151" s="93" t="s">
        <v>36</v>
      </c>
      <c r="G151" s="93" t="s">
        <v>665</v>
      </c>
      <c r="H151" s="30">
        <v>2023.1</v>
      </c>
      <c r="I151" s="30">
        <v>2023.12</v>
      </c>
      <c r="J151" s="41" t="s">
        <v>221</v>
      </c>
      <c r="K151" s="96" t="s">
        <v>666</v>
      </c>
      <c r="L151" s="59">
        <f t="shared" si="2"/>
        <v>37</v>
      </c>
      <c r="M151" s="95">
        <v>37</v>
      </c>
      <c r="N151" s="95">
        <v>0</v>
      </c>
      <c r="O151" s="93">
        <v>1</v>
      </c>
      <c r="P151" s="93">
        <v>455</v>
      </c>
      <c r="Q151" s="93">
        <v>1304</v>
      </c>
      <c r="R151" s="93">
        <v>0</v>
      </c>
      <c r="S151" s="93">
        <v>12</v>
      </c>
      <c r="T151" s="93">
        <v>23</v>
      </c>
      <c r="U151" s="99" t="s">
        <v>667</v>
      </c>
      <c r="V151" s="93" t="s">
        <v>656</v>
      </c>
      <c r="W151" s="30" t="s">
        <v>272</v>
      </c>
    </row>
    <row r="152" s="2" customFormat="1" ht="36" spans="1:23">
      <c r="A152" s="30">
        <v>145</v>
      </c>
      <c r="B152" s="93" t="s">
        <v>668</v>
      </c>
      <c r="C152" s="30" t="s">
        <v>79</v>
      </c>
      <c r="D152" s="30" t="s">
        <v>108</v>
      </c>
      <c r="E152" s="93" t="s">
        <v>308</v>
      </c>
      <c r="F152" s="93" t="s">
        <v>36</v>
      </c>
      <c r="G152" s="93" t="s">
        <v>669</v>
      </c>
      <c r="H152" s="30">
        <v>2023.1</v>
      </c>
      <c r="I152" s="30">
        <v>2023.12</v>
      </c>
      <c r="J152" s="41" t="s">
        <v>221</v>
      </c>
      <c r="K152" s="96" t="s">
        <v>670</v>
      </c>
      <c r="L152" s="59">
        <f t="shared" si="2"/>
        <v>22</v>
      </c>
      <c r="M152" s="95">
        <v>22</v>
      </c>
      <c r="N152" s="95">
        <v>0</v>
      </c>
      <c r="O152" s="93">
        <v>1</v>
      </c>
      <c r="P152" s="93">
        <v>455</v>
      </c>
      <c r="Q152" s="93">
        <v>1304</v>
      </c>
      <c r="R152" s="93">
        <v>0</v>
      </c>
      <c r="S152" s="93">
        <v>12</v>
      </c>
      <c r="T152" s="93">
        <v>23</v>
      </c>
      <c r="U152" s="99" t="s">
        <v>671</v>
      </c>
      <c r="V152" s="93" t="s">
        <v>656</v>
      </c>
      <c r="W152" s="30" t="s">
        <v>272</v>
      </c>
    </row>
    <row r="153" s="2" customFormat="1" ht="36" spans="1:23">
      <c r="A153" s="30">
        <v>146</v>
      </c>
      <c r="B153" s="93" t="s">
        <v>672</v>
      </c>
      <c r="C153" s="30" t="s">
        <v>79</v>
      </c>
      <c r="D153" s="30" t="s">
        <v>80</v>
      </c>
      <c r="E153" s="93" t="s">
        <v>81</v>
      </c>
      <c r="F153" s="93" t="s">
        <v>36</v>
      </c>
      <c r="G153" s="93" t="s">
        <v>673</v>
      </c>
      <c r="H153" s="30">
        <v>2023.1</v>
      </c>
      <c r="I153" s="30">
        <v>2023.12</v>
      </c>
      <c r="J153" s="41" t="s">
        <v>221</v>
      </c>
      <c r="K153" s="96" t="s">
        <v>674</v>
      </c>
      <c r="L153" s="59">
        <f t="shared" si="2"/>
        <v>15</v>
      </c>
      <c r="M153" s="95">
        <v>15</v>
      </c>
      <c r="N153" s="95">
        <v>0</v>
      </c>
      <c r="O153" s="93">
        <v>1</v>
      </c>
      <c r="P153" s="93">
        <v>155</v>
      </c>
      <c r="Q153" s="93">
        <v>684</v>
      </c>
      <c r="R153" s="93">
        <v>1</v>
      </c>
      <c r="S153" s="93">
        <v>48</v>
      </c>
      <c r="T153" s="93">
        <v>196</v>
      </c>
      <c r="U153" s="99" t="s">
        <v>675</v>
      </c>
      <c r="V153" s="93" t="s">
        <v>656</v>
      </c>
      <c r="W153" s="30" t="s">
        <v>272</v>
      </c>
    </row>
    <row r="154" s="2" customFormat="1" ht="36" spans="1:23">
      <c r="A154" s="30">
        <v>147</v>
      </c>
      <c r="B154" s="93" t="s">
        <v>676</v>
      </c>
      <c r="C154" s="30" t="s">
        <v>79</v>
      </c>
      <c r="D154" s="30" t="s">
        <v>108</v>
      </c>
      <c r="E154" s="93" t="s">
        <v>308</v>
      </c>
      <c r="F154" s="93" t="s">
        <v>36</v>
      </c>
      <c r="G154" s="93" t="s">
        <v>677</v>
      </c>
      <c r="H154" s="30">
        <v>2023.1</v>
      </c>
      <c r="I154" s="30">
        <v>2023.12</v>
      </c>
      <c r="J154" s="41" t="s">
        <v>221</v>
      </c>
      <c r="K154" s="96" t="s">
        <v>678</v>
      </c>
      <c r="L154" s="59">
        <f t="shared" si="2"/>
        <v>35</v>
      </c>
      <c r="M154" s="95">
        <v>35</v>
      </c>
      <c r="N154" s="95">
        <v>0</v>
      </c>
      <c r="O154" s="93">
        <v>1</v>
      </c>
      <c r="P154" s="59">
        <v>480</v>
      </c>
      <c r="Q154" s="59">
        <v>1703</v>
      </c>
      <c r="R154" s="93">
        <v>0</v>
      </c>
      <c r="S154" s="93">
        <v>60</v>
      </c>
      <c r="T154" s="93">
        <v>173</v>
      </c>
      <c r="U154" s="99" t="s">
        <v>679</v>
      </c>
      <c r="V154" s="93" t="s">
        <v>656</v>
      </c>
      <c r="W154" s="30" t="s">
        <v>272</v>
      </c>
    </row>
    <row r="155" s="2" customFormat="1" ht="36" spans="1:23">
      <c r="A155" s="30">
        <v>148</v>
      </c>
      <c r="B155" s="30" t="s">
        <v>680</v>
      </c>
      <c r="C155" s="30" t="s">
        <v>79</v>
      </c>
      <c r="D155" s="30" t="s">
        <v>108</v>
      </c>
      <c r="E155" s="93" t="s">
        <v>308</v>
      </c>
      <c r="F155" s="93" t="s">
        <v>36</v>
      </c>
      <c r="G155" s="93" t="s">
        <v>677</v>
      </c>
      <c r="H155" s="30">
        <v>2023.1</v>
      </c>
      <c r="I155" s="30">
        <v>2023.12</v>
      </c>
      <c r="J155" s="41" t="s">
        <v>221</v>
      </c>
      <c r="K155" s="32" t="s">
        <v>681</v>
      </c>
      <c r="L155" s="59">
        <f t="shared" si="2"/>
        <v>20</v>
      </c>
      <c r="M155" s="59">
        <v>20</v>
      </c>
      <c r="N155" s="95">
        <v>0</v>
      </c>
      <c r="O155" s="30">
        <v>1</v>
      </c>
      <c r="P155" s="59">
        <v>480</v>
      </c>
      <c r="Q155" s="59">
        <v>1703</v>
      </c>
      <c r="R155" s="30">
        <v>0</v>
      </c>
      <c r="S155" s="93">
        <v>60</v>
      </c>
      <c r="T155" s="93">
        <v>173</v>
      </c>
      <c r="U155" s="99" t="s">
        <v>682</v>
      </c>
      <c r="V155" s="93" t="s">
        <v>656</v>
      </c>
      <c r="W155" s="30" t="s">
        <v>272</v>
      </c>
    </row>
    <row r="156" s="2" customFormat="1" ht="36" spans="1:23">
      <c r="A156" s="30">
        <v>149</v>
      </c>
      <c r="B156" s="30" t="s">
        <v>683</v>
      </c>
      <c r="C156" s="30" t="s">
        <v>79</v>
      </c>
      <c r="D156" s="30" t="s">
        <v>80</v>
      </c>
      <c r="E156" s="93" t="s">
        <v>81</v>
      </c>
      <c r="F156" s="93" t="s">
        <v>36</v>
      </c>
      <c r="G156" s="30" t="s">
        <v>684</v>
      </c>
      <c r="H156" s="30">
        <v>2023.1</v>
      </c>
      <c r="I156" s="30">
        <v>2023.12</v>
      </c>
      <c r="J156" s="41" t="s">
        <v>221</v>
      </c>
      <c r="K156" s="32" t="s">
        <v>685</v>
      </c>
      <c r="L156" s="59">
        <f t="shared" si="2"/>
        <v>35</v>
      </c>
      <c r="M156" s="59">
        <v>35</v>
      </c>
      <c r="N156" s="95">
        <v>0</v>
      </c>
      <c r="O156" s="30">
        <v>1</v>
      </c>
      <c r="P156" s="30">
        <v>40</v>
      </c>
      <c r="Q156" s="30">
        <v>160</v>
      </c>
      <c r="R156" s="30">
        <v>0</v>
      </c>
      <c r="S156" s="30">
        <v>2</v>
      </c>
      <c r="T156" s="35">
        <v>2</v>
      </c>
      <c r="U156" s="78" t="s">
        <v>686</v>
      </c>
      <c r="V156" s="93" t="s">
        <v>656</v>
      </c>
      <c r="W156" s="30" t="s">
        <v>272</v>
      </c>
    </row>
    <row r="157" s="2" customFormat="1" ht="36" spans="1:23">
      <c r="A157" s="30">
        <v>150</v>
      </c>
      <c r="B157" s="30" t="s">
        <v>687</v>
      </c>
      <c r="C157" s="30" t="s">
        <v>79</v>
      </c>
      <c r="D157" s="30" t="s">
        <v>108</v>
      </c>
      <c r="E157" s="93" t="s">
        <v>50</v>
      </c>
      <c r="F157" s="93" t="s">
        <v>36</v>
      </c>
      <c r="G157" s="93" t="s">
        <v>669</v>
      </c>
      <c r="H157" s="30">
        <v>2023.1</v>
      </c>
      <c r="I157" s="30">
        <v>2023.12</v>
      </c>
      <c r="J157" s="41" t="s">
        <v>221</v>
      </c>
      <c r="K157" s="32" t="s">
        <v>688</v>
      </c>
      <c r="L157" s="59">
        <f t="shared" si="2"/>
        <v>36</v>
      </c>
      <c r="M157" s="59">
        <v>36</v>
      </c>
      <c r="N157" s="95">
        <v>0</v>
      </c>
      <c r="O157" s="30">
        <v>1</v>
      </c>
      <c r="P157" s="30">
        <v>217</v>
      </c>
      <c r="Q157" s="30">
        <v>616</v>
      </c>
      <c r="R157" s="30">
        <v>1</v>
      </c>
      <c r="S157" s="30">
        <v>62</v>
      </c>
      <c r="T157" s="35">
        <v>204</v>
      </c>
      <c r="U157" s="78" t="s">
        <v>689</v>
      </c>
      <c r="V157" s="93" t="s">
        <v>690</v>
      </c>
      <c r="W157" s="30" t="s">
        <v>272</v>
      </c>
    </row>
    <row r="158" s="2" customFormat="1" ht="36" spans="1:23">
      <c r="A158" s="30">
        <v>151</v>
      </c>
      <c r="B158" s="30" t="s">
        <v>691</v>
      </c>
      <c r="C158" s="30" t="s">
        <v>79</v>
      </c>
      <c r="D158" s="30" t="s">
        <v>108</v>
      </c>
      <c r="E158" s="93" t="s">
        <v>50</v>
      </c>
      <c r="F158" s="30" t="s">
        <v>207</v>
      </c>
      <c r="G158" s="30" t="s">
        <v>692</v>
      </c>
      <c r="H158" s="30">
        <v>2023.1</v>
      </c>
      <c r="I158" s="30">
        <v>2023.12</v>
      </c>
      <c r="J158" s="41" t="s">
        <v>221</v>
      </c>
      <c r="K158" s="32" t="s">
        <v>693</v>
      </c>
      <c r="L158" s="59">
        <f t="shared" si="2"/>
        <v>100</v>
      </c>
      <c r="M158" s="59">
        <v>100</v>
      </c>
      <c r="N158" s="95">
        <v>0</v>
      </c>
      <c r="O158" s="30">
        <v>4</v>
      </c>
      <c r="P158" s="30">
        <v>428</v>
      </c>
      <c r="Q158" s="30">
        <v>1468</v>
      </c>
      <c r="R158" s="30">
        <v>0</v>
      </c>
      <c r="S158" s="30">
        <v>13</v>
      </c>
      <c r="T158" s="35">
        <v>39</v>
      </c>
      <c r="U158" s="99" t="s">
        <v>694</v>
      </c>
      <c r="V158" s="93" t="s">
        <v>656</v>
      </c>
      <c r="W158" s="30" t="s">
        <v>272</v>
      </c>
    </row>
    <row r="159" s="2" customFormat="1" ht="36" spans="1:23">
      <c r="A159" s="30">
        <v>152</v>
      </c>
      <c r="B159" s="30" t="s">
        <v>695</v>
      </c>
      <c r="C159" s="30" t="s">
        <v>79</v>
      </c>
      <c r="D159" s="30" t="s">
        <v>108</v>
      </c>
      <c r="E159" s="93" t="s">
        <v>308</v>
      </c>
      <c r="F159" s="93" t="s">
        <v>36</v>
      </c>
      <c r="G159" s="41" t="s">
        <v>696</v>
      </c>
      <c r="H159" s="30">
        <v>2023.1</v>
      </c>
      <c r="I159" s="30">
        <v>2023.12</v>
      </c>
      <c r="J159" s="41" t="s">
        <v>221</v>
      </c>
      <c r="K159" s="32" t="s">
        <v>697</v>
      </c>
      <c r="L159" s="59">
        <f t="shared" si="2"/>
        <v>45</v>
      </c>
      <c r="M159" s="59">
        <v>45</v>
      </c>
      <c r="N159" s="95">
        <v>0</v>
      </c>
      <c r="O159" s="30">
        <v>1</v>
      </c>
      <c r="P159" s="30">
        <v>247</v>
      </c>
      <c r="Q159" s="30">
        <v>741</v>
      </c>
      <c r="R159" s="30">
        <v>0</v>
      </c>
      <c r="S159" s="30">
        <v>68</v>
      </c>
      <c r="T159" s="35">
        <v>196</v>
      </c>
      <c r="U159" s="99" t="s">
        <v>698</v>
      </c>
      <c r="V159" s="93" t="s">
        <v>656</v>
      </c>
      <c r="W159" s="30" t="s">
        <v>272</v>
      </c>
    </row>
    <row r="160" s="2" customFormat="1" ht="48" spans="1:23">
      <c r="A160" s="30">
        <v>153</v>
      </c>
      <c r="B160" s="30" t="s">
        <v>699</v>
      </c>
      <c r="C160" s="30" t="s">
        <v>79</v>
      </c>
      <c r="D160" s="30" t="s">
        <v>108</v>
      </c>
      <c r="E160" s="30" t="s">
        <v>274</v>
      </c>
      <c r="F160" s="30" t="s">
        <v>36</v>
      </c>
      <c r="G160" s="35" t="s">
        <v>700</v>
      </c>
      <c r="H160" s="30">
        <v>2023.1</v>
      </c>
      <c r="I160" s="30">
        <v>2023.12</v>
      </c>
      <c r="J160" s="30" t="s">
        <v>227</v>
      </c>
      <c r="K160" s="32" t="s">
        <v>701</v>
      </c>
      <c r="L160" s="59">
        <f t="shared" si="2"/>
        <v>60</v>
      </c>
      <c r="M160" s="59">
        <v>60</v>
      </c>
      <c r="N160" s="59">
        <v>0</v>
      </c>
      <c r="O160" s="59">
        <v>3</v>
      </c>
      <c r="P160" s="59">
        <v>1200</v>
      </c>
      <c r="Q160" s="59">
        <v>5200</v>
      </c>
      <c r="R160" s="59">
        <v>0</v>
      </c>
      <c r="S160" s="30">
        <v>56</v>
      </c>
      <c r="T160" s="35">
        <v>260</v>
      </c>
      <c r="U160" s="40" t="s">
        <v>702</v>
      </c>
      <c r="V160" s="79" t="s">
        <v>703</v>
      </c>
      <c r="W160" s="30" t="s">
        <v>272</v>
      </c>
    </row>
    <row r="161" s="2" customFormat="1" ht="48" spans="1:23">
      <c r="A161" s="30">
        <v>154</v>
      </c>
      <c r="B161" s="30" t="s">
        <v>704</v>
      </c>
      <c r="C161" s="30" t="s">
        <v>79</v>
      </c>
      <c r="D161" s="30" t="s">
        <v>108</v>
      </c>
      <c r="E161" s="30" t="s">
        <v>274</v>
      </c>
      <c r="F161" s="30" t="s">
        <v>36</v>
      </c>
      <c r="G161" s="35" t="s">
        <v>705</v>
      </c>
      <c r="H161" s="30">
        <v>2023.1</v>
      </c>
      <c r="I161" s="30">
        <v>2023.12</v>
      </c>
      <c r="J161" s="30" t="s">
        <v>227</v>
      </c>
      <c r="K161" s="32" t="s">
        <v>706</v>
      </c>
      <c r="L161" s="59">
        <f t="shared" si="2"/>
        <v>25</v>
      </c>
      <c r="M161" s="59">
        <v>25</v>
      </c>
      <c r="N161" s="59">
        <v>0</v>
      </c>
      <c r="O161" s="59">
        <v>1</v>
      </c>
      <c r="P161" s="59">
        <v>220</v>
      </c>
      <c r="Q161" s="59">
        <v>825</v>
      </c>
      <c r="R161" s="59">
        <v>0</v>
      </c>
      <c r="S161" s="30">
        <v>32</v>
      </c>
      <c r="T161" s="35">
        <v>96</v>
      </c>
      <c r="U161" s="40" t="s">
        <v>707</v>
      </c>
      <c r="V161" s="79" t="s">
        <v>703</v>
      </c>
      <c r="W161" s="30" t="s">
        <v>272</v>
      </c>
    </row>
    <row r="162" s="2" customFormat="1" ht="48" spans="1:23">
      <c r="A162" s="30">
        <v>155</v>
      </c>
      <c r="B162" s="30" t="s">
        <v>708</v>
      </c>
      <c r="C162" s="30" t="s">
        <v>79</v>
      </c>
      <c r="D162" s="30" t="s">
        <v>108</v>
      </c>
      <c r="E162" s="30" t="s">
        <v>274</v>
      </c>
      <c r="F162" s="30" t="s">
        <v>207</v>
      </c>
      <c r="G162" s="35" t="s">
        <v>705</v>
      </c>
      <c r="H162" s="30">
        <v>2023.1</v>
      </c>
      <c r="I162" s="30">
        <v>2023.12</v>
      </c>
      <c r="J162" s="30" t="s">
        <v>227</v>
      </c>
      <c r="K162" s="32" t="s">
        <v>709</v>
      </c>
      <c r="L162" s="59">
        <f t="shared" si="2"/>
        <v>30</v>
      </c>
      <c r="M162" s="59">
        <v>30</v>
      </c>
      <c r="N162" s="59">
        <v>0</v>
      </c>
      <c r="O162" s="59">
        <v>2</v>
      </c>
      <c r="P162" s="59">
        <v>543</v>
      </c>
      <c r="Q162" s="59">
        <v>1645</v>
      </c>
      <c r="R162" s="59">
        <v>0</v>
      </c>
      <c r="S162" s="30">
        <v>32</v>
      </c>
      <c r="T162" s="30">
        <v>96</v>
      </c>
      <c r="U162" s="40" t="s">
        <v>710</v>
      </c>
      <c r="V162" s="79" t="s">
        <v>703</v>
      </c>
      <c r="W162" s="30" t="s">
        <v>272</v>
      </c>
    </row>
    <row r="163" s="2" customFormat="1" ht="48" spans="1:23">
      <c r="A163" s="30">
        <v>156</v>
      </c>
      <c r="B163" s="30" t="s">
        <v>711</v>
      </c>
      <c r="C163" s="30" t="s">
        <v>79</v>
      </c>
      <c r="D163" s="30" t="s">
        <v>108</v>
      </c>
      <c r="E163" s="30" t="s">
        <v>274</v>
      </c>
      <c r="F163" s="30" t="s">
        <v>207</v>
      </c>
      <c r="G163" s="35" t="s">
        <v>705</v>
      </c>
      <c r="H163" s="30">
        <v>2023.1</v>
      </c>
      <c r="I163" s="30">
        <v>2023.12</v>
      </c>
      <c r="J163" s="30" t="s">
        <v>227</v>
      </c>
      <c r="K163" s="32" t="s">
        <v>712</v>
      </c>
      <c r="L163" s="59">
        <f t="shared" si="2"/>
        <v>10</v>
      </c>
      <c r="M163" s="59">
        <v>10</v>
      </c>
      <c r="N163" s="59">
        <v>0</v>
      </c>
      <c r="O163" s="59">
        <v>1</v>
      </c>
      <c r="P163" s="59">
        <v>543</v>
      </c>
      <c r="Q163" s="59">
        <v>1645</v>
      </c>
      <c r="R163" s="59">
        <v>0</v>
      </c>
      <c r="S163" s="30">
        <v>32</v>
      </c>
      <c r="T163" s="35">
        <v>96</v>
      </c>
      <c r="U163" s="40" t="s">
        <v>713</v>
      </c>
      <c r="V163" s="79" t="s">
        <v>703</v>
      </c>
      <c r="W163" s="30" t="s">
        <v>272</v>
      </c>
    </row>
    <row r="164" s="2" customFormat="1" ht="48" spans="1:23">
      <c r="A164" s="30">
        <v>157</v>
      </c>
      <c r="B164" s="30" t="s">
        <v>714</v>
      </c>
      <c r="C164" s="30" t="s">
        <v>79</v>
      </c>
      <c r="D164" s="30" t="s">
        <v>108</v>
      </c>
      <c r="E164" s="30" t="s">
        <v>274</v>
      </c>
      <c r="F164" s="30" t="s">
        <v>36</v>
      </c>
      <c r="G164" s="35" t="s">
        <v>715</v>
      </c>
      <c r="H164" s="30">
        <v>2023.1</v>
      </c>
      <c r="I164" s="30">
        <v>2023.12</v>
      </c>
      <c r="J164" s="30" t="s">
        <v>227</v>
      </c>
      <c r="K164" s="32" t="s">
        <v>716</v>
      </c>
      <c r="L164" s="59">
        <f t="shared" si="2"/>
        <v>27</v>
      </c>
      <c r="M164" s="59">
        <v>27</v>
      </c>
      <c r="N164" s="59">
        <v>0</v>
      </c>
      <c r="O164" s="59">
        <v>1</v>
      </c>
      <c r="P164" s="59">
        <v>405</v>
      </c>
      <c r="Q164" s="59">
        <v>1253</v>
      </c>
      <c r="R164" s="59">
        <v>0</v>
      </c>
      <c r="S164" s="30">
        <v>22</v>
      </c>
      <c r="T164" s="35">
        <v>70</v>
      </c>
      <c r="U164" s="40" t="s">
        <v>717</v>
      </c>
      <c r="V164" s="79" t="s">
        <v>703</v>
      </c>
      <c r="W164" s="30" t="s">
        <v>272</v>
      </c>
    </row>
    <row r="165" s="2" customFormat="1" ht="48" spans="1:23">
      <c r="A165" s="30">
        <v>158</v>
      </c>
      <c r="B165" s="30" t="s">
        <v>718</v>
      </c>
      <c r="C165" s="30" t="s">
        <v>79</v>
      </c>
      <c r="D165" s="30" t="s">
        <v>108</v>
      </c>
      <c r="E165" s="30" t="s">
        <v>274</v>
      </c>
      <c r="F165" s="30" t="s">
        <v>36</v>
      </c>
      <c r="G165" s="35" t="s">
        <v>719</v>
      </c>
      <c r="H165" s="30">
        <v>2023.1</v>
      </c>
      <c r="I165" s="30">
        <v>2023.12</v>
      </c>
      <c r="J165" s="30" t="s">
        <v>227</v>
      </c>
      <c r="K165" s="32" t="s">
        <v>720</v>
      </c>
      <c r="L165" s="59">
        <f t="shared" si="2"/>
        <v>40</v>
      </c>
      <c r="M165" s="59">
        <v>40</v>
      </c>
      <c r="N165" s="59">
        <v>0</v>
      </c>
      <c r="O165" s="59">
        <v>1</v>
      </c>
      <c r="P165" s="59">
        <v>60</v>
      </c>
      <c r="Q165" s="59">
        <v>500</v>
      </c>
      <c r="R165" s="59">
        <v>0</v>
      </c>
      <c r="S165" s="30">
        <v>17</v>
      </c>
      <c r="T165" s="35">
        <v>41</v>
      </c>
      <c r="U165" s="40" t="s">
        <v>721</v>
      </c>
      <c r="V165" s="79" t="s">
        <v>703</v>
      </c>
      <c r="W165" s="30" t="s">
        <v>272</v>
      </c>
    </row>
    <row r="166" s="2" customFormat="1" ht="48" spans="1:23">
      <c r="A166" s="30">
        <v>159</v>
      </c>
      <c r="B166" s="30" t="s">
        <v>722</v>
      </c>
      <c r="C166" s="30" t="s">
        <v>79</v>
      </c>
      <c r="D166" s="30" t="s">
        <v>108</v>
      </c>
      <c r="E166" s="30" t="s">
        <v>274</v>
      </c>
      <c r="F166" s="30" t="s">
        <v>207</v>
      </c>
      <c r="G166" s="30" t="s">
        <v>723</v>
      </c>
      <c r="H166" s="30">
        <v>2023.1</v>
      </c>
      <c r="I166" s="30">
        <v>2023.12</v>
      </c>
      <c r="J166" s="30" t="s">
        <v>237</v>
      </c>
      <c r="K166" s="32" t="s">
        <v>724</v>
      </c>
      <c r="L166" s="59">
        <f t="shared" si="2"/>
        <v>15</v>
      </c>
      <c r="M166" s="59">
        <v>15</v>
      </c>
      <c r="N166" s="59">
        <v>0</v>
      </c>
      <c r="O166" s="30">
        <v>1</v>
      </c>
      <c r="P166" s="30">
        <v>121</v>
      </c>
      <c r="Q166" s="30">
        <v>354</v>
      </c>
      <c r="R166" s="30">
        <v>0</v>
      </c>
      <c r="S166" s="30">
        <v>18</v>
      </c>
      <c r="T166" s="30">
        <v>39</v>
      </c>
      <c r="U166" s="78" t="s">
        <v>725</v>
      </c>
      <c r="V166" s="79" t="s">
        <v>277</v>
      </c>
      <c r="W166" s="30" t="s">
        <v>272</v>
      </c>
    </row>
    <row r="167" s="2" customFormat="1" ht="36" spans="1:23">
      <c r="A167" s="30">
        <v>160</v>
      </c>
      <c r="B167" s="35" t="s">
        <v>726</v>
      </c>
      <c r="C167" s="30" t="s">
        <v>79</v>
      </c>
      <c r="D167" s="30" t="s">
        <v>108</v>
      </c>
      <c r="E167" s="35" t="s">
        <v>50</v>
      </c>
      <c r="F167" s="30" t="s">
        <v>207</v>
      </c>
      <c r="G167" s="35" t="s">
        <v>727</v>
      </c>
      <c r="H167" s="30">
        <v>2023.1</v>
      </c>
      <c r="I167" s="30">
        <v>2023.12</v>
      </c>
      <c r="J167" s="30" t="s">
        <v>237</v>
      </c>
      <c r="K167" s="32" t="s">
        <v>728</v>
      </c>
      <c r="L167" s="59">
        <f t="shared" si="2"/>
        <v>10</v>
      </c>
      <c r="M167" s="59">
        <v>10</v>
      </c>
      <c r="N167" s="59">
        <v>0</v>
      </c>
      <c r="O167" s="30">
        <v>1</v>
      </c>
      <c r="P167" s="30">
        <v>86</v>
      </c>
      <c r="Q167" s="30">
        <v>252</v>
      </c>
      <c r="R167" s="30">
        <v>1</v>
      </c>
      <c r="S167" s="30">
        <v>15</v>
      </c>
      <c r="T167" s="30">
        <v>50</v>
      </c>
      <c r="U167" s="78" t="s">
        <v>729</v>
      </c>
      <c r="V167" s="79" t="s">
        <v>277</v>
      </c>
      <c r="W167" s="30" t="s">
        <v>272</v>
      </c>
    </row>
    <row r="168" s="2" customFormat="1" ht="48" spans="1:23">
      <c r="A168" s="30">
        <v>161</v>
      </c>
      <c r="B168" s="30" t="s">
        <v>730</v>
      </c>
      <c r="C168" s="30" t="s">
        <v>79</v>
      </c>
      <c r="D168" s="30" t="s">
        <v>108</v>
      </c>
      <c r="E168" s="30" t="s">
        <v>274</v>
      </c>
      <c r="F168" s="30" t="s">
        <v>207</v>
      </c>
      <c r="G168" s="30" t="s">
        <v>731</v>
      </c>
      <c r="H168" s="30">
        <v>2023.1</v>
      </c>
      <c r="I168" s="30">
        <v>2023.12</v>
      </c>
      <c r="J168" s="30" t="s">
        <v>237</v>
      </c>
      <c r="K168" s="32" t="s">
        <v>732</v>
      </c>
      <c r="L168" s="59">
        <f t="shared" si="2"/>
        <v>24</v>
      </c>
      <c r="M168" s="59">
        <v>24</v>
      </c>
      <c r="N168" s="59">
        <v>0</v>
      </c>
      <c r="O168" s="30">
        <v>1</v>
      </c>
      <c r="P168" s="30">
        <v>35</v>
      </c>
      <c r="Q168" s="30">
        <v>41</v>
      </c>
      <c r="R168" s="30">
        <v>1</v>
      </c>
      <c r="S168" s="30">
        <v>9</v>
      </c>
      <c r="T168" s="30">
        <v>22</v>
      </c>
      <c r="U168" s="78" t="s">
        <v>733</v>
      </c>
      <c r="V168" s="79" t="s">
        <v>277</v>
      </c>
      <c r="W168" s="30" t="s">
        <v>272</v>
      </c>
    </row>
    <row r="169" s="2" customFormat="1" ht="36" spans="1:23">
      <c r="A169" s="30">
        <v>162</v>
      </c>
      <c r="B169" s="30" t="s">
        <v>734</v>
      </c>
      <c r="C169" s="30" t="s">
        <v>79</v>
      </c>
      <c r="D169" s="30" t="s">
        <v>108</v>
      </c>
      <c r="E169" s="35" t="s">
        <v>50</v>
      </c>
      <c r="F169" s="30" t="s">
        <v>207</v>
      </c>
      <c r="G169" s="30" t="s">
        <v>735</v>
      </c>
      <c r="H169" s="30">
        <v>2023.1</v>
      </c>
      <c r="I169" s="30">
        <v>2023.12</v>
      </c>
      <c r="J169" s="30" t="s">
        <v>237</v>
      </c>
      <c r="K169" s="32" t="s">
        <v>736</v>
      </c>
      <c r="L169" s="59">
        <f t="shared" si="2"/>
        <v>40</v>
      </c>
      <c r="M169" s="59">
        <v>40</v>
      </c>
      <c r="N169" s="59">
        <v>0</v>
      </c>
      <c r="O169" s="30">
        <v>1</v>
      </c>
      <c r="P169" s="30">
        <v>277</v>
      </c>
      <c r="Q169" s="30">
        <v>789</v>
      </c>
      <c r="R169" s="30">
        <v>0</v>
      </c>
      <c r="S169" s="30">
        <v>35</v>
      </c>
      <c r="T169" s="35">
        <v>111</v>
      </c>
      <c r="U169" s="78" t="s">
        <v>737</v>
      </c>
      <c r="V169" s="79" t="s">
        <v>277</v>
      </c>
      <c r="W169" s="30" t="s">
        <v>272</v>
      </c>
    </row>
    <row r="170" s="2" customFormat="1" ht="48" spans="1:23">
      <c r="A170" s="30">
        <v>163</v>
      </c>
      <c r="B170" s="30" t="s">
        <v>738</v>
      </c>
      <c r="C170" s="30" t="s">
        <v>79</v>
      </c>
      <c r="D170" s="30" t="s">
        <v>108</v>
      </c>
      <c r="E170" s="30" t="s">
        <v>274</v>
      </c>
      <c r="F170" s="30" t="s">
        <v>207</v>
      </c>
      <c r="G170" s="30" t="s">
        <v>739</v>
      </c>
      <c r="H170" s="30">
        <v>2023.1</v>
      </c>
      <c r="I170" s="30">
        <v>2023.12</v>
      </c>
      <c r="J170" s="30" t="s">
        <v>237</v>
      </c>
      <c r="K170" s="32" t="s">
        <v>740</v>
      </c>
      <c r="L170" s="59">
        <f t="shared" si="2"/>
        <v>35</v>
      </c>
      <c r="M170" s="59">
        <v>35</v>
      </c>
      <c r="N170" s="59">
        <v>0</v>
      </c>
      <c r="O170" s="30">
        <v>1</v>
      </c>
      <c r="P170" s="30">
        <v>312</v>
      </c>
      <c r="Q170" s="30">
        <v>1005</v>
      </c>
      <c r="R170" s="30">
        <v>1</v>
      </c>
      <c r="S170" s="30">
        <v>71</v>
      </c>
      <c r="T170" s="30">
        <v>269</v>
      </c>
      <c r="U170" s="78" t="s">
        <v>741</v>
      </c>
      <c r="V170" s="79" t="s">
        <v>277</v>
      </c>
      <c r="W170" s="30" t="s">
        <v>272</v>
      </c>
    </row>
    <row r="171" s="2" customFormat="1" ht="36" spans="1:23">
      <c r="A171" s="30">
        <v>164</v>
      </c>
      <c r="B171" s="35" t="s">
        <v>742</v>
      </c>
      <c r="C171" s="30" t="s">
        <v>79</v>
      </c>
      <c r="D171" s="30" t="s">
        <v>108</v>
      </c>
      <c r="E171" s="35" t="s">
        <v>743</v>
      </c>
      <c r="F171" s="35" t="s">
        <v>400</v>
      </c>
      <c r="G171" s="30" t="s">
        <v>744</v>
      </c>
      <c r="H171" s="30">
        <v>2023.1</v>
      </c>
      <c r="I171" s="30">
        <v>2023.12</v>
      </c>
      <c r="J171" s="30" t="s">
        <v>242</v>
      </c>
      <c r="K171" s="32" t="s">
        <v>745</v>
      </c>
      <c r="L171" s="59">
        <f t="shared" si="2"/>
        <v>20</v>
      </c>
      <c r="M171" s="59">
        <v>20</v>
      </c>
      <c r="N171" s="59">
        <v>0</v>
      </c>
      <c r="O171" s="30">
        <v>1</v>
      </c>
      <c r="P171" s="30">
        <v>42</v>
      </c>
      <c r="Q171" s="30">
        <v>168</v>
      </c>
      <c r="R171" s="30">
        <v>1</v>
      </c>
      <c r="S171" s="30">
        <v>8</v>
      </c>
      <c r="T171" s="35">
        <v>28</v>
      </c>
      <c r="U171" s="40" t="s">
        <v>746</v>
      </c>
      <c r="V171" s="30" t="s">
        <v>190</v>
      </c>
      <c r="W171" s="30" t="s">
        <v>272</v>
      </c>
    </row>
    <row r="172" s="2" customFormat="1" ht="48" spans="1:23">
      <c r="A172" s="30">
        <v>165</v>
      </c>
      <c r="B172" s="30" t="s">
        <v>747</v>
      </c>
      <c r="C172" s="30" t="s">
        <v>79</v>
      </c>
      <c r="D172" s="30" t="s">
        <v>108</v>
      </c>
      <c r="E172" s="30" t="s">
        <v>50</v>
      </c>
      <c r="F172" s="30" t="s">
        <v>36</v>
      </c>
      <c r="G172" s="30" t="s">
        <v>748</v>
      </c>
      <c r="H172" s="30">
        <v>2023.1</v>
      </c>
      <c r="I172" s="30">
        <v>2023.12</v>
      </c>
      <c r="J172" s="30" t="s">
        <v>242</v>
      </c>
      <c r="K172" s="32" t="s">
        <v>749</v>
      </c>
      <c r="L172" s="59">
        <f t="shared" si="2"/>
        <v>2</v>
      </c>
      <c r="M172" s="59">
        <v>2</v>
      </c>
      <c r="N172" s="59">
        <v>0</v>
      </c>
      <c r="O172" s="30">
        <v>1</v>
      </c>
      <c r="P172" s="30">
        <v>345</v>
      </c>
      <c r="Q172" s="30">
        <v>1150</v>
      </c>
      <c r="R172" s="30">
        <v>0</v>
      </c>
      <c r="S172" s="30">
        <v>51</v>
      </c>
      <c r="T172" s="30">
        <v>150</v>
      </c>
      <c r="U172" s="40" t="s">
        <v>750</v>
      </c>
      <c r="V172" s="30" t="s">
        <v>190</v>
      </c>
      <c r="W172" s="30" t="s">
        <v>272</v>
      </c>
    </row>
    <row r="173" s="2" customFormat="1" ht="48" spans="1:23">
      <c r="A173" s="30">
        <v>166</v>
      </c>
      <c r="B173" s="30" t="s">
        <v>751</v>
      </c>
      <c r="C173" s="30" t="s">
        <v>79</v>
      </c>
      <c r="D173" s="30" t="s">
        <v>108</v>
      </c>
      <c r="E173" s="30" t="s">
        <v>274</v>
      </c>
      <c r="F173" s="30" t="s">
        <v>36</v>
      </c>
      <c r="G173" s="30" t="s">
        <v>241</v>
      </c>
      <c r="H173" s="30">
        <v>2023.1</v>
      </c>
      <c r="I173" s="30">
        <v>2023.12</v>
      </c>
      <c r="J173" s="30" t="s">
        <v>242</v>
      </c>
      <c r="K173" s="32" t="s">
        <v>752</v>
      </c>
      <c r="L173" s="59">
        <f t="shared" si="2"/>
        <v>13</v>
      </c>
      <c r="M173" s="59">
        <v>13</v>
      </c>
      <c r="N173" s="59">
        <v>0</v>
      </c>
      <c r="O173" s="30">
        <v>1</v>
      </c>
      <c r="P173" s="30">
        <v>28</v>
      </c>
      <c r="Q173" s="30">
        <v>79</v>
      </c>
      <c r="R173" s="30">
        <v>1</v>
      </c>
      <c r="S173" s="30">
        <v>3</v>
      </c>
      <c r="T173" s="30">
        <v>12</v>
      </c>
      <c r="U173" s="40" t="s">
        <v>753</v>
      </c>
      <c r="V173" s="30" t="s">
        <v>190</v>
      </c>
      <c r="W173" s="30" t="s">
        <v>272</v>
      </c>
    </row>
    <row r="174" s="2" customFormat="1" ht="48" spans="1:23">
      <c r="A174" s="30">
        <v>167</v>
      </c>
      <c r="B174" s="30" t="s">
        <v>754</v>
      </c>
      <c r="C174" s="30" t="s">
        <v>79</v>
      </c>
      <c r="D174" s="30" t="s">
        <v>108</v>
      </c>
      <c r="E174" s="30" t="s">
        <v>308</v>
      </c>
      <c r="F174" s="30" t="s">
        <v>36</v>
      </c>
      <c r="G174" s="30" t="s">
        <v>755</v>
      </c>
      <c r="H174" s="30">
        <v>2023.1</v>
      </c>
      <c r="I174" s="30">
        <v>2023.12</v>
      </c>
      <c r="J174" s="30" t="s">
        <v>242</v>
      </c>
      <c r="K174" s="32" t="s">
        <v>756</v>
      </c>
      <c r="L174" s="59">
        <f t="shared" si="2"/>
        <v>55</v>
      </c>
      <c r="M174" s="59">
        <v>55</v>
      </c>
      <c r="N174" s="59">
        <v>0</v>
      </c>
      <c r="O174" s="30">
        <v>1</v>
      </c>
      <c r="P174" s="30">
        <v>52</v>
      </c>
      <c r="Q174" s="30">
        <v>210</v>
      </c>
      <c r="R174" s="30">
        <v>0</v>
      </c>
      <c r="S174" s="30">
        <v>10</v>
      </c>
      <c r="T174" s="30">
        <v>45</v>
      </c>
      <c r="U174" s="40" t="s">
        <v>757</v>
      </c>
      <c r="V174" s="30" t="s">
        <v>190</v>
      </c>
      <c r="W174" s="30" t="s">
        <v>272</v>
      </c>
    </row>
    <row r="175" s="2" customFormat="1" ht="48" spans="1:23">
      <c r="A175" s="30">
        <v>168</v>
      </c>
      <c r="B175" s="30" t="s">
        <v>758</v>
      </c>
      <c r="C175" s="30" t="s">
        <v>79</v>
      </c>
      <c r="D175" s="30" t="s">
        <v>108</v>
      </c>
      <c r="E175" s="30" t="s">
        <v>308</v>
      </c>
      <c r="F175" s="30" t="s">
        <v>357</v>
      </c>
      <c r="G175" s="30" t="s">
        <v>759</v>
      </c>
      <c r="H175" s="30">
        <v>2023.1</v>
      </c>
      <c r="I175" s="30">
        <v>2023.12</v>
      </c>
      <c r="J175" s="30" t="s">
        <v>242</v>
      </c>
      <c r="K175" s="32" t="s">
        <v>760</v>
      </c>
      <c r="L175" s="59">
        <f t="shared" si="2"/>
        <v>10</v>
      </c>
      <c r="M175" s="59">
        <v>10</v>
      </c>
      <c r="N175" s="59">
        <v>0</v>
      </c>
      <c r="O175" s="30">
        <v>1</v>
      </c>
      <c r="P175" s="30">
        <v>408</v>
      </c>
      <c r="Q175" s="30">
        <v>1176</v>
      </c>
      <c r="R175" s="30">
        <v>0</v>
      </c>
      <c r="S175" s="30">
        <v>7</v>
      </c>
      <c r="T175" s="30">
        <v>15</v>
      </c>
      <c r="U175" s="40" t="s">
        <v>761</v>
      </c>
      <c r="V175" s="30" t="s">
        <v>762</v>
      </c>
      <c r="W175" s="30" t="s">
        <v>272</v>
      </c>
    </row>
    <row r="176" s="2" customFormat="1" ht="48" spans="1:23">
      <c r="A176" s="30">
        <v>169</v>
      </c>
      <c r="B176" s="30" t="s">
        <v>763</v>
      </c>
      <c r="C176" s="30" t="s">
        <v>79</v>
      </c>
      <c r="D176" s="30" t="s">
        <v>108</v>
      </c>
      <c r="E176" s="30" t="s">
        <v>308</v>
      </c>
      <c r="F176" s="30" t="s">
        <v>207</v>
      </c>
      <c r="G176" s="30" t="s">
        <v>764</v>
      </c>
      <c r="H176" s="30">
        <v>2023.1</v>
      </c>
      <c r="I176" s="30">
        <v>2023.12</v>
      </c>
      <c r="J176" s="30" t="s">
        <v>182</v>
      </c>
      <c r="K176" s="32" t="s">
        <v>765</v>
      </c>
      <c r="L176" s="59">
        <f t="shared" si="2"/>
        <v>11.5</v>
      </c>
      <c r="M176" s="60">
        <v>11.5</v>
      </c>
      <c r="N176" s="59">
        <v>0</v>
      </c>
      <c r="O176" s="30">
        <v>1</v>
      </c>
      <c r="P176" s="30">
        <v>9</v>
      </c>
      <c r="Q176" s="30">
        <v>30</v>
      </c>
      <c r="R176" s="30">
        <v>0</v>
      </c>
      <c r="S176" s="30">
        <v>3</v>
      </c>
      <c r="T176" s="35">
        <v>9</v>
      </c>
      <c r="U176" s="78" t="s">
        <v>766</v>
      </c>
      <c r="V176" s="79" t="s">
        <v>277</v>
      </c>
      <c r="W176" s="30" t="s">
        <v>272</v>
      </c>
    </row>
    <row r="177" s="2" customFormat="1" ht="36" spans="1:23">
      <c r="A177" s="30">
        <v>170</v>
      </c>
      <c r="B177" s="30" t="s">
        <v>767</v>
      </c>
      <c r="C177" s="30" t="s">
        <v>79</v>
      </c>
      <c r="D177" s="30" t="s">
        <v>108</v>
      </c>
      <c r="E177" s="30" t="s">
        <v>308</v>
      </c>
      <c r="F177" s="30" t="s">
        <v>400</v>
      </c>
      <c r="G177" s="30" t="s">
        <v>764</v>
      </c>
      <c r="H177" s="30">
        <v>2023.1</v>
      </c>
      <c r="I177" s="30">
        <v>2023.12</v>
      </c>
      <c r="J177" s="30" t="s">
        <v>182</v>
      </c>
      <c r="K177" s="32" t="s">
        <v>768</v>
      </c>
      <c r="L177" s="59">
        <f t="shared" si="2"/>
        <v>40</v>
      </c>
      <c r="M177" s="60">
        <v>40</v>
      </c>
      <c r="N177" s="59">
        <v>0</v>
      </c>
      <c r="O177" s="30">
        <v>1</v>
      </c>
      <c r="P177" s="30">
        <v>31</v>
      </c>
      <c r="Q177" s="30">
        <v>114</v>
      </c>
      <c r="R177" s="30">
        <v>0</v>
      </c>
      <c r="S177" s="30">
        <v>2</v>
      </c>
      <c r="T177" s="35">
        <v>7</v>
      </c>
      <c r="U177" s="78" t="s">
        <v>766</v>
      </c>
      <c r="V177" s="79" t="s">
        <v>277</v>
      </c>
      <c r="W177" s="30" t="s">
        <v>272</v>
      </c>
    </row>
    <row r="178" s="2" customFormat="1" ht="48" spans="1:23">
      <c r="A178" s="30">
        <v>171</v>
      </c>
      <c r="B178" s="30" t="s">
        <v>769</v>
      </c>
      <c r="C178" s="30" t="s">
        <v>79</v>
      </c>
      <c r="D178" s="30" t="s">
        <v>108</v>
      </c>
      <c r="E178" s="35" t="s">
        <v>308</v>
      </c>
      <c r="F178" s="30" t="s">
        <v>400</v>
      </c>
      <c r="G178" s="30" t="s">
        <v>536</v>
      </c>
      <c r="H178" s="30">
        <v>2023.1</v>
      </c>
      <c r="I178" s="30">
        <v>2023.12</v>
      </c>
      <c r="J178" s="30" t="s">
        <v>160</v>
      </c>
      <c r="K178" s="30" t="s">
        <v>770</v>
      </c>
      <c r="L178" s="59">
        <f t="shared" si="2"/>
        <v>120</v>
      </c>
      <c r="M178" s="60">
        <v>120</v>
      </c>
      <c r="N178" s="59">
        <v>0</v>
      </c>
      <c r="O178" s="30">
        <v>2</v>
      </c>
      <c r="P178" s="30">
        <v>668</v>
      </c>
      <c r="Q178" s="30">
        <v>2268</v>
      </c>
      <c r="R178" s="30">
        <v>0</v>
      </c>
      <c r="S178" s="30">
        <v>118</v>
      </c>
      <c r="T178" s="30">
        <v>425</v>
      </c>
      <c r="U178" s="78" t="s">
        <v>771</v>
      </c>
      <c r="V178" s="79" t="s">
        <v>277</v>
      </c>
      <c r="W178" s="30" t="s">
        <v>272</v>
      </c>
    </row>
    <row r="179" s="2" customFormat="1" ht="36" spans="1:23">
      <c r="A179" s="30">
        <v>172</v>
      </c>
      <c r="B179" s="30" t="s">
        <v>772</v>
      </c>
      <c r="C179" s="30" t="s">
        <v>79</v>
      </c>
      <c r="D179" s="30" t="s">
        <v>108</v>
      </c>
      <c r="E179" s="30" t="s">
        <v>773</v>
      </c>
      <c r="F179" s="30" t="s">
        <v>207</v>
      </c>
      <c r="G179" s="30" t="s">
        <v>774</v>
      </c>
      <c r="H179" s="30">
        <v>2023.1</v>
      </c>
      <c r="I179" s="30">
        <v>2023.12</v>
      </c>
      <c r="J179" s="30" t="s">
        <v>237</v>
      </c>
      <c r="K179" s="32" t="s">
        <v>775</v>
      </c>
      <c r="L179" s="59">
        <f t="shared" si="2"/>
        <v>38</v>
      </c>
      <c r="M179" s="59">
        <v>38</v>
      </c>
      <c r="N179" s="59">
        <v>0</v>
      </c>
      <c r="O179" s="30">
        <v>2</v>
      </c>
      <c r="P179" s="30">
        <v>800</v>
      </c>
      <c r="Q179" s="30">
        <v>2400</v>
      </c>
      <c r="R179" s="30">
        <v>0</v>
      </c>
      <c r="S179" s="30">
        <v>59</v>
      </c>
      <c r="T179" s="30">
        <v>193</v>
      </c>
      <c r="U179" s="78" t="s">
        <v>776</v>
      </c>
      <c r="V179" s="79" t="s">
        <v>277</v>
      </c>
      <c r="W179" s="30" t="s">
        <v>272</v>
      </c>
    </row>
    <row r="180" s="2" customFormat="1" ht="48" spans="1:23">
      <c r="A180" s="30">
        <v>173</v>
      </c>
      <c r="B180" s="30" t="s">
        <v>777</v>
      </c>
      <c r="C180" s="30" t="s">
        <v>79</v>
      </c>
      <c r="D180" s="30" t="s">
        <v>108</v>
      </c>
      <c r="E180" s="35" t="s">
        <v>308</v>
      </c>
      <c r="F180" s="30" t="s">
        <v>400</v>
      </c>
      <c r="G180" s="30" t="s">
        <v>778</v>
      </c>
      <c r="H180" s="30">
        <v>2023.1</v>
      </c>
      <c r="I180" s="30">
        <v>2023.12</v>
      </c>
      <c r="J180" s="30" t="s">
        <v>121</v>
      </c>
      <c r="K180" s="32" t="s">
        <v>779</v>
      </c>
      <c r="L180" s="59">
        <f t="shared" si="2"/>
        <v>15</v>
      </c>
      <c r="M180" s="59">
        <v>15</v>
      </c>
      <c r="N180" s="59">
        <v>0</v>
      </c>
      <c r="O180" s="30">
        <v>1</v>
      </c>
      <c r="P180" s="30">
        <v>92</v>
      </c>
      <c r="Q180" s="30">
        <v>326</v>
      </c>
      <c r="R180" s="30">
        <v>1</v>
      </c>
      <c r="S180" s="30">
        <v>52</v>
      </c>
      <c r="T180" s="30">
        <v>200</v>
      </c>
      <c r="U180" s="78" t="s">
        <v>780</v>
      </c>
      <c r="V180" s="81" t="s">
        <v>534</v>
      </c>
      <c r="W180" s="30" t="s">
        <v>272</v>
      </c>
    </row>
    <row r="181" s="2" customFormat="1" ht="36" spans="1:23">
      <c r="A181" s="30">
        <v>174</v>
      </c>
      <c r="B181" s="30" t="s">
        <v>781</v>
      </c>
      <c r="C181" s="30" t="s">
        <v>79</v>
      </c>
      <c r="D181" s="30" t="s">
        <v>108</v>
      </c>
      <c r="E181" s="30" t="s">
        <v>582</v>
      </c>
      <c r="F181" s="30" t="s">
        <v>36</v>
      </c>
      <c r="G181" s="30" t="s">
        <v>583</v>
      </c>
      <c r="H181" s="30">
        <v>2023.1</v>
      </c>
      <c r="I181" s="30">
        <v>2023.12</v>
      </c>
      <c r="J181" s="30" t="s">
        <v>182</v>
      </c>
      <c r="K181" s="32" t="s">
        <v>782</v>
      </c>
      <c r="L181" s="59">
        <f t="shared" si="2"/>
        <v>65</v>
      </c>
      <c r="M181" s="60">
        <v>65</v>
      </c>
      <c r="N181" s="59">
        <v>0</v>
      </c>
      <c r="O181" s="30">
        <v>1</v>
      </c>
      <c r="P181" s="30">
        <v>70</v>
      </c>
      <c r="Q181" s="30">
        <v>320</v>
      </c>
      <c r="R181" s="30">
        <v>0</v>
      </c>
      <c r="S181" s="30">
        <v>9</v>
      </c>
      <c r="T181" s="35">
        <v>32</v>
      </c>
      <c r="U181" s="78" t="s">
        <v>585</v>
      </c>
      <c r="V181" s="79" t="s">
        <v>586</v>
      </c>
      <c r="W181" s="30" t="s">
        <v>272</v>
      </c>
    </row>
    <row r="182" s="2" customFormat="1" ht="48" spans="1:23">
      <c r="A182" s="30">
        <v>175</v>
      </c>
      <c r="B182" s="30" t="s">
        <v>783</v>
      </c>
      <c r="C182" s="30" t="s">
        <v>79</v>
      </c>
      <c r="D182" s="30" t="s">
        <v>108</v>
      </c>
      <c r="E182" s="30" t="s">
        <v>582</v>
      </c>
      <c r="F182" s="30" t="s">
        <v>400</v>
      </c>
      <c r="G182" s="30" t="s">
        <v>784</v>
      </c>
      <c r="H182" s="30">
        <v>2023.1</v>
      </c>
      <c r="I182" s="30">
        <v>2023.12</v>
      </c>
      <c r="J182" s="30" t="s">
        <v>74</v>
      </c>
      <c r="K182" s="32" t="s">
        <v>785</v>
      </c>
      <c r="L182" s="59">
        <f t="shared" si="2"/>
        <v>150</v>
      </c>
      <c r="M182" s="60">
        <v>150</v>
      </c>
      <c r="N182" s="59">
        <v>0</v>
      </c>
      <c r="O182" s="30">
        <v>1</v>
      </c>
      <c r="P182" s="30">
        <v>25</v>
      </c>
      <c r="Q182" s="30">
        <v>100</v>
      </c>
      <c r="R182" s="30">
        <v>0</v>
      </c>
      <c r="S182" s="30">
        <v>2</v>
      </c>
      <c r="T182" s="35">
        <v>7</v>
      </c>
      <c r="U182" s="78" t="s">
        <v>786</v>
      </c>
      <c r="V182" s="79" t="s">
        <v>787</v>
      </c>
      <c r="W182" s="30" t="s">
        <v>272</v>
      </c>
    </row>
    <row r="183" s="2" customFormat="1" ht="36" spans="1:23">
      <c r="A183" s="30">
        <v>176</v>
      </c>
      <c r="B183" s="30" t="s">
        <v>788</v>
      </c>
      <c r="C183" s="30" t="s">
        <v>79</v>
      </c>
      <c r="D183" s="30" t="s">
        <v>108</v>
      </c>
      <c r="E183" s="30" t="s">
        <v>509</v>
      </c>
      <c r="F183" s="30" t="s">
        <v>207</v>
      </c>
      <c r="G183" s="30" t="s">
        <v>517</v>
      </c>
      <c r="H183" s="30">
        <v>2023.1</v>
      </c>
      <c r="I183" s="30">
        <v>2023.12</v>
      </c>
      <c r="J183" s="30" t="s">
        <v>160</v>
      </c>
      <c r="K183" s="32" t="s">
        <v>789</v>
      </c>
      <c r="L183" s="59">
        <f t="shared" si="2"/>
        <v>80</v>
      </c>
      <c r="M183" s="59">
        <v>80</v>
      </c>
      <c r="N183" s="59">
        <v>0</v>
      </c>
      <c r="O183" s="30">
        <v>1</v>
      </c>
      <c r="P183" s="30">
        <v>328</v>
      </c>
      <c r="Q183" s="30">
        <v>1042</v>
      </c>
      <c r="R183" s="30">
        <v>1</v>
      </c>
      <c r="S183" s="35">
        <v>76</v>
      </c>
      <c r="T183" s="35">
        <v>228</v>
      </c>
      <c r="U183" s="40" t="s">
        <v>790</v>
      </c>
      <c r="V183" s="79" t="s">
        <v>277</v>
      </c>
      <c r="W183" s="30" t="s">
        <v>272</v>
      </c>
    </row>
    <row r="184" s="2" customFormat="1" ht="48" spans="1:23">
      <c r="A184" s="30">
        <v>177</v>
      </c>
      <c r="B184" s="30" t="s">
        <v>791</v>
      </c>
      <c r="C184" s="30" t="s">
        <v>79</v>
      </c>
      <c r="D184" s="30" t="s">
        <v>108</v>
      </c>
      <c r="E184" s="30" t="s">
        <v>322</v>
      </c>
      <c r="F184" s="30" t="s">
        <v>36</v>
      </c>
      <c r="G184" s="30" t="s">
        <v>792</v>
      </c>
      <c r="H184" s="30">
        <v>2023.1</v>
      </c>
      <c r="I184" s="30">
        <v>2023.12</v>
      </c>
      <c r="J184" s="30" t="s">
        <v>227</v>
      </c>
      <c r="K184" s="97" t="s">
        <v>793</v>
      </c>
      <c r="L184" s="59">
        <f t="shared" si="2"/>
        <v>32.5</v>
      </c>
      <c r="M184" s="60">
        <v>32.5</v>
      </c>
      <c r="N184" s="59">
        <v>0</v>
      </c>
      <c r="O184" s="30">
        <v>1</v>
      </c>
      <c r="P184" s="30">
        <v>15</v>
      </c>
      <c r="Q184" s="30">
        <v>50</v>
      </c>
      <c r="R184" s="30">
        <v>1</v>
      </c>
      <c r="S184" s="30">
        <v>3</v>
      </c>
      <c r="T184" s="35">
        <v>12</v>
      </c>
      <c r="U184" s="78" t="s">
        <v>794</v>
      </c>
      <c r="V184" s="79" t="s">
        <v>795</v>
      </c>
      <c r="W184" s="30" t="s">
        <v>272</v>
      </c>
    </row>
    <row r="185" s="2" customFormat="1" ht="36" spans="1:23">
      <c r="A185" s="30">
        <v>178</v>
      </c>
      <c r="B185" s="30" t="s">
        <v>796</v>
      </c>
      <c r="C185" s="30" t="s">
        <v>79</v>
      </c>
      <c r="D185" s="30" t="s">
        <v>108</v>
      </c>
      <c r="E185" s="30" t="s">
        <v>322</v>
      </c>
      <c r="F185" s="30" t="s">
        <v>36</v>
      </c>
      <c r="G185" s="30" t="s">
        <v>226</v>
      </c>
      <c r="H185" s="30">
        <v>2023.1</v>
      </c>
      <c r="I185" s="30">
        <v>2023.12</v>
      </c>
      <c r="J185" s="30" t="s">
        <v>227</v>
      </c>
      <c r="K185" s="32" t="s">
        <v>797</v>
      </c>
      <c r="L185" s="59">
        <f t="shared" si="2"/>
        <v>33.7</v>
      </c>
      <c r="M185" s="60">
        <v>33.7</v>
      </c>
      <c r="N185" s="59">
        <v>0</v>
      </c>
      <c r="O185" s="30">
        <v>1</v>
      </c>
      <c r="P185" s="30">
        <v>300</v>
      </c>
      <c r="Q185" s="30">
        <v>1013</v>
      </c>
      <c r="R185" s="30">
        <v>0</v>
      </c>
      <c r="S185" s="30">
        <v>38</v>
      </c>
      <c r="T185" s="30">
        <v>139</v>
      </c>
      <c r="U185" s="78" t="s">
        <v>798</v>
      </c>
      <c r="V185" s="79" t="s">
        <v>795</v>
      </c>
      <c r="W185" s="30" t="s">
        <v>272</v>
      </c>
    </row>
    <row r="186" s="2" customFormat="1" ht="36" spans="1:23">
      <c r="A186" s="30">
        <v>179</v>
      </c>
      <c r="B186" s="30" t="s">
        <v>799</v>
      </c>
      <c r="C186" s="30" t="s">
        <v>55</v>
      </c>
      <c r="D186" s="30" t="s">
        <v>266</v>
      </c>
      <c r="E186" s="30" t="s">
        <v>267</v>
      </c>
      <c r="F186" s="30" t="s">
        <v>36</v>
      </c>
      <c r="G186" s="30" t="s">
        <v>800</v>
      </c>
      <c r="H186" s="30">
        <v>2023.1</v>
      </c>
      <c r="I186" s="30">
        <v>2023.12</v>
      </c>
      <c r="J186" s="30" t="s">
        <v>216</v>
      </c>
      <c r="K186" s="32" t="s">
        <v>801</v>
      </c>
      <c r="L186" s="59">
        <f t="shared" si="2"/>
        <v>67.5</v>
      </c>
      <c r="M186" s="60">
        <v>67.5</v>
      </c>
      <c r="N186" s="59">
        <v>0</v>
      </c>
      <c r="O186" s="30">
        <v>1</v>
      </c>
      <c r="P186" s="30">
        <v>23</v>
      </c>
      <c r="Q186" s="30">
        <v>74</v>
      </c>
      <c r="R186" s="30">
        <v>0</v>
      </c>
      <c r="S186" s="30">
        <v>5</v>
      </c>
      <c r="T186" s="35">
        <v>21</v>
      </c>
      <c r="U186" s="78" t="s">
        <v>802</v>
      </c>
      <c r="V186" s="79" t="s">
        <v>795</v>
      </c>
      <c r="W186" s="30" t="s">
        <v>272</v>
      </c>
    </row>
    <row r="187" s="2" customFormat="1" ht="32" customHeight="1" spans="1:23">
      <c r="A187" s="30">
        <v>180</v>
      </c>
      <c r="B187" s="30" t="s">
        <v>803</v>
      </c>
      <c r="C187" s="30" t="s">
        <v>79</v>
      </c>
      <c r="D187" s="30" t="s">
        <v>108</v>
      </c>
      <c r="E187" s="30" t="s">
        <v>322</v>
      </c>
      <c r="F187" s="30" t="s">
        <v>36</v>
      </c>
      <c r="G187" s="30" t="s">
        <v>804</v>
      </c>
      <c r="H187" s="30">
        <v>2023.1</v>
      </c>
      <c r="I187" s="30">
        <v>2023.12</v>
      </c>
      <c r="J187" s="30" t="s">
        <v>182</v>
      </c>
      <c r="K187" s="32" t="s">
        <v>805</v>
      </c>
      <c r="L187" s="59">
        <f t="shared" si="2"/>
        <v>25.5</v>
      </c>
      <c r="M187" s="60">
        <v>25.5</v>
      </c>
      <c r="N187" s="59">
        <v>0</v>
      </c>
      <c r="O187" s="30">
        <v>1</v>
      </c>
      <c r="P187" s="30">
        <v>44</v>
      </c>
      <c r="Q187" s="30">
        <v>148</v>
      </c>
      <c r="R187" s="30">
        <v>0</v>
      </c>
      <c r="S187" s="30">
        <v>8</v>
      </c>
      <c r="T187" s="35">
        <v>35</v>
      </c>
      <c r="U187" s="78" t="s">
        <v>806</v>
      </c>
      <c r="V187" s="79" t="s">
        <v>795</v>
      </c>
      <c r="W187" s="30" t="s">
        <v>272</v>
      </c>
    </row>
    <row r="188" s="2" customFormat="1" ht="48" spans="1:23">
      <c r="A188" s="30">
        <v>181</v>
      </c>
      <c r="B188" s="30" t="s">
        <v>807</v>
      </c>
      <c r="C188" s="30" t="s">
        <v>79</v>
      </c>
      <c r="D188" s="30" t="s">
        <v>108</v>
      </c>
      <c r="E188" s="30" t="s">
        <v>322</v>
      </c>
      <c r="F188" s="30" t="s">
        <v>36</v>
      </c>
      <c r="G188" s="30" t="s">
        <v>804</v>
      </c>
      <c r="H188" s="30">
        <v>2023.1</v>
      </c>
      <c r="I188" s="30">
        <v>2023.12</v>
      </c>
      <c r="J188" s="30" t="s">
        <v>182</v>
      </c>
      <c r="K188" s="32" t="s">
        <v>808</v>
      </c>
      <c r="L188" s="59">
        <f t="shared" si="2"/>
        <v>40.52</v>
      </c>
      <c r="M188" s="60">
        <v>40.52</v>
      </c>
      <c r="N188" s="59">
        <v>0</v>
      </c>
      <c r="O188" s="30">
        <v>1</v>
      </c>
      <c r="P188" s="30">
        <v>44</v>
      </c>
      <c r="Q188" s="30">
        <v>148</v>
      </c>
      <c r="R188" s="30">
        <v>0</v>
      </c>
      <c r="S188" s="30">
        <v>7</v>
      </c>
      <c r="T188" s="35">
        <v>37</v>
      </c>
      <c r="U188" s="78" t="s">
        <v>809</v>
      </c>
      <c r="V188" s="79" t="s">
        <v>795</v>
      </c>
      <c r="W188" s="30" t="s">
        <v>272</v>
      </c>
    </row>
    <row r="189" s="2" customFormat="1" ht="48" spans="1:23">
      <c r="A189" s="30">
        <v>182</v>
      </c>
      <c r="B189" s="94" t="s">
        <v>810</v>
      </c>
      <c r="C189" s="30" t="s">
        <v>79</v>
      </c>
      <c r="D189" s="30" t="s">
        <v>108</v>
      </c>
      <c r="E189" s="30" t="s">
        <v>322</v>
      </c>
      <c r="F189" s="30" t="s">
        <v>36</v>
      </c>
      <c r="G189" s="30" t="s">
        <v>318</v>
      </c>
      <c r="H189" s="30">
        <v>2023.1</v>
      </c>
      <c r="I189" s="30">
        <v>2023.12</v>
      </c>
      <c r="J189" s="30" t="s">
        <v>74</v>
      </c>
      <c r="K189" s="32" t="s">
        <v>811</v>
      </c>
      <c r="L189" s="59">
        <f t="shared" si="2"/>
        <v>79.99</v>
      </c>
      <c r="M189" s="60">
        <v>79.99</v>
      </c>
      <c r="N189" s="59">
        <v>0</v>
      </c>
      <c r="O189" s="30">
        <v>1</v>
      </c>
      <c r="P189" s="98">
        <v>37</v>
      </c>
      <c r="Q189" s="30">
        <v>130</v>
      </c>
      <c r="R189" s="30">
        <v>0</v>
      </c>
      <c r="S189" s="30">
        <v>6</v>
      </c>
      <c r="T189" s="35">
        <v>30</v>
      </c>
      <c r="U189" s="78" t="s">
        <v>812</v>
      </c>
      <c r="V189" s="79" t="s">
        <v>795</v>
      </c>
      <c r="W189" s="30" t="s">
        <v>272</v>
      </c>
    </row>
    <row r="190" s="2" customFormat="1" ht="24" spans="1:23">
      <c r="A190" s="30">
        <v>183</v>
      </c>
      <c r="B190" s="94" t="s">
        <v>813</v>
      </c>
      <c r="C190" s="30" t="s">
        <v>79</v>
      </c>
      <c r="D190" s="30" t="s">
        <v>108</v>
      </c>
      <c r="E190" s="30" t="s">
        <v>322</v>
      </c>
      <c r="F190" s="30" t="s">
        <v>36</v>
      </c>
      <c r="G190" s="30" t="s">
        <v>814</v>
      </c>
      <c r="H190" s="30">
        <v>2023.1</v>
      </c>
      <c r="I190" s="30">
        <v>2023.12</v>
      </c>
      <c r="J190" s="30" t="s">
        <v>104</v>
      </c>
      <c r="K190" s="32" t="s">
        <v>815</v>
      </c>
      <c r="L190" s="59">
        <f t="shared" si="2"/>
        <v>22.5</v>
      </c>
      <c r="M190" s="59">
        <v>22.5</v>
      </c>
      <c r="N190" s="59">
        <v>0</v>
      </c>
      <c r="O190" s="30">
        <v>1</v>
      </c>
      <c r="P190" s="30">
        <v>52</v>
      </c>
      <c r="Q190" s="30">
        <v>168</v>
      </c>
      <c r="R190" s="30">
        <v>0</v>
      </c>
      <c r="S190" s="30">
        <v>8</v>
      </c>
      <c r="T190" s="35">
        <v>24</v>
      </c>
      <c r="U190" s="78" t="s">
        <v>816</v>
      </c>
      <c r="V190" s="79" t="s">
        <v>795</v>
      </c>
      <c r="W190" s="30" t="s">
        <v>272</v>
      </c>
    </row>
    <row r="191" s="2" customFormat="1" ht="24" spans="1:23">
      <c r="A191" s="30">
        <v>184</v>
      </c>
      <c r="B191" s="94" t="s">
        <v>817</v>
      </c>
      <c r="C191" s="30" t="s">
        <v>79</v>
      </c>
      <c r="D191" s="30" t="s">
        <v>108</v>
      </c>
      <c r="E191" s="30" t="s">
        <v>322</v>
      </c>
      <c r="F191" s="30" t="s">
        <v>36</v>
      </c>
      <c r="G191" s="30" t="s">
        <v>814</v>
      </c>
      <c r="H191" s="30">
        <v>2023.1</v>
      </c>
      <c r="I191" s="30">
        <v>2023.12</v>
      </c>
      <c r="J191" s="30" t="s">
        <v>104</v>
      </c>
      <c r="K191" s="32" t="s">
        <v>818</v>
      </c>
      <c r="L191" s="59">
        <f t="shared" si="2"/>
        <v>87.5</v>
      </c>
      <c r="M191" s="59">
        <v>87.5</v>
      </c>
      <c r="N191" s="59">
        <v>0</v>
      </c>
      <c r="O191" s="30">
        <v>1</v>
      </c>
      <c r="P191" s="30">
        <v>52</v>
      </c>
      <c r="Q191" s="30">
        <v>168</v>
      </c>
      <c r="R191" s="30">
        <v>0</v>
      </c>
      <c r="S191" s="30">
        <v>8</v>
      </c>
      <c r="T191" s="35">
        <v>24</v>
      </c>
      <c r="U191" s="78" t="s">
        <v>819</v>
      </c>
      <c r="V191" s="79" t="s">
        <v>795</v>
      </c>
      <c r="W191" s="30" t="s">
        <v>272</v>
      </c>
    </row>
    <row r="192" s="2" customFormat="1" ht="24" spans="1:23">
      <c r="A192" s="30">
        <v>185</v>
      </c>
      <c r="B192" s="94" t="s">
        <v>820</v>
      </c>
      <c r="C192" s="30" t="s">
        <v>79</v>
      </c>
      <c r="D192" s="30" t="s">
        <v>108</v>
      </c>
      <c r="E192" s="30" t="s">
        <v>322</v>
      </c>
      <c r="F192" s="30" t="s">
        <v>36</v>
      </c>
      <c r="G192" s="30" t="s">
        <v>814</v>
      </c>
      <c r="H192" s="30">
        <v>2023.1</v>
      </c>
      <c r="I192" s="30">
        <v>2023.12</v>
      </c>
      <c r="J192" s="30" t="s">
        <v>104</v>
      </c>
      <c r="K192" s="32" t="s">
        <v>821</v>
      </c>
      <c r="L192" s="59">
        <f t="shared" si="2"/>
        <v>18.5</v>
      </c>
      <c r="M192" s="59">
        <v>18.5</v>
      </c>
      <c r="N192" s="59">
        <v>0</v>
      </c>
      <c r="O192" s="30">
        <v>1</v>
      </c>
      <c r="P192" s="30">
        <v>52</v>
      </c>
      <c r="Q192" s="30">
        <v>168</v>
      </c>
      <c r="R192" s="30">
        <v>0</v>
      </c>
      <c r="S192" s="30">
        <v>8</v>
      </c>
      <c r="T192" s="35">
        <v>24</v>
      </c>
      <c r="U192" s="78" t="s">
        <v>822</v>
      </c>
      <c r="V192" s="79" t="s">
        <v>795</v>
      </c>
      <c r="W192" s="30" t="s">
        <v>272</v>
      </c>
    </row>
    <row r="193" s="2" customFormat="1" ht="24" spans="1:23">
      <c r="A193" s="30">
        <v>186</v>
      </c>
      <c r="B193" s="94" t="s">
        <v>823</v>
      </c>
      <c r="C193" s="30" t="s">
        <v>79</v>
      </c>
      <c r="D193" s="30" t="s">
        <v>108</v>
      </c>
      <c r="E193" s="30" t="s">
        <v>322</v>
      </c>
      <c r="F193" s="30" t="s">
        <v>36</v>
      </c>
      <c r="G193" s="30" t="s">
        <v>824</v>
      </c>
      <c r="H193" s="30">
        <v>2023.1</v>
      </c>
      <c r="I193" s="30">
        <v>2023.12</v>
      </c>
      <c r="J193" s="30" t="s">
        <v>104</v>
      </c>
      <c r="K193" s="32" t="s">
        <v>825</v>
      </c>
      <c r="L193" s="59">
        <f t="shared" si="2"/>
        <v>54</v>
      </c>
      <c r="M193" s="59">
        <v>54</v>
      </c>
      <c r="N193" s="59">
        <v>0</v>
      </c>
      <c r="O193" s="30">
        <v>1</v>
      </c>
      <c r="P193" s="30">
        <v>35</v>
      </c>
      <c r="Q193" s="30">
        <v>113</v>
      </c>
      <c r="R193" s="30">
        <v>0</v>
      </c>
      <c r="S193" s="30">
        <v>6</v>
      </c>
      <c r="T193" s="35">
        <v>24</v>
      </c>
      <c r="U193" s="78" t="s">
        <v>826</v>
      </c>
      <c r="V193" s="79" t="s">
        <v>795</v>
      </c>
      <c r="W193" s="30" t="s">
        <v>272</v>
      </c>
    </row>
    <row r="194" s="2" customFormat="1" ht="72" spans="1:23">
      <c r="A194" s="30">
        <v>187</v>
      </c>
      <c r="B194" s="94" t="s">
        <v>827</v>
      </c>
      <c r="C194" s="30" t="s">
        <v>79</v>
      </c>
      <c r="D194" s="30" t="s">
        <v>108</v>
      </c>
      <c r="E194" s="30" t="s">
        <v>322</v>
      </c>
      <c r="F194" s="30" t="s">
        <v>36</v>
      </c>
      <c r="G194" s="30" t="s">
        <v>824</v>
      </c>
      <c r="H194" s="30">
        <v>2023.1</v>
      </c>
      <c r="I194" s="30">
        <v>2023.12</v>
      </c>
      <c r="J194" s="30" t="s">
        <v>104</v>
      </c>
      <c r="K194" s="32" t="s">
        <v>828</v>
      </c>
      <c r="L194" s="59">
        <f t="shared" si="2"/>
        <v>30.58</v>
      </c>
      <c r="M194" s="59">
        <v>30.58</v>
      </c>
      <c r="N194" s="59">
        <v>0</v>
      </c>
      <c r="O194" s="30">
        <v>1</v>
      </c>
      <c r="P194" s="30">
        <v>35</v>
      </c>
      <c r="Q194" s="30">
        <v>113</v>
      </c>
      <c r="R194" s="30">
        <v>0</v>
      </c>
      <c r="S194" s="30">
        <v>6</v>
      </c>
      <c r="T194" s="35">
        <v>24</v>
      </c>
      <c r="U194" s="78" t="s">
        <v>829</v>
      </c>
      <c r="V194" s="79" t="s">
        <v>795</v>
      </c>
      <c r="W194" s="30" t="s">
        <v>272</v>
      </c>
    </row>
    <row r="195" s="2" customFormat="1" ht="24" spans="1:23">
      <c r="A195" s="30">
        <v>188</v>
      </c>
      <c r="B195" s="94" t="s">
        <v>830</v>
      </c>
      <c r="C195" s="30" t="s">
        <v>79</v>
      </c>
      <c r="D195" s="30" t="s">
        <v>108</v>
      </c>
      <c r="E195" s="30" t="s">
        <v>322</v>
      </c>
      <c r="F195" s="30" t="s">
        <v>36</v>
      </c>
      <c r="G195" s="30" t="s">
        <v>831</v>
      </c>
      <c r="H195" s="30">
        <v>2023.1</v>
      </c>
      <c r="I195" s="30">
        <v>2023.12</v>
      </c>
      <c r="J195" s="30" t="s">
        <v>104</v>
      </c>
      <c r="K195" s="32" t="s">
        <v>832</v>
      </c>
      <c r="L195" s="59">
        <f t="shared" si="2"/>
        <v>10</v>
      </c>
      <c r="M195" s="59">
        <v>10</v>
      </c>
      <c r="N195" s="59">
        <v>0</v>
      </c>
      <c r="O195" s="30">
        <v>1</v>
      </c>
      <c r="P195" s="30">
        <v>171</v>
      </c>
      <c r="Q195" s="30">
        <v>572</v>
      </c>
      <c r="R195" s="30">
        <v>0</v>
      </c>
      <c r="S195" s="30">
        <v>9</v>
      </c>
      <c r="T195" s="35">
        <v>31</v>
      </c>
      <c r="U195" s="78" t="s">
        <v>833</v>
      </c>
      <c r="V195" s="79" t="s">
        <v>795</v>
      </c>
      <c r="W195" s="30" t="s">
        <v>272</v>
      </c>
    </row>
    <row r="196" s="2" customFormat="1" ht="24" spans="1:23">
      <c r="A196" s="30">
        <v>189</v>
      </c>
      <c r="B196" s="30" t="s">
        <v>834</v>
      </c>
      <c r="C196" s="30" t="s">
        <v>79</v>
      </c>
      <c r="D196" s="30" t="s">
        <v>108</v>
      </c>
      <c r="E196" s="30" t="s">
        <v>322</v>
      </c>
      <c r="F196" s="30" t="s">
        <v>36</v>
      </c>
      <c r="G196" s="30" t="s">
        <v>835</v>
      </c>
      <c r="H196" s="30">
        <v>2023.1</v>
      </c>
      <c r="I196" s="30">
        <v>2023.12</v>
      </c>
      <c r="J196" s="30" t="s">
        <v>257</v>
      </c>
      <c r="K196" s="32" t="s">
        <v>836</v>
      </c>
      <c r="L196" s="59">
        <f t="shared" si="2"/>
        <v>60</v>
      </c>
      <c r="M196" s="60">
        <v>60</v>
      </c>
      <c r="N196" s="59">
        <v>0</v>
      </c>
      <c r="O196" s="30">
        <v>1</v>
      </c>
      <c r="P196" s="30">
        <v>70</v>
      </c>
      <c r="Q196" s="30">
        <v>213</v>
      </c>
      <c r="R196" s="30">
        <v>0</v>
      </c>
      <c r="S196" s="30">
        <v>9</v>
      </c>
      <c r="T196" s="35">
        <v>31</v>
      </c>
      <c r="U196" s="78" t="s">
        <v>837</v>
      </c>
      <c r="V196" s="79" t="s">
        <v>795</v>
      </c>
      <c r="W196" s="30" t="s">
        <v>272</v>
      </c>
    </row>
    <row r="197" s="2" customFormat="1" ht="36" spans="1:23">
      <c r="A197" s="30">
        <v>190</v>
      </c>
      <c r="B197" s="30" t="s">
        <v>838</v>
      </c>
      <c r="C197" s="30" t="s">
        <v>79</v>
      </c>
      <c r="D197" s="30" t="s">
        <v>108</v>
      </c>
      <c r="E197" s="30" t="s">
        <v>322</v>
      </c>
      <c r="F197" s="30" t="s">
        <v>36</v>
      </c>
      <c r="G197" s="30" t="s">
        <v>839</v>
      </c>
      <c r="H197" s="30">
        <v>2023.1</v>
      </c>
      <c r="I197" s="30">
        <v>2023.12</v>
      </c>
      <c r="J197" s="30" t="s">
        <v>83</v>
      </c>
      <c r="K197" s="32" t="s">
        <v>840</v>
      </c>
      <c r="L197" s="59">
        <f t="shared" si="2"/>
        <v>85</v>
      </c>
      <c r="M197" s="60">
        <v>85</v>
      </c>
      <c r="N197" s="59">
        <v>0</v>
      </c>
      <c r="O197" s="30">
        <v>1</v>
      </c>
      <c r="P197" s="30">
        <v>86</v>
      </c>
      <c r="Q197" s="30">
        <v>306</v>
      </c>
      <c r="R197" s="30">
        <v>0</v>
      </c>
      <c r="S197" s="30">
        <v>9</v>
      </c>
      <c r="T197" s="35">
        <v>39</v>
      </c>
      <c r="U197" s="78" t="s">
        <v>841</v>
      </c>
      <c r="V197" s="79" t="s">
        <v>795</v>
      </c>
      <c r="W197" s="30" t="s">
        <v>272</v>
      </c>
    </row>
    <row r="198" s="2" customFormat="1" ht="24" spans="1:23">
      <c r="A198" s="30">
        <v>191</v>
      </c>
      <c r="B198" s="32" t="s">
        <v>842</v>
      </c>
      <c r="C198" s="30" t="s">
        <v>55</v>
      </c>
      <c r="D198" s="30" t="s">
        <v>843</v>
      </c>
      <c r="E198" s="30" t="s">
        <v>844</v>
      </c>
      <c r="F198" s="30" t="s">
        <v>36</v>
      </c>
      <c r="G198" s="30" t="s">
        <v>845</v>
      </c>
      <c r="H198" s="30">
        <v>2023.1</v>
      </c>
      <c r="I198" s="30">
        <v>2023.12</v>
      </c>
      <c r="J198" s="30" t="s">
        <v>104</v>
      </c>
      <c r="K198" s="32" t="s">
        <v>846</v>
      </c>
      <c r="L198" s="59">
        <f t="shared" si="2"/>
        <v>105</v>
      </c>
      <c r="M198" s="59">
        <v>105</v>
      </c>
      <c r="N198" s="59">
        <v>0</v>
      </c>
      <c r="O198" s="35">
        <v>1</v>
      </c>
      <c r="P198" s="35">
        <v>719</v>
      </c>
      <c r="Q198" s="35">
        <v>2542</v>
      </c>
      <c r="R198" s="35">
        <v>1</v>
      </c>
      <c r="S198" s="35">
        <v>194</v>
      </c>
      <c r="T198" s="35">
        <v>633</v>
      </c>
      <c r="U198" s="84" t="s">
        <v>847</v>
      </c>
      <c r="V198" s="81" t="s">
        <v>113</v>
      </c>
      <c r="W198" s="30" t="s">
        <v>848</v>
      </c>
    </row>
    <row r="199" s="2" customFormat="1" ht="36" spans="1:23">
      <c r="A199" s="30">
        <v>192</v>
      </c>
      <c r="B199" s="32" t="s">
        <v>849</v>
      </c>
      <c r="C199" s="30" t="s">
        <v>55</v>
      </c>
      <c r="D199" s="30" t="s">
        <v>843</v>
      </c>
      <c r="E199" s="30" t="s">
        <v>844</v>
      </c>
      <c r="F199" s="30" t="s">
        <v>36</v>
      </c>
      <c r="G199" s="30" t="s">
        <v>850</v>
      </c>
      <c r="H199" s="30">
        <v>2023.1</v>
      </c>
      <c r="I199" s="30">
        <v>2023.12</v>
      </c>
      <c r="J199" s="30" t="s">
        <v>121</v>
      </c>
      <c r="K199" s="32" t="s">
        <v>851</v>
      </c>
      <c r="L199" s="59">
        <f t="shared" si="2"/>
        <v>37</v>
      </c>
      <c r="M199" s="59">
        <v>37</v>
      </c>
      <c r="N199" s="59">
        <v>0</v>
      </c>
      <c r="O199" s="35">
        <v>1</v>
      </c>
      <c r="P199" s="35">
        <v>320</v>
      </c>
      <c r="Q199" s="35">
        <v>1015</v>
      </c>
      <c r="R199" s="35">
        <v>1</v>
      </c>
      <c r="S199" s="35">
        <v>76</v>
      </c>
      <c r="T199" s="35">
        <v>288</v>
      </c>
      <c r="U199" s="80" t="s">
        <v>852</v>
      </c>
      <c r="V199" s="81" t="s">
        <v>853</v>
      </c>
      <c r="W199" s="30" t="s">
        <v>848</v>
      </c>
    </row>
    <row r="200" s="2" customFormat="1" ht="36" spans="1:23">
      <c r="A200" s="30">
        <v>193</v>
      </c>
      <c r="B200" s="32" t="s">
        <v>854</v>
      </c>
      <c r="C200" s="30" t="s">
        <v>55</v>
      </c>
      <c r="D200" s="30" t="s">
        <v>843</v>
      </c>
      <c r="E200" s="30" t="s">
        <v>844</v>
      </c>
      <c r="F200" s="30" t="s">
        <v>36</v>
      </c>
      <c r="G200" s="30" t="s">
        <v>855</v>
      </c>
      <c r="H200" s="30">
        <v>2023.1</v>
      </c>
      <c r="I200" s="30">
        <v>2023.12</v>
      </c>
      <c r="J200" s="30" t="s">
        <v>121</v>
      </c>
      <c r="K200" s="32" t="s">
        <v>856</v>
      </c>
      <c r="L200" s="59">
        <f t="shared" si="2"/>
        <v>30</v>
      </c>
      <c r="M200" s="59">
        <v>20</v>
      </c>
      <c r="N200" s="59">
        <v>10</v>
      </c>
      <c r="O200" s="30">
        <v>1</v>
      </c>
      <c r="P200" s="30">
        <v>251</v>
      </c>
      <c r="Q200" s="30">
        <v>751</v>
      </c>
      <c r="R200" s="30">
        <v>1</v>
      </c>
      <c r="S200" s="30">
        <v>62</v>
      </c>
      <c r="T200" s="30">
        <v>206</v>
      </c>
      <c r="U200" s="84" t="s">
        <v>857</v>
      </c>
      <c r="V200" s="81" t="s">
        <v>853</v>
      </c>
      <c r="W200" s="30" t="s">
        <v>848</v>
      </c>
    </row>
    <row r="201" s="2" customFormat="1" ht="36" spans="1:23">
      <c r="A201" s="30">
        <v>194</v>
      </c>
      <c r="B201" s="32" t="s">
        <v>858</v>
      </c>
      <c r="C201" s="30" t="s">
        <v>55</v>
      </c>
      <c r="D201" s="30" t="s">
        <v>843</v>
      </c>
      <c r="E201" s="30" t="s">
        <v>844</v>
      </c>
      <c r="F201" s="30" t="s">
        <v>36</v>
      </c>
      <c r="G201" s="30" t="s">
        <v>855</v>
      </c>
      <c r="H201" s="30">
        <v>2023.1</v>
      </c>
      <c r="I201" s="30">
        <v>2023.12</v>
      </c>
      <c r="J201" s="30" t="s">
        <v>121</v>
      </c>
      <c r="K201" s="32" t="s">
        <v>859</v>
      </c>
      <c r="L201" s="59">
        <f t="shared" ref="L201:L264" si="3">M201+N201</f>
        <v>61.3</v>
      </c>
      <c r="M201" s="59">
        <v>61.3</v>
      </c>
      <c r="N201" s="59">
        <v>0</v>
      </c>
      <c r="O201" s="30">
        <v>1</v>
      </c>
      <c r="P201" s="30">
        <v>251</v>
      </c>
      <c r="Q201" s="30">
        <v>751</v>
      </c>
      <c r="R201" s="30">
        <v>1</v>
      </c>
      <c r="S201" s="30">
        <v>62</v>
      </c>
      <c r="T201" s="30">
        <v>206</v>
      </c>
      <c r="U201" s="80" t="s">
        <v>860</v>
      </c>
      <c r="V201" s="81" t="s">
        <v>861</v>
      </c>
      <c r="W201" s="30" t="s">
        <v>848</v>
      </c>
    </row>
    <row r="202" s="2" customFormat="1" ht="36" spans="1:23">
      <c r="A202" s="30">
        <v>195</v>
      </c>
      <c r="B202" s="32" t="s">
        <v>862</v>
      </c>
      <c r="C202" s="30" t="s">
        <v>55</v>
      </c>
      <c r="D202" s="30" t="s">
        <v>843</v>
      </c>
      <c r="E202" s="30" t="s">
        <v>844</v>
      </c>
      <c r="F202" s="30" t="s">
        <v>36</v>
      </c>
      <c r="G202" s="30" t="s">
        <v>396</v>
      </c>
      <c r="H202" s="30">
        <v>2023.1</v>
      </c>
      <c r="I202" s="30">
        <v>2023.12</v>
      </c>
      <c r="J202" s="30" t="s">
        <v>121</v>
      </c>
      <c r="K202" s="32" t="s">
        <v>863</v>
      </c>
      <c r="L202" s="59">
        <f t="shared" si="3"/>
        <v>30.65</v>
      </c>
      <c r="M202" s="59">
        <v>30.65</v>
      </c>
      <c r="N202" s="59">
        <v>0</v>
      </c>
      <c r="O202" s="35">
        <v>1</v>
      </c>
      <c r="P202" s="35">
        <v>159</v>
      </c>
      <c r="Q202" s="35">
        <v>533</v>
      </c>
      <c r="R202" s="35">
        <v>1</v>
      </c>
      <c r="S202" s="30">
        <v>11</v>
      </c>
      <c r="T202" s="30">
        <v>26</v>
      </c>
      <c r="U202" s="80" t="s">
        <v>864</v>
      </c>
      <c r="V202" s="81" t="s">
        <v>861</v>
      </c>
      <c r="W202" s="30" t="s">
        <v>848</v>
      </c>
    </row>
    <row r="203" s="2" customFormat="1" ht="48" spans="1:23">
      <c r="A203" s="30">
        <v>196</v>
      </c>
      <c r="B203" s="32" t="s">
        <v>865</v>
      </c>
      <c r="C203" s="30" t="s">
        <v>55</v>
      </c>
      <c r="D203" s="30" t="s">
        <v>843</v>
      </c>
      <c r="E203" s="30" t="s">
        <v>866</v>
      </c>
      <c r="F203" s="30" t="s">
        <v>36</v>
      </c>
      <c r="G203" s="30" t="s">
        <v>401</v>
      </c>
      <c r="H203" s="30">
        <v>2023.1</v>
      </c>
      <c r="I203" s="30">
        <v>2023.12</v>
      </c>
      <c r="J203" s="30" t="s">
        <v>132</v>
      </c>
      <c r="K203" s="32" t="s">
        <v>867</v>
      </c>
      <c r="L203" s="59">
        <f t="shared" si="3"/>
        <v>306.5</v>
      </c>
      <c r="M203" s="59">
        <v>306.5</v>
      </c>
      <c r="N203" s="59">
        <v>0</v>
      </c>
      <c r="O203" s="30">
        <v>1</v>
      </c>
      <c r="P203" s="30">
        <v>256</v>
      </c>
      <c r="Q203" s="30">
        <v>780</v>
      </c>
      <c r="R203" s="30">
        <v>0</v>
      </c>
      <c r="S203" s="30">
        <v>42</v>
      </c>
      <c r="T203" s="35">
        <v>158</v>
      </c>
      <c r="U203" s="84" t="s">
        <v>868</v>
      </c>
      <c r="V203" s="81" t="s">
        <v>135</v>
      </c>
      <c r="W203" s="30" t="s">
        <v>848</v>
      </c>
    </row>
    <row r="204" s="2" customFormat="1" ht="36" spans="1:23">
      <c r="A204" s="30">
        <v>197</v>
      </c>
      <c r="B204" s="32" t="s">
        <v>869</v>
      </c>
      <c r="C204" s="30" t="s">
        <v>55</v>
      </c>
      <c r="D204" s="30" t="s">
        <v>843</v>
      </c>
      <c r="E204" s="30" t="s">
        <v>844</v>
      </c>
      <c r="F204" s="30" t="s">
        <v>36</v>
      </c>
      <c r="G204" s="30" t="s">
        <v>870</v>
      </c>
      <c r="H204" s="30">
        <v>2023.1</v>
      </c>
      <c r="I204" s="30">
        <v>2023.12</v>
      </c>
      <c r="J204" s="30" t="s">
        <v>132</v>
      </c>
      <c r="K204" s="32" t="s">
        <v>871</v>
      </c>
      <c r="L204" s="59">
        <f t="shared" si="3"/>
        <v>85</v>
      </c>
      <c r="M204" s="59">
        <v>85</v>
      </c>
      <c r="N204" s="60">
        <v>0</v>
      </c>
      <c r="O204" s="34">
        <v>1</v>
      </c>
      <c r="P204" s="30">
        <v>42</v>
      </c>
      <c r="Q204" s="30">
        <v>150</v>
      </c>
      <c r="R204" s="34">
        <v>1</v>
      </c>
      <c r="S204" s="34">
        <v>7</v>
      </c>
      <c r="T204" s="34">
        <v>18</v>
      </c>
      <c r="U204" s="84" t="s">
        <v>872</v>
      </c>
      <c r="V204" s="81" t="s">
        <v>277</v>
      </c>
      <c r="W204" s="30" t="s">
        <v>848</v>
      </c>
    </row>
    <row r="205" s="2" customFormat="1" ht="36" spans="1:23">
      <c r="A205" s="30">
        <v>198</v>
      </c>
      <c r="B205" s="32" t="s">
        <v>873</v>
      </c>
      <c r="C205" s="30" t="s">
        <v>55</v>
      </c>
      <c r="D205" s="30" t="s">
        <v>843</v>
      </c>
      <c r="E205" s="41" t="s">
        <v>844</v>
      </c>
      <c r="F205" s="41" t="s">
        <v>36</v>
      </c>
      <c r="G205" s="30" t="s">
        <v>874</v>
      </c>
      <c r="H205" s="30">
        <v>2023.1</v>
      </c>
      <c r="I205" s="30">
        <v>2023.12</v>
      </c>
      <c r="J205" s="30" t="s">
        <v>132</v>
      </c>
      <c r="K205" s="32" t="s">
        <v>875</v>
      </c>
      <c r="L205" s="59">
        <f t="shared" si="3"/>
        <v>61.3</v>
      </c>
      <c r="M205" s="59">
        <v>61.3</v>
      </c>
      <c r="N205" s="59">
        <v>0</v>
      </c>
      <c r="O205" s="30">
        <v>1</v>
      </c>
      <c r="P205" s="35">
        <v>585</v>
      </c>
      <c r="Q205" s="35">
        <v>1807</v>
      </c>
      <c r="R205" s="30">
        <v>0</v>
      </c>
      <c r="S205" s="35">
        <v>51</v>
      </c>
      <c r="T205" s="35">
        <v>171</v>
      </c>
      <c r="U205" s="80" t="s">
        <v>860</v>
      </c>
      <c r="V205" s="81" t="s">
        <v>861</v>
      </c>
      <c r="W205" s="30" t="s">
        <v>848</v>
      </c>
    </row>
    <row r="206" s="2" customFormat="1" ht="60" spans="1:23">
      <c r="A206" s="30">
        <v>199</v>
      </c>
      <c r="B206" s="32" t="s">
        <v>876</v>
      </c>
      <c r="C206" s="30" t="s">
        <v>55</v>
      </c>
      <c r="D206" s="30" t="s">
        <v>843</v>
      </c>
      <c r="E206" s="30" t="s">
        <v>844</v>
      </c>
      <c r="F206" s="30" t="s">
        <v>36</v>
      </c>
      <c r="G206" s="30" t="s">
        <v>877</v>
      </c>
      <c r="H206" s="30">
        <v>2023.1</v>
      </c>
      <c r="I206" s="30">
        <v>2023.12</v>
      </c>
      <c r="J206" s="30" t="s">
        <v>138</v>
      </c>
      <c r="K206" s="32" t="s">
        <v>878</v>
      </c>
      <c r="L206" s="59">
        <f t="shared" si="3"/>
        <v>306.5</v>
      </c>
      <c r="M206" s="59">
        <v>306.5</v>
      </c>
      <c r="N206" s="59">
        <v>0</v>
      </c>
      <c r="O206" s="59">
        <v>1</v>
      </c>
      <c r="P206" s="59">
        <v>468</v>
      </c>
      <c r="Q206" s="59">
        <v>1478</v>
      </c>
      <c r="R206" s="30">
        <v>0</v>
      </c>
      <c r="S206" s="30">
        <v>70</v>
      </c>
      <c r="T206" s="35">
        <v>240</v>
      </c>
      <c r="U206" s="84" t="s">
        <v>879</v>
      </c>
      <c r="V206" s="81" t="s">
        <v>880</v>
      </c>
      <c r="W206" s="30" t="s">
        <v>848</v>
      </c>
    </row>
    <row r="207" s="2" customFormat="1" ht="36" spans="1:23">
      <c r="A207" s="30">
        <v>200</v>
      </c>
      <c r="B207" s="32" t="s">
        <v>881</v>
      </c>
      <c r="C207" s="30" t="s">
        <v>55</v>
      </c>
      <c r="D207" s="30" t="s">
        <v>843</v>
      </c>
      <c r="E207" s="30" t="s">
        <v>844</v>
      </c>
      <c r="F207" s="30" t="s">
        <v>36</v>
      </c>
      <c r="G207" s="30" t="s">
        <v>481</v>
      </c>
      <c r="H207" s="30">
        <v>2023.1</v>
      </c>
      <c r="I207" s="30">
        <v>2023.12</v>
      </c>
      <c r="J207" s="30" t="s">
        <v>262</v>
      </c>
      <c r="K207" s="32" t="s">
        <v>882</v>
      </c>
      <c r="L207" s="59">
        <f t="shared" si="3"/>
        <v>61.3</v>
      </c>
      <c r="M207" s="59">
        <v>61.3</v>
      </c>
      <c r="N207" s="59">
        <v>0</v>
      </c>
      <c r="O207" s="30">
        <v>1</v>
      </c>
      <c r="P207" s="30">
        <v>251</v>
      </c>
      <c r="Q207" s="30">
        <v>877</v>
      </c>
      <c r="R207" s="30">
        <v>1</v>
      </c>
      <c r="S207" s="30">
        <v>71</v>
      </c>
      <c r="T207" s="30">
        <v>278</v>
      </c>
      <c r="U207" s="80" t="s">
        <v>883</v>
      </c>
      <c r="V207" s="32" t="s">
        <v>861</v>
      </c>
      <c r="W207" s="30" t="s">
        <v>848</v>
      </c>
    </row>
    <row r="208" s="2" customFormat="1" ht="36" spans="1:23">
      <c r="A208" s="30">
        <v>201</v>
      </c>
      <c r="B208" s="32" t="s">
        <v>884</v>
      </c>
      <c r="C208" s="30" t="s">
        <v>55</v>
      </c>
      <c r="D208" s="30" t="s">
        <v>843</v>
      </c>
      <c r="E208" s="30" t="s">
        <v>844</v>
      </c>
      <c r="F208" s="30" t="s">
        <v>36</v>
      </c>
      <c r="G208" s="30" t="s">
        <v>489</v>
      </c>
      <c r="H208" s="30">
        <v>2023.1</v>
      </c>
      <c r="I208" s="30">
        <v>2023.12</v>
      </c>
      <c r="J208" s="30" t="s">
        <v>262</v>
      </c>
      <c r="K208" s="32" t="s">
        <v>885</v>
      </c>
      <c r="L208" s="59">
        <f t="shared" si="3"/>
        <v>79.69</v>
      </c>
      <c r="M208" s="59">
        <v>79.69</v>
      </c>
      <c r="N208" s="59">
        <v>0</v>
      </c>
      <c r="O208" s="30">
        <v>1</v>
      </c>
      <c r="P208" s="30">
        <v>458</v>
      </c>
      <c r="Q208" s="30">
        <v>1604</v>
      </c>
      <c r="R208" s="30">
        <v>1</v>
      </c>
      <c r="S208" s="30">
        <v>98</v>
      </c>
      <c r="T208" s="30">
        <v>350</v>
      </c>
      <c r="U208" s="80" t="s">
        <v>886</v>
      </c>
      <c r="V208" s="32" t="s">
        <v>861</v>
      </c>
      <c r="W208" s="30" t="s">
        <v>848</v>
      </c>
    </row>
    <row r="209" s="2" customFormat="1" ht="36" spans="1:23">
      <c r="A209" s="30">
        <v>202</v>
      </c>
      <c r="B209" s="32" t="s">
        <v>887</v>
      </c>
      <c r="C209" s="30" t="s">
        <v>55</v>
      </c>
      <c r="D209" s="30" t="s">
        <v>843</v>
      </c>
      <c r="E209" s="30" t="s">
        <v>888</v>
      </c>
      <c r="F209" s="34" t="s">
        <v>36</v>
      </c>
      <c r="G209" s="30" t="s">
        <v>536</v>
      </c>
      <c r="H209" s="30">
        <v>2023.1</v>
      </c>
      <c r="I209" s="30">
        <v>2023.12</v>
      </c>
      <c r="J209" s="30" t="s">
        <v>160</v>
      </c>
      <c r="K209" s="32" t="s">
        <v>889</v>
      </c>
      <c r="L209" s="59">
        <f t="shared" si="3"/>
        <v>122.6</v>
      </c>
      <c r="M209" s="60">
        <v>122.6</v>
      </c>
      <c r="N209" s="60">
        <v>0</v>
      </c>
      <c r="O209" s="34">
        <v>1</v>
      </c>
      <c r="P209" s="34">
        <v>586</v>
      </c>
      <c r="Q209" s="34">
        <v>2048</v>
      </c>
      <c r="R209" s="34">
        <v>0</v>
      </c>
      <c r="S209" s="34">
        <v>114</v>
      </c>
      <c r="T209" s="83">
        <v>316</v>
      </c>
      <c r="U209" s="80" t="s">
        <v>890</v>
      </c>
      <c r="V209" s="81" t="s">
        <v>861</v>
      </c>
      <c r="W209" s="30" t="s">
        <v>848</v>
      </c>
    </row>
    <row r="210" s="2" customFormat="1" ht="36" spans="1:23">
      <c r="A210" s="30">
        <v>203</v>
      </c>
      <c r="B210" s="32" t="s">
        <v>891</v>
      </c>
      <c r="C210" s="30" t="s">
        <v>55</v>
      </c>
      <c r="D210" s="30" t="s">
        <v>843</v>
      </c>
      <c r="E210" s="41" t="s">
        <v>844</v>
      </c>
      <c r="F210" s="41" t="s">
        <v>36</v>
      </c>
      <c r="G210" s="30" t="s">
        <v>604</v>
      </c>
      <c r="H210" s="30">
        <v>2023.1</v>
      </c>
      <c r="I210" s="30">
        <v>2023.12</v>
      </c>
      <c r="J210" s="30" t="s">
        <v>187</v>
      </c>
      <c r="K210" s="32" t="s">
        <v>892</v>
      </c>
      <c r="L210" s="59">
        <f t="shared" si="3"/>
        <v>30.65</v>
      </c>
      <c r="M210" s="59">
        <v>30.65</v>
      </c>
      <c r="N210" s="60">
        <v>0</v>
      </c>
      <c r="O210" s="34">
        <v>1</v>
      </c>
      <c r="P210" s="30">
        <v>204</v>
      </c>
      <c r="Q210" s="30">
        <v>517</v>
      </c>
      <c r="R210" s="34">
        <v>0</v>
      </c>
      <c r="S210" s="30">
        <v>49</v>
      </c>
      <c r="T210" s="30">
        <v>181</v>
      </c>
      <c r="U210" s="84" t="s">
        <v>893</v>
      </c>
      <c r="V210" s="32" t="s">
        <v>861</v>
      </c>
      <c r="W210" s="30" t="s">
        <v>848</v>
      </c>
    </row>
    <row r="211" s="2" customFormat="1" ht="36" spans="1:23">
      <c r="A211" s="30">
        <v>204</v>
      </c>
      <c r="B211" s="32" t="s">
        <v>894</v>
      </c>
      <c r="C211" s="30" t="s">
        <v>55</v>
      </c>
      <c r="D211" s="30" t="s">
        <v>843</v>
      </c>
      <c r="E211" s="41" t="s">
        <v>844</v>
      </c>
      <c r="F211" s="41" t="s">
        <v>36</v>
      </c>
      <c r="G211" s="30" t="s">
        <v>627</v>
      </c>
      <c r="H211" s="30">
        <v>2023.1</v>
      </c>
      <c r="I211" s="30">
        <v>2023.12</v>
      </c>
      <c r="J211" s="30" t="s">
        <v>216</v>
      </c>
      <c r="K211" s="32" t="s">
        <v>895</v>
      </c>
      <c r="L211" s="59">
        <f t="shared" si="3"/>
        <v>15.33</v>
      </c>
      <c r="M211" s="59">
        <v>15.33</v>
      </c>
      <c r="N211" s="59">
        <v>0</v>
      </c>
      <c r="O211" s="30">
        <v>1</v>
      </c>
      <c r="P211" s="30">
        <v>221</v>
      </c>
      <c r="Q211" s="30">
        <v>673</v>
      </c>
      <c r="R211" s="30">
        <v>0</v>
      </c>
      <c r="S211" s="30">
        <v>9</v>
      </c>
      <c r="T211" s="30">
        <v>25</v>
      </c>
      <c r="U211" s="84" t="s">
        <v>896</v>
      </c>
      <c r="V211" s="32" t="s">
        <v>861</v>
      </c>
      <c r="W211" s="30" t="s">
        <v>848</v>
      </c>
    </row>
    <row r="212" s="2" customFormat="1" ht="48" spans="1:23">
      <c r="A212" s="30">
        <v>205</v>
      </c>
      <c r="B212" s="67" t="s">
        <v>897</v>
      </c>
      <c r="C212" s="30" t="s">
        <v>55</v>
      </c>
      <c r="D212" s="30" t="s">
        <v>843</v>
      </c>
      <c r="E212" s="41" t="s">
        <v>844</v>
      </c>
      <c r="F212" s="41" t="s">
        <v>36</v>
      </c>
      <c r="G212" s="93" t="s">
        <v>661</v>
      </c>
      <c r="H212" s="30">
        <v>2023.1</v>
      </c>
      <c r="I212" s="30">
        <v>2023.12</v>
      </c>
      <c r="J212" s="41" t="s">
        <v>221</v>
      </c>
      <c r="K212" s="67" t="s">
        <v>898</v>
      </c>
      <c r="L212" s="59">
        <f t="shared" si="3"/>
        <v>91.95</v>
      </c>
      <c r="M212" s="68">
        <v>91.95</v>
      </c>
      <c r="N212" s="68">
        <v>0</v>
      </c>
      <c r="O212" s="41">
        <v>1</v>
      </c>
      <c r="P212" s="41">
        <v>489</v>
      </c>
      <c r="Q212" s="41">
        <v>1500</v>
      </c>
      <c r="R212" s="41">
        <v>0</v>
      </c>
      <c r="S212" s="41">
        <v>34</v>
      </c>
      <c r="T212" s="41">
        <v>96</v>
      </c>
      <c r="U212" s="89" t="s">
        <v>899</v>
      </c>
      <c r="V212" s="67" t="s">
        <v>900</v>
      </c>
      <c r="W212" s="30" t="s">
        <v>848</v>
      </c>
    </row>
    <row r="213" s="2" customFormat="1" ht="36" spans="1:23">
      <c r="A213" s="30">
        <v>206</v>
      </c>
      <c r="B213" s="67" t="s">
        <v>901</v>
      </c>
      <c r="C213" s="30" t="s">
        <v>55</v>
      </c>
      <c r="D213" s="30" t="s">
        <v>843</v>
      </c>
      <c r="E213" s="41" t="s">
        <v>844</v>
      </c>
      <c r="F213" s="41" t="s">
        <v>36</v>
      </c>
      <c r="G213" s="41" t="s">
        <v>665</v>
      </c>
      <c r="H213" s="30">
        <v>2023.1</v>
      </c>
      <c r="I213" s="30">
        <v>2023.12</v>
      </c>
      <c r="J213" s="41" t="s">
        <v>221</v>
      </c>
      <c r="K213" s="67" t="s">
        <v>902</v>
      </c>
      <c r="L213" s="59">
        <f t="shared" si="3"/>
        <v>153.25</v>
      </c>
      <c r="M213" s="68">
        <v>153.25</v>
      </c>
      <c r="N213" s="68">
        <v>0</v>
      </c>
      <c r="O213" s="41">
        <v>1</v>
      </c>
      <c r="P213" s="93">
        <v>455</v>
      </c>
      <c r="Q213" s="93">
        <v>1304</v>
      </c>
      <c r="R213" s="93">
        <v>0</v>
      </c>
      <c r="S213" s="93">
        <v>12</v>
      </c>
      <c r="T213" s="93">
        <v>23</v>
      </c>
      <c r="U213" s="110" t="s">
        <v>903</v>
      </c>
      <c r="V213" s="32" t="s">
        <v>861</v>
      </c>
      <c r="W213" s="30" t="s">
        <v>848</v>
      </c>
    </row>
    <row r="214" s="2" customFormat="1" ht="36" spans="1:23">
      <c r="A214" s="30">
        <v>207</v>
      </c>
      <c r="B214" s="67" t="s">
        <v>904</v>
      </c>
      <c r="C214" s="30" t="s">
        <v>55</v>
      </c>
      <c r="D214" s="30" t="s">
        <v>843</v>
      </c>
      <c r="E214" s="41" t="s">
        <v>844</v>
      </c>
      <c r="F214" s="41" t="s">
        <v>36</v>
      </c>
      <c r="G214" s="41" t="s">
        <v>696</v>
      </c>
      <c r="H214" s="30">
        <v>2023.1</v>
      </c>
      <c r="I214" s="30">
        <v>2023.12</v>
      </c>
      <c r="J214" s="41" t="s">
        <v>221</v>
      </c>
      <c r="K214" s="67" t="s">
        <v>905</v>
      </c>
      <c r="L214" s="59">
        <f t="shared" si="3"/>
        <v>61.3</v>
      </c>
      <c r="M214" s="68">
        <v>61.3</v>
      </c>
      <c r="N214" s="68">
        <v>0</v>
      </c>
      <c r="O214" s="41">
        <v>1</v>
      </c>
      <c r="P214" s="30">
        <v>506</v>
      </c>
      <c r="Q214" s="30">
        <v>1518</v>
      </c>
      <c r="R214" s="30">
        <v>0</v>
      </c>
      <c r="S214" s="30">
        <v>68</v>
      </c>
      <c r="T214" s="35">
        <v>196</v>
      </c>
      <c r="U214" s="110" t="s">
        <v>906</v>
      </c>
      <c r="V214" s="32" t="s">
        <v>861</v>
      </c>
      <c r="W214" s="30" t="s">
        <v>848</v>
      </c>
    </row>
    <row r="215" s="2" customFormat="1" ht="36" spans="1:23">
      <c r="A215" s="30">
        <v>208</v>
      </c>
      <c r="B215" s="67" t="s">
        <v>907</v>
      </c>
      <c r="C215" s="30" t="s">
        <v>55</v>
      </c>
      <c r="D215" s="30" t="s">
        <v>843</v>
      </c>
      <c r="E215" s="41" t="s">
        <v>844</v>
      </c>
      <c r="F215" s="41" t="s">
        <v>36</v>
      </c>
      <c r="G215" s="93" t="s">
        <v>908</v>
      </c>
      <c r="H215" s="30">
        <v>2023.1</v>
      </c>
      <c r="I215" s="30">
        <v>2023.12</v>
      </c>
      <c r="J215" s="41" t="s">
        <v>221</v>
      </c>
      <c r="K215" s="67" t="s">
        <v>909</v>
      </c>
      <c r="L215" s="59">
        <f t="shared" si="3"/>
        <v>153.25</v>
      </c>
      <c r="M215" s="68">
        <v>153.25</v>
      </c>
      <c r="N215" s="68">
        <v>0</v>
      </c>
      <c r="O215" s="41">
        <v>1</v>
      </c>
      <c r="P215" s="105">
        <v>465</v>
      </c>
      <c r="Q215" s="105">
        <v>1402</v>
      </c>
      <c r="R215" s="41">
        <v>0</v>
      </c>
      <c r="S215" s="41">
        <v>81</v>
      </c>
      <c r="T215" s="41">
        <v>256</v>
      </c>
      <c r="U215" s="110" t="s">
        <v>903</v>
      </c>
      <c r="V215" s="32" t="s">
        <v>861</v>
      </c>
      <c r="W215" s="30" t="s">
        <v>848</v>
      </c>
    </row>
    <row r="216" s="2" customFormat="1" ht="36" spans="1:23">
      <c r="A216" s="30">
        <v>209</v>
      </c>
      <c r="B216" s="67" t="s">
        <v>910</v>
      </c>
      <c r="C216" s="30" t="s">
        <v>55</v>
      </c>
      <c r="D216" s="30" t="s">
        <v>843</v>
      </c>
      <c r="E216" s="41" t="s">
        <v>844</v>
      </c>
      <c r="F216" s="41" t="s">
        <v>36</v>
      </c>
      <c r="G216" s="93" t="s">
        <v>911</v>
      </c>
      <c r="H216" s="30">
        <v>2023.1</v>
      </c>
      <c r="I216" s="30">
        <v>2023.12</v>
      </c>
      <c r="J216" s="41" t="s">
        <v>221</v>
      </c>
      <c r="K216" s="67" t="s">
        <v>912</v>
      </c>
      <c r="L216" s="59">
        <f t="shared" si="3"/>
        <v>30.65</v>
      </c>
      <c r="M216" s="68">
        <v>30.65</v>
      </c>
      <c r="N216" s="68">
        <v>0</v>
      </c>
      <c r="O216" s="41">
        <v>1</v>
      </c>
      <c r="P216" s="41">
        <v>376</v>
      </c>
      <c r="Q216" s="41">
        <v>1008</v>
      </c>
      <c r="R216" s="41">
        <v>0</v>
      </c>
      <c r="S216" s="41">
        <v>38</v>
      </c>
      <c r="T216" s="41">
        <v>110</v>
      </c>
      <c r="U216" s="110" t="s">
        <v>893</v>
      </c>
      <c r="V216" s="32" t="s">
        <v>861</v>
      </c>
      <c r="W216" s="30" t="s">
        <v>848</v>
      </c>
    </row>
    <row r="217" s="2" customFormat="1" ht="36" spans="1:23">
      <c r="A217" s="30">
        <v>210</v>
      </c>
      <c r="B217" s="43" t="s">
        <v>913</v>
      </c>
      <c r="C217" s="30" t="s">
        <v>55</v>
      </c>
      <c r="D217" s="30" t="s">
        <v>843</v>
      </c>
      <c r="E217" s="43" t="s">
        <v>844</v>
      </c>
      <c r="F217" s="43" t="s">
        <v>36</v>
      </c>
      <c r="G217" s="43" t="s">
        <v>471</v>
      </c>
      <c r="H217" s="30">
        <v>2023.1</v>
      </c>
      <c r="I217" s="30">
        <v>2023.12</v>
      </c>
      <c r="J217" s="30" t="s">
        <v>252</v>
      </c>
      <c r="K217" s="103" t="s">
        <v>914</v>
      </c>
      <c r="L217" s="59">
        <f t="shared" si="3"/>
        <v>30.65</v>
      </c>
      <c r="M217" s="106">
        <v>30.65</v>
      </c>
      <c r="N217" s="106">
        <v>0</v>
      </c>
      <c r="O217" s="107">
        <v>1</v>
      </c>
      <c r="P217" s="30">
        <v>256</v>
      </c>
      <c r="Q217" s="30">
        <v>753</v>
      </c>
      <c r="R217" s="107">
        <v>1</v>
      </c>
      <c r="S217" s="107">
        <v>99</v>
      </c>
      <c r="T217" s="111">
        <v>312</v>
      </c>
      <c r="U217" s="110" t="s">
        <v>893</v>
      </c>
      <c r="V217" s="32" t="s">
        <v>861</v>
      </c>
      <c r="W217" s="30" t="s">
        <v>848</v>
      </c>
    </row>
    <row r="218" s="2" customFormat="1" ht="36" spans="1:23">
      <c r="A218" s="30">
        <v>211</v>
      </c>
      <c r="B218" s="30" t="s">
        <v>915</v>
      </c>
      <c r="C218" s="30" t="s">
        <v>55</v>
      </c>
      <c r="D218" s="30" t="s">
        <v>843</v>
      </c>
      <c r="E218" s="30" t="s">
        <v>844</v>
      </c>
      <c r="F218" s="30" t="s">
        <v>36</v>
      </c>
      <c r="G218" s="30" t="s">
        <v>463</v>
      </c>
      <c r="H218" s="30">
        <v>2023.1</v>
      </c>
      <c r="I218" s="30">
        <v>2023.12</v>
      </c>
      <c r="J218" s="30" t="s">
        <v>252</v>
      </c>
      <c r="K218" s="32" t="s">
        <v>916</v>
      </c>
      <c r="L218" s="59">
        <f t="shared" si="3"/>
        <v>91.95</v>
      </c>
      <c r="M218" s="60">
        <v>91.95</v>
      </c>
      <c r="N218" s="60">
        <v>0</v>
      </c>
      <c r="O218" s="34">
        <v>1</v>
      </c>
      <c r="P218" s="30">
        <v>404</v>
      </c>
      <c r="Q218" s="30">
        <v>1132</v>
      </c>
      <c r="R218" s="30">
        <v>0</v>
      </c>
      <c r="S218" s="30">
        <v>46</v>
      </c>
      <c r="T218" s="35">
        <v>148</v>
      </c>
      <c r="U218" s="84" t="s">
        <v>917</v>
      </c>
      <c r="V218" s="32" t="s">
        <v>861</v>
      </c>
      <c r="W218" s="30" t="s">
        <v>848</v>
      </c>
    </row>
    <row r="219" s="2" customFormat="1" ht="36" spans="1:23">
      <c r="A219" s="30">
        <v>212</v>
      </c>
      <c r="B219" s="30" t="s">
        <v>918</v>
      </c>
      <c r="C219" s="30" t="s">
        <v>55</v>
      </c>
      <c r="D219" s="30" t="s">
        <v>843</v>
      </c>
      <c r="E219" s="30" t="s">
        <v>844</v>
      </c>
      <c r="F219" s="30" t="s">
        <v>36</v>
      </c>
      <c r="G219" s="30" t="s">
        <v>739</v>
      </c>
      <c r="H219" s="30">
        <v>2023.1</v>
      </c>
      <c r="I219" s="30">
        <v>2023.12</v>
      </c>
      <c r="J219" s="30" t="s">
        <v>237</v>
      </c>
      <c r="K219" s="32" t="s">
        <v>919</v>
      </c>
      <c r="L219" s="59">
        <f t="shared" si="3"/>
        <v>30.65</v>
      </c>
      <c r="M219" s="60">
        <v>30.65</v>
      </c>
      <c r="N219" s="60">
        <v>0</v>
      </c>
      <c r="O219" s="34">
        <v>1</v>
      </c>
      <c r="P219" s="30">
        <v>312</v>
      </c>
      <c r="Q219" s="30">
        <v>1005</v>
      </c>
      <c r="R219" s="34">
        <v>1</v>
      </c>
      <c r="S219" s="34">
        <v>71</v>
      </c>
      <c r="T219" s="83">
        <v>269</v>
      </c>
      <c r="U219" s="84" t="s">
        <v>893</v>
      </c>
      <c r="V219" s="32" t="s">
        <v>861</v>
      </c>
      <c r="W219" s="30" t="s">
        <v>848</v>
      </c>
    </row>
    <row r="220" s="2" customFormat="1" ht="36" spans="1:23">
      <c r="A220" s="30">
        <v>213</v>
      </c>
      <c r="B220" s="80" t="s">
        <v>920</v>
      </c>
      <c r="C220" s="30" t="s">
        <v>55</v>
      </c>
      <c r="D220" s="30" t="s">
        <v>843</v>
      </c>
      <c r="E220" s="34" t="s">
        <v>844</v>
      </c>
      <c r="F220" s="34" t="s">
        <v>357</v>
      </c>
      <c r="G220" s="30" t="s">
        <v>839</v>
      </c>
      <c r="H220" s="30">
        <v>2023.1</v>
      </c>
      <c r="I220" s="30">
        <v>2023.12</v>
      </c>
      <c r="J220" s="30" t="s">
        <v>83</v>
      </c>
      <c r="K220" s="32" t="s">
        <v>921</v>
      </c>
      <c r="L220" s="59">
        <f t="shared" si="3"/>
        <v>62</v>
      </c>
      <c r="M220" s="60">
        <v>62</v>
      </c>
      <c r="N220" s="59">
        <v>0</v>
      </c>
      <c r="O220" s="34">
        <v>1</v>
      </c>
      <c r="P220" s="34">
        <v>325</v>
      </c>
      <c r="Q220" s="34">
        <v>1013</v>
      </c>
      <c r="R220" s="35">
        <v>1</v>
      </c>
      <c r="S220" s="35">
        <v>86</v>
      </c>
      <c r="T220" s="35">
        <v>296</v>
      </c>
      <c r="U220" s="80" t="s">
        <v>922</v>
      </c>
      <c r="V220" s="81" t="s">
        <v>923</v>
      </c>
      <c r="W220" s="30" t="s">
        <v>848</v>
      </c>
    </row>
    <row r="221" s="2" customFormat="1" ht="36" spans="1:23">
      <c r="A221" s="30">
        <v>214</v>
      </c>
      <c r="B221" s="32" t="s">
        <v>924</v>
      </c>
      <c r="C221" s="30" t="s">
        <v>55</v>
      </c>
      <c r="D221" s="30" t="s">
        <v>843</v>
      </c>
      <c r="E221" s="30" t="s">
        <v>925</v>
      </c>
      <c r="F221" s="30" t="s">
        <v>36</v>
      </c>
      <c r="G221" s="30" t="s">
        <v>406</v>
      </c>
      <c r="H221" s="30">
        <v>2023.1</v>
      </c>
      <c r="I221" s="30">
        <v>2023.12</v>
      </c>
      <c r="J221" s="30" t="s">
        <v>132</v>
      </c>
      <c r="K221" s="32" t="s">
        <v>926</v>
      </c>
      <c r="L221" s="59">
        <f t="shared" si="3"/>
        <v>91.95</v>
      </c>
      <c r="M221" s="59">
        <v>91.95</v>
      </c>
      <c r="N221" s="59">
        <v>0</v>
      </c>
      <c r="O221" s="30">
        <v>1</v>
      </c>
      <c r="P221" s="30">
        <v>798</v>
      </c>
      <c r="Q221" s="30">
        <v>2341</v>
      </c>
      <c r="R221" s="30">
        <v>0</v>
      </c>
      <c r="S221" s="30">
        <v>79</v>
      </c>
      <c r="T221" s="35">
        <v>226</v>
      </c>
      <c r="U221" s="84" t="s">
        <v>927</v>
      </c>
      <c r="V221" s="81" t="s">
        <v>853</v>
      </c>
      <c r="W221" s="30" t="s">
        <v>848</v>
      </c>
    </row>
    <row r="222" s="2" customFormat="1" ht="24" spans="1:23">
      <c r="A222" s="30">
        <v>215</v>
      </c>
      <c r="B222" s="32" t="s">
        <v>928</v>
      </c>
      <c r="C222" s="30" t="s">
        <v>55</v>
      </c>
      <c r="D222" s="30" t="s">
        <v>843</v>
      </c>
      <c r="E222" s="30" t="s">
        <v>844</v>
      </c>
      <c r="F222" s="34" t="s">
        <v>36</v>
      </c>
      <c r="G222" s="35" t="s">
        <v>929</v>
      </c>
      <c r="H222" s="30">
        <v>2023.1</v>
      </c>
      <c r="I222" s="30">
        <v>2023.12</v>
      </c>
      <c r="J222" s="30" t="s">
        <v>132</v>
      </c>
      <c r="K222" s="32" t="s">
        <v>930</v>
      </c>
      <c r="L222" s="59">
        <f t="shared" si="3"/>
        <v>61.3</v>
      </c>
      <c r="M222" s="59">
        <v>61.3</v>
      </c>
      <c r="N222" s="59">
        <v>0</v>
      </c>
      <c r="O222" s="30">
        <v>1</v>
      </c>
      <c r="P222" s="30">
        <v>160</v>
      </c>
      <c r="Q222" s="30">
        <v>490</v>
      </c>
      <c r="R222" s="30">
        <v>0</v>
      </c>
      <c r="S222" s="35">
        <v>36</v>
      </c>
      <c r="T222" s="35">
        <v>105</v>
      </c>
      <c r="U222" s="84" t="s">
        <v>931</v>
      </c>
      <c r="V222" s="81" t="s">
        <v>853</v>
      </c>
      <c r="W222" s="30" t="s">
        <v>848</v>
      </c>
    </row>
    <row r="223" s="2" customFormat="1" ht="36" spans="1:23">
      <c r="A223" s="30">
        <v>216</v>
      </c>
      <c r="B223" s="32" t="s">
        <v>932</v>
      </c>
      <c r="C223" s="30" t="s">
        <v>55</v>
      </c>
      <c r="D223" s="30" t="s">
        <v>843</v>
      </c>
      <c r="E223" s="30" t="s">
        <v>933</v>
      </c>
      <c r="F223" s="30" t="s">
        <v>36</v>
      </c>
      <c r="G223" s="30" t="s">
        <v>934</v>
      </c>
      <c r="H223" s="30">
        <v>2023.1</v>
      </c>
      <c r="I223" s="30">
        <v>2023.12</v>
      </c>
      <c r="J223" s="30" t="s">
        <v>132</v>
      </c>
      <c r="K223" s="32" t="s">
        <v>935</v>
      </c>
      <c r="L223" s="59">
        <f t="shared" si="3"/>
        <v>61.3</v>
      </c>
      <c r="M223" s="59">
        <v>61.3</v>
      </c>
      <c r="N223" s="60">
        <v>0</v>
      </c>
      <c r="O223" s="34">
        <v>1</v>
      </c>
      <c r="P223" s="30">
        <v>527</v>
      </c>
      <c r="Q223" s="30">
        <v>1619</v>
      </c>
      <c r="R223" s="59">
        <v>0</v>
      </c>
      <c r="S223" s="59">
        <v>62</v>
      </c>
      <c r="T223" s="59">
        <v>185</v>
      </c>
      <c r="U223" s="84" t="s">
        <v>936</v>
      </c>
      <c r="V223" s="81" t="s">
        <v>135</v>
      </c>
      <c r="W223" s="30" t="s">
        <v>848</v>
      </c>
    </row>
    <row r="224" s="2" customFormat="1" ht="36" spans="1:23">
      <c r="A224" s="30">
        <v>217</v>
      </c>
      <c r="B224" s="32" t="s">
        <v>937</v>
      </c>
      <c r="C224" s="30" t="s">
        <v>55</v>
      </c>
      <c r="D224" s="30" t="s">
        <v>843</v>
      </c>
      <c r="E224" s="30" t="s">
        <v>938</v>
      </c>
      <c r="F224" s="30" t="s">
        <v>36</v>
      </c>
      <c r="G224" s="30" t="s">
        <v>939</v>
      </c>
      <c r="H224" s="30">
        <v>2023.1</v>
      </c>
      <c r="I224" s="30">
        <v>2023.12</v>
      </c>
      <c r="J224" s="30" t="s">
        <v>132</v>
      </c>
      <c r="K224" s="32" t="s">
        <v>940</v>
      </c>
      <c r="L224" s="59">
        <f t="shared" si="3"/>
        <v>122.6</v>
      </c>
      <c r="M224" s="59">
        <v>122.6</v>
      </c>
      <c r="N224" s="59">
        <v>0</v>
      </c>
      <c r="O224" s="30">
        <v>1</v>
      </c>
      <c r="P224" s="30">
        <v>377</v>
      </c>
      <c r="Q224" s="30">
        <v>1213</v>
      </c>
      <c r="R224" s="30">
        <v>0</v>
      </c>
      <c r="S224" s="30">
        <v>35</v>
      </c>
      <c r="T224" s="35">
        <v>121</v>
      </c>
      <c r="U224" s="84" t="s">
        <v>941</v>
      </c>
      <c r="V224" s="81" t="s">
        <v>853</v>
      </c>
      <c r="W224" s="30" t="s">
        <v>848</v>
      </c>
    </row>
    <row r="225" s="2" customFormat="1" ht="36" spans="1:23">
      <c r="A225" s="30">
        <v>218</v>
      </c>
      <c r="B225" s="32" t="s">
        <v>942</v>
      </c>
      <c r="C225" s="30" t="s">
        <v>55</v>
      </c>
      <c r="D225" s="30" t="s">
        <v>843</v>
      </c>
      <c r="E225" s="30" t="s">
        <v>866</v>
      </c>
      <c r="F225" s="30" t="s">
        <v>36</v>
      </c>
      <c r="G225" s="30" t="s">
        <v>943</v>
      </c>
      <c r="H225" s="30">
        <v>2023.1</v>
      </c>
      <c r="I225" s="30">
        <v>2023.12</v>
      </c>
      <c r="J225" s="30" t="s">
        <v>132</v>
      </c>
      <c r="K225" s="32" t="s">
        <v>944</v>
      </c>
      <c r="L225" s="59">
        <f t="shared" si="3"/>
        <v>61.3</v>
      </c>
      <c r="M225" s="59">
        <v>61.3</v>
      </c>
      <c r="N225" s="59">
        <v>0</v>
      </c>
      <c r="O225" s="30">
        <v>1</v>
      </c>
      <c r="P225" s="30">
        <v>613</v>
      </c>
      <c r="Q225" s="30">
        <v>2316</v>
      </c>
      <c r="R225" s="30">
        <v>0</v>
      </c>
      <c r="S225" s="30">
        <v>70</v>
      </c>
      <c r="T225" s="35">
        <v>237</v>
      </c>
      <c r="U225" s="84" t="s">
        <v>945</v>
      </c>
      <c r="V225" s="81" t="s">
        <v>135</v>
      </c>
      <c r="W225" s="30" t="s">
        <v>848</v>
      </c>
    </row>
    <row r="226" s="2" customFormat="1" ht="36" spans="1:23">
      <c r="A226" s="30">
        <v>219</v>
      </c>
      <c r="B226" s="32" t="s">
        <v>946</v>
      </c>
      <c r="C226" s="30" t="s">
        <v>55</v>
      </c>
      <c r="D226" s="30" t="s">
        <v>843</v>
      </c>
      <c r="E226" s="34" t="s">
        <v>844</v>
      </c>
      <c r="F226" s="34" t="s">
        <v>36</v>
      </c>
      <c r="G226" s="30" t="s">
        <v>947</v>
      </c>
      <c r="H226" s="30">
        <v>2023.1</v>
      </c>
      <c r="I226" s="30">
        <v>2023.12</v>
      </c>
      <c r="J226" s="30" t="s">
        <v>138</v>
      </c>
      <c r="K226" s="108" t="s">
        <v>948</v>
      </c>
      <c r="L226" s="59">
        <f t="shared" si="3"/>
        <v>30.65</v>
      </c>
      <c r="M226" s="60">
        <v>30.65</v>
      </c>
      <c r="N226" s="60">
        <v>0</v>
      </c>
      <c r="O226" s="60">
        <v>1</v>
      </c>
      <c r="P226" s="60">
        <v>532</v>
      </c>
      <c r="Q226" s="60">
        <v>1474</v>
      </c>
      <c r="R226" s="34">
        <v>0</v>
      </c>
      <c r="S226" s="34">
        <v>29</v>
      </c>
      <c r="T226" s="83">
        <v>96</v>
      </c>
      <c r="U226" s="84" t="s">
        <v>949</v>
      </c>
      <c r="V226" s="81" t="s">
        <v>950</v>
      </c>
      <c r="W226" s="30" t="s">
        <v>848</v>
      </c>
    </row>
    <row r="227" s="2" customFormat="1" ht="36" spans="1:23">
      <c r="A227" s="30">
        <v>220</v>
      </c>
      <c r="B227" s="32" t="s">
        <v>951</v>
      </c>
      <c r="C227" s="30" t="s">
        <v>55</v>
      </c>
      <c r="D227" s="30" t="s">
        <v>843</v>
      </c>
      <c r="E227" s="30" t="s">
        <v>844</v>
      </c>
      <c r="F227" s="30" t="s">
        <v>36</v>
      </c>
      <c r="G227" s="30" t="s">
        <v>952</v>
      </c>
      <c r="H227" s="30">
        <v>2023.1</v>
      </c>
      <c r="I227" s="30">
        <v>2023.12</v>
      </c>
      <c r="J227" s="30" t="s">
        <v>262</v>
      </c>
      <c r="K227" s="32" t="s">
        <v>953</v>
      </c>
      <c r="L227" s="59">
        <f t="shared" si="3"/>
        <v>30.65</v>
      </c>
      <c r="M227" s="59">
        <v>30.65</v>
      </c>
      <c r="N227" s="59">
        <v>0</v>
      </c>
      <c r="O227" s="30">
        <v>1</v>
      </c>
      <c r="P227" s="30">
        <v>466</v>
      </c>
      <c r="Q227" s="30">
        <v>1631</v>
      </c>
      <c r="R227" s="30">
        <v>0</v>
      </c>
      <c r="S227" s="30">
        <v>102</v>
      </c>
      <c r="T227" s="30">
        <v>369</v>
      </c>
      <c r="U227" s="80" t="s">
        <v>954</v>
      </c>
      <c r="V227" s="32" t="s">
        <v>861</v>
      </c>
      <c r="W227" s="30" t="s">
        <v>848</v>
      </c>
    </row>
    <row r="228" s="2" customFormat="1" ht="36" spans="1:23">
      <c r="A228" s="30">
        <v>221</v>
      </c>
      <c r="B228" s="32" t="s">
        <v>955</v>
      </c>
      <c r="C228" s="30" t="s">
        <v>55</v>
      </c>
      <c r="D228" s="30" t="s">
        <v>843</v>
      </c>
      <c r="E228" s="30" t="s">
        <v>844</v>
      </c>
      <c r="F228" s="30" t="s">
        <v>36</v>
      </c>
      <c r="G228" s="30" t="s">
        <v>956</v>
      </c>
      <c r="H228" s="30">
        <v>2023.1</v>
      </c>
      <c r="I228" s="30">
        <v>2023.12</v>
      </c>
      <c r="J228" s="30" t="s">
        <v>262</v>
      </c>
      <c r="K228" s="32" t="s">
        <v>957</v>
      </c>
      <c r="L228" s="59">
        <f t="shared" si="3"/>
        <v>61.3</v>
      </c>
      <c r="M228" s="59">
        <v>61.3</v>
      </c>
      <c r="N228" s="59">
        <v>0</v>
      </c>
      <c r="O228" s="30">
        <v>1</v>
      </c>
      <c r="P228" s="30">
        <v>554</v>
      </c>
      <c r="Q228" s="30">
        <v>1942</v>
      </c>
      <c r="R228" s="30">
        <v>1</v>
      </c>
      <c r="S228" s="30">
        <v>112</v>
      </c>
      <c r="T228" s="30">
        <v>393</v>
      </c>
      <c r="U228" s="80" t="s">
        <v>883</v>
      </c>
      <c r="V228" s="32" t="s">
        <v>861</v>
      </c>
      <c r="W228" s="30" t="s">
        <v>848</v>
      </c>
    </row>
    <row r="229" s="2" customFormat="1" ht="24" spans="1:23">
      <c r="A229" s="30">
        <v>222</v>
      </c>
      <c r="B229" s="66" t="s">
        <v>958</v>
      </c>
      <c r="C229" s="30" t="s">
        <v>55</v>
      </c>
      <c r="D229" s="30" t="s">
        <v>843</v>
      </c>
      <c r="E229" s="30" t="s">
        <v>844</v>
      </c>
      <c r="F229" s="30" t="s">
        <v>36</v>
      </c>
      <c r="G229" s="35" t="s">
        <v>959</v>
      </c>
      <c r="H229" s="30">
        <v>2023.1</v>
      </c>
      <c r="I229" s="30">
        <v>2023.12</v>
      </c>
      <c r="J229" s="30" t="s">
        <v>242</v>
      </c>
      <c r="K229" s="66" t="s">
        <v>960</v>
      </c>
      <c r="L229" s="59">
        <f t="shared" si="3"/>
        <v>33.72</v>
      </c>
      <c r="M229" s="59">
        <v>33.72</v>
      </c>
      <c r="N229" s="59">
        <v>0</v>
      </c>
      <c r="O229" s="30">
        <v>1</v>
      </c>
      <c r="P229" s="30">
        <v>345</v>
      </c>
      <c r="Q229" s="30">
        <v>1150</v>
      </c>
      <c r="R229" s="30">
        <v>1</v>
      </c>
      <c r="S229" s="30">
        <v>51</v>
      </c>
      <c r="T229" s="35">
        <v>150</v>
      </c>
      <c r="U229" s="80" t="s">
        <v>961</v>
      </c>
      <c r="V229" s="32" t="s">
        <v>762</v>
      </c>
      <c r="W229" s="30" t="s">
        <v>848</v>
      </c>
    </row>
    <row r="230" s="2" customFormat="1" ht="36" spans="1:23">
      <c r="A230" s="30">
        <v>223</v>
      </c>
      <c r="B230" s="32" t="s">
        <v>962</v>
      </c>
      <c r="C230" s="30" t="s">
        <v>55</v>
      </c>
      <c r="D230" s="30" t="s">
        <v>843</v>
      </c>
      <c r="E230" s="30" t="s">
        <v>844</v>
      </c>
      <c r="F230" s="30" t="s">
        <v>36</v>
      </c>
      <c r="G230" s="30" t="s">
        <v>963</v>
      </c>
      <c r="H230" s="30">
        <v>2023.1</v>
      </c>
      <c r="I230" s="30">
        <v>2023.12</v>
      </c>
      <c r="J230" s="30" t="s">
        <v>242</v>
      </c>
      <c r="K230" s="32" t="s">
        <v>964</v>
      </c>
      <c r="L230" s="59">
        <f t="shared" si="3"/>
        <v>31.65</v>
      </c>
      <c r="M230" s="59">
        <v>31.65</v>
      </c>
      <c r="N230" s="59">
        <v>0</v>
      </c>
      <c r="O230" s="30">
        <v>1</v>
      </c>
      <c r="P230" s="30">
        <v>182</v>
      </c>
      <c r="Q230" s="30">
        <v>476</v>
      </c>
      <c r="R230" s="30">
        <v>0</v>
      </c>
      <c r="S230" s="30">
        <v>17</v>
      </c>
      <c r="T230" s="30">
        <v>62</v>
      </c>
      <c r="U230" s="80" t="s">
        <v>965</v>
      </c>
      <c r="V230" s="32" t="s">
        <v>762</v>
      </c>
      <c r="W230" s="30" t="s">
        <v>848</v>
      </c>
    </row>
    <row r="231" s="2" customFormat="1" ht="24" spans="1:23">
      <c r="A231" s="30">
        <v>224</v>
      </c>
      <c r="B231" s="100" t="s">
        <v>966</v>
      </c>
      <c r="C231" s="101" t="s">
        <v>55</v>
      </c>
      <c r="D231" s="101" t="s">
        <v>843</v>
      </c>
      <c r="E231" s="101" t="s">
        <v>844</v>
      </c>
      <c r="F231" s="101" t="s">
        <v>967</v>
      </c>
      <c r="G231" s="101" t="s">
        <v>352</v>
      </c>
      <c r="H231" s="30">
        <v>2023.1</v>
      </c>
      <c r="I231" s="30">
        <v>2023.12</v>
      </c>
      <c r="J231" s="101" t="s">
        <v>104</v>
      </c>
      <c r="K231" s="100" t="s">
        <v>968</v>
      </c>
      <c r="L231" s="59">
        <f t="shared" si="3"/>
        <v>32</v>
      </c>
      <c r="M231" s="64">
        <v>32</v>
      </c>
      <c r="N231" s="64">
        <v>0</v>
      </c>
      <c r="O231" s="101">
        <v>1</v>
      </c>
      <c r="P231" s="101">
        <v>76</v>
      </c>
      <c r="Q231" s="101">
        <v>232</v>
      </c>
      <c r="R231" s="101">
        <v>0</v>
      </c>
      <c r="S231" s="101">
        <v>10</v>
      </c>
      <c r="T231" s="65">
        <v>42</v>
      </c>
      <c r="U231" s="112" t="s">
        <v>968</v>
      </c>
      <c r="V231" s="81" t="s">
        <v>113</v>
      </c>
      <c r="W231" s="30" t="s">
        <v>848</v>
      </c>
    </row>
    <row r="232" s="2" customFormat="1" ht="36" spans="1:23">
      <c r="A232" s="30">
        <v>225</v>
      </c>
      <c r="B232" s="102" t="s">
        <v>969</v>
      </c>
      <c r="C232" s="30" t="s">
        <v>55</v>
      </c>
      <c r="D232" s="30" t="s">
        <v>843</v>
      </c>
      <c r="E232" s="30" t="s">
        <v>844</v>
      </c>
      <c r="F232" s="30" t="s">
        <v>967</v>
      </c>
      <c r="G232" s="30" t="s">
        <v>362</v>
      </c>
      <c r="H232" s="30">
        <v>2023.1</v>
      </c>
      <c r="I232" s="30">
        <v>2023.12</v>
      </c>
      <c r="J232" s="30" t="s">
        <v>104</v>
      </c>
      <c r="K232" s="32" t="s">
        <v>970</v>
      </c>
      <c r="L232" s="59">
        <f t="shared" si="3"/>
        <v>19.2</v>
      </c>
      <c r="M232" s="59">
        <v>19.2</v>
      </c>
      <c r="N232" s="59">
        <v>0</v>
      </c>
      <c r="O232" s="30">
        <v>1</v>
      </c>
      <c r="P232" s="30">
        <v>850</v>
      </c>
      <c r="Q232" s="30">
        <v>2870</v>
      </c>
      <c r="R232" s="30">
        <v>0</v>
      </c>
      <c r="S232" s="30">
        <v>102</v>
      </c>
      <c r="T232" s="35">
        <v>325</v>
      </c>
      <c r="U232" s="84" t="s">
        <v>971</v>
      </c>
      <c r="V232" s="32" t="s">
        <v>861</v>
      </c>
      <c r="W232" s="30" t="s">
        <v>848</v>
      </c>
    </row>
    <row r="233" s="2" customFormat="1" ht="36" spans="1:23">
      <c r="A233" s="30">
        <v>226</v>
      </c>
      <c r="B233" s="102" t="s">
        <v>972</v>
      </c>
      <c r="C233" s="30" t="s">
        <v>55</v>
      </c>
      <c r="D233" s="30" t="s">
        <v>843</v>
      </c>
      <c r="E233" s="30" t="s">
        <v>844</v>
      </c>
      <c r="F233" s="30" t="s">
        <v>967</v>
      </c>
      <c r="G233" s="30" t="s">
        <v>845</v>
      </c>
      <c r="H233" s="30">
        <v>2023.1</v>
      </c>
      <c r="I233" s="30">
        <v>2023.12</v>
      </c>
      <c r="J233" s="30" t="s">
        <v>104</v>
      </c>
      <c r="K233" s="32" t="s">
        <v>973</v>
      </c>
      <c r="L233" s="59">
        <f t="shared" si="3"/>
        <v>6.4</v>
      </c>
      <c r="M233" s="59">
        <v>6.4</v>
      </c>
      <c r="N233" s="59">
        <v>0</v>
      </c>
      <c r="O233" s="35">
        <v>1</v>
      </c>
      <c r="P233" s="35">
        <v>719</v>
      </c>
      <c r="Q233" s="35">
        <v>2542</v>
      </c>
      <c r="R233" s="35">
        <v>1</v>
      </c>
      <c r="S233" s="35">
        <v>194</v>
      </c>
      <c r="T233" s="35">
        <v>633</v>
      </c>
      <c r="U233" s="84" t="s">
        <v>974</v>
      </c>
      <c r="V233" s="32" t="s">
        <v>861</v>
      </c>
      <c r="W233" s="30" t="s">
        <v>848</v>
      </c>
    </row>
    <row r="234" s="2" customFormat="1" ht="36" spans="1:23">
      <c r="A234" s="30">
        <v>227</v>
      </c>
      <c r="B234" s="32" t="s">
        <v>975</v>
      </c>
      <c r="C234" s="30" t="s">
        <v>55</v>
      </c>
      <c r="D234" s="30" t="s">
        <v>843</v>
      </c>
      <c r="E234" s="30" t="s">
        <v>844</v>
      </c>
      <c r="F234" s="30" t="s">
        <v>967</v>
      </c>
      <c r="G234" s="30" t="s">
        <v>850</v>
      </c>
      <c r="H234" s="30">
        <v>2023.1</v>
      </c>
      <c r="I234" s="30">
        <v>2023.12</v>
      </c>
      <c r="J234" s="30" t="s">
        <v>121</v>
      </c>
      <c r="K234" s="32" t="s">
        <v>976</v>
      </c>
      <c r="L234" s="59">
        <f t="shared" si="3"/>
        <v>6.4</v>
      </c>
      <c r="M234" s="59">
        <v>6.4</v>
      </c>
      <c r="N234" s="59">
        <v>0</v>
      </c>
      <c r="O234" s="35">
        <v>1</v>
      </c>
      <c r="P234" s="35">
        <v>320</v>
      </c>
      <c r="Q234" s="35">
        <v>1015</v>
      </c>
      <c r="R234" s="35">
        <v>1</v>
      </c>
      <c r="S234" s="35">
        <v>76</v>
      </c>
      <c r="T234" s="35">
        <v>288</v>
      </c>
      <c r="U234" s="80" t="s">
        <v>977</v>
      </c>
      <c r="V234" s="81" t="s">
        <v>853</v>
      </c>
      <c r="W234" s="30" t="s">
        <v>848</v>
      </c>
    </row>
    <row r="235" s="2" customFormat="1" ht="36" spans="1:23">
      <c r="A235" s="30">
        <v>228</v>
      </c>
      <c r="B235" s="102" t="s">
        <v>978</v>
      </c>
      <c r="C235" s="30" t="s">
        <v>55</v>
      </c>
      <c r="D235" s="30" t="s">
        <v>843</v>
      </c>
      <c r="E235" s="30" t="s">
        <v>844</v>
      </c>
      <c r="F235" s="30" t="s">
        <v>967</v>
      </c>
      <c r="G235" s="30" t="s">
        <v>778</v>
      </c>
      <c r="H235" s="30">
        <v>2023.1</v>
      </c>
      <c r="I235" s="30">
        <v>2023.12</v>
      </c>
      <c r="J235" s="30" t="s">
        <v>121</v>
      </c>
      <c r="K235" s="32" t="s">
        <v>979</v>
      </c>
      <c r="L235" s="59">
        <f t="shared" si="3"/>
        <v>12.8</v>
      </c>
      <c r="M235" s="59">
        <v>12.8</v>
      </c>
      <c r="N235" s="70">
        <v>0</v>
      </c>
      <c r="O235" s="43">
        <v>1</v>
      </c>
      <c r="P235" s="43">
        <v>430</v>
      </c>
      <c r="Q235" s="43">
        <v>1226</v>
      </c>
      <c r="R235" s="43">
        <v>1</v>
      </c>
      <c r="S235" s="43">
        <v>92</v>
      </c>
      <c r="T235" s="43">
        <v>313</v>
      </c>
      <c r="U235" s="84" t="s">
        <v>980</v>
      </c>
      <c r="V235" s="32" t="s">
        <v>861</v>
      </c>
      <c r="W235" s="30" t="s">
        <v>848</v>
      </c>
    </row>
    <row r="236" s="2" customFormat="1" ht="36" spans="1:23">
      <c r="A236" s="30">
        <v>229</v>
      </c>
      <c r="B236" s="32" t="s">
        <v>981</v>
      </c>
      <c r="C236" s="30" t="s">
        <v>55</v>
      </c>
      <c r="D236" s="30" t="s">
        <v>843</v>
      </c>
      <c r="E236" s="30" t="s">
        <v>844</v>
      </c>
      <c r="F236" s="30" t="s">
        <v>967</v>
      </c>
      <c r="G236" s="30" t="s">
        <v>982</v>
      </c>
      <c r="H236" s="30">
        <v>2023.1</v>
      </c>
      <c r="I236" s="30">
        <v>2023.12</v>
      </c>
      <c r="J236" s="30" t="s">
        <v>121</v>
      </c>
      <c r="K236" s="32" t="s">
        <v>983</v>
      </c>
      <c r="L236" s="59">
        <f t="shared" si="3"/>
        <v>6.4</v>
      </c>
      <c r="M236" s="59">
        <v>6.4</v>
      </c>
      <c r="N236" s="59">
        <v>0</v>
      </c>
      <c r="O236" s="35">
        <v>1</v>
      </c>
      <c r="P236" s="35">
        <v>56</v>
      </c>
      <c r="Q236" s="35">
        <v>172</v>
      </c>
      <c r="R236" s="35">
        <v>1</v>
      </c>
      <c r="S236" s="35">
        <v>24</v>
      </c>
      <c r="T236" s="35">
        <v>67</v>
      </c>
      <c r="U236" s="84" t="s">
        <v>974</v>
      </c>
      <c r="V236" s="32" t="s">
        <v>861</v>
      </c>
      <c r="W236" s="30" t="s">
        <v>848</v>
      </c>
    </row>
    <row r="237" s="2" customFormat="1" ht="24" spans="1:23">
      <c r="A237" s="30">
        <v>230</v>
      </c>
      <c r="B237" s="32" t="s">
        <v>984</v>
      </c>
      <c r="C237" s="30" t="s">
        <v>55</v>
      </c>
      <c r="D237" s="30" t="s">
        <v>843</v>
      </c>
      <c r="E237" s="30" t="s">
        <v>844</v>
      </c>
      <c r="F237" s="30" t="s">
        <v>967</v>
      </c>
      <c r="G237" s="30" t="s">
        <v>985</v>
      </c>
      <c r="H237" s="30">
        <v>2023.1</v>
      </c>
      <c r="I237" s="30">
        <v>2023.12</v>
      </c>
      <c r="J237" s="30" t="s">
        <v>121</v>
      </c>
      <c r="K237" s="32" t="s">
        <v>986</v>
      </c>
      <c r="L237" s="59">
        <f t="shared" si="3"/>
        <v>19.2</v>
      </c>
      <c r="M237" s="59">
        <v>19.2</v>
      </c>
      <c r="N237" s="59">
        <v>0</v>
      </c>
      <c r="O237" s="35">
        <v>1</v>
      </c>
      <c r="P237" s="35">
        <v>34</v>
      </c>
      <c r="Q237" s="35">
        <v>120</v>
      </c>
      <c r="R237" s="35">
        <v>1</v>
      </c>
      <c r="S237" s="35">
        <v>34</v>
      </c>
      <c r="T237" s="35">
        <v>120</v>
      </c>
      <c r="U237" s="84" t="s">
        <v>971</v>
      </c>
      <c r="V237" s="32" t="s">
        <v>861</v>
      </c>
      <c r="W237" s="30" t="s">
        <v>848</v>
      </c>
    </row>
    <row r="238" s="2" customFormat="1" ht="36" spans="1:23">
      <c r="A238" s="30">
        <v>231</v>
      </c>
      <c r="B238" s="32" t="s">
        <v>987</v>
      </c>
      <c r="C238" s="30" t="s">
        <v>55</v>
      </c>
      <c r="D238" s="30" t="s">
        <v>843</v>
      </c>
      <c r="E238" s="30" t="s">
        <v>866</v>
      </c>
      <c r="F238" s="30" t="s">
        <v>967</v>
      </c>
      <c r="G238" s="30" t="s">
        <v>401</v>
      </c>
      <c r="H238" s="30">
        <v>2023.1</v>
      </c>
      <c r="I238" s="30">
        <v>2023.12</v>
      </c>
      <c r="J238" s="30" t="s">
        <v>132</v>
      </c>
      <c r="K238" s="32" t="s">
        <v>988</v>
      </c>
      <c r="L238" s="59">
        <f t="shared" si="3"/>
        <v>6.4</v>
      </c>
      <c r="M238" s="59">
        <v>6.4</v>
      </c>
      <c r="N238" s="59">
        <v>0</v>
      </c>
      <c r="O238" s="30">
        <v>1</v>
      </c>
      <c r="P238" s="30">
        <v>256</v>
      </c>
      <c r="Q238" s="30">
        <v>780</v>
      </c>
      <c r="R238" s="30">
        <v>0</v>
      </c>
      <c r="S238" s="30">
        <v>42</v>
      </c>
      <c r="T238" s="35">
        <v>158</v>
      </c>
      <c r="U238" s="84" t="s">
        <v>989</v>
      </c>
      <c r="V238" s="81" t="s">
        <v>135</v>
      </c>
      <c r="W238" s="30" t="s">
        <v>848</v>
      </c>
    </row>
    <row r="239" s="2" customFormat="1" ht="36" spans="1:23">
      <c r="A239" s="30">
        <v>232</v>
      </c>
      <c r="B239" s="32" t="s">
        <v>990</v>
      </c>
      <c r="C239" s="30" t="s">
        <v>55</v>
      </c>
      <c r="D239" s="30" t="s">
        <v>843</v>
      </c>
      <c r="E239" s="30" t="s">
        <v>866</v>
      </c>
      <c r="F239" s="30" t="s">
        <v>967</v>
      </c>
      <c r="G239" s="30" t="s">
        <v>991</v>
      </c>
      <c r="H239" s="30">
        <v>2023.1</v>
      </c>
      <c r="I239" s="30">
        <v>2023.12</v>
      </c>
      <c r="J239" s="30" t="s">
        <v>132</v>
      </c>
      <c r="K239" s="32" t="s">
        <v>992</v>
      </c>
      <c r="L239" s="59">
        <f t="shared" si="3"/>
        <v>6.4</v>
      </c>
      <c r="M239" s="59">
        <v>6.4</v>
      </c>
      <c r="N239" s="59">
        <v>0</v>
      </c>
      <c r="O239" s="30">
        <v>1</v>
      </c>
      <c r="P239" s="30">
        <v>320</v>
      </c>
      <c r="Q239" s="30">
        <v>1060</v>
      </c>
      <c r="R239" s="30">
        <v>0</v>
      </c>
      <c r="S239" s="30">
        <v>21</v>
      </c>
      <c r="T239" s="35">
        <v>75</v>
      </c>
      <c r="U239" s="84" t="s">
        <v>993</v>
      </c>
      <c r="V239" s="81" t="s">
        <v>135</v>
      </c>
      <c r="W239" s="30" t="s">
        <v>848</v>
      </c>
    </row>
    <row r="240" s="2" customFormat="1" ht="36" spans="1:23">
      <c r="A240" s="30">
        <v>233</v>
      </c>
      <c r="B240" s="32" t="s">
        <v>994</v>
      </c>
      <c r="C240" s="30" t="s">
        <v>55</v>
      </c>
      <c r="D240" s="30" t="s">
        <v>843</v>
      </c>
      <c r="E240" s="30" t="s">
        <v>844</v>
      </c>
      <c r="F240" s="30" t="s">
        <v>967</v>
      </c>
      <c r="G240" s="30" t="s">
        <v>422</v>
      </c>
      <c r="H240" s="30">
        <v>2023.1</v>
      </c>
      <c r="I240" s="30">
        <v>2023.12</v>
      </c>
      <c r="J240" s="30" t="s">
        <v>132</v>
      </c>
      <c r="K240" s="32" t="s">
        <v>995</v>
      </c>
      <c r="L240" s="59">
        <f t="shared" si="3"/>
        <v>3.52</v>
      </c>
      <c r="M240" s="60">
        <v>3.52</v>
      </c>
      <c r="N240" s="60">
        <v>0</v>
      </c>
      <c r="O240" s="34">
        <v>1</v>
      </c>
      <c r="P240" s="34">
        <v>366</v>
      </c>
      <c r="Q240" s="34">
        <v>1177</v>
      </c>
      <c r="R240" s="34">
        <v>1</v>
      </c>
      <c r="S240" s="35">
        <v>101</v>
      </c>
      <c r="T240" s="35">
        <v>377</v>
      </c>
      <c r="U240" s="84" t="s">
        <v>996</v>
      </c>
      <c r="V240" s="81" t="s">
        <v>534</v>
      </c>
      <c r="W240" s="30" t="s">
        <v>848</v>
      </c>
    </row>
    <row r="241" s="2" customFormat="1" ht="36" spans="1:23">
      <c r="A241" s="30">
        <v>234</v>
      </c>
      <c r="B241" s="32" t="s">
        <v>997</v>
      </c>
      <c r="C241" s="30" t="s">
        <v>55</v>
      </c>
      <c r="D241" s="30" t="s">
        <v>843</v>
      </c>
      <c r="E241" s="34" t="s">
        <v>998</v>
      </c>
      <c r="F241" s="34" t="s">
        <v>967</v>
      </c>
      <c r="G241" s="30" t="s">
        <v>999</v>
      </c>
      <c r="H241" s="30">
        <v>2023.1</v>
      </c>
      <c r="I241" s="30">
        <v>2023.12</v>
      </c>
      <c r="J241" s="30" t="s">
        <v>132</v>
      </c>
      <c r="K241" s="32" t="s">
        <v>1000</v>
      </c>
      <c r="L241" s="59">
        <f t="shared" si="3"/>
        <v>3.2</v>
      </c>
      <c r="M241" s="60">
        <v>3.2</v>
      </c>
      <c r="N241" s="60">
        <v>0</v>
      </c>
      <c r="O241" s="34">
        <v>1</v>
      </c>
      <c r="P241" s="34">
        <v>428</v>
      </c>
      <c r="Q241" s="34">
        <v>1482</v>
      </c>
      <c r="R241" s="34">
        <v>0</v>
      </c>
      <c r="S241" s="34">
        <v>60</v>
      </c>
      <c r="T241" s="83">
        <v>212</v>
      </c>
      <c r="U241" s="80" t="s">
        <v>1001</v>
      </c>
      <c r="V241" s="81" t="s">
        <v>277</v>
      </c>
      <c r="W241" s="30" t="s">
        <v>848</v>
      </c>
    </row>
    <row r="242" s="2" customFormat="1" ht="36" spans="1:23">
      <c r="A242" s="30">
        <v>235</v>
      </c>
      <c r="B242" s="32" t="s">
        <v>1002</v>
      </c>
      <c r="C242" s="30" t="s">
        <v>55</v>
      </c>
      <c r="D242" s="30" t="s">
        <v>843</v>
      </c>
      <c r="E242" s="34" t="s">
        <v>998</v>
      </c>
      <c r="F242" s="34" t="s">
        <v>967</v>
      </c>
      <c r="G242" s="30" t="s">
        <v>999</v>
      </c>
      <c r="H242" s="30">
        <v>2023.1</v>
      </c>
      <c r="I242" s="30">
        <v>2023.12</v>
      </c>
      <c r="J242" s="30" t="s">
        <v>132</v>
      </c>
      <c r="K242" s="32" t="s">
        <v>1003</v>
      </c>
      <c r="L242" s="59">
        <f t="shared" si="3"/>
        <v>19.2</v>
      </c>
      <c r="M242" s="60">
        <v>19.2</v>
      </c>
      <c r="N242" s="60">
        <v>0</v>
      </c>
      <c r="O242" s="34">
        <v>1</v>
      </c>
      <c r="P242" s="34">
        <v>428</v>
      </c>
      <c r="Q242" s="34">
        <v>1482</v>
      </c>
      <c r="R242" s="34">
        <v>0</v>
      </c>
      <c r="S242" s="34">
        <v>60</v>
      </c>
      <c r="T242" s="83">
        <v>212</v>
      </c>
      <c r="U242" s="80" t="s">
        <v>1004</v>
      </c>
      <c r="V242" s="81" t="s">
        <v>277</v>
      </c>
      <c r="W242" s="30" t="s">
        <v>848</v>
      </c>
    </row>
    <row r="243" s="2" customFormat="1" ht="36" spans="1:23">
      <c r="A243" s="30">
        <v>236</v>
      </c>
      <c r="B243" s="32" t="s">
        <v>1005</v>
      </c>
      <c r="C243" s="30" t="s">
        <v>55</v>
      </c>
      <c r="D243" s="30" t="s">
        <v>843</v>
      </c>
      <c r="E243" s="30" t="s">
        <v>938</v>
      </c>
      <c r="F243" s="30" t="s">
        <v>967</v>
      </c>
      <c r="G243" s="30" t="s">
        <v>939</v>
      </c>
      <c r="H243" s="30">
        <v>2023.1</v>
      </c>
      <c r="I243" s="30">
        <v>2023.12</v>
      </c>
      <c r="J243" s="30" t="s">
        <v>132</v>
      </c>
      <c r="K243" s="40" t="s">
        <v>1006</v>
      </c>
      <c r="L243" s="59">
        <f t="shared" si="3"/>
        <v>12.16</v>
      </c>
      <c r="M243" s="59">
        <v>12.16</v>
      </c>
      <c r="N243" s="59">
        <v>0</v>
      </c>
      <c r="O243" s="30">
        <v>1</v>
      </c>
      <c r="P243" s="30">
        <v>377</v>
      </c>
      <c r="Q243" s="30">
        <v>1213</v>
      </c>
      <c r="R243" s="30">
        <v>0</v>
      </c>
      <c r="S243" s="30">
        <v>35</v>
      </c>
      <c r="T243" s="35">
        <v>121</v>
      </c>
      <c r="U243" s="84" t="s">
        <v>1007</v>
      </c>
      <c r="V243" s="81" t="s">
        <v>135</v>
      </c>
      <c r="W243" s="30" t="s">
        <v>848</v>
      </c>
    </row>
    <row r="244" s="2" customFormat="1" ht="36" spans="1:23">
      <c r="A244" s="30">
        <v>237</v>
      </c>
      <c r="B244" s="32" t="s">
        <v>1008</v>
      </c>
      <c r="C244" s="30" t="s">
        <v>55</v>
      </c>
      <c r="D244" s="30" t="s">
        <v>843</v>
      </c>
      <c r="E244" s="30" t="s">
        <v>866</v>
      </c>
      <c r="F244" s="30" t="s">
        <v>967</v>
      </c>
      <c r="G244" s="30" t="s">
        <v>874</v>
      </c>
      <c r="H244" s="30">
        <v>2023.1</v>
      </c>
      <c r="I244" s="30">
        <v>2023.12</v>
      </c>
      <c r="J244" s="30" t="s">
        <v>132</v>
      </c>
      <c r="K244" s="40" t="s">
        <v>1009</v>
      </c>
      <c r="L244" s="59">
        <f t="shared" si="3"/>
        <v>8.96</v>
      </c>
      <c r="M244" s="60">
        <v>8.96</v>
      </c>
      <c r="N244" s="60">
        <v>0</v>
      </c>
      <c r="O244" s="35">
        <v>1</v>
      </c>
      <c r="P244" s="35">
        <v>585</v>
      </c>
      <c r="Q244" s="35">
        <v>1807</v>
      </c>
      <c r="R244" s="35">
        <v>0</v>
      </c>
      <c r="S244" s="35">
        <v>51</v>
      </c>
      <c r="T244" s="35">
        <v>171</v>
      </c>
      <c r="U244" s="84" t="s">
        <v>1010</v>
      </c>
      <c r="V244" s="81" t="s">
        <v>135</v>
      </c>
      <c r="W244" s="30" t="s">
        <v>848</v>
      </c>
    </row>
    <row r="245" s="2" customFormat="1" ht="24" spans="1:23">
      <c r="A245" s="30">
        <v>238</v>
      </c>
      <c r="B245" s="32" t="s">
        <v>1011</v>
      </c>
      <c r="C245" s="30" t="s">
        <v>55</v>
      </c>
      <c r="D245" s="30" t="s">
        <v>843</v>
      </c>
      <c r="E245" s="30" t="s">
        <v>844</v>
      </c>
      <c r="F245" s="30" t="s">
        <v>967</v>
      </c>
      <c r="G245" s="30" t="s">
        <v>870</v>
      </c>
      <c r="H245" s="30">
        <v>2023.1</v>
      </c>
      <c r="I245" s="30">
        <v>2023.12</v>
      </c>
      <c r="J245" s="30" t="s">
        <v>132</v>
      </c>
      <c r="K245" s="40" t="s">
        <v>1012</v>
      </c>
      <c r="L245" s="59">
        <f t="shared" si="3"/>
        <v>9.6</v>
      </c>
      <c r="M245" s="60">
        <v>9.6</v>
      </c>
      <c r="N245" s="60">
        <v>0</v>
      </c>
      <c r="O245" s="34">
        <v>1</v>
      </c>
      <c r="P245" s="30">
        <v>42</v>
      </c>
      <c r="Q245" s="30">
        <v>150</v>
      </c>
      <c r="R245" s="34">
        <v>1</v>
      </c>
      <c r="S245" s="34">
        <v>7</v>
      </c>
      <c r="T245" s="34">
        <v>18</v>
      </c>
      <c r="U245" s="84" t="s">
        <v>1013</v>
      </c>
      <c r="V245" s="32" t="s">
        <v>861</v>
      </c>
      <c r="W245" s="30" t="s">
        <v>848</v>
      </c>
    </row>
    <row r="246" s="2" customFormat="1" ht="24" spans="1:23">
      <c r="A246" s="30">
        <v>239</v>
      </c>
      <c r="B246" s="32" t="s">
        <v>1014</v>
      </c>
      <c r="C246" s="30" t="s">
        <v>55</v>
      </c>
      <c r="D246" s="30" t="s">
        <v>843</v>
      </c>
      <c r="E246" s="30" t="s">
        <v>844</v>
      </c>
      <c r="F246" s="30" t="s">
        <v>967</v>
      </c>
      <c r="G246" s="30" t="s">
        <v>422</v>
      </c>
      <c r="H246" s="30">
        <v>2023.1</v>
      </c>
      <c r="I246" s="30">
        <v>2023.12</v>
      </c>
      <c r="J246" s="30" t="s">
        <v>132</v>
      </c>
      <c r="K246" s="40" t="s">
        <v>1015</v>
      </c>
      <c r="L246" s="59">
        <f t="shared" si="3"/>
        <v>6.4</v>
      </c>
      <c r="M246" s="60">
        <v>6.4</v>
      </c>
      <c r="N246" s="60">
        <v>0</v>
      </c>
      <c r="O246" s="30">
        <v>1</v>
      </c>
      <c r="P246" s="30">
        <v>366</v>
      </c>
      <c r="Q246" s="30">
        <v>1177</v>
      </c>
      <c r="R246" s="30">
        <v>1</v>
      </c>
      <c r="S246" s="30">
        <v>101</v>
      </c>
      <c r="T246" s="35">
        <v>377</v>
      </c>
      <c r="U246" s="84" t="s">
        <v>974</v>
      </c>
      <c r="V246" s="32" t="s">
        <v>861</v>
      </c>
      <c r="W246" s="30" t="s">
        <v>848</v>
      </c>
    </row>
    <row r="247" s="2" customFormat="1" ht="24" spans="1:23">
      <c r="A247" s="30">
        <v>240</v>
      </c>
      <c r="B247" s="32" t="s">
        <v>1016</v>
      </c>
      <c r="C247" s="30" t="s">
        <v>55</v>
      </c>
      <c r="D247" s="30" t="s">
        <v>843</v>
      </c>
      <c r="E247" s="30" t="s">
        <v>844</v>
      </c>
      <c r="F247" s="30" t="s">
        <v>967</v>
      </c>
      <c r="G247" s="30" t="s">
        <v>934</v>
      </c>
      <c r="H247" s="30">
        <v>2023.1</v>
      </c>
      <c r="I247" s="30">
        <v>2023.12</v>
      </c>
      <c r="J247" s="30" t="s">
        <v>132</v>
      </c>
      <c r="K247" s="40" t="s">
        <v>1017</v>
      </c>
      <c r="L247" s="59">
        <f t="shared" si="3"/>
        <v>8</v>
      </c>
      <c r="M247" s="60">
        <v>8</v>
      </c>
      <c r="N247" s="60">
        <v>0</v>
      </c>
      <c r="O247" s="34">
        <v>1</v>
      </c>
      <c r="P247" s="30">
        <v>527</v>
      </c>
      <c r="Q247" s="30">
        <v>1619</v>
      </c>
      <c r="R247" s="70">
        <v>0</v>
      </c>
      <c r="S247" s="70">
        <v>62</v>
      </c>
      <c r="T247" s="70">
        <v>185</v>
      </c>
      <c r="U247" s="84" t="s">
        <v>1018</v>
      </c>
      <c r="V247" s="32" t="s">
        <v>861</v>
      </c>
      <c r="W247" s="30" t="s">
        <v>848</v>
      </c>
    </row>
    <row r="248" s="2" customFormat="1" ht="36" spans="1:23">
      <c r="A248" s="30">
        <v>241</v>
      </c>
      <c r="B248" s="32" t="s">
        <v>1019</v>
      </c>
      <c r="C248" s="30" t="s">
        <v>55</v>
      </c>
      <c r="D248" s="30" t="s">
        <v>843</v>
      </c>
      <c r="E248" s="30" t="s">
        <v>844</v>
      </c>
      <c r="F248" s="30" t="s">
        <v>967</v>
      </c>
      <c r="G248" s="30" t="s">
        <v>481</v>
      </c>
      <c r="H248" s="30">
        <v>2023.1</v>
      </c>
      <c r="I248" s="30">
        <v>2023.12</v>
      </c>
      <c r="J248" s="30" t="s">
        <v>262</v>
      </c>
      <c r="K248" s="40" t="s">
        <v>1020</v>
      </c>
      <c r="L248" s="59">
        <f t="shared" si="3"/>
        <v>19.2</v>
      </c>
      <c r="M248" s="59">
        <v>19.2</v>
      </c>
      <c r="N248" s="59">
        <v>0</v>
      </c>
      <c r="O248" s="30">
        <v>1</v>
      </c>
      <c r="P248" s="30">
        <v>251</v>
      </c>
      <c r="Q248" s="30">
        <v>877</v>
      </c>
      <c r="R248" s="30">
        <v>1</v>
      </c>
      <c r="S248" s="30">
        <v>71</v>
      </c>
      <c r="T248" s="30">
        <v>278</v>
      </c>
      <c r="U248" s="80" t="s">
        <v>1021</v>
      </c>
      <c r="V248" s="32" t="s">
        <v>861</v>
      </c>
      <c r="W248" s="30" t="s">
        <v>848</v>
      </c>
    </row>
    <row r="249" s="2" customFormat="1" ht="24" spans="1:23">
      <c r="A249" s="30">
        <v>242</v>
      </c>
      <c r="B249" s="103" t="s">
        <v>1022</v>
      </c>
      <c r="C249" s="30" t="s">
        <v>55</v>
      </c>
      <c r="D249" s="30" t="s">
        <v>843</v>
      </c>
      <c r="E249" s="30" t="s">
        <v>844</v>
      </c>
      <c r="F249" s="30" t="s">
        <v>967</v>
      </c>
      <c r="G249" s="30" t="s">
        <v>952</v>
      </c>
      <c r="H249" s="30">
        <v>2023.1</v>
      </c>
      <c r="I249" s="30">
        <v>2023.12</v>
      </c>
      <c r="J249" s="30" t="s">
        <v>262</v>
      </c>
      <c r="K249" s="40" t="s">
        <v>1023</v>
      </c>
      <c r="L249" s="59">
        <f t="shared" si="3"/>
        <v>9.6</v>
      </c>
      <c r="M249" s="59">
        <v>9.6</v>
      </c>
      <c r="N249" s="59">
        <v>0</v>
      </c>
      <c r="O249" s="30">
        <v>1</v>
      </c>
      <c r="P249" s="30">
        <v>466</v>
      </c>
      <c r="Q249" s="30">
        <v>1631</v>
      </c>
      <c r="R249" s="30">
        <v>0</v>
      </c>
      <c r="S249" s="30">
        <v>102</v>
      </c>
      <c r="T249" s="30">
        <v>369</v>
      </c>
      <c r="U249" s="84" t="s">
        <v>1013</v>
      </c>
      <c r="V249" s="32" t="s">
        <v>861</v>
      </c>
      <c r="W249" s="30" t="s">
        <v>848</v>
      </c>
    </row>
    <row r="250" s="2" customFormat="1" ht="24" spans="1:23">
      <c r="A250" s="30">
        <v>243</v>
      </c>
      <c r="B250" s="103" t="s">
        <v>1024</v>
      </c>
      <c r="C250" s="30" t="s">
        <v>55</v>
      </c>
      <c r="D250" s="30" t="s">
        <v>843</v>
      </c>
      <c r="E250" s="30" t="s">
        <v>844</v>
      </c>
      <c r="F250" s="30" t="s">
        <v>967</v>
      </c>
      <c r="G250" s="30" t="s">
        <v>956</v>
      </c>
      <c r="H250" s="30">
        <v>2023.1</v>
      </c>
      <c r="I250" s="30">
        <v>2023.12</v>
      </c>
      <c r="J250" s="30" t="s">
        <v>262</v>
      </c>
      <c r="K250" s="40" t="s">
        <v>1025</v>
      </c>
      <c r="L250" s="59">
        <f t="shared" si="3"/>
        <v>6.4</v>
      </c>
      <c r="M250" s="59">
        <v>6.4</v>
      </c>
      <c r="N250" s="59">
        <v>0</v>
      </c>
      <c r="O250" s="30">
        <v>1</v>
      </c>
      <c r="P250" s="30">
        <v>554</v>
      </c>
      <c r="Q250" s="30">
        <v>1942</v>
      </c>
      <c r="R250" s="30">
        <v>1</v>
      </c>
      <c r="S250" s="30">
        <v>112</v>
      </c>
      <c r="T250" s="30">
        <v>393</v>
      </c>
      <c r="U250" s="84" t="s">
        <v>974</v>
      </c>
      <c r="V250" s="32" t="s">
        <v>861</v>
      </c>
      <c r="W250" s="30" t="s">
        <v>848</v>
      </c>
    </row>
    <row r="251" s="2" customFormat="1" ht="24" spans="1:23">
      <c r="A251" s="30">
        <v>244</v>
      </c>
      <c r="B251" s="103" t="s">
        <v>1026</v>
      </c>
      <c r="C251" s="30" t="s">
        <v>55</v>
      </c>
      <c r="D251" s="30" t="s">
        <v>843</v>
      </c>
      <c r="E251" s="30" t="s">
        <v>844</v>
      </c>
      <c r="F251" s="30" t="s">
        <v>967</v>
      </c>
      <c r="G251" s="30" t="s">
        <v>502</v>
      </c>
      <c r="H251" s="30">
        <v>2023.1</v>
      </c>
      <c r="I251" s="30">
        <v>2023.12</v>
      </c>
      <c r="J251" s="30" t="s">
        <v>262</v>
      </c>
      <c r="K251" s="40" t="s">
        <v>1027</v>
      </c>
      <c r="L251" s="59">
        <f t="shared" si="3"/>
        <v>12.8</v>
      </c>
      <c r="M251" s="59">
        <v>12.8</v>
      </c>
      <c r="N251" s="59">
        <v>0</v>
      </c>
      <c r="O251" s="30">
        <v>1</v>
      </c>
      <c r="P251" s="30">
        <v>312</v>
      </c>
      <c r="Q251" s="30">
        <v>1094</v>
      </c>
      <c r="R251" s="30">
        <v>1</v>
      </c>
      <c r="S251" s="30">
        <v>107</v>
      </c>
      <c r="T251" s="30">
        <v>334</v>
      </c>
      <c r="U251" s="84" t="s">
        <v>980</v>
      </c>
      <c r="V251" s="32" t="s">
        <v>861</v>
      </c>
      <c r="W251" s="30" t="s">
        <v>848</v>
      </c>
    </row>
    <row r="252" s="2" customFormat="1" ht="36" spans="1:23">
      <c r="A252" s="30">
        <v>245</v>
      </c>
      <c r="B252" s="32" t="s">
        <v>1028</v>
      </c>
      <c r="C252" s="30" t="s">
        <v>55</v>
      </c>
      <c r="D252" s="30" t="s">
        <v>843</v>
      </c>
      <c r="E252" s="30" t="s">
        <v>888</v>
      </c>
      <c r="F252" s="30" t="s">
        <v>967</v>
      </c>
      <c r="G252" s="30" t="s">
        <v>536</v>
      </c>
      <c r="H252" s="30">
        <v>2023.1</v>
      </c>
      <c r="I252" s="30">
        <v>2023.12</v>
      </c>
      <c r="J252" s="30" t="s">
        <v>160</v>
      </c>
      <c r="K252" s="40" t="s">
        <v>1029</v>
      </c>
      <c r="L252" s="59">
        <f t="shared" si="3"/>
        <v>19.2</v>
      </c>
      <c r="M252" s="60">
        <v>19.2</v>
      </c>
      <c r="N252" s="60">
        <v>0</v>
      </c>
      <c r="O252" s="34">
        <v>1</v>
      </c>
      <c r="P252" s="34">
        <v>586</v>
      </c>
      <c r="Q252" s="34">
        <v>2048</v>
      </c>
      <c r="R252" s="34">
        <v>0</v>
      </c>
      <c r="S252" s="34">
        <v>114</v>
      </c>
      <c r="T252" s="83">
        <v>316</v>
      </c>
      <c r="U252" s="80" t="s">
        <v>1030</v>
      </c>
      <c r="V252" s="81" t="s">
        <v>1031</v>
      </c>
      <c r="W252" s="30" t="s">
        <v>848</v>
      </c>
    </row>
    <row r="253" s="2" customFormat="1" ht="36" spans="1:23">
      <c r="A253" s="30">
        <v>246</v>
      </c>
      <c r="B253" s="92" t="s">
        <v>1032</v>
      </c>
      <c r="C253" s="30" t="s">
        <v>55</v>
      </c>
      <c r="D253" s="30" t="s">
        <v>843</v>
      </c>
      <c r="E253" s="30" t="s">
        <v>844</v>
      </c>
      <c r="F253" s="30" t="s">
        <v>967</v>
      </c>
      <c r="G253" s="43" t="s">
        <v>517</v>
      </c>
      <c r="H253" s="30">
        <v>2023.1</v>
      </c>
      <c r="I253" s="30">
        <v>2023.12</v>
      </c>
      <c r="J253" s="30" t="s">
        <v>160</v>
      </c>
      <c r="K253" s="109" t="s">
        <v>1033</v>
      </c>
      <c r="L253" s="59">
        <f t="shared" si="3"/>
        <v>6.4</v>
      </c>
      <c r="M253" s="106">
        <v>6.4</v>
      </c>
      <c r="N253" s="106">
        <v>0</v>
      </c>
      <c r="O253" s="30">
        <v>1</v>
      </c>
      <c r="P253" s="30">
        <v>328</v>
      </c>
      <c r="Q253" s="30">
        <v>1042</v>
      </c>
      <c r="R253" s="30">
        <v>1</v>
      </c>
      <c r="S253" s="35">
        <v>76</v>
      </c>
      <c r="T253" s="35">
        <v>228</v>
      </c>
      <c r="U253" s="84" t="s">
        <v>974</v>
      </c>
      <c r="V253" s="32" t="s">
        <v>861</v>
      </c>
      <c r="W253" s="30" t="s">
        <v>848</v>
      </c>
    </row>
    <row r="254" s="2" customFormat="1" ht="24" spans="1:23">
      <c r="A254" s="30">
        <v>247</v>
      </c>
      <c r="B254" s="104" t="s">
        <v>1034</v>
      </c>
      <c r="C254" s="30" t="s">
        <v>55</v>
      </c>
      <c r="D254" s="30" t="s">
        <v>843</v>
      </c>
      <c r="E254" s="30" t="s">
        <v>844</v>
      </c>
      <c r="F254" s="30" t="s">
        <v>967</v>
      </c>
      <c r="G254" s="43" t="s">
        <v>521</v>
      </c>
      <c r="H254" s="30">
        <v>2023.1</v>
      </c>
      <c r="I254" s="30">
        <v>2023.12</v>
      </c>
      <c r="J254" s="30" t="s">
        <v>160</v>
      </c>
      <c r="K254" s="109" t="s">
        <v>1035</v>
      </c>
      <c r="L254" s="59">
        <f t="shared" si="3"/>
        <v>3.97</v>
      </c>
      <c r="M254" s="106">
        <v>3.97</v>
      </c>
      <c r="N254" s="106">
        <v>0</v>
      </c>
      <c r="O254" s="30">
        <v>1</v>
      </c>
      <c r="P254" s="30">
        <v>207</v>
      </c>
      <c r="Q254" s="30">
        <v>575</v>
      </c>
      <c r="R254" s="34">
        <v>1</v>
      </c>
      <c r="S254" s="30">
        <v>39</v>
      </c>
      <c r="T254" s="35">
        <v>125</v>
      </c>
      <c r="U254" s="84" t="s">
        <v>1036</v>
      </c>
      <c r="V254" s="32" t="s">
        <v>861</v>
      </c>
      <c r="W254" s="30" t="s">
        <v>848</v>
      </c>
    </row>
    <row r="255" s="2" customFormat="1" ht="24" spans="1:23">
      <c r="A255" s="30">
        <v>248</v>
      </c>
      <c r="B255" s="104" t="s">
        <v>1037</v>
      </c>
      <c r="C255" s="30" t="s">
        <v>55</v>
      </c>
      <c r="D255" s="30" t="s">
        <v>843</v>
      </c>
      <c r="E255" s="30" t="s">
        <v>844</v>
      </c>
      <c r="F255" s="30" t="s">
        <v>967</v>
      </c>
      <c r="G255" s="43" t="s">
        <v>1038</v>
      </c>
      <c r="H255" s="30">
        <v>2023.1</v>
      </c>
      <c r="I255" s="30">
        <v>2023.12</v>
      </c>
      <c r="J255" s="30" t="s">
        <v>160</v>
      </c>
      <c r="K255" s="109" t="s">
        <v>1039</v>
      </c>
      <c r="L255" s="59">
        <f t="shared" si="3"/>
        <v>5.12</v>
      </c>
      <c r="M255" s="106">
        <v>5.12</v>
      </c>
      <c r="N255" s="106">
        <v>0</v>
      </c>
      <c r="O255" s="30">
        <v>1</v>
      </c>
      <c r="P255" s="34">
        <v>370</v>
      </c>
      <c r="Q255" s="34">
        <v>1420</v>
      </c>
      <c r="R255" s="34">
        <v>1</v>
      </c>
      <c r="S255" s="34">
        <v>51</v>
      </c>
      <c r="T255" s="83">
        <v>198</v>
      </c>
      <c r="U255" s="84" t="s">
        <v>1040</v>
      </c>
      <c r="V255" s="32" t="s">
        <v>861</v>
      </c>
      <c r="W255" s="30" t="s">
        <v>848</v>
      </c>
    </row>
    <row r="256" s="2" customFormat="1" ht="36" spans="1:23">
      <c r="A256" s="30">
        <v>249</v>
      </c>
      <c r="B256" s="103" t="s">
        <v>1041</v>
      </c>
      <c r="C256" s="30" t="s">
        <v>55</v>
      </c>
      <c r="D256" s="30" t="s">
        <v>843</v>
      </c>
      <c r="E256" s="90" t="s">
        <v>938</v>
      </c>
      <c r="F256" s="30" t="s">
        <v>967</v>
      </c>
      <c r="G256" s="90" t="s">
        <v>226</v>
      </c>
      <c r="H256" s="30">
        <v>2023.1</v>
      </c>
      <c r="I256" s="30">
        <v>2023.12</v>
      </c>
      <c r="J256" s="43" t="s">
        <v>227</v>
      </c>
      <c r="K256" s="91" t="s">
        <v>1042</v>
      </c>
      <c r="L256" s="59">
        <f t="shared" si="3"/>
        <v>9.6</v>
      </c>
      <c r="M256" s="106">
        <v>9.6</v>
      </c>
      <c r="N256" s="70">
        <v>0</v>
      </c>
      <c r="O256" s="70">
        <v>1</v>
      </c>
      <c r="P256" s="106">
        <v>300</v>
      </c>
      <c r="Q256" s="106">
        <v>1013</v>
      </c>
      <c r="R256" s="70">
        <v>0</v>
      </c>
      <c r="S256" s="107">
        <v>42</v>
      </c>
      <c r="T256" s="111">
        <v>130</v>
      </c>
      <c r="U256" s="91" t="s">
        <v>1043</v>
      </c>
      <c r="V256" s="32" t="s">
        <v>534</v>
      </c>
      <c r="W256" s="30" t="s">
        <v>848</v>
      </c>
    </row>
    <row r="257" s="2" customFormat="1" ht="24" spans="1:23">
      <c r="A257" s="30">
        <v>250</v>
      </c>
      <c r="B257" s="102" t="s">
        <v>1044</v>
      </c>
      <c r="C257" s="30" t="s">
        <v>55</v>
      </c>
      <c r="D257" s="30" t="s">
        <v>843</v>
      </c>
      <c r="E257" s="30" t="s">
        <v>844</v>
      </c>
      <c r="F257" s="30" t="s">
        <v>967</v>
      </c>
      <c r="G257" s="102" t="s">
        <v>792</v>
      </c>
      <c r="H257" s="30">
        <v>2023.1</v>
      </c>
      <c r="I257" s="30">
        <v>2023.12</v>
      </c>
      <c r="J257" s="43" t="s">
        <v>227</v>
      </c>
      <c r="K257" s="102" t="s">
        <v>1045</v>
      </c>
      <c r="L257" s="59">
        <f t="shared" si="3"/>
        <v>7.68</v>
      </c>
      <c r="M257" s="106">
        <v>7.68</v>
      </c>
      <c r="N257" s="70">
        <v>0</v>
      </c>
      <c r="O257" s="60">
        <v>1</v>
      </c>
      <c r="P257" s="59">
        <v>45</v>
      </c>
      <c r="Q257" s="59">
        <v>213</v>
      </c>
      <c r="R257" s="60">
        <v>1</v>
      </c>
      <c r="S257" s="30">
        <v>12</v>
      </c>
      <c r="T257" s="35">
        <v>36</v>
      </c>
      <c r="U257" s="84" t="s">
        <v>1046</v>
      </c>
      <c r="V257" s="32" t="s">
        <v>861</v>
      </c>
      <c r="W257" s="30" t="s">
        <v>848</v>
      </c>
    </row>
    <row r="258" s="2" customFormat="1" ht="36" spans="1:23">
      <c r="A258" s="30">
        <v>251</v>
      </c>
      <c r="B258" s="32" t="s">
        <v>1047</v>
      </c>
      <c r="C258" s="30" t="s">
        <v>55</v>
      </c>
      <c r="D258" s="30" t="s">
        <v>843</v>
      </c>
      <c r="E258" s="30" t="s">
        <v>844</v>
      </c>
      <c r="F258" s="30" t="s">
        <v>967</v>
      </c>
      <c r="G258" s="30" t="s">
        <v>759</v>
      </c>
      <c r="H258" s="30">
        <v>2023.1</v>
      </c>
      <c r="I258" s="30">
        <v>2023.12</v>
      </c>
      <c r="J258" s="30" t="s">
        <v>242</v>
      </c>
      <c r="K258" s="80" t="s">
        <v>1048</v>
      </c>
      <c r="L258" s="59">
        <f t="shared" si="3"/>
        <v>6.4</v>
      </c>
      <c r="M258" s="59">
        <v>6.4</v>
      </c>
      <c r="N258" s="59">
        <v>0</v>
      </c>
      <c r="O258" s="30">
        <v>1</v>
      </c>
      <c r="P258" s="30">
        <v>408</v>
      </c>
      <c r="Q258" s="30">
        <v>1176</v>
      </c>
      <c r="R258" s="30">
        <v>0</v>
      </c>
      <c r="S258" s="30">
        <v>41</v>
      </c>
      <c r="T258" s="30">
        <v>135</v>
      </c>
      <c r="U258" s="80" t="s">
        <v>1049</v>
      </c>
      <c r="V258" s="32" t="s">
        <v>762</v>
      </c>
      <c r="W258" s="30" t="s">
        <v>848</v>
      </c>
    </row>
    <row r="259" s="2" customFormat="1" ht="36" spans="1:23">
      <c r="A259" s="30">
        <v>252</v>
      </c>
      <c r="B259" s="102" t="s">
        <v>1050</v>
      </c>
      <c r="C259" s="30" t="s">
        <v>55</v>
      </c>
      <c r="D259" s="30" t="s">
        <v>843</v>
      </c>
      <c r="E259" s="30" t="s">
        <v>844</v>
      </c>
      <c r="F259" s="30" t="s">
        <v>967</v>
      </c>
      <c r="G259" s="30" t="s">
        <v>607</v>
      </c>
      <c r="H259" s="30">
        <v>2023.1</v>
      </c>
      <c r="I259" s="30">
        <v>2023.12</v>
      </c>
      <c r="J259" s="30" t="s">
        <v>187</v>
      </c>
      <c r="K259" s="92" t="s">
        <v>1051</v>
      </c>
      <c r="L259" s="59">
        <f t="shared" si="3"/>
        <v>4.8</v>
      </c>
      <c r="M259" s="120">
        <v>4.8</v>
      </c>
      <c r="N259" s="60">
        <v>0</v>
      </c>
      <c r="O259" s="30">
        <v>1</v>
      </c>
      <c r="P259" s="30">
        <v>372</v>
      </c>
      <c r="Q259" s="30">
        <v>1110</v>
      </c>
      <c r="R259" s="30">
        <v>0</v>
      </c>
      <c r="S259" s="30">
        <v>65</v>
      </c>
      <c r="T259" s="30">
        <v>242</v>
      </c>
      <c r="U259" s="84" t="s">
        <v>1052</v>
      </c>
      <c r="V259" s="32" t="s">
        <v>861</v>
      </c>
      <c r="W259" s="30" t="s">
        <v>848</v>
      </c>
    </row>
    <row r="260" s="2" customFormat="1" ht="36" spans="1:23">
      <c r="A260" s="30">
        <v>253</v>
      </c>
      <c r="B260" s="102" t="s">
        <v>1053</v>
      </c>
      <c r="C260" s="30" t="s">
        <v>55</v>
      </c>
      <c r="D260" s="30" t="s">
        <v>843</v>
      </c>
      <c r="E260" s="30" t="s">
        <v>844</v>
      </c>
      <c r="F260" s="30" t="s">
        <v>967</v>
      </c>
      <c r="G260" s="92" t="s">
        <v>1054</v>
      </c>
      <c r="H260" s="30">
        <v>2023.1</v>
      </c>
      <c r="I260" s="30">
        <v>2023.12</v>
      </c>
      <c r="J260" s="30" t="s">
        <v>187</v>
      </c>
      <c r="K260" s="92" t="s">
        <v>1055</v>
      </c>
      <c r="L260" s="59">
        <f t="shared" si="3"/>
        <v>6.4</v>
      </c>
      <c r="M260" s="120">
        <v>6.4</v>
      </c>
      <c r="N260" s="59">
        <v>0</v>
      </c>
      <c r="O260" s="30">
        <v>1</v>
      </c>
      <c r="P260" s="30">
        <v>668</v>
      </c>
      <c r="Q260" s="30">
        <v>1794</v>
      </c>
      <c r="R260" s="30">
        <v>1</v>
      </c>
      <c r="S260" s="30">
        <v>126</v>
      </c>
      <c r="T260" s="30">
        <v>426</v>
      </c>
      <c r="U260" s="84" t="s">
        <v>974</v>
      </c>
      <c r="V260" s="32" t="s">
        <v>861</v>
      </c>
      <c r="W260" s="30" t="s">
        <v>848</v>
      </c>
    </row>
    <row r="261" s="2" customFormat="1" ht="36" spans="1:23">
      <c r="A261" s="30">
        <v>254</v>
      </c>
      <c r="B261" s="102" t="s">
        <v>1056</v>
      </c>
      <c r="C261" s="30" t="s">
        <v>55</v>
      </c>
      <c r="D261" s="30" t="s">
        <v>843</v>
      </c>
      <c r="E261" s="30" t="s">
        <v>844</v>
      </c>
      <c r="F261" s="30" t="s">
        <v>967</v>
      </c>
      <c r="G261" s="92" t="s">
        <v>610</v>
      </c>
      <c r="H261" s="30">
        <v>2023.1</v>
      </c>
      <c r="I261" s="30">
        <v>2023.12</v>
      </c>
      <c r="J261" s="30" t="s">
        <v>187</v>
      </c>
      <c r="K261" s="92" t="s">
        <v>1057</v>
      </c>
      <c r="L261" s="59">
        <f t="shared" si="3"/>
        <v>8.32</v>
      </c>
      <c r="M261" s="120">
        <v>8.32</v>
      </c>
      <c r="N261" s="60">
        <v>0</v>
      </c>
      <c r="O261" s="30">
        <v>1</v>
      </c>
      <c r="P261" s="30">
        <v>326</v>
      </c>
      <c r="Q261" s="30">
        <v>898</v>
      </c>
      <c r="R261" s="34">
        <v>0</v>
      </c>
      <c r="S261" s="30">
        <v>35</v>
      </c>
      <c r="T261" s="30">
        <v>93</v>
      </c>
      <c r="U261" s="84" t="s">
        <v>1058</v>
      </c>
      <c r="V261" s="32" t="s">
        <v>861</v>
      </c>
      <c r="W261" s="30" t="s">
        <v>848</v>
      </c>
    </row>
    <row r="262" s="2" customFormat="1" ht="36" spans="1:23">
      <c r="A262" s="30">
        <v>255</v>
      </c>
      <c r="B262" s="102" t="s">
        <v>1059</v>
      </c>
      <c r="C262" s="30" t="s">
        <v>55</v>
      </c>
      <c r="D262" s="30" t="s">
        <v>843</v>
      </c>
      <c r="E262" s="30" t="s">
        <v>844</v>
      </c>
      <c r="F262" s="30" t="s">
        <v>967</v>
      </c>
      <c r="G262" s="92" t="s">
        <v>588</v>
      </c>
      <c r="H262" s="30">
        <v>2023.1</v>
      </c>
      <c r="I262" s="30">
        <v>2023.12</v>
      </c>
      <c r="J262" s="30" t="s">
        <v>187</v>
      </c>
      <c r="K262" s="92" t="s">
        <v>1060</v>
      </c>
      <c r="L262" s="59">
        <f t="shared" si="3"/>
        <v>6.4</v>
      </c>
      <c r="M262" s="120">
        <v>6.4</v>
      </c>
      <c r="N262" s="59">
        <v>0</v>
      </c>
      <c r="O262" s="30">
        <v>1</v>
      </c>
      <c r="P262" s="30">
        <v>20</v>
      </c>
      <c r="Q262" s="30">
        <v>56</v>
      </c>
      <c r="R262" s="30">
        <v>1</v>
      </c>
      <c r="S262" s="30">
        <v>15</v>
      </c>
      <c r="T262" s="30">
        <v>40</v>
      </c>
      <c r="U262" s="84" t="s">
        <v>974</v>
      </c>
      <c r="V262" s="32" t="s">
        <v>861</v>
      </c>
      <c r="W262" s="30" t="s">
        <v>848</v>
      </c>
    </row>
    <row r="263" s="2" customFormat="1" ht="36" spans="1:23">
      <c r="A263" s="30">
        <v>256</v>
      </c>
      <c r="B263" s="102" t="s">
        <v>1061</v>
      </c>
      <c r="C263" s="30" t="s">
        <v>55</v>
      </c>
      <c r="D263" s="30" t="s">
        <v>843</v>
      </c>
      <c r="E263" s="30" t="s">
        <v>844</v>
      </c>
      <c r="F263" s="30" t="s">
        <v>967</v>
      </c>
      <c r="G263" s="30" t="s">
        <v>627</v>
      </c>
      <c r="H263" s="30">
        <v>2023.1</v>
      </c>
      <c r="I263" s="30">
        <v>2023.12</v>
      </c>
      <c r="J263" s="30" t="s">
        <v>216</v>
      </c>
      <c r="K263" s="92" t="s">
        <v>1062</v>
      </c>
      <c r="L263" s="59">
        <f t="shared" si="3"/>
        <v>9.6</v>
      </c>
      <c r="M263" s="120">
        <v>9.6</v>
      </c>
      <c r="N263" s="60">
        <v>0</v>
      </c>
      <c r="O263" s="34">
        <v>1</v>
      </c>
      <c r="P263" s="30">
        <v>221</v>
      </c>
      <c r="Q263" s="30">
        <v>673</v>
      </c>
      <c r="R263" s="34">
        <v>0</v>
      </c>
      <c r="S263" s="30">
        <v>9</v>
      </c>
      <c r="T263" s="30">
        <v>25</v>
      </c>
      <c r="U263" s="84" t="s">
        <v>1013</v>
      </c>
      <c r="V263" s="32" t="s">
        <v>861</v>
      </c>
      <c r="W263" s="30" t="s">
        <v>848</v>
      </c>
    </row>
    <row r="264" s="1" customFormat="1" ht="36" spans="1:23">
      <c r="A264" s="30">
        <v>257</v>
      </c>
      <c r="B264" s="102" t="s">
        <v>1063</v>
      </c>
      <c r="C264" s="30" t="s">
        <v>55</v>
      </c>
      <c r="D264" s="30" t="s">
        <v>843</v>
      </c>
      <c r="E264" s="30" t="s">
        <v>844</v>
      </c>
      <c r="F264" s="30" t="s">
        <v>967</v>
      </c>
      <c r="G264" s="30" t="s">
        <v>1064</v>
      </c>
      <c r="H264" s="30">
        <v>2023.1</v>
      </c>
      <c r="I264" s="30">
        <v>2023.12</v>
      </c>
      <c r="J264" s="30" t="s">
        <v>257</v>
      </c>
      <c r="K264" s="92" t="s">
        <v>1065</v>
      </c>
      <c r="L264" s="59">
        <f t="shared" si="3"/>
        <v>6.4</v>
      </c>
      <c r="M264" s="120">
        <v>6.4</v>
      </c>
      <c r="N264" s="59">
        <v>0</v>
      </c>
      <c r="O264" s="34">
        <v>1</v>
      </c>
      <c r="P264" s="34">
        <v>816</v>
      </c>
      <c r="Q264" s="34">
        <v>2165</v>
      </c>
      <c r="R264" s="30">
        <v>1</v>
      </c>
      <c r="S264" s="30">
        <v>114</v>
      </c>
      <c r="T264" s="35">
        <v>339</v>
      </c>
      <c r="U264" s="84" t="s">
        <v>974</v>
      </c>
      <c r="V264" s="32" t="s">
        <v>861</v>
      </c>
      <c r="W264" s="30" t="s">
        <v>848</v>
      </c>
    </row>
    <row r="265" s="2" customFormat="1" ht="36" spans="1:23">
      <c r="A265" s="30">
        <v>258</v>
      </c>
      <c r="B265" s="102" t="s">
        <v>1066</v>
      </c>
      <c r="C265" s="30" t="s">
        <v>55</v>
      </c>
      <c r="D265" s="30" t="s">
        <v>843</v>
      </c>
      <c r="E265" s="30" t="s">
        <v>844</v>
      </c>
      <c r="F265" s="30" t="s">
        <v>967</v>
      </c>
      <c r="G265" s="30" t="s">
        <v>835</v>
      </c>
      <c r="H265" s="30">
        <v>2023.1</v>
      </c>
      <c r="I265" s="30">
        <v>2023.12</v>
      </c>
      <c r="J265" s="30" t="s">
        <v>257</v>
      </c>
      <c r="K265" s="92" t="s">
        <v>1067</v>
      </c>
      <c r="L265" s="59">
        <f t="shared" ref="L265:L328" si="4">M265+N265</f>
        <v>5.57</v>
      </c>
      <c r="M265" s="120">
        <v>5.57</v>
      </c>
      <c r="N265" s="59">
        <v>0</v>
      </c>
      <c r="O265" s="34">
        <v>1</v>
      </c>
      <c r="P265" s="34">
        <v>416</v>
      </c>
      <c r="Q265" s="34">
        <v>1100</v>
      </c>
      <c r="R265" s="30">
        <v>0</v>
      </c>
      <c r="S265" s="30">
        <v>70</v>
      </c>
      <c r="T265" s="35">
        <v>212</v>
      </c>
      <c r="U265" s="84" t="s">
        <v>1068</v>
      </c>
      <c r="V265" s="32" t="s">
        <v>861</v>
      </c>
      <c r="W265" s="30" t="s">
        <v>848</v>
      </c>
    </row>
    <row r="266" s="1" customFormat="1" ht="36" spans="1:23">
      <c r="A266" s="30">
        <v>259</v>
      </c>
      <c r="B266" s="92" t="s">
        <v>1069</v>
      </c>
      <c r="C266" s="30" t="s">
        <v>55</v>
      </c>
      <c r="D266" s="30" t="s">
        <v>843</v>
      </c>
      <c r="E266" s="30" t="s">
        <v>844</v>
      </c>
      <c r="F266" s="30" t="s">
        <v>967</v>
      </c>
      <c r="G266" s="30" t="s">
        <v>1070</v>
      </c>
      <c r="H266" s="30">
        <v>2023.1</v>
      </c>
      <c r="I266" s="30">
        <v>2023.12</v>
      </c>
      <c r="J266" s="30" t="s">
        <v>257</v>
      </c>
      <c r="K266" s="92" t="s">
        <v>1071</v>
      </c>
      <c r="L266" s="59">
        <f t="shared" si="4"/>
        <v>4.3</v>
      </c>
      <c r="M266" s="120">
        <v>4.3</v>
      </c>
      <c r="N266" s="120">
        <v>0</v>
      </c>
      <c r="O266" s="34">
        <v>1</v>
      </c>
      <c r="P266" s="34">
        <v>581</v>
      </c>
      <c r="Q266" s="34">
        <v>1860</v>
      </c>
      <c r="R266" s="30">
        <v>1</v>
      </c>
      <c r="S266" s="30">
        <v>118</v>
      </c>
      <c r="T266" s="35">
        <v>388</v>
      </c>
      <c r="U266" s="84" t="s">
        <v>1072</v>
      </c>
      <c r="V266" s="32" t="s">
        <v>861</v>
      </c>
      <c r="W266" s="30" t="s">
        <v>848</v>
      </c>
    </row>
    <row r="267" s="1" customFormat="1" ht="36" spans="1:23">
      <c r="A267" s="30">
        <v>260</v>
      </c>
      <c r="B267" s="92" t="s">
        <v>1073</v>
      </c>
      <c r="C267" s="30" t="s">
        <v>55</v>
      </c>
      <c r="D267" s="30" t="s">
        <v>843</v>
      </c>
      <c r="E267" s="30" t="s">
        <v>844</v>
      </c>
      <c r="F267" s="30" t="s">
        <v>967</v>
      </c>
      <c r="G267" s="30" t="s">
        <v>839</v>
      </c>
      <c r="H267" s="30">
        <v>2023.1</v>
      </c>
      <c r="I267" s="30">
        <v>2023.12</v>
      </c>
      <c r="J267" s="30" t="s">
        <v>83</v>
      </c>
      <c r="K267" s="92" t="s">
        <v>1074</v>
      </c>
      <c r="L267" s="59">
        <f t="shared" si="4"/>
        <v>6.4</v>
      </c>
      <c r="M267" s="120">
        <v>6.4</v>
      </c>
      <c r="N267" s="60">
        <v>0</v>
      </c>
      <c r="O267" s="34">
        <v>1</v>
      </c>
      <c r="P267" s="34">
        <v>325</v>
      </c>
      <c r="Q267" s="34">
        <v>1013</v>
      </c>
      <c r="R267" s="34">
        <v>1</v>
      </c>
      <c r="S267" s="34">
        <v>86</v>
      </c>
      <c r="T267" s="83">
        <v>296</v>
      </c>
      <c r="U267" s="84" t="s">
        <v>974</v>
      </c>
      <c r="V267" s="32" t="s">
        <v>861</v>
      </c>
      <c r="W267" s="30" t="s">
        <v>848</v>
      </c>
    </row>
    <row r="268" s="1" customFormat="1" ht="48" spans="1:23">
      <c r="A268" s="30">
        <v>261</v>
      </c>
      <c r="B268" s="92" t="s">
        <v>1075</v>
      </c>
      <c r="C268" s="30" t="s">
        <v>55</v>
      </c>
      <c r="D268" s="30" t="s">
        <v>843</v>
      </c>
      <c r="E268" s="30" t="s">
        <v>844</v>
      </c>
      <c r="F268" s="30" t="s">
        <v>967</v>
      </c>
      <c r="G268" s="93" t="s">
        <v>673</v>
      </c>
      <c r="H268" s="30">
        <v>2023.1</v>
      </c>
      <c r="I268" s="30">
        <v>2023.12</v>
      </c>
      <c r="J268" s="41" t="s">
        <v>221</v>
      </c>
      <c r="K268" s="92" t="s">
        <v>1076</v>
      </c>
      <c r="L268" s="59">
        <f t="shared" si="4"/>
        <v>5.76</v>
      </c>
      <c r="M268" s="120">
        <v>5.76</v>
      </c>
      <c r="N268" s="60">
        <v>0</v>
      </c>
      <c r="O268" s="41">
        <v>1</v>
      </c>
      <c r="P268" s="41">
        <v>308</v>
      </c>
      <c r="Q268" s="41">
        <v>1354</v>
      </c>
      <c r="R268" s="41">
        <v>1</v>
      </c>
      <c r="S268" s="41">
        <v>63</v>
      </c>
      <c r="T268" s="41">
        <v>286</v>
      </c>
      <c r="U268" s="84" t="s">
        <v>1077</v>
      </c>
      <c r="V268" s="32" t="s">
        <v>861</v>
      </c>
      <c r="W268" s="30" t="s">
        <v>848</v>
      </c>
    </row>
    <row r="269" s="1" customFormat="1" ht="36" spans="1:23">
      <c r="A269" s="30">
        <v>262</v>
      </c>
      <c r="B269" s="92" t="s">
        <v>1078</v>
      </c>
      <c r="C269" s="30" t="s">
        <v>55</v>
      </c>
      <c r="D269" s="30" t="s">
        <v>843</v>
      </c>
      <c r="E269" s="30" t="s">
        <v>844</v>
      </c>
      <c r="F269" s="30" t="s">
        <v>967</v>
      </c>
      <c r="G269" s="93" t="s">
        <v>677</v>
      </c>
      <c r="H269" s="30">
        <v>2023.1</v>
      </c>
      <c r="I269" s="30">
        <v>2023.12</v>
      </c>
      <c r="J269" s="41" t="s">
        <v>221</v>
      </c>
      <c r="K269" s="92" t="s">
        <v>1079</v>
      </c>
      <c r="L269" s="59">
        <f t="shared" si="4"/>
        <v>6.4</v>
      </c>
      <c r="M269" s="120">
        <v>6.4</v>
      </c>
      <c r="N269" s="68">
        <v>0</v>
      </c>
      <c r="O269" s="30">
        <v>1</v>
      </c>
      <c r="P269" s="105">
        <v>480</v>
      </c>
      <c r="Q269" s="105">
        <v>1703</v>
      </c>
      <c r="R269" s="30">
        <v>0</v>
      </c>
      <c r="S269" s="41">
        <v>60</v>
      </c>
      <c r="T269" s="41">
        <v>173</v>
      </c>
      <c r="U269" s="84" t="s">
        <v>1080</v>
      </c>
      <c r="V269" s="32" t="s">
        <v>861</v>
      </c>
      <c r="W269" s="30" t="s">
        <v>848</v>
      </c>
    </row>
    <row r="270" s="2" customFormat="1" ht="36" spans="1:23">
      <c r="A270" s="30">
        <v>263</v>
      </c>
      <c r="B270" s="30" t="s">
        <v>1081</v>
      </c>
      <c r="C270" s="30" t="s">
        <v>55</v>
      </c>
      <c r="D270" s="30" t="s">
        <v>843</v>
      </c>
      <c r="E270" s="30" t="s">
        <v>844</v>
      </c>
      <c r="F270" s="30" t="s">
        <v>967</v>
      </c>
      <c r="G270" s="93" t="s">
        <v>911</v>
      </c>
      <c r="H270" s="30">
        <v>2023.1</v>
      </c>
      <c r="I270" s="30">
        <v>2023.12</v>
      </c>
      <c r="J270" s="41" t="s">
        <v>221</v>
      </c>
      <c r="K270" s="30" t="s">
        <v>1082</v>
      </c>
      <c r="L270" s="59">
        <f t="shared" si="4"/>
        <v>5.9</v>
      </c>
      <c r="M270" s="120">
        <v>5.9</v>
      </c>
      <c r="N270" s="68">
        <v>0</v>
      </c>
      <c r="O270" s="41">
        <v>1</v>
      </c>
      <c r="P270" s="41">
        <v>376</v>
      </c>
      <c r="Q270" s="41">
        <v>1008</v>
      </c>
      <c r="R270" s="41">
        <v>0</v>
      </c>
      <c r="S270" s="41">
        <v>38</v>
      </c>
      <c r="T270" s="41">
        <v>110</v>
      </c>
      <c r="U270" s="84" t="s">
        <v>1083</v>
      </c>
      <c r="V270" s="32" t="s">
        <v>861</v>
      </c>
      <c r="W270" s="30" t="s">
        <v>848</v>
      </c>
    </row>
    <row r="271" s="2" customFormat="1" ht="36" spans="1:23">
      <c r="A271" s="30">
        <v>264</v>
      </c>
      <c r="B271" s="30" t="s">
        <v>1084</v>
      </c>
      <c r="C271" s="30" t="s">
        <v>55</v>
      </c>
      <c r="D271" s="30" t="s">
        <v>843</v>
      </c>
      <c r="E271" s="30" t="s">
        <v>844</v>
      </c>
      <c r="F271" s="30" t="s">
        <v>967</v>
      </c>
      <c r="G271" s="93" t="s">
        <v>653</v>
      </c>
      <c r="H271" s="30">
        <v>2023.1</v>
      </c>
      <c r="I271" s="30">
        <v>2023.12</v>
      </c>
      <c r="J271" s="41" t="s">
        <v>221</v>
      </c>
      <c r="K271" s="30" t="s">
        <v>1085</v>
      </c>
      <c r="L271" s="59">
        <f t="shared" si="4"/>
        <v>6.4</v>
      </c>
      <c r="M271" s="120">
        <v>6.4</v>
      </c>
      <c r="N271" s="95">
        <v>0</v>
      </c>
      <c r="O271" s="93">
        <v>1</v>
      </c>
      <c r="P271" s="59">
        <v>523</v>
      </c>
      <c r="Q271" s="59">
        <v>1593</v>
      </c>
      <c r="R271" s="93">
        <v>0</v>
      </c>
      <c r="S271" s="93">
        <v>31</v>
      </c>
      <c r="T271" s="93">
        <v>90</v>
      </c>
      <c r="U271" s="84" t="s">
        <v>1086</v>
      </c>
      <c r="V271" s="32" t="s">
        <v>861</v>
      </c>
      <c r="W271" s="30" t="s">
        <v>848</v>
      </c>
    </row>
    <row r="272" s="2" customFormat="1" ht="36" spans="1:23">
      <c r="A272" s="30">
        <v>265</v>
      </c>
      <c r="B272" s="105" t="s">
        <v>1087</v>
      </c>
      <c r="C272" s="30" t="s">
        <v>55</v>
      </c>
      <c r="D272" s="30" t="s">
        <v>843</v>
      </c>
      <c r="E272" s="30" t="s">
        <v>844</v>
      </c>
      <c r="F272" s="30" t="s">
        <v>967</v>
      </c>
      <c r="G272" s="30" t="s">
        <v>877</v>
      </c>
      <c r="H272" s="30">
        <v>2023.1</v>
      </c>
      <c r="I272" s="30">
        <v>2023.12</v>
      </c>
      <c r="J272" s="30" t="s">
        <v>138</v>
      </c>
      <c r="K272" s="105" t="s">
        <v>1088</v>
      </c>
      <c r="L272" s="59">
        <f t="shared" si="4"/>
        <v>22.4</v>
      </c>
      <c r="M272" s="60">
        <v>22.4</v>
      </c>
      <c r="N272" s="59">
        <v>0</v>
      </c>
      <c r="O272" s="59">
        <v>1</v>
      </c>
      <c r="P272" s="59">
        <v>468</v>
      </c>
      <c r="Q272" s="59">
        <v>1478</v>
      </c>
      <c r="R272" s="30">
        <v>0</v>
      </c>
      <c r="S272" s="30">
        <v>70</v>
      </c>
      <c r="T272" s="35">
        <v>240</v>
      </c>
      <c r="U272" s="84" t="s">
        <v>1089</v>
      </c>
      <c r="V272" s="32" t="s">
        <v>861</v>
      </c>
      <c r="W272" s="30" t="s">
        <v>848</v>
      </c>
    </row>
    <row r="273" s="2" customFormat="1" ht="24" spans="1:23">
      <c r="A273" s="30">
        <v>266</v>
      </c>
      <c r="B273" s="103" t="s">
        <v>1090</v>
      </c>
      <c r="C273" s="30" t="s">
        <v>55</v>
      </c>
      <c r="D273" s="30" t="s">
        <v>843</v>
      </c>
      <c r="E273" s="43" t="s">
        <v>888</v>
      </c>
      <c r="F273" s="43" t="s">
        <v>1091</v>
      </c>
      <c r="G273" s="43" t="s">
        <v>778</v>
      </c>
      <c r="H273" s="30">
        <v>2023.1</v>
      </c>
      <c r="I273" s="30">
        <v>2023.12</v>
      </c>
      <c r="J273" s="43" t="s">
        <v>121</v>
      </c>
      <c r="K273" s="103" t="s">
        <v>1092</v>
      </c>
      <c r="L273" s="59">
        <f t="shared" si="4"/>
        <v>78</v>
      </c>
      <c r="M273" s="70">
        <v>78</v>
      </c>
      <c r="N273" s="70">
        <v>0</v>
      </c>
      <c r="O273" s="43">
        <v>1</v>
      </c>
      <c r="P273" s="43">
        <v>430</v>
      </c>
      <c r="Q273" s="43">
        <v>1226</v>
      </c>
      <c r="R273" s="43">
        <v>1</v>
      </c>
      <c r="S273" s="43">
        <v>92</v>
      </c>
      <c r="T273" s="43">
        <v>313</v>
      </c>
      <c r="U273" s="91" t="s">
        <v>1093</v>
      </c>
      <c r="V273" s="81" t="s">
        <v>1094</v>
      </c>
      <c r="W273" s="30" t="s">
        <v>848</v>
      </c>
    </row>
    <row r="274" s="2" customFormat="1" ht="24" spans="1:23">
      <c r="A274" s="30">
        <v>267</v>
      </c>
      <c r="B274" s="32" t="s">
        <v>1095</v>
      </c>
      <c r="C274" s="30" t="s">
        <v>55</v>
      </c>
      <c r="D274" s="30" t="s">
        <v>266</v>
      </c>
      <c r="E274" s="30" t="s">
        <v>866</v>
      </c>
      <c r="F274" s="30" t="s">
        <v>36</v>
      </c>
      <c r="G274" s="30" t="s">
        <v>874</v>
      </c>
      <c r="H274" s="30">
        <v>2023.1</v>
      </c>
      <c r="I274" s="30">
        <v>2023.12</v>
      </c>
      <c r="J274" s="30" t="s">
        <v>132</v>
      </c>
      <c r="K274" s="32" t="s">
        <v>1096</v>
      </c>
      <c r="L274" s="59">
        <f t="shared" si="4"/>
        <v>6</v>
      </c>
      <c r="M274" s="59">
        <v>6</v>
      </c>
      <c r="N274" s="59">
        <v>0</v>
      </c>
      <c r="O274" s="35">
        <v>1</v>
      </c>
      <c r="P274" s="35">
        <v>585</v>
      </c>
      <c r="Q274" s="35">
        <v>1807</v>
      </c>
      <c r="R274" s="35">
        <v>0</v>
      </c>
      <c r="S274" s="35">
        <v>51</v>
      </c>
      <c r="T274" s="35">
        <v>171</v>
      </c>
      <c r="U274" s="84" t="s">
        <v>1010</v>
      </c>
      <c r="V274" s="81" t="s">
        <v>135</v>
      </c>
      <c r="W274" s="30" t="s">
        <v>848</v>
      </c>
    </row>
    <row r="275" s="2" customFormat="1" ht="60" spans="1:23">
      <c r="A275" s="30">
        <v>268</v>
      </c>
      <c r="B275" s="103" t="s">
        <v>1097</v>
      </c>
      <c r="C275" s="30" t="s">
        <v>55</v>
      </c>
      <c r="D275" s="30" t="s">
        <v>843</v>
      </c>
      <c r="E275" s="43" t="s">
        <v>888</v>
      </c>
      <c r="F275" s="43" t="s">
        <v>36</v>
      </c>
      <c r="G275" s="43" t="s">
        <v>1098</v>
      </c>
      <c r="H275" s="30">
        <v>2023.1</v>
      </c>
      <c r="I275" s="30">
        <v>2023.12</v>
      </c>
      <c r="J275" s="43" t="s">
        <v>1099</v>
      </c>
      <c r="K275" s="103" t="s">
        <v>1100</v>
      </c>
      <c r="L275" s="59">
        <f t="shared" si="4"/>
        <v>80.4</v>
      </c>
      <c r="M275" s="70">
        <v>70</v>
      </c>
      <c r="N275" s="70">
        <v>10.4</v>
      </c>
      <c r="O275" s="43">
        <v>3</v>
      </c>
      <c r="P275" s="43">
        <v>20</v>
      </c>
      <c r="Q275" s="43">
        <v>60</v>
      </c>
      <c r="R275" s="43">
        <v>2</v>
      </c>
      <c r="S275" s="43">
        <v>6</v>
      </c>
      <c r="T275" s="126">
        <v>15</v>
      </c>
      <c r="U275" s="110" t="s">
        <v>1101</v>
      </c>
      <c r="V275" s="32" t="s">
        <v>762</v>
      </c>
      <c r="W275" s="30" t="s">
        <v>848</v>
      </c>
    </row>
    <row r="276" s="2" customFormat="1" ht="36" spans="1:23">
      <c r="A276" s="30">
        <v>269</v>
      </c>
      <c r="B276" s="32" t="s">
        <v>1102</v>
      </c>
      <c r="C276" s="30" t="s">
        <v>79</v>
      </c>
      <c r="D276" s="30" t="s">
        <v>108</v>
      </c>
      <c r="E276" s="30" t="s">
        <v>322</v>
      </c>
      <c r="F276" s="30" t="s">
        <v>36</v>
      </c>
      <c r="G276" s="30" t="s">
        <v>596</v>
      </c>
      <c r="H276" s="30">
        <v>2023.1</v>
      </c>
      <c r="I276" s="30">
        <v>2023.12</v>
      </c>
      <c r="J276" s="30" t="s">
        <v>187</v>
      </c>
      <c r="K276" s="32" t="s">
        <v>1103</v>
      </c>
      <c r="L276" s="59">
        <f t="shared" si="4"/>
        <v>9</v>
      </c>
      <c r="M276" s="59">
        <v>9</v>
      </c>
      <c r="N276" s="59">
        <v>0</v>
      </c>
      <c r="O276" s="30">
        <v>1</v>
      </c>
      <c r="P276" s="30">
        <v>60</v>
      </c>
      <c r="Q276" s="30">
        <v>200</v>
      </c>
      <c r="R276" s="30">
        <v>1</v>
      </c>
      <c r="S276" s="30">
        <v>21</v>
      </c>
      <c r="T276" s="30">
        <v>79</v>
      </c>
      <c r="U276" s="80" t="s">
        <v>594</v>
      </c>
      <c r="V276" s="81" t="s">
        <v>190</v>
      </c>
      <c r="W276" s="30" t="s">
        <v>848</v>
      </c>
    </row>
    <row r="277" s="2" customFormat="1" ht="36" spans="1:23">
      <c r="A277" s="30">
        <v>270</v>
      </c>
      <c r="B277" s="32" t="s">
        <v>1104</v>
      </c>
      <c r="C277" s="30" t="s">
        <v>79</v>
      </c>
      <c r="D277" s="30" t="s">
        <v>108</v>
      </c>
      <c r="E277" s="30" t="s">
        <v>322</v>
      </c>
      <c r="F277" s="34" t="s">
        <v>36</v>
      </c>
      <c r="G277" s="30" t="s">
        <v>1105</v>
      </c>
      <c r="H277" s="30">
        <v>2023.1</v>
      </c>
      <c r="I277" s="30">
        <v>2023.12</v>
      </c>
      <c r="J277" s="30" t="s">
        <v>187</v>
      </c>
      <c r="K277" s="32" t="s">
        <v>1106</v>
      </c>
      <c r="L277" s="59">
        <f t="shared" si="4"/>
        <v>22.4</v>
      </c>
      <c r="M277" s="59">
        <v>22.4</v>
      </c>
      <c r="N277" s="60">
        <v>0</v>
      </c>
      <c r="O277" s="34">
        <v>1</v>
      </c>
      <c r="P277" s="30">
        <v>26</v>
      </c>
      <c r="Q277" s="30">
        <v>110</v>
      </c>
      <c r="R277" s="34">
        <v>0</v>
      </c>
      <c r="S277" s="30">
        <v>28</v>
      </c>
      <c r="T277" s="30">
        <v>93</v>
      </c>
      <c r="U277" s="80" t="s">
        <v>594</v>
      </c>
      <c r="V277" s="81" t="s">
        <v>190</v>
      </c>
      <c r="W277" s="30" t="s">
        <v>848</v>
      </c>
    </row>
    <row r="278" s="2" customFormat="1" ht="36" spans="1:23">
      <c r="A278" s="30">
        <v>271</v>
      </c>
      <c r="B278" s="32" t="s">
        <v>1107</v>
      </c>
      <c r="C278" s="30" t="s">
        <v>79</v>
      </c>
      <c r="D278" s="30" t="s">
        <v>108</v>
      </c>
      <c r="E278" s="41" t="s">
        <v>322</v>
      </c>
      <c r="F278" s="30" t="s">
        <v>36</v>
      </c>
      <c r="G278" s="30" t="s">
        <v>692</v>
      </c>
      <c r="H278" s="30">
        <v>2023.1</v>
      </c>
      <c r="I278" s="30">
        <v>2023.12</v>
      </c>
      <c r="J278" s="41" t="s">
        <v>221</v>
      </c>
      <c r="K278" s="32" t="s">
        <v>1108</v>
      </c>
      <c r="L278" s="59">
        <f t="shared" si="4"/>
        <v>80</v>
      </c>
      <c r="M278" s="59">
        <v>80</v>
      </c>
      <c r="N278" s="68">
        <v>0</v>
      </c>
      <c r="O278" s="30">
        <v>1</v>
      </c>
      <c r="P278" s="30">
        <v>428</v>
      </c>
      <c r="Q278" s="30">
        <v>1468</v>
      </c>
      <c r="R278" s="30">
        <v>0</v>
      </c>
      <c r="S278" s="30">
        <v>13</v>
      </c>
      <c r="T278" s="35">
        <v>39</v>
      </c>
      <c r="U278" s="89" t="s">
        <v>1109</v>
      </c>
      <c r="V278" s="67" t="s">
        <v>656</v>
      </c>
      <c r="W278" s="30" t="s">
        <v>848</v>
      </c>
    </row>
    <row r="279" s="2" customFormat="1" ht="48" spans="1:23">
      <c r="A279" s="30">
        <v>272</v>
      </c>
      <c r="B279" s="103" t="s">
        <v>1110</v>
      </c>
      <c r="C279" s="30" t="s">
        <v>79</v>
      </c>
      <c r="D279" s="30" t="s">
        <v>108</v>
      </c>
      <c r="E279" s="43" t="s">
        <v>274</v>
      </c>
      <c r="F279" s="43" t="s">
        <v>36</v>
      </c>
      <c r="G279" s="43" t="s">
        <v>553</v>
      </c>
      <c r="H279" s="30">
        <v>2023.1</v>
      </c>
      <c r="I279" s="30">
        <v>2023.12</v>
      </c>
      <c r="J279" s="43" t="s">
        <v>166</v>
      </c>
      <c r="K279" s="103" t="s">
        <v>1111</v>
      </c>
      <c r="L279" s="59">
        <f t="shared" si="4"/>
        <v>20</v>
      </c>
      <c r="M279" s="70">
        <v>20</v>
      </c>
      <c r="N279" s="70">
        <v>0</v>
      </c>
      <c r="O279" s="43">
        <v>1</v>
      </c>
      <c r="P279" s="43">
        <v>30</v>
      </c>
      <c r="Q279" s="43">
        <v>83</v>
      </c>
      <c r="R279" s="43">
        <v>0</v>
      </c>
      <c r="S279" s="43">
        <v>3</v>
      </c>
      <c r="T279" s="43">
        <v>8</v>
      </c>
      <c r="U279" s="91" t="s">
        <v>1112</v>
      </c>
      <c r="V279" s="32" t="s">
        <v>277</v>
      </c>
      <c r="W279" s="30" t="s">
        <v>848</v>
      </c>
    </row>
    <row r="280" s="2" customFormat="1" ht="48" spans="1:23">
      <c r="A280" s="30">
        <v>273</v>
      </c>
      <c r="B280" s="113" t="s">
        <v>1113</v>
      </c>
      <c r="C280" s="30" t="s">
        <v>55</v>
      </c>
      <c r="D280" s="30" t="s">
        <v>266</v>
      </c>
      <c r="E280" s="114" t="s">
        <v>938</v>
      </c>
      <c r="F280" s="115" t="s">
        <v>36</v>
      </c>
      <c r="G280" s="116" t="s">
        <v>280</v>
      </c>
      <c r="H280" s="30">
        <v>2023.1</v>
      </c>
      <c r="I280" s="30">
        <v>2023.12</v>
      </c>
      <c r="J280" s="116" t="s">
        <v>68</v>
      </c>
      <c r="K280" s="118" t="s">
        <v>1114</v>
      </c>
      <c r="L280" s="59">
        <f t="shared" si="4"/>
        <v>40</v>
      </c>
      <c r="M280" s="121">
        <v>40</v>
      </c>
      <c r="N280" s="122">
        <v>0</v>
      </c>
      <c r="O280" s="116">
        <v>1</v>
      </c>
      <c r="P280" s="115">
        <v>386</v>
      </c>
      <c r="Q280" s="115">
        <v>1365</v>
      </c>
      <c r="R280" s="115">
        <v>1</v>
      </c>
      <c r="S280" s="115">
        <v>101</v>
      </c>
      <c r="T280" s="127">
        <v>352</v>
      </c>
      <c r="U280" s="128" t="s">
        <v>1115</v>
      </c>
      <c r="V280" s="129" t="s">
        <v>277</v>
      </c>
      <c r="W280" s="116" t="s">
        <v>1116</v>
      </c>
    </row>
    <row r="281" s="2" customFormat="1" ht="48" spans="1:23">
      <c r="A281" s="30">
        <v>274</v>
      </c>
      <c r="B281" s="116" t="s">
        <v>1117</v>
      </c>
      <c r="C281" s="30" t="s">
        <v>55</v>
      </c>
      <c r="D281" s="30" t="s">
        <v>266</v>
      </c>
      <c r="E281" s="114" t="s">
        <v>1118</v>
      </c>
      <c r="F281" s="115" t="s">
        <v>36</v>
      </c>
      <c r="G281" s="116" t="s">
        <v>280</v>
      </c>
      <c r="H281" s="30">
        <v>2023.1</v>
      </c>
      <c r="I281" s="30">
        <v>2023.12</v>
      </c>
      <c r="J281" s="116" t="s">
        <v>68</v>
      </c>
      <c r="K281" s="118" t="s">
        <v>1119</v>
      </c>
      <c r="L281" s="59">
        <f t="shared" si="4"/>
        <v>32</v>
      </c>
      <c r="M281" s="121">
        <v>32</v>
      </c>
      <c r="N281" s="121">
        <v>0</v>
      </c>
      <c r="O281" s="115">
        <v>1</v>
      </c>
      <c r="P281" s="115">
        <v>200</v>
      </c>
      <c r="Q281" s="115">
        <v>800</v>
      </c>
      <c r="R281" s="115">
        <v>1</v>
      </c>
      <c r="S281" s="115">
        <v>38</v>
      </c>
      <c r="T281" s="127">
        <v>131</v>
      </c>
      <c r="U281" s="128" t="s">
        <v>1120</v>
      </c>
      <c r="V281" s="129" t="s">
        <v>1121</v>
      </c>
      <c r="W281" s="116" t="s">
        <v>1116</v>
      </c>
    </row>
    <row r="282" s="2" customFormat="1" ht="36" spans="1:23">
      <c r="A282" s="30">
        <v>275</v>
      </c>
      <c r="B282" s="116" t="s">
        <v>1122</v>
      </c>
      <c r="C282" s="30" t="s">
        <v>55</v>
      </c>
      <c r="D282" s="30" t="s">
        <v>843</v>
      </c>
      <c r="E282" s="116" t="s">
        <v>1123</v>
      </c>
      <c r="F282" s="115" t="s">
        <v>36</v>
      </c>
      <c r="G282" s="114" t="s">
        <v>1124</v>
      </c>
      <c r="H282" s="30">
        <v>2023.1</v>
      </c>
      <c r="I282" s="30">
        <v>2023.12</v>
      </c>
      <c r="J282" s="116" t="s">
        <v>68</v>
      </c>
      <c r="K282" s="118" t="s">
        <v>1125</v>
      </c>
      <c r="L282" s="59">
        <f t="shared" si="4"/>
        <v>60</v>
      </c>
      <c r="M282" s="121">
        <v>60</v>
      </c>
      <c r="N282" s="121">
        <v>0</v>
      </c>
      <c r="O282" s="115">
        <v>1</v>
      </c>
      <c r="P282" s="115">
        <v>312</v>
      </c>
      <c r="Q282" s="115">
        <v>933</v>
      </c>
      <c r="R282" s="115">
        <v>1</v>
      </c>
      <c r="S282" s="115">
        <v>86</v>
      </c>
      <c r="T282" s="127">
        <v>283</v>
      </c>
      <c r="U282" s="130" t="s">
        <v>1126</v>
      </c>
      <c r="V282" s="129" t="s">
        <v>853</v>
      </c>
      <c r="W282" s="116" t="s">
        <v>1116</v>
      </c>
    </row>
    <row r="283" s="2" customFormat="1" ht="36" spans="1:23">
      <c r="A283" s="30">
        <v>276</v>
      </c>
      <c r="B283" s="116" t="s">
        <v>1127</v>
      </c>
      <c r="C283" s="30" t="s">
        <v>55</v>
      </c>
      <c r="D283" s="30" t="s">
        <v>843</v>
      </c>
      <c r="E283" s="116" t="s">
        <v>844</v>
      </c>
      <c r="F283" s="115" t="s">
        <v>207</v>
      </c>
      <c r="G283" s="116" t="s">
        <v>304</v>
      </c>
      <c r="H283" s="30">
        <v>2023.1</v>
      </c>
      <c r="I283" s="30">
        <v>2023.12</v>
      </c>
      <c r="J283" s="116" t="s">
        <v>68</v>
      </c>
      <c r="K283" s="118" t="s">
        <v>1128</v>
      </c>
      <c r="L283" s="59">
        <f t="shared" si="4"/>
        <v>70</v>
      </c>
      <c r="M283" s="121">
        <v>70</v>
      </c>
      <c r="N283" s="121">
        <v>0</v>
      </c>
      <c r="O283" s="115">
        <v>1</v>
      </c>
      <c r="P283" s="115">
        <v>667</v>
      </c>
      <c r="Q283" s="115">
        <v>2501</v>
      </c>
      <c r="R283" s="115">
        <v>0</v>
      </c>
      <c r="S283" s="115">
        <v>109</v>
      </c>
      <c r="T283" s="127">
        <v>318</v>
      </c>
      <c r="U283" s="130" t="s">
        <v>1129</v>
      </c>
      <c r="V283" s="129" t="s">
        <v>853</v>
      </c>
      <c r="W283" s="116" t="s">
        <v>1116</v>
      </c>
    </row>
    <row r="284" s="2" customFormat="1" ht="36" spans="1:23">
      <c r="A284" s="30">
        <v>277</v>
      </c>
      <c r="B284" s="116" t="s">
        <v>1130</v>
      </c>
      <c r="C284" s="30" t="s">
        <v>55</v>
      </c>
      <c r="D284" s="30" t="s">
        <v>266</v>
      </c>
      <c r="E284" s="114" t="s">
        <v>1118</v>
      </c>
      <c r="F284" s="115" t="s">
        <v>36</v>
      </c>
      <c r="G284" s="116" t="s">
        <v>304</v>
      </c>
      <c r="H284" s="30">
        <v>2023.1</v>
      </c>
      <c r="I284" s="30">
        <v>2023.12</v>
      </c>
      <c r="J284" s="116" t="s">
        <v>68</v>
      </c>
      <c r="K284" s="118" t="s">
        <v>1131</v>
      </c>
      <c r="L284" s="59">
        <f t="shared" si="4"/>
        <v>30</v>
      </c>
      <c r="M284" s="121">
        <v>30</v>
      </c>
      <c r="N284" s="121">
        <v>0</v>
      </c>
      <c r="O284" s="115">
        <v>1</v>
      </c>
      <c r="P284" s="115">
        <v>225</v>
      </c>
      <c r="Q284" s="115">
        <v>750</v>
      </c>
      <c r="R284" s="115">
        <v>0</v>
      </c>
      <c r="S284" s="115">
        <v>37</v>
      </c>
      <c r="T284" s="127">
        <v>122</v>
      </c>
      <c r="U284" s="128" t="s">
        <v>1132</v>
      </c>
      <c r="V284" s="129" t="s">
        <v>1121</v>
      </c>
      <c r="W284" s="116" t="s">
        <v>1116</v>
      </c>
    </row>
    <row r="285" s="2" customFormat="1" ht="36" spans="1:23">
      <c r="A285" s="30">
        <v>278</v>
      </c>
      <c r="B285" s="116" t="s">
        <v>1133</v>
      </c>
      <c r="C285" s="30" t="s">
        <v>55</v>
      </c>
      <c r="D285" s="30" t="s">
        <v>266</v>
      </c>
      <c r="E285" s="114" t="s">
        <v>1118</v>
      </c>
      <c r="F285" s="115" t="s">
        <v>36</v>
      </c>
      <c r="G285" s="116" t="s">
        <v>1134</v>
      </c>
      <c r="H285" s="30">
        <v>2023.1</v>
      </c>
      <c r="I285" s="30">
        <v>2023.12</v>
      </c>
      <c r="J285" s="116" t="s">
        <v>68</v>
      </c>
      <c r="K285" s="118" t="s">
        <v>1135</v>
      </c>
      <c r="L285" s="59">
        <f t="shared" si="4"/>
        <v>36</v>
      </c>
      <c r="M285" s="121">
        <v>36</v>
      </c>
      <c r="N285" s="121">
        <v>0</v>
      </c>
      <c r="O285" s="115">
        <v>1</v>
      </c>
      <c r="P285" s="115">
        <v>200</v>
      </c>
      <c r="Q285" s="115">
        <v>750</v>
      </c>
      <c r="R285" s="115">
        <v>1</v>
      </c>
      <c r="S285" s="115">
        <v>45</v>
      </c>
      <c r="T285" s="127">
        <v>316</v>
      </c>
      <c r="U285" s="128" t="s">
        <v>1136</v>
      </c>
      <c r="V285" s="129" t="s">
        <v>1121</v>
      </c>
      <c r="W285" s="116" t="s">
        <v>1116</v>
      </c>
    </row>
    <row r="286" s="2" customFormat="1" ht="36" spans="1:23">
      <c r="A286" s="30">
        <v>279</v>
      </c>
      <c r="B286" s="116" t="s">
        <v>1137</v>
      </c>
      <c r="C286" s="30" t="s">
        <v>55</v>
      </c>
      <c r="D286" s="30" t="s">
        <v>843</v>
      </c>
      <c r="E286" s="116" t="s">
        <v>844</v>
      </c>
      <c r="F286" s="115" t="s">
        <v>36</v>
      </c>
      <c r="G286" s="116" t="s">
        <v>1134</v>
      </c>
      <c r="H286" s="30">
        <v>2023.1</v>
      </c>
      <c r="I286" s="30">
        <v>2023.12</v>
      </c>
      <c r="J286" s="116" t="s">
        <v>68</v>
      </c>
      <c r="K286" s="118" t="s">
        <v>1138</v>
      </c>
      <c r="L286" s="59">
        <f t="shared" si="4"/>
        <v>40</v>
      </c>
      <c r="M286" s="121">
        <v>40</v>
      </c>
      <c r="N286" s="121">
        <v>0</v>
      </c>
      <c r="O286" s="115">
        <v>1</v>
      </c>
      <c r="P286" s="115">
        <v>628</v>
      </c>
      <c r="Q286" s="115">
        <v>2044</v>
      </c>
      <c r="R286" s="115">
        <v>1</v>
      </c>
      <c r="S286" s="115">
        <v>89</v>
      </c>
      <c r="T286" s="127">
        <v>286</v>
      </c>
      <c r="U286" s="130" t="s">
        <v>1139</v>
      </c>
      <c r="V286" s="129" t="s">
        <v>853</v>
      </c>
      <c r="W286" s="116" t="s">
        <v>1116</v>
      </c>
    </row>
    <row r="287" s="2" customFormat="1" ht="48" spans="1:23">
      <c r="A287" s="30">
        <v>280</v>
      </c>
      <c r="B287" s="116" t="s">
        <v>1140</v>
      </c>
      <c r="C287" s="30" t="s">
        <v>55</v>
      </c>
      <c r="D287" s="30" t="s">
        <v>843</v>
      </c>
      <c r="E287" s="116" t="s">
        <v>844</v>
      </c>
      <c r="F287" s="116" t="s">
        <v>1141</v>
      </c>
      <c r="G287" s="30" t="s">
        <v>309</v>
      </c>
      <c r="H287" s="30">
        <v>2023.1</v>
      </c>
      <c r="I287" s="30">
        <v>2023.12</v>
      </c>
      <c r="J287" s="116" t="s">
        <v>74</v>
      </c>
      <c r="K287" s="118" t="s">
        <v>1142</v>
      </c>
      <c r="L287" s="59">
        <f t="shared" si="4"/>
        <v>15</v>
      </c>
      <c r="M287" s="122">
        <v>15</v>
      </c>
      <c r="N287" s="122">
        <v>0</v>
      </c>
      <c r="O287" s="123">
        <v>1</v>
      </c>
      <c r="P287" s="116">
        <v>504</v>
      </c>
      <c r="Q287" s="116">
        <v>2224</v>
      </c>
      <c r="R287" s="116">
        <v>0</v>
      </c>
      <c r="S287" s="116">
        <v>55</v>
      </c>
      <c r="T287" s="127">
        <v>184</v>
      </c>
      <c r="U287" s="131" t="s">
        <v>1143</v>
      </c>
      <c r="V287" s="129" t="s">
        <v>277</v>
      </c>
      <c r="W287" s="116" t="s">
        <v>1116</v>
      </c>
    </row>
    <row r="288" s="2" customFormat="1" ht="48" spans="1:23">
      <c r="A288" s="30">
        <v>281</v>
      </c>
      <c r="B288" s="114" t="s">
        <v>1144</v>
      </c>
      <c r="C288" s="30" t="s">
        <v>55</v>
      </c>
      <c r="D288" s="30" t="s">
        <v>266</v>
      </c>
      <c r="E288" s="116" t="s">
        <v>1145</v>
      </c>
      <c r="F288" s="116" t="s">
        <v>36</v>
      </c>
      <c r="G288" s="30" t="s">
        <v>309</v>
      </c>
      <c r="H288" s="30">
        <v>2023.1</v>
      </c>
      <c r="I288" s="30">
        <v>2023.12</v>
      </c>
      <c r="J288" s="116" t="s">
        <v>74</v>
      </c>
      <c r="K288" s="118" t="s">
        <v>1146</v>
      </c>
      <c r="L288" s="59">
        <f t="shared" si="4"/>
        <v>23</v>
      </c>
      <c r="M288" s="122">
        <v>23</v>
      </c>
      <c r="N288" s="122">
        <v>0</v>
      </c>
      <c r="O288" s="116">
        <v>1</v>
      </c>
      <c r="P288" s="116">
        <v>137</v>
      </c>
      <c r="Q288" s="116">
        <v>685</v>
      </c>
      <c r="R288" s="116">
        <v>0</v>
      </c>
      <c r="S288" s="116">
        <v>55</v>
      </c>
      <c r="T288" s="114">
        <v>184</v>
      </c>
      <c r="U288" s="130" t="s">
        <v>1147</v>
      </c>
      <c r="V288" s="129" t="s">
        <v>277</v>
      </c>
      <c r="W288" s="116" t="s">
        <v>1116</v>
      </c>
    </row>
    <row r="289" s="1" customFormat="1" ht="48" spans="1:23">
      <c r="A289" s="30">
        <v>282</v>
      </c>
      <c r="B289" s="117" t="s">
        <v>1148</v>
      </c>
      <c r="C289" s="30" t="s">
        <v>55</v>
      </c>
      <c r="D289" s="116" t="s">
        <v>1149</v>
      </c>
      <c r="E289" s="116" t="s">
        <v>1150</v>
      </c>
      <c r="F289" s="116" t="s">
        <v>36</v>
      </c>
      <c r="G289" s="30" t="s">
        <v>309</v>
      </c>
      <c r="H289" s="30">
        <v>2023.1</v>
      </c>
      <c r="I289" s="30">
        <v>2023.12</v>
      </c>
      <c r="J289" s="116" t="s">
        <v>74</v>
      </c>
      <c r="K289" s="118" t="s">
        <v>1151</v>
      </c>
      <c r="L289" s="59">
        <f t="shared" si="4"/>
        <v>110</v>
      </c>
      <c r="M289" s="122">
        <v>110</v>
      </c>
      <c r="N289" s="122">
        <v>0</v>
      </c>
      <c r="O289" s="116">
        <v>1</v>
      </c>
      <c r="P289" s="116">
        <v>504</v>
      </c>
      <c r="Q289" s="116">
        <v>2224</v>
      </c>
      <c r="R289" s="116">
        <v>0</v>
      </c>
      <c r="S289" s="116">
        <v>55</v>
      </c>
      <c r="T289" s="127">
        <v>184</v>
      </c>
      <c r="U289" s="128" t="s">
        <v>1152</v>
      </c>
      <c r="V289" s="129" t="s">
        <v>277</v>
      </c>
      <c r="W289" s="116" t="s">
        <v>1116</v>
      </c>
    </row>
    <row r="290" s="2" customFormat="1" ht="48" spans="1:23">
      <c r="A290" s="30">
        <v>283</v>
      </c>
      <c r="B290" s="116" t="s">
        <v>1153</v>
      </c>
      <c r="C290" s="30" t="s">
        <v>55</v>
      </c>
      <c r="D290" s="30" t="s">
        <v>266</v>
      </c>
      <c r="E290" s="114" t="s">
        <v>1118</v>
      </c>
      <c r="F290" s="116" t="s">
        <v>207</v>
      </c>
      <c r="G290" s="116" t="s">
        <v>313</v>
      </c>
      <c r="H290" s="30">
        <v>2023.1</v>
      </c>
      <c r="I290" s="30">
        <v>2023.12</v>
      </c>
      <c r="J290" s="116" t="s">
        <v>74</v>
      </c>
      <c r="K290" s="118" t="s">
        <v>1154</v>
      </c>
      <c r="L290" s="59">
        <f t="shared" si="4"/>
        <v>10</v>
      </c>
      <c r="M290" s="122">
        <v>10</v>
      </c>
      <c r="N290" s="122">
        <v>0</v>
      </c>
      <c r="O290" s="116">
        <v>1</v>
      </c>
      <c r="P290" s="116">
        <v>326</v>
      </c>
      <c r="Q290" s="116">
        <v>1159</v>
      </c>
      <c r="R290" s="114">
        <v>0</v>
      </c>
      <c r="S290" s="116">
        <v>24</v>
      </c>
      <c r="T290" s="114">
        <v>81</v>
      </c>
      <c r="U290" s="130" t="s">
        <v>1155</v>
      </c>
      <c r="V290" s="129" t="s">
        <v>316</v>
      </c>
      <c r="W290" s="116" t="s">
        <v>1116</v>
      </c>
    </row>
    <row r="291" s="2" customFormat="1" ht="36" spans="1:23">
      <c r="A291" s="30">
        <v>284</v>
      </c>
      <c r="B291" s="114" t="s">
        <v>1156</v>
      </c>
      <c r="C291" s="30" t="s">
        <v>55</v>
      </c>
      <c r="D291" s="30" t="s">
        <v>266</v>
      </c>
      <c r="E291" s="114" t="s">
        <v>1118</v>
      </c>
      <c r="F291" s="114" t="s">
        <v>36</v>
      </c>
      <c r="G291" s="116" t="s">
        <v>313</v>
      </c>
      <c r="H291" s="30">
        <v>2023.1</v>
      </c>
      <c r="I291" s="30">
        <v>2023.12</v>
      </c>
      <c r="J291" s="116" t="s">
        <v>74</v>
      </c>
      <c r="K291" s="118" t="s">
        <v>1157</v>
      </c>
      <c r="L291" s="59">
        <f t="shared" si="4"/>
        <v>20.5</v>
      </c>
      <c r="M291" s="122">
        <v>20.5</v>
      </c>
      <c r="N291" s="122">
        <v>0</v>
      </c>
      <c r="O291" s="116">
        <v>1</v>
      </c>
      <c r="P291" s="116">
        <v>326</v>
      </c>
      <c r="Q291" s="116">
        <v>1159</v>
      </c>
      <c r="R291" s="114">
        <v>0</v>
      </c>
      <c r="S291" s="116">
        <v>24</v>
      </c>
      <c r="T291" s="114">
        <v>81</v>
      </c>
      <c r="U291" s="130" t="s">
        <v>1158</v>
      </c>
      <c r="V291" s="129" t="s">
        <v>316</v>
      </c>
      <c r="W291" s="116" t="s">
        <v>1116</v>
      </c>
    </row>
    <row r="292" s="2" customFormat="1" ht="48" spans="1:23">
      <c r="A292" s="30">
        <v>285</v>
      </c>
      <c r="B292" s="114" t="s">
        <v>1159</v>
      </c>
      <c r="C292" s="30" t="s">
        <v>79</v>
      </c>
      <c r="D292" s="30" t="s">
        <v>108</v>
      </c>
      <c r="E292" s="116" t="s">
        <v>322</v>
      </c>
      <c r="F292" s="116" t="s">
        <v>36</v>
      </c>
      <c r="G292" s="116" t="s">
        <v>313</v>
      </c>
      <c r="H292" s="30">
        <v>2023.1</v>
      </c>
      <c r="I292" s="30">
        <v>2023.12</v>
      </c>
      <c r="J292" s="116" t="s">
        <v>74</v>
      </c>
      <c r="K292" s="118" t="s">
        <v>1160</v>
      </c>
      <c r="L292" s="59">
        <f t="shared" si="4"/>
        <v>18</v>
      </c>
      <c r="M292" s="124">
        <v>18</v>
      </c>
      <c r="N292" s="122">
        <v>0</v>
      </c>
      <c r="O292" s="116">
        <v>1</v>
      </c>
      <c r="P292" s="116">
        <v>326</v>
      </c>
      <c r="Q292" s="116">
        <v>1159</v>
      </c>
      <c r="R292" s="114">
        <v>0</v>
      </c>
      <c r="S292" s="116">
        <v>24</v>
      </c>
      <c r="T292" s="114">
        <v>81</v>
      </c>
      <c r="U292" s="130" t="s">
        <v>315</v>
      </c>
      <c r="V292" s="129" t="s">
        <v>316</v>
      </c>
      <c r="W292" s="116" t="s">
        <v>1116</v>
      </c>
    </row>
    <row r="293" s="2" customFormat="1" ht="48" spans="1:23">
      <c r="A293" s="30">
        <v>286</v>
      </c>
      <c r="B293" s="114" t="s">
        <v>1161</v>
      </c>
      <c r="C293" s="30" t="s">
        <v>55</v>
      </c>
      <c r="D293" s="30" t="s">
        <v>266</v>
      </c>
      <c r="E293" s="114" t="s">
        <v>1118</v>
      </c>
      <c r="F293" s="116" t="s">
        <v>36</v>
      </c>
      <c r="G293" s="116" t="s">
        <v>1162</v>
      </c>
      <c r="H293" s="30">
        <v>2023.1</v>
      </c>
      <c r="I293" s="30">
        <v>2023.12</v>
      </c>
      <c r="J293" s="122" t="s">
        <v>74</v>
      </c>
      <c r="K293" s="118" t="s">
        <v>1163</v>
      </c>
      <c r="L293" s="59">
        <f t="shared" si="4"/>
        <v>10</v>
      </c>
      <c r="M293" s="122">
        <v>10</v>
      </c>
      <c r="N293" s="122">
        <v>0</v>
      </c>
      <c r="O293" s="123">
        <v>1</v>
      </c>
      <c r="P293" s="123">
        <v>860</v>
      </c>
      <c r="Q293" s="123">
        <v>3420</v>
      </c>
      <c r="R293" s="122">
        <v>0</v>
      </c>
      <c r="S293" s="122">
        <v>106</v>
      </c>
      <c r="T293" s="122">
        <v>376</v>
      </c>
      <c r="U293" s="132" t="s">
        <v>1164</v>
      </c>
      <c r="V293" s="129" t="s">
        <v>1121</v>
      </c>
      <c r="W293" s="116" t="s">
        <v>1116</v>
      </c>
    </row>
    <row r="294" s="1" customFormat="1" ht="48" spans="1:23">
      <c r="A294" s="30">
        <v>287</v>
      </c>
      <c r="B294" s="114" t="s">
        <v>1165</v>
      </c>
      <c r="C294" s="30" t="s">
        <v>55</v>
      </c>
      <c r="D294" s="116" t="s">
        <v>1149</v>
      </c>
      <c r="E294" s="114" t="s">
        <v>1166</v>
      </c>
      <c r="F294" s="116" t="s">
        <v>36</v>
      </c>
      <c r="G294" s="116" t="s">
        <v>1162</v>
      </c>
      <c r="H294" s="30">
        <v>2023.1</v>
      </c>
      <c r="I294" s="30">
        <v>2023.12</v>
      </c>
      <c r="J294" s="122" t="s">
        <v>74</v>
      </c>
      <c r="K294" s="118" t="s">
        <v>1167</v>
      </c>
      <c r="L294" s="59">
        <f t="shared" si="4"/>
        <v>100</v>
      </c>
      <c r="M294" s="122">
        <v>100</v>
      </c>
      <c r="N294" s="122">
        <v>0</v>
      </c>
      <c r="O294" s="123">
        <v>1</v>
      </c>
      <c r="P294" s="123">
        <v>860</v>
      </c>
      <c r="Q294" s="123">
        <v>3420</v>
      </c>
      <c r="R294" s="122">
        <v>0</v>
      </c>
      <c r="S294" s="122">
        <v>106</v>
      </c>
      <c r="T294" s="122">
        <v>376</v>
      </c>
      <c r="U294" s="132" t="s">
        <v>1168</v>
      </c>
      <c r="V294" s="129" t="s">
        <v>1169</v>
      </c>
      <c r="W294" s="116" t="s">
        <v>1116</v>
      </c>
    </row>
    <row r="295" s="2" customFormat="1" ht="48" spans="1:23">
      <c r="A295" s="30">
        <v>288</v>
      </c>
      <c r="B295" s="116" t="s">
        <v>1170</v>
      </c>
      <c r="C295" s="30" t="s">
        <v>79</v>
      </c>
      <c r="D295" s="30" t="s">
        <v>108</v>
      </c>
      <c r="E295" s="116" t="s">
        <v>322</v>
      </c>
      <c r="F295" s="116" t="s">
        <v>36</v>
      </c>
      <c r="G295" s="116" t="s">
        <v>1162</v>
      </c>
      <c r="H295" s="30">
        <v>2023.1</v>
      </c>
      <c r="I295" s="30">
        <v>2023.12</v>
      </c>
      <c r="J295" s="122" t="s">
        <v>74</v>
      </c>
      <c r="K295" s="118" t="s">
        <v>1171</v>
      </c>
      <c r="L295" s="59">
        <f t="shared" si="4"/>
        <v>42</v>
      </c>
      <c r="M295" s="122">
        <v>42</v>
      </c>
      <c r="N295" s="122">
        <v>0</v>
      </c>
      <c r="O295" s="123">
        <v>1</v>
      </c>
      <c r="P295" s="123">
        <v>860</v>
      </c>
      <c r="Q295" s="123">
        <v>3420</v>
      </c>
      <c r="R295" s="122">
        <v>0</v>
      </c>
      <c r="S295" s="122">
        <v>106</v>
      </c>
      <c r="T295" s="122">
        <v>376</v>
      </c>
      <c r="U295" s="132" t="s">
        <v>1172</v>
      </c>
      <c r="V295" s="129" t="s">
        <v>277</v>
      </c>
      <c r="W295" s="116" t="s">
        <v>1116</v>
      </c>
    </row>
    <row r="296" s="2" customFormat="1" ht="24" spans="1:23">
      <c r="A296" s="30">
        <v>289</v>
      </c>
      <c r="B296" s="116" t="s">
        <v>1173</v>
      </c>
      <c r="C296" s="30" t="s">
        <v>79</v>
      </c>
      <c r="D296" s="30" t="s">
        <v>108</v>
      </c>
      <c r="E296" s="118" t="s">
        <v>322</v>
      </c>
      <c r="F296" s="116" t="s">
        <v>36</v>
      </c>
      <c r="G296" s="116" t="s">
        <v>1174</v>
      </c>
      <c r="H296" s="30">
        <v>2023.1</v>
      </c>
      <c r="I296" s="30">
        <v>2023.12</v>
      </c>
      <c r="J296" s="116" t="s">
        <v>74</v>
      </c>
      <c r="K296" s="32" t="s">
        <v>1175</v>
      </c>
      <c r="L296" s="59">
        <f t="shared" si="4"/>
        <v>39</v>
      </c>
      <c r="M296" s="59">
        <v>39</v>
      </c>
      <c r="N296" s="59">
        <v>0</v>
      </c>
      <c r="O296" s="30">
        <v>1</v>
      </c>
      <c r="P296" s="34">
        <v>33</v>
      </c>
      <c r="Q296" s="34">
        <v>119</v>
      </c>
      <c r="R296" s="35">
        <v>0</v>
      </c>
      <c r="S296" s="35">
        <v>48</v>
      </c>
      <c r="T296" s="35">
        <v>167</v>
      </c>
      <c r="U296" s="128" t="s">
        <v>1176</v>
      </c>
      <c r="V296" s="81" t="s">
        <v>1177</v>
      </c>
      <c r="W296" s="116" t="s">
        <v>1116</v>
      </c>
    </row>
    <row r="297" s="2" customFormat="1" ht="24" spans="1:23">
      <c r="A297" s="30">
        <v>290</v>
      </c>
      <c r="B297" s="36" t="s">
        <v>1178</v>
      </c>
      <c r="C297" s="30" t="s">
        <v>55</v>
      </c>
      <c r="D297" s="30" t="s">
        <v>266</v>
      </c>
      <c r="E297" s="114" t="s">
        <v>1118</v>
      </c>
      <c r="F297" s="114" t="s">
        <v>36</v>
      </c>
      <c r="G297" s="116" t="s">
        <v>1174</v>
      </c>
      <c r="H297" s="30">
        <v>2023.1</v>
      </c>
      <c r="I297" s="30">
        <v>2023.12</v>
      </c>
      <c r="J297" s="116" t="s">
        <v>74</v>
      </c>
      <c r="K297" s="32" t="s">
        <v>1179</v>
      </c>
      <c r="L297" s="59">
        <f t="shared" si="4"/>
        <v>80</v>
      </c>
      <c r="M297" s="59">
        <v>80</v>
      </c>
      <c r="N297" s="59">
        <v>0</v>
      </c>
      <c r="O297" s="30">
        <v>1</v>
      </c>
      <c r="P297" s="34">
        <v>526</v>
      </c>
      <c r="Q297" s="34">
        <v>2116</v>
      </c>
      <c r="R297" s="35">
        <v>0</v>
      </c>
      <c r="S297" s="35">
        <v>48</v>
      </c>
      <c r="T297" s="35">
        <v>167</v>
      </c>
      <c r="U297" s="130" t="s">
        <v>1180</v>
      </c>
      <c r="V297" s="81" t="s">
        <v>1181</v>
      </c>
      <c r="W297" s="116" t="s">
        <v>1116</v>
      </c>
    </row>
    <row r="298" s="1" customFormat="1" ht="60" spans="1:23">
      <c r="A298" s="30">
        <v>291</v>
      </c>
      <c r="B298" s="30" t="s">
        <v>1182</v>
      </c>
      <c r="C298" s="30" t="s">
        <v>55</v>
      </c>
      <c r="D298" s="116" t="s">
        <v>1149</v>
      </c>
      <c r="E298" s="116" t="s">
        <v>1150</v>
      </c>
      <c r="F298" s="115" t="s">
        <v>207</v>
      </c>
      <c r="G298" s="116" t="s">
        <v>1174</v>
      </c>
      <c r="H298" s="30">
        <v>2023.1</v>
      </c>
      <c r="I298" s="30">
        <v>2023.12</v>
      </c>
      <c r="J298" s="116" t="s">
        <v>74</v>
      </c>
      <c r="K298" s="32" t="s">
        <v>1183</v>
      </c>
      <c r="L298" s="59">
        <f t="shared" si="4"/>
        <v>70</v>
      </c>
      <c r="M298" s="60">
        <v>70</v>
      </c>
      <c r="N298" s="59">
        <v>0</v>
      </c>
      <c r="O298" s="35">
        <v>1</v>
      </c>
      <c r="P298" s="34">
        <v>526</v>
      </c>
      <c r="Q298" s="34">
        <v>2116</v>
      </c>
      <c r="R298" s="35">
        <v>0</v>
      </c>
      <c r="S298" s="35">
        <v>48</v>
      </c>
      <c r="T298" s="35">
        <v>167</v>
      </c>
      <c r="U298" s="128" t="s">
        <v>1184</v>
      </c>
      <c r="V298" s="81" t="s">
        <v>1185</v>
      </c>
      <c r="W298" s="116" t="s">
        <v>1116</v>
      </c>
    </row>
    <row r="299" s="1" customFormat="1" ht="66" customHeight="1" spans="1:23">
      <c r="A299" s="30">
        <v>292</v>
      </c>
      <c r="B299" s="115" t="s">
        <v>1186</v>
      </c>
      <c r="C299" s="30" t="s">
        <v>55</v>
      </c>
      <c r="D299" s="116" t="s">
        <v>1149</v>
      </c>
      <c r="E299" s="116" t="s">
        <v>1150</v>
      </c>
      <c r="F299" s="116" t="s">
        <v>36</v>
      </c>
      <c r="G299" s="116" t="s">
        <v>1187</v>
      </c>
      <c r="H299" s="30">
        <v>2023.1</v>
      </c>
      <c r="I299" s="30">
        <v>2023.12</v>
      </c>
      <c r="J299" s="122" t="s">
        <v>74</v>
      </c>
      <c r="K299" s="118" t="s">
        <v>1188</v>
      </c>
      <c r="L299" s="59">
        <f t="shared" si="4"/>
        <v>80</v>
      </c>
      <c r="M299" s="121">
        <v>80</v>
      </c>
      <c r="N299" s="121">
        <v>0</v>
      </c>
      <c r="O299" s="115">
        <v>1</v>
      </c>
      <c r="P299" s="115">
        <v>438</v>
      </c>
      <c r="Q299" s="115">
        <v>1630</v>
      </c>
      <c r="R299" s="115">
        <v>0</v>
      </c>
      <c r="S299" s="114">
        <v>42</v>
      </c>
      <c r="T299" s="114">
        <v>138</v>
      </c>
      <c r="U299" s="130" t="s">
        <v>1189</v>
      </c>
      <c r="V299" s="129" t="s">
        <v>1190</v>
      </c>
      <c r="W299" s="116" t="s">
        <v>1116</v>
      </c>
    </row>
    <row r="300" s="2" customFormat="1" ht="68" customHeight="1" spans="1:23">
      <c r="A300" s="30">
        <v>293</v>
      </c>
      <c r="B300" s="115" t="s">
        <v>1191</v>
      </c>
      <c r="C300" s="30" t="s">
        <v>79</v>
      </c>
      <c r="D300" s="30" t="s">
        <v>108</v>
      </c>
      <c r="E300" s="116" t="s">
        <v>279</v>
      </c>
      <c r="F300" s="116" t="s">
        <v>36</v>
      </c>
      <c r="G300" s="116" t="s">
        <v>1187</v>
      </c>
      <c r="H300" s="30">
        <v>2023.1</v>
      </c>
      <c r="I300" s="30">
        <v>2023.12</v>
      </c>
      <c r="J300" s="122" t="s">
        <v>74</v>
      </c>
      <c r="K300" s="118" t="s">
        <v>1192</v>
      </c>
      <c r="L300" s="59">
        <f t="shared" si="4"/>
        <v>42</v>
      </c>
      <c r="M300" s="121">
        <v>42</v>
      </c>
      <c r="N300" s="122">
        <v>0</v>
      </c>
      <c r="O300" s="116">
        <v>1</v>
      </c>
      <c r="P300" s="116">
        <v>178</v>
      </c>
      <c r="Q300" s="116">
        <v>820</v>
      </c>
      <c r="R300" s="116">
        <v>0</v>
      </c>
      <c r="S300" s="114">
        <v>42</v>
      </c>
      <c r="T300" s="114">
        <v>138</v>
      </c>
      <c r="U300" s="132" t="s">
        <v>1193</v>
      </c>
      <c r="V300" s="129" t="s">
        <v>1194</v>
      </c>
      <c r="W300" s="116" t="s">
        <v>1116</v>
      </c>
    </row>
    <row r="301" s="2" customFormat="1" ht="58" customHeight="1" spans="1:23">
      <c r="A301" s="30">
        <v>294</v>
      </c>
      <c r="B301" s="119" t="s">
        <v>1195</v>
      </c>
      <c r="C301" s="30" t="s">
        <v>55</v>
      </c>
      <c r="D301" s="30" t="s">
        <v>266</v>
      </c>
      <c r="E301" s="116" t="s">
        <v>1118</v>
      </c>
      <c r="F301" s="116" t="s">
        <v>36</v>
      </c>
      <c r="G301" s="116" t="s">
        <v>1187</v>
      </c>
      <c r="H301" s="30">
        <v>2023.1</v>
      </c>
      <c r="I301" s="30">
        <v>2023.12</v>
      </c>
      <c r="J301" s="122" t="s">
        <v>74</v>
      </c>
      <c r="K301" s="125" t="s">
        <v>1196</v>
      </c>
      <c r="L301" s="59">
        <f t="shared" si="4"/>
        <v>30</v>
      </c>
      <c r="M301" s="121">
        <v>30</v>
      </c>
      <c r="N301" s="122">
        <v>0</v>
      </c>
      <c r="O301" s="116">
        <v>1</v>
      </c>
      <c r="P301" s="115">
        <v>30</v>
      </c>
      <c r="Q301" s="115">
        <v>152</v>
      </c>
      <c r="R301" s="116">
        <v>0</v>
      </c>
      <c r="S301" s="114">
        <v>42</v>
      </c>
      <c r="T301" s="114">
        <v>138</v>
      </c>
      <c r="U301" s="130" t="s">
        <v>1197</v>
      </c>
      <c r="V301" s="129" t="s">
        <v>1190</v>
      </c>
      <c r="W301" s="116" t="s">
        <v>1116</v>
      </c>
    </row>
    <row r="302" s="2" customFormat="1" ht="36" spans="1:23">
      <c r="A302" s="30">
        <v>295</v>
      </c>
      <c r="B302" s="116" t="s">
        <v>1198</v>
      </c>
      <c r="C302" s="30" t="s">
        <v>79</v>
      </c>
      <c r="D302" s="30" t="s">
        <v>108</v>
      </c>
      <c r="E302" s="116" t="s">
        <v>279</v>
      </c>
      <c r="F302" s="116" t="s">
        <v>36</v>
      </c>
      <c r="G302" s="116" t="s">
        <v>1187</v>
      </c>
      <c r="H302" s="30">
        <v>2023.1</v>
      </c>
      <c r="I302" s="30">
        <v>2023.12</v>
      </c>
      <c r="J302" s="122" t="s">
        <v>74</v>
      </c>
      <c r="K302" s="118" t="s">
        <v>1199</v>
      </c>
      <c r="L302" s="59">
        <f t="shared" si="4"/>
        <v>50</v>
      </c>
      <c r="M302" s="122">
        <v>50</v>
      </c>
      <c r="N302" s="122">
        <v>0</v>
      </c>
      <c r="O302" s="116">
        <v>1</v>
      </c>
      <c r="P302" s="116">
        <v>10</v>
      </c>
      <c r="Q302" s="116">
        <v>26</v>
      </c>
      <c r="R302" s="116">
        <v>0</v>
      </c>
      <c r="S302" s="114">
        <v>42</v>
      </c>
      <c r="T302" s="114">
        <v>138</v>
      </c>
      <c r="U302" s="130" t="s">
        <v>1200</v>
      </c>
      <c r="V302" s="129" t="s">
        <v>1194</v>
      </c>
      <c r="W302" s="116" t="s">
        <v>1116</v>
      </c>
    </row>
    <row r="303" s="2" customFormat="1" ht="48" spans="1:23">
      <c r="A303" s="30">
        <v>296</v>
      </c>
      <c r="B303" s="116" t="s">
        <v>1201</v>
      </c>
      <c r="C303" s="30" t="s">
        <v>79</v>
      </c>
      <c r="D303" s="30" t="s">
        <v>108</v>
      </c>
      <c r="E303" s="116" t="s">
        <v>322</v>
      </c>
      <c r="F303" s="116" t="s">
        <v>36</v>
      </c>
      <c r="G303" s="116" t="s">
        <v>1202</v>
      </c>
      <c r="H303" s="30">
        <v>2023.1</v>
      </c>
      <c r="I303" s="30">
        <v>2023.12</v>
      </c>
      <c r="J303" s="122" t="s">
        <v>74</v>
      </c>
      <c r="K303" s="118" t="s">
        <v>1203</v>
      </c>
      <c r="L303" s="59">
        <f t="shared" si="4"/>
        <v>52</v>
      </c>
      <c r="M303" s="122">
        <v>52</v>
      </c>
      <c r="N303" s="122">
        <v>0</v>
      </c>
      <c r="O303" s="123">
        <v>1</v>
      </c>
      <c r="P303" s="123">
        <v>110</v>
      </c>
      <c r="Q303" s="123">
        <v>450</v>
      </c>
      <c r="R303" s="122">
        <v>0</v>
      </c>
      <c r="S303" s="122">
        <v>44</v>
      </c>
      <c r="T303" s="122">
        <v>170</v>
      </c>
      <c r="U303" s="132" t="s">
        <v>1204</v>
      </c>
      <c r="V303" s="129" t="s">
        <v>277</v>
      </c>
      <c r="W303" s="116" t="s">
        <v>1116</v>
      </c>
    </row>
    <row r="304" s="1" customFormat="1" ht="48" spans="1:23">
      <c r="A304" s="30">
        <v>297</v>
      </c>
      <c r="B304" s="114" t="s">
        <v>1205</v>
      </c>
      <c r="C304" s="30" t="s">
        <v>55</v>
      </c>
      <c r="D304" s="116" t="s">
        <v>1149</v>
      </c>
      <c r="E304" s="116" t="s">
        <v>1166</v>
      </c>
      <c r="F304" s="116" t="s">
        <v>36</v>
      </c>
      <c r="G304" s="116" t="s">
        <v>1202</v>
      </c>
      <c r="H304" s="30">
        <v>2023.1</v>
      </c>
      <c r="I304" s="30">
        <v>2023.12</v>
      </c>
      <c r="J304" s="122" t="s">
        <v>74</v>
      </c>
      <c r="K304" s="118" t="s">
        <v>1206</v>
      </c>
      <c r="L304" s="59">
        <f t="shared" si="4"/>
        <v>50</v>
      </c>
      <c r="M304" s="122">
        <v>50</v>
      </c>
      <c r="N304" s="122">
        <v>0</v>
      </c>
      <c r="O304" s="123">
        <v>1</v>
      </c>
      <c r="P304" s="123">
        <v>315</v>
      </c>
      <c r="Q304" s="123">
        <v>1100</v>
      </c>
      <c r="R304" s="122">
        <v>0</v>
      </c>
      <c r="S304" s="122">
        <v>44</v>
      </c>
      <c r="T304" s="122">
        <v>170</v>
      </c>
      <c r="U304" s="132" t="s">
        <v>1207</v>
      </c>
      <c r="V304" s="129" t="s">
        <v>277</v>
      </c>
      <c r="W304" s="116" t="s">
        <v>1116</v>
      </c>
    </row>
    <row r="305" s="2" customFormat="1" ht="57" customHeight="1" spans="1:23">
      <c r="A305" s="30">
        <v>298</v>
      </c>
      <c r="B305" s="114" t="s">
        <v>1208</v>
      </c>
      <c r="C305" s="30" t="s">
        <v>55</v>
      </c>
      <c r="D305" s="30" t="s">
        <v>266</v>
      </c>
      <c r="E305" s="114" t="s">
        <v>1118</v>
      </c>
      <c r="F305" s="116" t="s">
        <v>36</v>
      </c>
      <c r="G305" s="116" t="s">
        <v>1202</v>
      </c>
      <c r="H305" s="30">
        <v>2023.1</v>
      </c>
      <c r="I305" s="30">
        <v>2023.12</v>
      </c>
      <c r="J305" s="122" t="s">
        <v>74</v>
      </c>
      <c r="K305" s="118" t="s">
        <v>1163</v>
      </c>
      <c r="L305" s="59">
        <f t="shared" si="4"/>
        <v>6</v>
      </c>
      <c r="M305" s="122">
        <v>6</v>
      </c>
      <c r="N305" s="122">
        <v>0</v>
      </c>
      <c r="O305" s="123">
        <v>1</v>
      </c>
      <c r="P305" s="123">
        <v>67</v>
      </c>
      <c r="Q305" s="123">
        <v>245</v>
      </c>
      <c r="R305" s="122">
        <v>0</v>
      </c>
      <c r="S305" s="122">
        <v>44</v>
      </c>
      <c r="T305" s="122">
        <v>170</v>
      </c>
      <c r="U305" s="130" t="s">
        <v>1209</v>
      </c>
      <c r="V305" s="129" t="s">
        <v>1121</v>
      </c>
      <c r="W305" s="116" t="s">
        <v>1116</v>
      </c>
    </row>
    <row r="306" s="2" customFormat="1" ht="60" spans="1:23">
      <c r="A306" s="30">
        <v>299</v>
      </c>
      <c r="B306" s="35" t="s">
        <v>1210</v>
      </c>
      <c r="C306" s="30" t="s">
        <v>55</v>
      </c>
      <c r="D306" s="30" t="s">
        <v>266</v>
      </c>
      <c r="E306" s="35" t="s">
        <v>1118</v>
      </c>
      <c r="F306" s="30" t="s">
        <v>36</v>
      </c>
      <c r="G306" s="30" t="s">
        <v>1202</v>
      </c>
      <c r="H306" s="30">
        <v>2023.1</v>
      </c>
      <c r="I306" s="30">
        <v>2023.12</v>
      </c>
      <c r="J306" s="59" t="s">
        <v>74</v>
      </c>
      <c r="K306" s="32" t="s">
        <v>1211</v>
      </c>
      <c r="L306" s="59">
        <f t="shared" si="4"/>
        <v>8</v>
      </c>
      <c r="M306" s="59">
        <v>8</v>
      </c>
      <c r="N306" s="59">
        <v>0</v>
      </c>
      <c r="O306" s="59">
        <v>1</v>
      </c>
      <c r="P306" s="59">
        <v>35</v>
      </c>
      <c r="Q306" s="59">
        <v>156</v>
      </c>
      <c r="R306" s="59">
        <v>0</v>
      </c>
      <c r="S306" s="59">
        <v>44</v>
      </c>
      <c r="T306" s="59">
        <v>170</v>
      </c>
      <c r="U306" s="112" t="s">
        <v>1207</v>
      </c>
      <c r="V306" s="81" t="s">
        <v>1121</v>
      </c>
      <c r="W306" s="116" t="s">
        <v>1116</v>
      </c>
    </row>
    <row r="307" s="2" customFormat="1" ht="72" customHeight="1" spans="1:23">
      <c r="A307" s="30">
        <v>300</v>
      </c>
      <c r="B307" s="30" t="s">
        <v>1212</v>
      </c>
      <c r="C307" s="30" t="s">
        <v>55</v>
      </c>
      <c r="D307" s="30" t="s">
        <v>266</v>
      </c>
      <c r="E307" s="30" t="s">
        <v>1213</v>
      </c>
      <c r="F307" s="30" t="s">
        <v>36</v>
      </c>
      <c r="G307" s="30" t="s">
        <v>784</v>
      </c>
      <c r="H307" s="30">
        <v>2023.1</v>
      </c>
      <c r="I307" s="30">
        <v>2023.12</v>
      </c>
      <c r="J307" s="59" t="s">
        <v>74</v>
      </c>
      <c r="K307" s="32" t="s">
        <v>1214</v>
      </c>
      <c r="L307" s="59">
        <f t="shared" si="4"/>
        <v>50</v>
      </c>
      <c r="M307" s="59">
        <v>50</v>
      </c>
      <c r="N307" s="59">
        <v>0</v>
      </c>
      <c r="O307" s="64">
        <v>1</v>
      </c>
      <c r="P307" s="64">
        <v>385</v>
      </c>
      <c r="Q307" s="64">
        <v>1520</v>
      </c>
      <c r="R307" s="59">
        <v>0</v>
      </c>
      <c r="S307" s="59">
        <v>40</v>
      </c>
      <c r="T307" s="59">
        <v>150</v>
      </c>
      <c r="U307" s="80" t="s">
        <v>1215</v>
      </c>
      <c r="V307" s="81" t="s">
        <v>1216</v>
      </c>
      <c r="W307" s="116" t="s">
        <v>1116</v>
      </c>
    </row>
    <row r="308" s="2" customFormat="1" ht="48" spans="1:23">
      <c r="A308" s="30">
        <v>301</v>
      </c>
      <c r="B308" s="35" t="s">
        <v>1217</v>
      </c>
      <c r="C308" s="30" t="s">
        <v>79</v>
      </c>
      <c r="D308" s="30" t="s">
        <v>108</v>
      </c>
      <c r="E308" s="35" t="s">
        <v>1218</v>
      </c>
      <c r="F308" s="30" t="s">
        <v>36</v>
      </c>
      <c r="G308" s="30" t="s">
        <v>784</v>
      </c>
      <c r="H308" s="30">
        <v>2023.1</v>
      </c>
      <c r="I308" s="30">
        <v>2023.12</v>
      </c>
      <c r="J308" s="59" t="s">
        <v>74</v>
      </c>
      <c r="K308" s="32" t="s">
        <v>1219</v>
      </c>
      <c r="L308" s="59">
        <f t="shared" si="4"/>
        <v>6</v>
      </c>
      <c r="M308" s="59">
        <v>6</v>
      </c>
      <c r="N308" s="59">
        <v>0</v>
      </c>
      <c r="O308" s="64">
        <v>1</v>
      </c>
      <c r="P308" s="64">
        <v>69</v>
      </c>
      <c r="Q308" s="64">
        <v>248</v>
      </c>
      <c r="R308" s="59">
        <v>0</v>
      </c>
      <c r="S308" s="59">
        <v>40</v>
      </c>
      <c r="T308" s="59">
        <v>150</v>
      </c>
      <c r="U308" s="80" t="s">
        <v>1220</v>
      </c>
      <c r="V308" s="81" t="s">
        <v>1216</v>
      </c>
      <c r="W308" s="116" t="s">
        <v>1116</v>
      </c>
    </row>
    <row r="309" s="2" customFormat="1" ht="60" spans="1:23">
      <c r="A309" s="30">
        <v>302</v>
      </c>
      <c r="B309" s="114" t="s">
        <v>1221</v>
      </c>
      <c r="C309" s="30" t="s">
        <v>79</v>
      </c>
      <c r="D309" s="30" t="s">
        <v>108</v>
      </c>
      <c r="E309" s="116" t="s">
        <v>322</v>
      </c>
      <c r="F309" s="116" t="s">
        <v>36</v>
      </c>
      <c r="G309" s="116" t="s">
        <v>318</v>
      </c>
      <c r="H309" s="30">
        <v>2023.1</v>
      </c>
      <c r="I309" s="30">
        <v>2023.12</v>
      </c>
      <c r="J309" s="122" t="s">
        <v>74</v>
      </c>
      <c r="K309" s="118" t="s">
        <v>1222</v>
      </c>
      <c r="L309" s="59">
        <f t="shared" si="4"/>
        <v>31.5</v>
      </c>
      <c r="M309" s="122">
        <v>31.5</v>
      </c>
      <c r="N309" s="122">
        <v>0</v>
      </c>
      <c r="O309" s="123">
        <v>1</v>
      </c>
      <c r="P309" s="123">
        <v>450</v>
      </c>
      <c r="Q309" s="123">
        <v>1490</v>
      </c>
      <c r="R309" s="122">
        <v>0</v>
      </c>
      <c r="S309" s="122">
        <v>37</v>
      </c>
      <c r="T309" s="122">
        <v>138</v>
      </c>
      <c r="U309" s="132" t="s">
        <v>1223</v>
      </c>
      <c r="V309" s="129" t="s">
        <v>277</v>
      </c>
      <c r="W309" s="116" t="s">
        <v>1116</v>
      </c>
    </row>
    <row r="310" s="2" customFormat="1" ht="60" spans="1:23">
      <c r="A310" s="30">
        <v>303</v>
      </c>
      <c r="B310" s="40" t="s">
        <v>1224</v>
      </c>
      <c r="C310" s="30" t="s">
        <v>55</v>
      </c>
      <c r="D310" s="30" t="s">
        <v>266</v>
      </c>
      <c r="E310" s="30" t="s">
        <v>1225</v>
      </c>
      <c r="F310" s="34" t="s">
        <v>36</v>
      </c>
      <c r="G310" s="30" t="s">
        <v>326</v>
      </c>
      <c r="H310" s="30">
        <v>2023.1</v>
      </c>
      <c r="I310" s="30">
        <v>2023.12</v>
      </c>
      <c r="J310" s="30" t="s">
        <v>83</v>
      </c>
      <c r="K310" s="32" t="s">
        <v>1226</v>
      </c>
      <c r="L310" s="59">
        <f t="shared" si="4"/>
        <v>136.5</v>
      </c>
      <c r="M310" s="60">
        <v>136.5</v>
      </c>
      <c r="N310" s="59">
        <v>0</v>
      </c>
      <c r="O310" s="30">
        <v>1</v>
      </c>
      <c r="P310" s="34">
        <v>504</v>
      </c>
      <c r="Q310" s="34">
        <v>1342</v>
      </c>
      <c r="R310" s="34">
        <v>1</v>
      </c>
      <c r="S310" s="34">
        <v>99</v>
      </c>
      <c r="T310" s="83">
        <v>311</v>
      </c>
      <c r="U310" s="80" t="s">
        <v>1227</v>
      </c>
      <c r="V310" s="81" t="s">
        <v>1228</v>
      </c>
      <c r="W310" s="116" t="s">
        <v>1116</v>
      </c>
    </row>
    <row r="311" s="1" customFormat="1" ht="36" spans="1:23">
      <c r="A311" s="30">
        <v>304</v>
      </c>
      <c r="B311" s="30" t="s">
        <v>1229</v>
      </c>
      <c r="C311" s="30" t="s">
        <v>55</v>
      </c>
      <c r="D311" s="116" t="s">
        <v>1149</v>
      </c>
      <c r="E311" s="30" t="s">
        <v>1230</v>
      </c>
      <c r="F311" s="34" t="s">
        <v>36</v>
      </c>
      <c r="G311" s="30" t="s">
        <v>839</v>
      </c>
      <c r="H311" s="30">
        <v>2023.1</v>
      </c>
      <c r="I311" s="30">
        <v>2023.12</v>
      </c>
      <c r="J311" s="30" t="s">
        <v>83</v>
      </c>
      <c r="K311" s="32" t="s">
        <v>1231</v>
      </c>
      <c r="L311" s="59">
        <f t="shared" si="4"/>
        <v>40</v>
      </c>
      <c r="M311" s="60">
        <v>40</v>
      </c>
      <c r="N311" s="60">
        <v>0</v>
      </c>
      <c r="O311" s="34">
        <v>1</v>
      </c>
      <c r="P311" s="34">
        <v>325</v>
      </c>
      <c r="Q311" s="34">
        <v>1013</v>
      </c>
      <c r="R311" s="34">
        <v>1</v>
      </c>
      <c r="S311" s="34">
        <v>86</v>
      </c>
      <c r="T311" s="83">
        <v>296</v>
      </c>
      <c r="U311" s="80" t="s">
        <v>1232</v>
      </c>
      <c r="V311" s="81" t="s">
        <v>923</v>
      </c>
      <c r="W311" s="116" t="s">
        <v>1116</v>
      </c>
    </row>
    <row r="312" s="2" customFormat="1" ht="48" spans="1:23">
      <c r="A312" s="30">
        <v>305</v>
      </c>
      <c r="B312" s="40" t="s">
        <v>1233</v>
      </c>
      <c r="C312" s="30" t="s">
        <v>55</v>
      </c>
      <c r="D312" s="30" t="s">
        <v>843</v>
      </c>
      <c r="E312" s="30" t="s">
        <v>1123</v>
      </c>
      <c r="F312" s="34" t="s">
        <v>36</v>
      </c>
      <c r="G312" s="30" t="s">
        <v>334</v>
      </c>
      <c r="H312" s="30">
        <v>2023.1</v>
      </c>
      <c r="I312" s="30">
        <v>2023.12</v>
      </c>
      <c r="J312" s="30" t="s">
        <v>83</v>
      </c>
      <c r="K312" s="32" t="s">
        <v>1234</v>
      </c>
      <c r="L312" s="59">
        <f t="shared" si="4"/>
        <v>50</v>
      </c>
      <c r="M312" s="60">
        <v>50</v>
      </c>
      <c r="N312" s="59">
        <v>0</v>
      </c>
      <c r="O312" s="30">
        <v>1</v>
      </c>
      <c r="P312" s="34">
        <v>615</v>
      </c>
      <c r="Q312" s="34">
        <v>1896</v>
      </c>
      <c r="R312" s="34">
        <v>1</v>
      </c>
      <c r="S312" s="34">
        <v>147</v>
      </c>
      <c r="T312" s="83">
        <v>544</v>
      </c>
      <c r="U312" s="80" t="s">
        <v>1235</v>
      </c>
      <c r="V312" s="81" t="s">
        <v>1236</v>
      </c>
      <c r="W312" s="116" t="s">
        <v>1116</v>
      </c>
    </row>
    <row r="313" s="2" customFormat="1" ht="48" spans="1:23">
      <c r="A313" s="30">
        <v>306</v>
      </c>
      <c r="B313" s="30" t="s">
        <v>1237</v>
      </c>
      <c r="C313" s="30" t="s">
        <v>55</v>
      </c>
      <c r="D313" s="30" t="s">
        <v>843</v>
      </c>
      <c r="E313" s="34" t="s">
        <v>844</v>
      </c>
      <c r="F313" s="34" t="s">
        <v>36</v>
      </c>
      <c r="G313" s="30" t="s">
        <v>339</v>
      </c>
      <c r="H313" s="30">
        <v>2023.1</v>
      </c>
      <c r="I313" s="30">
        <v>2023.12</v>
      </c>
      <c r="J313" s="30" t="s">
        <v>83</v>
      </c>
      <c r="K313" s="32" t="s">
        <v>1238</v>
      </c>
      <c r="L313" s="59">
        <f t="shared" si="4"/>
        <v>50</v>
      </c>
      <c r="M313" s="60">
        <v>50</v>
      </c>
      <c r="N313" s="60">
        <v>0</v>
      </c>
      <c r="O313" s="34">
        <v>1</v>
      </c>
      <c r="P313" s="35">
        <v>286</v>
      </c>
      <c r="Q313" s="35">
        <v>830</v>
      </c>
      <c r="R313" s="35">
        <v>1</v>
      </c>
      <c r="S313" s="35">
        <v>79</v>
      </c>
      <c r="T313" s="35">
        <v>274</v>
      </c>
      <c r="U313" s="84" t="s">
        <v>1239</v>
      </c>
      <c r="V313" s="81" t="s">
        <v>1240</v>
      </c>
      <c r="W313" s="116" t="s">
        <v>1116</v>
      </c>
    </row>
    <row r="314" s="1" customFormat="1" ht="36" spans="1:23">
      <c r="A314" s="30">
        <v>307</v>
      </c>
      <c r="B314" s="38" t="s">
        <v>1241</v>
      </c>
      <c r="C314" s="30" t="s">
        <v>55</v>
      </c>
      <c r="D314" s="116" t="s">
        <v>1149</v>
      </c>
      <c r="E314" s="38" t="s">
        <v>1166</v>
      </c>
      <c r="F314" s="34" t="s">
        <v>207</v>
      </c>
      <c r="G314" s="30" t="s">
        <v>88</v>
      </c>
      <c r="H314" s="30">
        <v>2023.1</v>
      </c>
      <c r="I314" s="30">
        <v>2023.12</v>
      </c>
      <c r="J314" s="30" t="s">
        <v>83</v>
      </c>
      <c r="K314" s="32" t="s">
        <v>1242</v>
      </c>
      <c r="L314" s="59">
        <f t="shared" si="4"/>
        <v>20</v>
      </c>
      <c r="M314" s="122">
        <v>20</v>
      </c>
      <c r="N314" s="122">
        <v>0</v>
      </c>
      <c r="O314" s="116">
        <v>1</v>
      </c>
      <c r="P314" s="116">
        <v>184</v>
      </c>
      <c r="Q314" s="116">
        <v>594</v>
      </c>
      <c r="R314" s="30">
        <v>1</v>
      </c>
      <c r="S314" s="30">
        <v>37</v>
      </c>
      <c r="T314" s="35">
        <v>131</v>
      </c>
      <c r="U314" s="133" t="s">
        <v>1243</v>
      </c>
      <c r="V314" s="134" t="s">
        <v>923</v>
      </c>
      <c r="W314" s="116" t="s">
        <v>1116</v>
      </c>
    </row>
    <row r="315" s="2" customFormat="1" ht="36" spans="1:23">
      <c r="A315" s="30">
        <v>308</v>
      </c>
      <c r="B315" s="38" t="s">
        <v>1244</v>
      </c>
      <c r="C315" s="30" t="s">
        <v>55</v>
      </c>
      <c r="D315" s="30" t="s">
        <v>843</v>
      </c>
      <c r="E315" s="34" t="s">
        <v>844</v>
      </c>
      <c r="F315" s="34" t="s">
        <v>36</v>
      </c>
      <c r="G315" s="30" t="s">
        <v>88</v>
      </c>
      <c r="H315" s="30">
        <v>2023.1</v>
      </c>
      <c r="I315" s="30">
        <v>2023.12</v>
      </c>
      <c r="J315" s="30" t="s">
        <v>83</v>
      </c>
      <c r="K315" s="32" t="s">
        <v>1245</v>
      </c>
      <c r="L315" s="59">
        <f t="shared" si="4"/>
        <v>30</v>
      </c>
      <c r="M315" s="59">
        <v>30</v>
      </c>
      <c r="N315" s="59">
        <v>0</v>
      </c>
      <c r="O315" s="30">
        <v>1</v>
      </c>
      <c r="P315" s="30">
        <v>184</v>
      </c>
      <c r="Q315" s="30">
        <v>594</v>
      </c>
      <c r="R315" s="30">
        <v>1</v>
      </c>
      <c r="S315" s="30">
        <v>37</v>
      </c>
      <c r="T315" s="35">
        <v>131</v>
      </c>
      <c r="U315" s="133" t="s">
        <v>1246</v>
      </c>
      <c r="V315" s="134" t="s">
        <v>923</v>
      </c>
      <c r="W315" s="116" t="s">
        <v>1116</v>
      </c>
    </row>
    <row r="316" s="2" customFormat="1" ht="36" spans="1:23">
      <c r="A316" s="30">
        <v>309</v>
      </c>
      <c r="B316" s="38" t="s">
        <v>1247</v>
      </c>
      <c r="C316" s="30" t="s">
        <v>55</v>
      </c>
      <c r="D316" s="30" t="s">
        <v>843</v>
      </c>
      <c r="E316" s="38" t="s">
        <v>1225</v>
      </c>
      <c r="F316" s="34" t="s">
        <v>36</v>
      </c>
      <c r="G316" s="30" t="s">
        <v>92</v>
      </c>
      <c r="H316" s="30">
        <v>2023.1</v>
      </c>
      <c r="I316" s="30">
        <v>2023.12</v>
      </c>
      <c r="J316" s="30" t="s">
        <v>83</v>
      </c>
      <c r="K316" s="32" t="s">
        <v>1248</v>
      </c>
      <c r="L316" s="59">
        <f t="shared" si="4"/>
        <v>30</v>
      </c>
      <c r="M316" s="59">
        <v>30</v>
      </c>
      <c r="N316" s="59">
        <v>0</v>
      </c>
      <c r="O316" s="30">
        <v>1</v>
      </c>
      <c r="P316" s="30">
        <v>498</v>
      </c>
      <c r="Q316" s="30">
        <v>1452</v>
      </c>
      <c r="R316" s="30">
        <v>1</v>
      </c>
      <c r="S316" s="30">
        <v>83</v>
      </c>
      <c r="T316" s="35">
        <v>332</v>
      </c>
      <c r="U316" s="133" t="s">
        <v>1249</v>
      </c>
      <c r="V316" s="134" t="s">
        <v>1240</v>
      </c>
      <c r="W316" s="116" t="s">
        <v>1116</v>
      </c>
    </row>
    <row r="317" s="2" customFormat="1" ht="60" spans="1:23">
      <c r="A317" s="30">
        <v>310</v>
      </c>
      <c r="B317" s="30" t="s">
        <v>1250</v>
      </c>
      <c r="C317" s="30" t="s">
        <v>55</v>
      </c>
      <c r="D317" s="30" t="s">
        <v>843</v>
      </c>
      <c r="E317" s="35" t="s">
        <v>1251</v>
      </c>
      <c r="F317" s="30" t="s">
        <v>36</v>
      </c>
      <c r="G317" s="30" t="s">
        <v>334</v>
      </c>
      <c r="H317" s="30">
        <v>2023.1</v>
      </c>
      <c r="I317" s="30">
        <v>2023.12</v>
      </c>
      <c r="J317" s="30" t="s">
        <v>83</v>
      </c>
      <c r="K317" s="32" t="s">
        <v>1252</v>
      </c>
      <c r="L317" s="59">
        <f t="shared" si="4"/>
        <v>30</v>
      </c>
      <c r="M317" s="60">
        <v>30</v>
      </c>
      <c r="N317" s="60">
        <v>0</v>
      </c>
      <c r="O317" s="34">
        <v>1</v>
      </c>
      <c r="P317" s="34">
        <v>615</v>
      </c>
      <c r="Q317" s="34">
        <v>1896</v>
      </c>
      <c r="R317" s="34">
        <v>1</v>
      </c>
      <c r="S317" s="35">
        <v>147</v>
      </c>
      <c r="T317" s="35">
        <v>544</v>
      </c>
      <c r="U317" s="80" t="s">
        <v>1253</v>
      </c>
      <c r="V317" s="81" t="s">
        <v>1236</v>
      </c>
      <c r="W317" s="116" t="s">
        <v>1116</v>
      </c>
    </row>
    <row r="318" s="2" customFormat="1" ht="60" spans="1:23">
      <c r="A318" s="30">
        <v>311</v>
      </c>
      <c r="B318" s="38" t="s">
        <v>1254</v>
      </c>
      <c r="C318" s="30" t="s">
        <v>55</v>
      </c>
      <c r="D318" s="30" t="s">
        <v>843</v>
      </c>
      <c r="E318" s="34" t="s">
        <v>844</v>
      </c>
      <c r="F318" s="34" t="s">
        <v>36</v>
      </c>
      <c r="G318" s="30" t="s">
        <v>339</v>
      </c>
      <c r="H318" s="30">
        <v>2023.1</v>
      </c>
      <c r="I318" s="30">
        <v>2023.12</v>
      </c>
      <c r="J318" s="30" t="s">
        <v>83</v>
      </c>
      <c r="K318" s="32" t="s">
        <v>1255</v>
      </c>
      <c r="L318" s="59">
        <f t="shared" si="4"/>
        <v>50</v>
      </c>
      <c r="M318" s="59">
        <v>50</v>
      </c>
      <c r="N318" s="59">
        <v>0</v>
      </c>
      <c r="O318" s="35">
        <v>1</v>
      </c>
      <c r="P318" s="35">
        <v>286</v>
      </c>
      <c r="Q318" s="35">
        <v>830</v>
      </c>
      <c r="R318" s="35">
        <v>1</v>
      </c>
      <c r="S318" s="35">
        <v>79</v>
      </c>
      <c r="T318" s="35">
        <v>274</v>
      </c>
      <c r="U318" s="84" t="s">
        <v>1256</v>
      </c>
      <c r="V318" s="81" t="s">
        <v>1240</v>
      </c>
      <c r="W318" s="116" t="s">
        <v>1116</v>
      </c>
    </row>
    <row r="319" s="2" customFormat="1" ht="36" spans="1:23">
      <c r="A319" s="30">
        <v>312</v>
      </c>
      <c r="B319" s="40" t="s">
        <v>1257</v>
      </c>
      <c r="C319" s="30" t="s">
        <v>55</v>
      </c>
      <c r="D319" s="30" t="s">
        <v>843</v>
      </c>
      <c r="E319" s="34" t="s">
        <v>844</v>
      </c>
      <c r="F319" s="34" t="s">
        <v>36</v>
      </c>
      <c r="G319" s="35" t="s">
        <v>326</v>
      </c>
      <c r="H319" s="30">
        <v>2023.1</v>
      </c>
      <c r="I319" s="30">
        <v>2023.12</v>
      </c>
      <c r="J319" s="30" t="s">
        <v>83</v>
      </c>
      <c r="K319" s="32" t="s">
        <v>1258</v>
      </c>
      <c r="L319" s="59">
        <f t="shared" si="4"/>
        <v>78</v>
      </c>
      <c r="M319" s="60">
        <v>78</v>
      </c>
      <c r="N319" s="59">
        <v>0</v>
      </c>
      <c r="O319" s="30">
        <v>1</v>
      </c>
      <c r="P319" s="34">
        <v>119</v>
      </c>
      <c r="Q319" s="34">
        <v>512</v>
      </c>
      <c r="R319" s="30">
        <v>1</v>
      </c>
      <c r="S319" s="30">
        <v>99</v>
      </c>
      <c r="T319" s="35">
        <v>311</v>
      </c>
      <c r="U319" s="80" t="s">
        <v>1259</v>
      </c>
      <c r="V319" s="81" t="s">
        <v>1260</v>
      </c>
      <c r="W319" s="116" t="s">
        <v>1116</v>
      </c>
    </row>
    <row r="320" s="2" customFormat="1" ht="36" spans="1:23">
      <c r="A320" s="30">
        <v>313</v>
      </c>
      <c r="B320" s="30" t="s">
        <v>1261</v>
      </c>
      <c r="C320" s="30" t="s">
        <v>55</v>
      </c>
      <c r="D320" s="30" t="s">
        <v>266</v>
      </c>
      <c r="E320" s="34" t="s">
        <v>844</v>
      </c>
      <c r="F320" s="34" t="s">
        <v>36</v>
      </c>
      <c r="G320" s="35" t="s">
        <v>82</v>
      </c>
      <c r="H320" s="30">
        <v>2023.1</v>
      </c>
      <c r="I320" s="30">
        <v>2023.12</v>
      </c>
      <c r="J320" s="30" t="s">
        <v>83</v>
      </c>
      <c r="K320" s="32" t="s">
        <v>1262</v>
      </c>
      <c r="L320" s="59">
        <f t="shared" si="4"/>
        <v>48</v>
      </c>
      <c r="M320" s="60">
        <v>48</v>
      </c>
      <c r="N320" s="60">
        <v>0</v>
      </c>
      <c r="O320" s="34">
        <v>1</v>
      </c>
      <c r="P320" s="34">
        <v>335</v>
      </c>
      <c r="Q320" s="34">
        <v>1003</v>
      </c>
      <c r="R320" s="34">
        <v>0</v>
      </c>
      <c r="S320" s="34">
        <v>65</v>
      </c>
      <c r="T320" s="83">
        <v>227</v>
      </c>
      <c r="U320" s="84" t="s">
        <v>1263</v>
      </c>
      <c r="V320" s="81" t="s">
        <v>1264</v>
      </c>
      <c r="W320" s="116" t="s">
        <v>1116</v>
      </c>
    </row>
    <row r="321" s="2" customFormat="1" ht="36" spans="1:23">
      <c r="A321" s="30">
        <v>314</v>
      </c>
      <c r="B321" s="30" t="s">
        <v>1265</v>
      </c>
      <c r="C321" s="30" t="s">
        <v>55</v>
      </c>
      <c r="D321" s="30" t="s">
        <v>843</v>
      </c>
      <c r="E321" s="30" t="s">
        <v>1225</v>
      </c>
      <c r="F321" s="34" t="s">
        <v>36</v>
      </c>
      <c r="G321" s="35" t="s">
        <v>82</v>
      </c>
      <c r="H321" s="30">
        <v>2023.1</v>
      </c>
      <c r="I321" s="30">
        <v>2023.12</v>
      </c>
      <c r="J321" s="30" t="s">
        <v>83</v>
      </c>
      <c r="K321" s="32" t="s">
        <v>1266</v>
      </c>
      <c r="L321" s="59">
        <f t="shared" si="4"/>
        <v>50</v>
      </c>
      <c r="M321" s="60">
        <v>50</v>
      </c>
      <c r="N321" s="60">
        <v>0</v>
      </c>
      <c r="O321" s="34">
        <v>1</v>
      </c>
      <c r="P321" s="34">
        <v>335</v>
      </c>
      <c r="Q321" s="34">
        <v>1003</v>
      </c>
      <c r="R321" s="34">
        <v>0</v>
      </c>
      <c r="S321" s="34">
        <v>65</v>
      </c>
      <c r="T321" s="83">
        <v>227</v>
      </c>
      <c r="U321" s="84" t="s">
        <v>1267</v>
      </c>
      <c r="V321" s="81" t="s">
        <v>1264</v>
      </c>
      <c r="W321" s="116" t="s">
        <v>1116</v>
      </c>
    </row>
    <row r="322" s="1" customFormat="1" ht="36" spans="1:23">
      <c r="A322" s="30">
        <v>315</v>
      </c>
      <c r="B322" s="30" t="s">
        <v>1268</v>
      </c>
      <c r="C322" s="30" t="s">
        <v>55</v>
      </c>
      <c r="D322" s="116" t="s">
        <v>1149</v>
      </c>
      <c r="E322" s="30" t="s">
        <v>1269</v>
      </c>
      <c r="F322" s="30" t="s">
        <v>36</v>
      </c>
      <c r="G322" s="30" t="s">
        <v>1270</v>
      </c>
      <c r="H322" s="30">
        <v>2023.1</v>
      </c>
      <c r="I322" s="30">
        <v>2023.12</v>
      </c>
      <c r="J322" s="30" t="s">
        <v>104</v>
      </c>
      <c r="K322" s="32" t="s">
        <v>1271</v>
      </c>
      <c r="L322" s="59">
        <f t="shared" si="4"/>
        <v>80</v>
      </c>
      <c r="M322" s="59">
        <v>80</v>
      </c>
      <c r="N322" s="59">
        <v>0</v>
      </c>
      <c r="O322" s="35">
        <v>1</v>
      </c>
      <c r="P322" s="35">
        <v>410</v>
      </c>
      <c r="Q322" s="35">
        <v>1602</v>
      </c>
      <c r="R322" s="35">
        <v>0</v>
      </c>
      <c r="S322" s="35">
        <v>42</v>
      </c>
      <c r="T322" s="35">
        <v>152</v>
      </c>
      <c r="U322" s="80" t="s">
        <v>1272</v>
      </c>
      <c r="V322" s="81" t="s">
        <v>113</v>
      </c>
      <c r="W322" s="116" t="s">
        <v>1116</v>
      </c>
    </row>
    <row r="323" s="1" customFormat="1" ht="36" spans="1:23">
      <c r="A323" s="30">
        <v>316</v>
      </c>
      <c r="B323" s="30" t="s">
        <v>1273</v>
      </c>
      <c r="C323" s="30" t="s">
        <v>55</v>
      </c>
      <c r="D323" s="116" t="s">
        <v>1149</v>
      </c>
      <c r="E323" s="30" t="s">
        <v>1269</v>
      </c>
      <c r="F323" s="30" t="s">
        <v>36</v>
      </c>
      <c r="G323" s="30" t="s">
        <v>344</v>
      </c>
      <c r="H323" s="30">
        <v>2023.1</v>
      </c>
      <c r="I323" s="30">
        <v>2023.12</v>
      </c>
      <c r="J323" s="30" t="s">
        <v>104</v>
      </c>
      <c r="K323" s="32" t="s">
        <v>1274</v>
      </c>
      <c r="L323" s="59">
        <f t="shared" si="4"/>
        <v>150</v>
      </c>
      <c r="M323" s="59">
        <v>150</v>
      </c>
      <c r="N323" s="59">
        <v>0</v>
      </c>
      <c r="O323" s="30">
        <v>1</v>
      </c>
      <c r="P323" s="30">
        <v>738</v>
      </c>
      <c r="Q323" s="30">
        <v>2608</v>
      </c>
      <c r="R323" s="30">
        <v>0</v>
      </c>
      <c r="S323" s="30">
        <v>76</v>
      </c>
      <c r="T323" s="35">
        <v>237</v>
      </c>
      <c r="U323" s="84" t="s">
        <v>1275</v>
      </c>
      <c r="V323" s="81" t="s">
        <v>113</v>
      </c>
      <c r="W323" s="116" t="s">
        <v>1116</v>
      </c>
    </row>
    <row r="324" s="2" customFormat="1" ht="36" spans="1:23">
      <c r="A324" s="30">
        <v>317</v>
      </c>
      <c r="B324" s="30" t="s">
        <v>1276</v>
      </c>
      <c r="C324" s="30" t="s">
        <v>55</v>
      </c>
      <c r="D324" s="30" t="s">
        <v>266</v>
      </c>
      <c r="E324" s="30" t="s">
        <v>1118</v>
      </c>
      <c r="F324" s="30" t="s">
        <v>36</v>
      </c>
      <c r="G324" s="30" t="s">
        <v>344</v>
      </c>
      <c r="H324" s="30">
        <v>2023.1</v>
      </c>
      <c r="I324" s="30">
        <v>2023.12</v>
      </c>
      <c r="J324" s="30" t="s">
        <v>104</v>
      </c>
      <c r="K324" s="32" t="s">
        <v>1277</v>
      </c>
      <c r="L324" s="59">
        <f t="shared" si="4"/>
        <v>29</v>
      </c>
      <c r="M324" s="60">
        <v>29</v>
      </c>
      <c r="N324" s="60">
        <v>0</v>
      </c>
      <c r="O324" s="34">
        <v>1</v>
      </c>
      <c r="P324" s="34">
        <v>162</v>
      </c>
      <c r="Q324" s="34">
        <v>567</v>
      </c>
      <c r="R324" s="34">
        <v>0</v>
      </c>
      <c r="S324" s="34">
        <v>14</v>
      </c>
      <c r="T324" s="83">
        <v>43</v>
      </c>
      <c r="U324" s="84" t="s">
        <v>1278</v>
      </c>
      <c r="V324" s="81" t="s">
        <v>106</v>
      </c>
      <c r="W324" s="116" t="s">
        <v>1116</v>
      </c>
    </row>
    <row r="325" s="1" customFormat="1" ht="36" spans="1:23">
      <c r="A325" s="30">
        <v>318</v>
      </c>
      <c r="B325" s="30" t="s">
        <v>1279</v>
      </c>
      <c r="C325" s="30" t="s">
        <v>55</v>
      </c>
      <c r="D325" s="116" t="s">
        <v>1149</v>
      </c>
      <c r="E325" s="30"/>
      <c r="F325" s="30" t="s">
        <v>1280</v>
      </c>
      <c r="G325" s="30" t="s">
        <v>1281</v>
      </c>
      <c r="H325" s="30">
        <v>2023.1</v>
      </c>
      <c r="I325" s="30">
        <v>2023.12</v>
      </c>
      <c r="J325" s="30" t="s">
        <v>104</v>
      </c>
      <c r="K325" s="32" t="s">
        <v>1282</v>
      </c>
      <c r="L325" s="59">
        <f t="shared" si="4"/>
        <v>10</v>
      </c>
      <c r="M325" s="59">
        <v>10</v>
      </c>
      <c r="N325" s="59">
        <v>0</v>
      </c>
      <c r="O325" s="30">
        <v>1</v>
      </c>
      <c r="P325" s="34">
        <v>399</v>
      </c>
      <c r="Q325" s="34">
        <v>1155</v>
      </c>
      <c r="R325" s="34">
        <v>1</v>
      </c>
      <c r="S325" s="34">
        <v>120</v>
      </c>
      <c r="T325" s="83">
        <v>376</v>
      </c>
      <c r="U325" s="84" t="s">
        <v>1283</v>
      </c>
      <c r="V325" s="81" t="s">
        <v>113</v>
      </c>
      <c r="W325" s="116" t="s">
        <v>1116</v>
      </c>
    </row>
    <row r="326" s="2" customFormat="1" ht="24" spans="1:23">
      <c r="A326" s="30">
        <v>319</v>
      </c>
      <c r="B326" s="35" t="s">
        <v>1284</v>
      </c>
      <c r="C326" s="30" t="s">
        <v>55</v>
      </c>
      <c r="D326" s="30" t="s">
        <v>266</v>
      </c>
      <c r="E326" s="35" t="s">
        <v>1285</v>
      </c>
      <c r="F326" s="30" t="s">
        <v>36</v>
      </c>
      <c r="G326" s="30" t="s">
        <v>845</v>
      </c>
      <c r="H326" s="30">
        <v>2023.1</v>
      </c>
      <c r="I326" s="30">
        <v>2023.12</v>
      </c>
      <c r="J326" s="30" t="s">
        <v>104</v>
      </c>
      <c r="K326" s="32" t="s">
        <v>1286</v>
      </c>
      <c r="L326" s="59">
        <f t="shared" si="4"/>
        <v>18</v>
      </c>
      <c r="M326" s="59">
        <v>18</v>
      </c>
      <c r="N326" s="59">
        <v>0</v>
      </c>
      <c r="O326" s="30">
        <v>1</v>
      </c>
      <c r="P326" s="30">
        <v>89</v>
      </c>
      <c r="Q326" s="30">
        <v>301</v>
      </c>
      <c r="R326" s="30">
        <v>1</v>
      </c>
      <c r="S326" s="30">
        <v>45</v>
      </c>
      <c r="T326" s="35">
        <v>202</v>
      </c>
      <c r="U326" s="84" t="s">
        <v>1287</v>
      </c>
      <c r="V326" s="81" t="s">
        <v>106</v>
      </c>
      <c r="W326" s="116" t="s">
        <v>1116</v>
      </c>
    </row>
    <row r="327" s="2" customFormat="1" ht="36" spans="1:23">
      <c r="A327" s="30">
        <v>320</v>
      </c>
      <c r="B327" s="30" t="s">
        <v>1288</v>
      </c>
      <c r="C327" s="30" t="s">
        <v>79</v>
      </c>
      <c r="D327" s="30" t="s">
        <v>108</v>
      </c>
      <c r="E327" s="30" t="s">
        <v>279</v>
      </c>
      <c r="F327" s="30" t="s">
        <v>36</v>
      </c>
      <c r="G327" s="30" t="s">
        <v>369</v>
      </c>
      <c r="H327" s="30">
        <v>2023.1</v>
      </c>
      <c r="I327" s="30">
        <v>2023.12</v>
      </c>
      <c r="J327" s="30" t="s">
        <v>104</v>
      </c>
      <c r="K327" s="32" t="s">
        <v>1289</v>
      </c>
      <c r="L327" s="59">
        <f t="shared" si="4"/>
        <v>20</v>
      </c>
      <c r="M327" s="59">
        <v>20</v>
      </c>
      <c r="N327" s="59">
        <v>0</v>
      </c>
      <c r="O327" s="30">
        <v>1</v>
      </c>
      <c r="P327" s="30">
        <v>120</v>
      </c>
      <c r="Q327" s="30">
        <v>450</v>
      </c>
      <c r="R327" s="30">
        <v>1</v>
      </c>
      <c r="S327" s="30">
        <v>15</v>
      </c>
      <c r="T327" s="35">
        <v>50</v>
      </c>
      <c r="U327" s="84" t="s">
        <v>1290</v>
      </c>
      <c r="V327" s="81" t="s">
        <v>106</v>
      </c>
      <c r="W327" s="116" t="s">
        <v>1116</v>
      </c>
    </row>
    <row r="328" s="2" customFormat="1" ht="24" spans="1:23">
      <c r="A328" s="30">
        <v>321</v>
      </c>
      <c r="B328" s="30" t="s">
        <v>1291</v>
      </c>
      <c r="C328" s="30" t="s">
        <v>55</v>
      </c>
      <c r="D328" s="30" t="s">
        <v>266</v>
      </c>
      <c r="E328" s="30" t="s">
        <v>1118</v>
      </c>
      <c r="F328" s="30" t="s">
        <v>36</v>
      </c>
      <c r="G328" s="30" t="s">
        <v>373</v>
      </c>
      <c r="H328" s="30">
        <v>2023.1</v>
      </c>
      <c r="I328" s="30">
        <v>2023.12</v>
      </c>
      <c r="J328" s="30" t="s">
        <v>104</v>
      </c>
      <c r="K328" s="32" t="s">
        <v>1292</v>
      </c>
      <c r="L328" s="59">
        <f t="shared" si="4"/>
        <v>44</v>
      </c>
      <c r="M328" s="59">
        <v>44</v>
      </c>
      <c r="N328" s="59">
        <v>0</v>
      </c>
      <c r="O328" s="35">
        <v>1</v>
      </c>
      <c r="P328" s="35">
        <v>1080</v>
      </c>
      <c r="Q328" s="35">
        <v>3750</v>
      </c>
      <c r="R328" s="35">
        <v>0</v>
      </c>
      <c r="S328" s="35">
        <v>69</v>
      </c>
      <c r="T328" s="35">
        <v>197</v>
      </c>
      <c r="U328" s="84" t="s">
        <v>1293</v>
      </c>
      <c r="V328" s="81" t="s">
        <v>106</v>
      </c>
      <c r="W328" s="116" t="s">
        <v>1116</v>
      </c>
    </row>
    <row r="329" s="2" customFormat="1" ht="24" spans="1:23">
      <c r="A329" s="30">
        <v>322</v>
      </c>
      <c r="B329" s="30" t="s">
        <v>1294</v>
      </c>
      <c r="C329" s="30" t="s">
        <v>79</v>
      </c>
      <c r="D329" s="30" t="s">
        <v>108</v>
      </c>
      <c r="E329" s="30" t="s">
        <v>279</v>
      </c>
      <c r="F329" s="30" t="s">
        <v>36</v>
      </c>
      <c r="G329" s="30" t="s">
        <v>1295</v>
      </c>
      <c r="H329" s="30">
        <v>2023.1</v>
      </c>
      <c r="I329" s="30">
        <v>2023.12</v>
      </c>
      <c r="J329" s="30" t="s">
        <v>104</v>
      </c>
      <c r="K329" s="32" t="s">
        <v>1296</v>
      </c>
      <c r="L329" s="59">
        <f t="shared" ref="L329:L392" si="5">M329+N329</f>
        <v>35</v>
      </c>
      <c r="M329" s="60">
        <v>35</v>
      </c>
      <c r="N329" s="60">
        <v>0</v>
      </c>
      <c r="O329" s="34">
        <v>1</v>
      </c>
      <c r="P329" s="34">
        <v>310</v>
      </c>
      <c r="Q329" s="34">
        <v>970</v>
      </c>
      <c r="R329" s="34">
        <v>0</v>
      </c>
      <c r="S329" s="34">
        <v>15</v>
      </c>
      <c r="T329" s="83">
        <v>45</v>
      </c>
      <c r="U329" s="80" t="s">
        <v>1297</v>
      </c>
      <c r="V329" s="32" t="s">
        <v>106</v>
      </c>
      <c r="W329" s="116" t="s">
        <v>1116</v>
      </c>
    </row>
    <row r="330" s="2" customFormat="1" ht="24" spans="1:23">
      <c r="A330" s="30">
        <v>323</v>
      </c>
      <c r="B330" s="35" t="s">
        <v>1298</v>
      </c>
      <c r="C330" s="30" t="s">
        <v>55</v>
      </c>
      <c r="D330" s="30" t="s">
        <v>843</v>
      </c>
      <c r="E330" s="30" t="s">
        <v>844</v>
      </c>
      <c r="F330" s="30" t="s">
        <v>36</v>
      </c>
      <c r="G330" s="30" t="s">
        <v>850</v>
      </c>
      <c r="H330" s="30">
        <v>2023.1</v>
      </c>
      <c r="I330" s="30">
        <v>2023.12</v>
      </c>
      <c r="J330" s="30" t="s">
        <v>121</v>
      </c>
      <c r="K330" s="32" t="s">
        <v>1299</v>
      </c>
      <c r="L330" s="59">
        <f t="shared" si="5"/>
        <v>40</v>
      </c>
      <c r="M330" s="59">
        <v>40</v>
      </c>
      <c r="N330" s="59">
        <v>0</v>
      </c>
      <c r="O330" s="35">
        <v>1</v>
      </c>
      <c r="P330" s="35">
        <v>320</v>
      </c>
      <c r="Q330" s="35">
        <v>1015</v>
      </c>
      <c r="R330" s="35">
        <v>1</v>
      </c>
      <c r="S330" s="35">
        <v>76</v>
      </c>
      <c r="T330" s="35">
        <v>288</v>
      </c>
      <c r="U330" s="84" t="s">
        <v>1300</v>
      </c>
      <c r="V330" s="81" t="s">
        <v>853</v>
      </c>
      <c r="W330" s="116" t="s">
        <v>1116</v>
      </c>
    </row>
    <row r="331" s="2" customFormat="1" ht="36" spans="1:23">
      <c r="A331" s="30">
        <v>324</v>
      </c>
      <c r="B331" s="135" t="s">
        <v>1301</v>
      </c>
      <c r="C331" s="30" t="s">
        <v>79</v>
      </c>
      <c r="D331" s="30" t="s">
        <v>108</v>
      </c>
      <c r="E331" s="30" t="s">
        <v>322</v>
      </c>
      <c r="F331" s="30" t="s">
        <v>36</v>
      </c>
      <c r="G331" s="30" t="s">
        <v>1302</v>
      </c>
      <c r="H331" s="30">
        <v>2023.1</v>
      </c>
      <c r="I331" s="30">
        <v>2023.12</v>
      </c>
      <c r="J331" s="30" t="s">
        <v>121</v>
      </c>
      <c r="K331" s="32" t="s">
        <v>1303</v>
      </c>
      <c r="L331" s="59">
        <f t="shared" si="5"/>
        <v>40</v>
      </c>
      <c r="M331" s="59">
        <v>40</v>
      </c>
      <c r="N331" s="59">
        <v>0</v>
      </c>
      <c r="O331" s="30">
        <v>1</v>
      </c>
      <c r="P331" s="30">
        <v>100</v>
      </c>
      <c r="Q331" s="30">
        <v>350</v>
      </c>
      <c r="R331" s="30">
        <v>1</v>
      </c>
      <c r="S331" s="30">
        <v>65</v>
      </c>
      <c r="T331" s="35">
        <v>268</v>
      </c>
      <c r="U331" s="80" t="s">
        <v>1304</v>
      </c>
      <c r="V331" s="81" t="s">
        <v>534</v>
      </c>
      <c r="W331" s="116" t="s">
        <v>1116</v>
      </c>
    </row>
    <row r="332" s="2" customFormat="1" ht="36" spans="1:23">
      <c r="A332" s="30">
        <v>325</v>
      </c>
      <c r="B332" s="30" t="s">
        <v>1305</v>
      </c>
      <c r="C332" s="30" t="s">
        <v>55</v>
      </c>
      <c r="D332" s="30" t="s">
        <v>266</v>
      </c>
      <c r="E332" s="30" t="s">
        <v>1118</v>
      </c>
      <c r="F332" s="30" t="s">
        <v>1306</v>
      </c>
      <c r="G332" s="30" t="s">
        <v>855</v>
      </c>
      <c r="H332" s="30">
        <v>2023.1</v>
      </c>
      <c r="I332" s="30">
        <v>2023.12</v>
      </c>
      <c r="J332" s="30" t="s">
        <v>121</v>
      </c>
      <c r="K332" s="32" t="s">
        <v>1307</v>
      </c>
      <c r="L332" s="59">
        <f t="shared" si="5"/>
        <v>12</v>
      </c>
      <c r="M332" s="59">
        <v>10</v>
      </c>
      <c r="N332" s="59">
        <v>2</v>
      </c>
      <c r="O332" s="30">
        <v>1</v>
      </c>
      <c r="P332" s="30">
        <v>79</v>
      </c>
      <c r="Q332" s="30">
        <v>229</v>
      </c>
      <c r="R332" s="30">
        <v>1</v>
      </c>
      <c r="S332" s="30">
        <v>20</v>
      </c>
      <c r="T332" s="30">
        <v>75</v>
      </c>
      <c r="U332" s="84" t="s">
        <v>1308</v>
      </c>
      <c r="V332" s="81" t="s">
        <v>1121</v>
      </c>
      <c r="W332" s="116" t="s">
        <v>1116</v>
      </c>
    </row>
    <row r="333" s="2" customFormat="1" ht="36" spans="1:23">
      <c r="A333" s="30">
        <v>326</v>
      </c>
      <c r="B333" s="30" t="s">
        <v>1309</v>
      </c>
      <c r="C333" s="30" t="s">
        <v>79</v>
      </c>
      <c r="D333" s="30" t="s">
        <v>108</v>
      </c>
      <c r="E333" s="30" t="s">
        <v>308</v>
      </c>
      <c r="F333" s="30" t="s">
        <v>36</v>
      </c>
      <c r="G333" s="30" t="s">
        <v>855</v>
      </c>
      <c r="H333" s="30">
        <v>2023.1</v>
      </c>
      <c r="I333" s="30">
        <v>2023.12</v>
      </c>
      <c r="J333" s="30" t="s">
        <v>121</v>
      </c>
      <c r="K333" s="32" t="s">
        <v>1310</v>
      </c>
      <c r="L333" s="59">
        <f t="shared" si="5"/>
        <v>30</v>
      </c>
      <c r="M333" s="59">
        <v>25</v>
      </c>
      <c r="N333" s="59">
        <v>5</v>
      </c>
      <c r="O333" s="30">
        <v>1</v>
      </c>
      <c r="P333" s="30">
        <v>51</v>
      </c>
      <c r="Q333" s="30">
        <v>150</v>
      </c>
      <c r="R333" s="30">
        <v>1</v>
      </c>
      <c r="S333" s="30">
        <v>20</v>
      </c>
      <c r="T333" s="30">
        <v>65</v>
      </c>
      <c r="U333" s="84" t="s">
        <v>1311</v>
      </c>
      <c r="V333" s="81" t="s">
        <v>534</v>
      </c>
      <c r="W333" s="116" t="s">
        <v>1116</v>
      </c>
    </row>
    <row r="334" s="2" customFormat="1" ht="48" spans="1:23">
      <c r="A334" s="30">
        <v>327</v>
      </c>
      <c r="B334" s="35" t="s">
        <v>1312</v>
      </c>
      <c r="C334" s="30" t="s">
        <v>55</v>
      </c>
      <c r="D334" s="30" t="s">
        <v>266</v>
      </c>
      <c r="E334" s="35" t="s">
        <v>1118</v>
      </c>
      <c r="F334" s="30" t="s">
        <v>36</v>
      </c>
      <c r="G334" s="30" t="s">
        <v>120</v>
      </c>
      <c r="H334" s="30">
        <v>2023.1</v>
      </c>
      <c r="I334" s="30">
        <v>2023.12</v>
      </c>
      <c r="J334" s="30" t="s">
        <v>121</v>
      </c>
      <c r="K334" s="66" t="s">
        <v>1313</v>
      </c>
      <c r="L334" s="59">
        <f t="shared" si="5"/>
        <v>3</v>
      </c>
      <c r="M334" s="59">
        <v>3</v>
      </c>
      <c r="N334" s="59">
        <v>0</v>
      </c>
      <c r="O334" s="30">
        <v>1</v>
      </c>
      <c r="P334" s="30">
        <v>90</v>
      </c>
      <c r="Q334" s="30">
        <v>255</v>
      </c>
      <c r="R334" s="30">
        <v>1</v>
      </c>
      <c r="S334" s="30">
        <v>18</v>
      </c>
      <c r="T334" s="35">
        <v>69</v>
      </c>
      <c r="U334" s="84" t="s">
        <v>1314</v>
      </c>
      <c r="V334" s="81" t="s">
        <v>1121</v>
      </c>
      <c r="W334" s="116" t="s">
        <v>1116</v>
      </c>
    </row>
    <row r="335" s="1" customFormat="1" ht="36" spans="1:23">
      <c r="A335" s="30">
        <v>328</v>
      </c>
      <c r="B335" s="30" t="s">
        <v>1315</v>
      </c>
      <c r="C335" s="30" t="s">
        <v>55</v>
      </c>
      <c r="D335" s="116" t="s">
        <v>1149</v>
      </c>
      <c r="E335" s="30" t="s">
        <v>1166</v>
      </c>
      <c r="F335" s="30" t="s">
        <v>36</v>
      </c>
      <c r="G335" s="30" t="s">
        <v>778</v>
      </c>
      <c r="H335" s="30">
        <v>2023.1</v>
      </c>
      <c r="I335" s="30">
        <v>2023.12</v>
      </c>
      <c r="J335" s="30" t="s">
        <v>121</v>
      </c>
      <c r="K335" s="32" t="s">
        <v>1315</v>
      </c>
      <c r="L335" s="59">
        <f t="shared" si="5"/>
        <v>100</v>
      </c>
      <c r="M335" s="59">
        <v>100</v>
      </c>
      <c r="N335" s="59">
        <v>0</v>
      </c>
      <c r="O335" s="30">
        <v>1</v>
      </c>
      <c r="P335" s="30">
        <v>150</v>
      </c>
      <c r="Q335" s="30">
        <v>500</v>
      </c>
      <c r="R335" s="30">
        <v>1</v>
      </c>
      <c r="S335" s="30">
        <v>92</v>
      </c>
      <c r="T335" s="30">
        <v>313</v>
      </c>
      <c r="U335" s="84" t="s">
        <v>1316</v>
      </c>
      <c r="V335" s="81" t="s">
        <v>853</v>
      </c>
      <c r="W335" s="116" t="s">
        <v>1116</v>
      </c>
    </row>
    <row r="336" s="2" customFormat="1" ht="36" spans="1:23">
      <c r="A336" s="30">
        <v>329</v>
      </c>
      <c r="B336" s="30" t="s">
        <v>1317</v>
      </c>
      <c r="C336" s="30" t="s">
        <v>55</v>
      </c>
      <c r="D336" s="30" t="s">
        <v>266</v>
      </c>
      <c r="E336" s="30" t="s">
        <v>938</v>
      </c>
      <c r="F336" s="30" t="s">
        <v>36</v>
      </c>
      <c r="G336" s="30" t="s">
        <v>778</v>
      </c>
      <c r="H336" s="30">
        <v>2023.1</v>
      </c>
      <c r="I336" s="30">
        <v>2023.12</v>
      </c>
      <c r="J336" s="30" t="s">
        <v>121</v>
      </c>
      <c r="K336" s="32" t="s">
        <v>1318</v>
      </c>
      <c r="L336" s="59">
        <f t="shared" si="5"/>
        <v>25</v>
      </c>
      <c r="M336" s="59">
        <v>25</v>
      </c>
      <c r="N336" s="59">
        <v>0</v>
      </c>
      <c r="O336" s="30">
        <v>1</v>
      </c>
      <c r="P336" s="30">
        <v>92</v>
      </c>
      <c r="Q336" s="30">
        <v>256</v>
      </c>
      <c r="R336" s="30">
        <v>1</v>
      </c>
      <c r="S336" s="30">
        <v>45</v>
      </c>
      <c r="T336" s="30">
        <v>195</v>
      </c>
      <c r="U336" s="84" t="s">
        <v>1319</v>
      </c>
      <c r="V336" s="81" t="s">
        <v>534</v>
      </c>
      <c r="W336" s="116" t="s">
        <v>1116</v>
      </c>
    </row>
    <row r="337" s="2" customFormat="1" ht="36" spans="1:23">
      <c r="A337" s="30">
        <v>330</v>
      </c>
      <c r="B337" s="30" t="s">
        <v>1320</v>
      </c>
      <c r="C337" s="30" t="s">
        <v>79</v>
      </c>
      <c r="D337" s="30" t="s">
        <v>108</v>
      </c>
      <c r="E337" s="30" t="s">
        <v>308</v>
      </c>
      <c r="F337" s="30" t="s">
        <v>400</v>
      </c>
      <c r="G337" s="30" t="s">
        <v>991</v>
      </c>
      <c r="H337" s="30">
        <v>2023.1</v>
      </c>
      <c r="I337" s="30">
        <v>2023.12</v>
      </c>
      <c r="J337" s="30" t="s">
        <v>132</v>
      </c>
      <c r="K337" s="32" t="s">
        <v>1321</v>
      </c>
      <c r="L337" s="59">
        <f t="shared" si="5"/>
        <v>42</v>
      </c>
      <c r="M337" s="59">
        <v>42</v>
      </c>
      <c r="N337" s="59">
        <v>0</v>
      </c>
      <c r="O337" s="30">
        <v>1</v>
      </c>
      <c r="P337" s="30">
        <v>320</v>
      </c>
      <c r="Q337" s="30">
        <v>1060</v>
      </c>
      <c r="R337" s="30">
        <v>0</v>
      </c>
      <c r="S337" s="30">
        <v>21</v>
      </c>
      <c r="T337" s="35">
        <v>75</v>
      </c>
      <c r="U337" s="84" t="s">
        <v>993</v>
      </c>
      <c r="V337" s="81" t="s">
        <v>409</v>
      </c>
      <c r="W337" s="116" t="s">
        <v>1116</v>
      </c>
    </row>
    <row r="338" s="2" customFormat="1" ht="36" spans="1:23">
      <c r="A338" s="30">
        <v>331</v>
      </c>
      <c r="B338" s="30" t="s">
        <v>1322</v>
      </c>
      <c r="C338" s="30" t="s">
        <v>55</v>
      </c>
      <c r="D338" s="30" t="s">
        <v>843</v>
      </c>
      <c r="E338" s="30" t="s">
        <v>925</v>
      </c>
      <c r="F338" s="30" t="s">
        <v>36</v>
      </c>
      <c r="G338" s="30" t="s">
        <v>991</v>
      </c>
      <c r="H338" s="30">
        <v>2023.1</v>
      </c>
      <c r="I338" s="30">
        <v>2023.12</v>
      </c>
      <c r="J338" s="30" t="s">
        <v>132</v>
      </c>
      <c r="K338" s="32" t="s">
        <v>1323</v>
      </c>
      <c r="L338" s="59">
        <f t="shared" si="5"/>
        <v>50</v>
      </c>
      <c r="M338" s="59">
        <v>50</v>
      </c>
      <c r="N338" s="59">
        <v>0</v>
      </c>
      <c r="O338" s="30">
        <v>1</v>
      </c>
      <c r="P338" s="30">
        <v>320</v>
      </c>
      <c r="Q338" s="30">
        <v>1060</v>
      </c>
      <c r="R338" s="30">
        <v>0</v>
      </c>
      <c r="S338" s="30">
        <v>21</v>
      </c>
      <c r="T338" s="35">
        <v>75</v>
      </c>
      <c r="U338" s="84" t="s">
        <v>993</v>
      </c>
      <c r="V338" s="81" t="s">
        <v>135</v>
      </c>
      <c r="W338" s="116" t="s">
        <v>1116</v>
      </c>
    </row>
    <row r="339" s="2" customFormat="1" ht="48" spans="1:23">
      <c r="A339" s="30">
        <v>332</v>
      </c>
      <c r="B339" s="30" t="s">
        <v>1324</v>
      </c>
      <c r="C339" s="30" t="s">
        <v>55</v>
      </c>
      <c r="D339" s="30" t="s">
        <v>266</v>
      </c>
      <c r="E339" s="30" t="s">
        <v>938</v>
      </c>
      <c r="F339" s="30" t="s">
        <v>36</v>
      </c>
      <c r="G339" s="30" t="s">
        <v>406</v>
      </c>
      <c r="H339" s="30">
        <v>2023.1</v>
      </c>
      <c r="I339" s="30">
        <v>2023.12</v>
      </c>
      <c r="J339" s="30" t="s">
        <v>132</v>
      </c>
      <c r="K339" s="32" t="s">
        <v>1325</v>
      </c>
      <c r="L339" s="59">
        <f t="shared" si="5"/>
        <v>50</v>
      </c>
      <c r="M339" s="59">
        <v>50</v>
      </c>
      <c r="N339" s="59">
        <v>0</v>
      </c>
      <c r="O339" s="30">
        <v>1</v>
      </c>
      <c r="P339" s="30">
        <v>35</v>
      </c>
      <c r="Q339" s="30">
        <v>121</v>
      </c>
      <c r="R339" s="30">
        <v>0</v>
      </c>
      <c r="S339" s="30">
        <v>8</v>
      </c>
      <c r="T339" s="35">
        <v>19</v>
      </c>
      <c r="U339" s="84" t="s">
        <v>1326</v>
      </c>
      <c r="V339" s="81" t="s">
        <v>409</v>
      </c>
      <c r="W339" s="116" t="s">
        <v>1116</v>
      </c>
    </row>
    <row r="340" s="2" customFormat="1" ht="36" spans="1:23">
      <c r="A340" s="30">
        <v>333</v>
      </c>
      <c r="B340" s="30" t="s">
        <v>1327</v>
      </c>
      <c r="C340" s="30" t="s">
        <v>55</v>
      </c>
      <c r="D340" s="30" t="s">
        <v>843</v>
      </c>
      <c r="E340" s="30" t="s">
        <v>844</v>
      </c>
      <c r="F340" s="34" t="s">
        <v>36</v>
      </c>
      <c r="G340" s="35" t="s">
        <v>1328</v>
      </c>
      <c r="H340" s="30">
        <v>2023.1</v>
      </c>
      <c r="I340" s="30">
        <v>2023.12</v>
      </c>
      <c r="J340" s="30" t="s">
        <v>132</v>
      </c>
      <c r="K340" s="32" t="s">
        <v>1329</v>
      </c>
      <c r="L340" s="59">
        <f t="shared" si="5"/>
        <v>40</v>
      </c>
      <c r="M340" s="59">
        <v>40</v>
      </c>
      <c r="N340" s="60">
        <v>0</v>
      </c>
      <c r="O340" s="34">
        <v>1</v>
      </c>
      <c r="P340" s="34">
        <v>140</v>
      </c>
      <c r="Q340" s="34">
        <v>426</v>
      </c>
      <c r="R340" s="34">
        <v>0</v>
      </c>
      <c r="S340" s="35">
        <v>36</v>
      </c>
      <c r="T340" s="35">
        <v>105</v>
      </c>
      <c r="U340" s="84" t="s">
        <v>1330</v>
      </c>
      <c r="V340" s="81" t="s">
        <v>534</v>
      </c>
      <c r="W340" s="116" t="s">
        <v>1116</v>
      </c>
    </row>
    <row r="341" s="2" customFormat="1" ht="36" spans="1:23">
      <c r="A341" s="30">
        <v>334</v>
      </c>
      <c r="B341" s="35" t="s">
        <v>1331</v>
      </c>
      <c r="C341" s="30" t="s">
        <v>55</v>
      </c>
      <c r="D341" s="30" t="s">
        <v>843</v>
      </c>
      <c r="E341" s="30" t="s">
        <v>844</v>
      </c>
      <c r="F341" s="35" t="s">
        <v>967</v>
      </c>
      <c r="G341" s="35" t="s">
        <v>929</v>
      </c>
      <c r="H341" s="30">
        <v>2023.1</v>
      </c>
      <c r="I341" s="30">
        <v>2023.12</v>
      </c>
      <c r="J341" s="30" t="s">
        <v>132</v>
      </c>
      <c r="K341" s="32" t="s">
        <v>1332</v>
      </c>
      <c r="L341" s="59">
        <f t="shared" si="5"/>
        <v>3.5</v>
      </c>
      <c r="M341" s="59">
        <v>3</v>
      </c>
      <c r="N341" s="59">
        <v>0.5</v>
      </c>
      <c r="O341" s="30">
        <v>1</v>
      </c>
      <c r="P341" s="30">
        <v>76</v>
      </c>
      <c r="Q341" s="30">
        <v>239</v>
      </c>
      <c r="R341" s="30">
        <v>0</v>
      </c>
      <c r="S341" s="30">
        <v>34</v>
      </c>
      <c r="T341" s="35">
        <v>39</v>
      </c>
      <c r="U341" s="84" t="s">
        <v>1333</v>
      </c>
      <c r="V341" s="81" t="s">
        <v>1334</v>
      </c>
      <c r="W341" s="116" t="s">
        <v>1116</v>
      </c>
    </row>
    <row r="342" s="2" customFormat="1" ht="36" spans="1:23">
      <c r="A342" s="30">
        <v>335</v>
      </c>
      <c r="B342" s="35" t="s">
        <v>1335</v>
      </c>
      <c r="C342" s="30" t="s">
        <v>55</v>
      </c>
      <c r="D342" s="30" t="s">
        <v>843</v>
      </c>
      <c r="E342" s="35" t="s">
        <v>844</v>
      </c>
      <c r="F342" s="35" t="s">
        <v>36</v>
      </c>
      <c r="G342" s="30" t="s">
        <v>422</v>
      </c>
      <c r="H342" s="30">
        <v>2023.1</v>
      </c>
      <c r="I342" s="30">
        <v>2023.12</v>
      </c>
      <c r="J342" s="30" t="s">
        <v>132</v>
      </c>
      <c r="K342" s="32" t="s">
        <v>1336</v>
      </c>
      <c r="L342" s="59">
        <f t="shared" si="5"/>
        <v>100</v>
      </c>
      <c r="M342" s="59">
        <v>100</v>
      </c>
      <c r="N342" s="59">
        <v>0</v>
      </c>
      <c r="O342" s="30">
        <v>1</v>
      </c>
      <c r="P342" s="30">
        <v>366</v>
      </c>
      <c r="Q342" s="30">
        <v>1177</v>
      </c>
      <c r="R342" s="30">
        <v>1</v>
      </c>
      <c r="S342" s="30">
        <v>101</v>
      </c>
      <c r="T342" s="35">
        <v>377</v>
      </c>
      <c r="U342" s="84" t="s">
        <v>1337</v>
      </c>
      <c r="V342" s="81" t="s">
        <v>1338</v>
      </c>
      <c r="W342" s="116" t="s">
        <v>1116</v>
      </c>
    </row>
    <row r="343" s="2" customFormat="1" ht="24" spans="1:23">
      <c r="A343" s="30">
        <v>336</v>
      </c>
      <c r="B343" s="35" t="s">
        <v>1339</v>
      </c>
      <c r="C343" s="30" t="s">
        <v>79</v>
      </c>
      <c r="D343" s="30" t="s">
        <v>108</v>
      </c>
      <c r="E343" s="35" t="s">
        <v>1340</v>
      </c>
      <c r="F343" s="35" t="s">
        <v>36</v>
      </c>
      <c r="G343" s="35" t="s">
        <v>422</v>
      </c>
      <c r="H343" s="30">
        <v>2023.1</v>
      </c>
      <c r="I343" s="30">
        <v>2023.12</v>
      </c>
      <c r="J343" s="30" t="s">
        <v>132</v>
      </c>
      <c r="K343" s="32" t="s">
        <v>1341</v>
      </c>
      <c r="L343" s="59">
        <f t="shared" si="5"/>
        <v>10</v>
      </c>
      <c r="M343" s="59">
        <v>10</v>
      </c>
      <c r="N343" s="59">
        <v>0</v>
      </c>
      <c r="O343" s="30">
        <v>1</v>
      </c>
      <c r="P343" s="30">
        <v>158</v>
      </c>
      <c r="Q343" s="30">
        <v>489</v>
      </c>
      <c r="R343" s="30">
        <v>1</v>
      </c>
      <c r="S343" s="30">
        <v>36</v>
      </c>
      <c r="T343" s="35">
        <v>112</v>
      </c>
      <c r="U343" s="84" t="s">
        <v>1342</v>
      </c>
      <c r="V343" s="81" t="s">
        <v>1343</v>
      </c>
      <c r="W343" s="116" t="s">
        <v>1116</v>
      </c>
    </row>
    <row r="344" s="2" customFormat="1" ht="36" spans="1:23">
      <c r="A344" s="30">
        <v>337</v>
      </c>
      <c r="B344" s="30" t="s">
        <v>1344</v>
      </c>
      <c r="C344" s="30" t="s">
        <v>55</v>
      </c>
      <c r="D344" s="30" t="s">
        <v>843</v>
      </c>
      <c r="E344" s="30" t="s">
        <v>933</v>
      </c>
      <c r="F344" s="30" t="s">
        <v>36</v>
      </c>
      <c r="G344" s="30" t="s">
        <v>934</v>
      </c>
      <c r="H344" s="30">
        <v>2023.1</v>
      </c>
      <c r="I344" s="30">
        <v>2023.12</v>
      </c>
      <c r="J344" s="30" t="s">
        <v>132</v>
      </c>
      <c r="K344" s="32" t="s">
        <v>1345</v>
      </c>
      <c r="L344" s="59">
        <f t="shared" si="5"/>
        <v>42</v>
      </c>
      <c r="M344" s="59">
        <v>42</v>
      </c>
      <c r="N344" s="60">
        <v>0</v>
      </c>
      <c r="O344" s="34">
        <v>1</v>
      </c>
      <c r="P344" s="30">
        <v>527</v>
      </c>
      <c r="Q344" s="30">
        <v>1619</v>
      </c>
      <c r="R344" s="70">
        <v>0</v>
      </c>
      <c r="S344" s="70">
        <v>62</v>
      </c>
      <c r="T344" s="70">
        <v>185</v>
      </c>
      <c r="U344" s="84" t="s">
        <v>936</v>
      </c>
      <c r="V344" s="81" t="s">
        <v>135</v>
      </c>
      <c r="W344" s="116" t="s">
        <v>1116</v>
      </c>
    </row>
    <row r="345" s="2" customFormat="1" ht="36" spans="1:23">
      <c r="A345" s="30">
        <v>338</v>
      </c>
      <c r="B345" s="30" t="s">
        <v>1346</v>
      </c>
      <c r="C345" s="30" t="s">
        <v>55</v>
      </c>
      <c r="D345" s="30" t="s">
        <v>266</v>
      </c>
      <c r="E345" s="30" t="s">
        <v>938</v>
      </c>
      <c r="F345" s="30" t="s">
        <v>36</v>
      </c>
      <c r="G345" s="30" t="s">
        <v>939</v>
      </c>
      <c r="H345" s="30">
        <v>2023.1</v>
      </c>
      <c r="I345" s="30">
        <v>2023.12</v>
      </c>
      <c r="J345" s="30" t="s">
        <v>132</v>
      </c>
      <c r="K345" s="32" t="s">
        <v>1347</v>
      </c>
      <c r="L345" s="59">
        <f t="shared" si="5"/>
        <v>50</v>
      </c>
      <c r="M345" s="59">
        <v>50</v>
      </c>
      <c r="N345" s="59">
        <v>0</v>
      </c>
      <c r="O345" s="30">
        <v>1</v>
      </c>
      <c r="P345" s="30">
        <v>146</v>
      </c>
      <c r="Q345" s="30">
        <v>472</v>
      </c>
      <c r="R345" s="30">
        <v>0</v>
      </c>
      <c r="S345" s="30">
        <v>35</v>
      </c>
      <c r="T345" s="35">
        <v>121</v>
      </c>
      <c r="U345" s="84" t="s">
        <v>1348</v>
      </c>
      <c r="V345" s="81" t="s">
        <v>409</v>
      </c>
      <c r="W345" s="116" t="s">
        <v>1116</v>
      </c>
    </row>
    <row r="346" s="2" customFormat="1" ht="36" spans="1:23">
      <c r="A346" s="30">
        <v>339</v>
      </c>
      <c r="B346" s="30" t="s">
        <v>1349</v>
      </c>
      <c r="C346" s="30" t="s">
        <v>55</v>
      </c>
      <c r="D346" s="30" t="s">
        <v>843</v>
      </c>
      <c r="E346" s="30" t="s">
        <v>866</v>
      </c>
      <c r="F346" s="30" t="s">
        <v>36</v>
      </c>
      <c r="G346" s="30" t="s">
        <v>874</v>
      </c>
      <c r="H346" s="30">
        <v>2023.1</v>
      </c>
      <c r="I346" s="30">
        <v>2023.12</v>
      </c>
      <c r="J346" s="30" t="s">
        <v>132</v>
      </c>
      <c r="K346" s="32" t="s">
        <v>1350</v>
      </c>
      <c r="L346" s="59">
        <f t="shared" si="5"/>
        <v>48</v>
      </c>
      <c r="M346" s="59">
        <v>48</v>
      </c>
      <c r="N346" s="59">
        <v>0</v>
      </c>
      <c r="O346" s="35">
        <v>1</v>
      </c>
      <c r="P346" s="35">
        <v>585</v>
      </c>
      <c r="Q346" s="35">
        <v>1807</v>
      </c>
      <c r="R346" s="35">
        <v>0</v>
      </c>
      <c r="S346" s="35">
        <v>51</v>
      </c>
      <c r="T346" s="35">
        <v>171</v>
      </c>
      <c r="U346" s="84" t="s">
        <v>1351</v>
      </c>
      <c r="V346" s="81" t="s">
        <v>1352</v>
      </c>
      <c r="W346" s="116" t="s">
        <v>1116</v>
      </c>
    </row>
    <row r="347" s="2" customFormat="1" ht="24" spans="1:23">
      <c r="A347" s="30">
        <v>340</v>
      </c>
      <c r="B347" s="30" t="s">
        <v>1353</v>
      </c>
      <c r="C347" s="30" t="s">
        <v>55</v>
      </c>
      <c r="D347" s="30" t="s">
        <v>843</v>
      </c>
      <c r="E347" s="30" t="s">
        <v>866</v>
      </c>
      <c r="F347" s="30" t="s">
        <v>967</v>
      </c>
      <c r="G347" s="30" t="s">
        <v>422</v>
      </c>
      <c r="H347" s="30">
        <v>2023.1</v>
      </c>
      <c r="I347" s="30">
        <v>2023.12</v>
      </c>
      <c r="J347" s="30" t="s">
        <v>132</v>
      </c>
      <c r="K347" s="32" t="s">
        <v>1354</v>
      </c>
      <c r="L347" s="59">
        <f t="shared" si="5"/>
        <v>2.5</v>
      </c>
      <c r="M347" s="59">
        <v>2.5</v>
      </c>
      <c r="N347" s="59">
        <v>0</v>
      </c>
      <c r="O347" s="30">
        <v>1</v>
      </c>
      <c r="P347" s="30">
        <v>366</v>
      </c>
      <c r="Q347" s="30">
        <v>1176</v>
      </c>
      <c r="R347" s="30">
        <v>1</v>
      </c>
      <c r="S347" s="30">
        <v>101</v>
      </c>
      <c r="T347" s="35">
        <v>377</v>
      </c>
      <c r="U347" s="84" t="s">
        <v>1355</v>
      </c>
      <c r="V347" s="81" t="s">
        <v>135</v>
      </c>
      <c r="W347" s="30" t="s">
        <v>1116</v>
      </c>
    </row>
    <row r="348" s="1" customFormat="1" ht="48" spans="1:23">
      <c r="A348" s="30">
        <v>341</v>
      </c>
      <c r="B348" s="30" t="s">
        <v>1356</v>
      </c>
      <c r="C348" s="30" t="s">
        <v>55</v>
      </c>
      <c r="D348" s="116" t="s">
        <v>1149</v>
      </c>
      <c r="E348" s="30" t="s">
        <v>1230</v>
      </c>
      <c r="F348" s="30" t="s">
        <v>207</v>
      </c>
      <c r="G348" s="30" t="s">
        <v>427</v>
      </c>
      <c r="H348" s="30">
        <v>2023.1</v>
      </c>
      <c r="I348" s="30">
        <v>2023.12</v>
      </c>
      <c r="J348" s="30" t="s">
        <v>138</v>
      </c>
      <c r="K348" s="32" t="s">
        <v>1357</v>
      </c>
      <c r="L348" s="59">
        <f t="shared" si="5"/>
        <v>15</v>
      </c>
      <c r="M348" s="59">
        <v>15</v>
      </c>
      <c r="N348" s="59">
        <v>0</v>
      </c>
      <c r="O348" s="59">
        <v>1</v>
      </c>
      <c r="P348" s="59">
        <v>428</v>
      </c>
      <c r="Q348" s="59">
        <v>1325</v>
      </c>
      <c r="R348" s="30">
        <v>1</v>
      </c>
      <c r="S348" s="30">
        <v>50</v>
      </c>
      <c r="T348" s="30">
        <v>148</v>
      </c>
      <c r="U348" s="80" t="s">
        <v>1358</v>
      </c>
      <c r="V348" s="32" t="s">
        <v>1359</v>
      </c>
      <c r="W348" s="116" t="s">
        <v>1116</v>
      </c>
    </row>
    <row r="349" s="2" customFormat="1" ht="36" spans="1:23">
      <c r="A349" s="30">
        <v>342</v>
      </c>
      <c r="B349" s="136" t="s">
        <v>1360</v>
      </c>
      <c r="C349" s="30" t="s">
        <v>79</v>
      </c>
      <c r="D349" s="30" t="s">
        <v>108</v>
      </c>
      <c r="E349" s="136" t="s">
        <v>1361</v>
      </c>
      <c r="F349" s="136" t="s">
        <v>207</v>
      </c>
      <c r="G349" s="136" t="s">
        <v>1362</v>
      </c>
      <c r="H349" s="30">
        <v>2023.1</v>
      </c>
      <c r="I349" s="30">
        <v>2023.12</v>
      </c>
      <c r="J349" s="30" t="s">
        <v>138</v>
      </c>
      <c r="K349" s="139" t="s">
        <v>1363</v>
      </c>
      <c r="L349" s="59">
        <f t="shared" si="5"/>
        <v>25</v>
      </c>
      <c r="M349" s="140">
        <v>25</v>
      </c>
      <c r="N349" s="140">
        <v>0</v>
      </c>
      <c r="O349" s="140">
        <v>1</v>
      </c>
      <c r="P349" s="140">
        <v>712</v>
      </c>
      <c r="Q349" s="140">
        <v>2302</v>
      </c>
      <c r="R349" s="136">
        <v>0</v>
      </c>
      <c r="S349" s="136">
        <v>31</v>
      </c>
      <c r="T349" s="136">
        <v>93</v>
      </c>
      <c r="U349" s="142" t="s">
        <v>1364</v>
      </c>
      <c r="V349" s="139" t="s">
        <v>1365</v>
      </c>
      <c r="W349" s="116" t="s">
        <v>1116</v>
      </c>
    </row>
    <row r="350" s="2" customFormat="1" ht="24" spans="1:23">
      <c r="A350" s="30">
        <v>343</v>
      </c>
      <c r="B350" s="136" t="s">
        <v>1366</v>
      </c>
      <c r="C350" s="30" t="s">
        <v>55</v>
      </c>
      <c r="D350" s="30" t="s">
        <v>266</v>
      </c>
      <c r="E350" s="136" t="s">
        <v>1118</v>
      </c>
      <c r="F350" s="136" t="s">
        <v>36</v>
      </c>
      <c r="G350" s="136" t="s">
        <v>1362</v>
      </c>
      <c r="H350" s="30">
        <v>2023.1</v>
      </c>
      <c r="I350" s="30">
        <v>2023.12</v>
      </c>
      <c r="J350" s="30" t="s">
        <v>138</v>
      </c>
      <c r="K350" s="139" t="s">
        <v>1367</v>
      </c>
      <c r="L350" s="59">
        <f t="shared" si="5"/>
        <v>10</v>
      </c>
      <c r="M350" s="140">
        <v>10</v>
      </c>
      <c r="N350" s="140">
        <v>0</v>
      </c>
      <c r="O350" s="140">
        <v>1</v>
      </c>
      <c r="P350" s="140">
        <v>155</v>
      </c>
      <c r="Q350" s="140">
        <v>620</v>
      </c>
      <c r="R350" s="136">
        <v>0</v>
      </c>
      <c r="S350" s="136">
        <v>5</v>
      </c>
      <c r="T350" s="136">
        <v>20</v>
      </c>
      <c r="U350" s="142" t="s">
        <v>1368</v>
      </c>
      <c r="V350" s="139" t="s">
        <v>1369</v>
      </c>
      <c r="W350" s="116" t="s">
        <v>1116</v>
      </c>
    </row>
    <row r="351" s="2" customFormat="1" ht="48" spans="1:23">
      <c r="A351" s="30">
        <v>344</v>
      </c>
      <c r="B351" s="136" t="s">
        <v>1370</v>
      </c>
      <c r="C351" s="30" t="s">
        <v>55</v>
      </c>
      <c r="D351" s="30" t="s">
        <v>266</v>
      </c>
      <c r="E351" s="136" t="s">
        <v>1118</v>
      </c>
      <c r="F351" s="136" t="s">
        <v>357</v>
      </c>
      <c r="G351" s="30" t="s">
        <v>440</v>
      </c>
      <c r="H351" s="30">
        <v>2023.1</v>
      </c>
      <c r="I351" s="30">
        <v>2023.12</v>
      </c>
      <c r="J351" s="30" t="s">
        <v>138</v>
      </c>
      <c r="K351" s="139" t="s">
        <v>1371</v>
      </c>
      <c r="L351" s="59">
        <f t="shared" si="5"/>
        <v>13</v>
      </c>
      <c r="M351" s="140">
        <v>13</v>
      </c>
      <c r="N351" s="140">
        <v>0</v>
      </c>
      <c r="O351" s="140">
        <v>1</v>
      </c>
      <c r="P351" s="140">
        <v>63</v>
      </c>
      <c r="Q351" s="140">
        <v>245</v>
      </c>
      <c r="R351" s="136">
        <v>1</v>
      </c>
      <c r="S351" s="136">
        <v>3</v>
      </c>
      <c r="T351" s="136">
        <v>8</v>
      </c>
      <c r="U351" s="142" t="s">
        <v>1372</v>
      </c>
      <c r="V351" s="139" t="s">
        <v>1373</v>
      </c>
      <c r="W351" s="116" t="s">
        <v>1116</v>
      </c>
    </row>
    <row r="352" s="2" customFormat="1" ht="36" spans="1:23">
      <c r="A352" s="30">
        <v>345</v>
      </c>
      <c r="B352" s="136" t="s">
        <v>1374</v>
      </c>
      <c r="C352" s="30" t="s">
        <v>79</v>
      </c>
      <c r="D352" s="30" t="s">
        <v>108</v>
      </c>
      <c r="E352" s="136" t="s">
        <v>279</v>
      </c>
      <c r="F352" s="136" t="s">
        <v>36</v>
      </c>
      <c r="G352" s="30" t="s">
        <v>440</v>
      </c>
      <c r="H352" s="30">
        <v>2023.1</v>
      </c>
      <c r="I352" s="30">
        <v>2023.12</v>
      </c>
      <c r="J352" s="30" t="s">
        <v>138</v>
      </c>
      <c r="K352" s="139" t="s">
        <v>1375</v>
      </c>
      <c r="L352" s="59">
        <f t="shared" si="5"/>
        <v>12.6</v>
      </c>
      <c r="M352" s="140">
        <v>12.6</v>
      </c>
      <c r="N352" s="140">
        <v>0</v>
      </c>
      <c r="O352" s="140">
        <v>1</v>
      </c>
      <c r="P352" s="140">
        <v>97</v>
      </c>
      <c r="Q352" s="140">
        <v>359</v>
      </c>
      <c r="R352" s="136">
        <v>1</v>
      </c>
      <c r="S352" s="136">
        <v>23</v>
      </c>
      <c r="T352" s="136">
        <v>73</v>
      </c>
      <c r="U352" s="142" t="s">
        <v>1376</v>
      </c>
      <c r="V352" s="139" t="s">
        <v>443</v>
      </c>
      <c r="W352" s="116" t="s">
        <v>1116</v>
      </c>
    </row>
    <row r="353" s="1" customFormat="1" ht="48" spans="1:23">
      <c r="A353" s="30">
        <v>346</v>
      </c>
      <c r="B353" s="30" t="s">
        <v>1377</v>
      </c>
      <c r="C353" s="30" t="s">
        <v>55</v>
      </c>
      <c r="D353" s="116" t="s">
        <v>1149</v>
      </c>
      <c r="E353" s="30" t="s">
        <v>1166</v>
      </c>
      <c r="F353" s="34" t="s">
        <v>36</v>
      </c>
      <c r="G353" s="30" t="s">
        <v>947</v>
      </c>
      <c r="H353" s="30">
        <v>2023.1</v>
      </c>
      <c r="I353" s="30">
        <v>2023.12</v>
      </c>
      <c r="J353" s="30" t="s">
        <v>138</v>
      </c>
      <c r="K353" s="32" t="s">
        <v>1378</v>
      </c>
      <c r="L353" s="59">
        <f t="shared" si="5"/>
        <v>60</v>
      </c>
      <c r="M353" s="60">
        <v>60</v>
      </c>
      <c r="N353" s="60">
        <v>0</v>
      </c>
      <c r="O353" s="60">
        <v>1</v>
      </c>
      <c r="P353" s="60">
        <v>532</v>
      </c>
      <c r="Q353" s="60">
        <v>1474</v>
      </c>
      <c r="R353" s="34">
        <v>0</v>
      </c>
      <c r="S353" s="34">
        <v>29</v>
      </c>
      <c r="T353" s="83">
        <v>96</v>
      </c>
      <c r="U353" s="84" t="s">
        <v>1379</v>
      </c>
      <c r="V353" s="81" t="s">
        <v>950</v>
      </c>
      <c r="W353" s="116" t="s">
        <v>1116</v>
      </c>
    </row>
    <row r="354" s="2" customFormat="1" ht="48" spans="1:23">
      <c r="A354" s="30">
        <v>347</v>
      </c>
      <c r="B354" s="30" t="s">
        <v>1380</v>
      </c>
      <c r="C354" s="30" t="s">
        <v>79</v>
      </c>
      <c r="D354" s="30" t="s">
        <v>108</v>
      </c>
      <c r="E354" s="30" t="s">
        <v>1381</v>
      </c>
      <c r="F354" s="34" t="s">
        <v>36</v>
      </c>
      <c r="G354" s="30" t="s">
        <v>947</v>
      </c>
      <c r="H354" s="30">
        <v>2023.1</v>
      </c>
      <c r="I354" s="30">
        <v>2023.12</v>
      </c>
      <c r="J354" s="30" t="s">
        <v>138</v>
      </c>
      <c r="K354" s="32" t="s">
        <v>1382</v>
      </c>
      <c r="L354" s="59">
        <f t="shared" si="5"/>
        <v>20</v>
      </c>
      <c r="M354" s="60">
        <v>20</v>
      </c>
      <c r="N354" s="60">
        <v>0</v>
      </c>
      <c r="O354" s="60">
        <v>1</v>
      </c>
      <c r="P354" s="60">
        <v>532</v>
      </c>
      <c r="Q354" s="60">
        <v>1474</v>
      </c>
      <c r="R354" s="34">
        <v>0</v>
      </c>
      <c r="S354" s="34">
        <v>29</v>
      </c>
      <c r="T354" s="83">
        <v>96</v>
      </c>
      <c r="U354" s="142" t="s">
        <v>1383</v>
      </c>
      <c r="V354" s="139" t="s">
        <v>443</v>
      </c>
      <c r="W354" s="116" t="s">
        <v>1116</v>
      </c>
    </row>
    <row r="355" s="2" customFormat="1" ht="24" spans="1:23">
      <c r="A355" s="30">
        <v>348</v>
      </c>
      <c r="B355" s="30" t="s">
        <v>1384</v>
      </c>
      <c r="C355" s="30" t="s">
        <v>55</v>
      </c>
      <c r="D355" s="30" t="s">
        <v>843</v>
      </c>
      <c r="E355" s="30" t="s">
        <v>1385</v>
      </c>
      <c r="F355" s="34" t="s">
        <v>36</v>
      </c>
      <c r="G355" s="35" t="s">
        <v>1386</v>
      </c>
      <c r="H355" s="30">
        <v>2023.1</v>
      </c>
      <c r="I355" s="30">
        <v>2023.12</v>
      </c>
      <c r="J355" s="30" t="s">
        <v>138</v>
      </c>
      <c r="K355" s="32" t="s">
        <v>1387</v>
      </c>
      <c r="L355" s="59">
        <f t="shared" si="5"/>
        <v>48</v>
      </c>
      <c r="M355" s="60">
        <v>48</v>
      </c>
      <c r="N355" s="60">
        <v>0</v>
      </c>
      <c r="O355" s="60">
        <v>1</v>
      </c>
      <c r="P355" s="60">
        <v>980</v>
      </c>
      <c r="Q355" s="60">
        <v>3026</v>
      </c>
      <c r="R355" s="34">
        <v>1</v>
      </c>
      <c r="S355" s="34">
        <v>37</v>
      </c>
      <c r="T355" s="34">
        <v>117</v>
      </c>
      <c r="U355" s="80" t="s">
        <v>1388</v>
      </c>
      <c r="V355" s="81" t="s">
        <v>1389</v>
      </c>
      <c r="W355" s="116" t="s">
        <v>1116</v>
      </c>
    </row>
    <row r="356" s="1" customFormat="1" ht="48" spans="1:23">
      <c r="A356" s="30">
        <v>349</v>
      </c>
      <c r="B356" s="30" t="s">
        <v>1390</v>
      </c>
      <c r="C356" s="30" t="s">
        <v>55</v>
      </c>
      <c r="D356" s="116" t="s">
        <v>1149</v>
      </c>
      <c r="E356" s="34" t="s">
        <v>1391</v>
      </c>
      <c r="F356" s="34" t="s">
        <v>207</v>
      </c>
      <c r="G356" s="30" t="s">
        <v>144</v>
      </c>
      <c r="H356" s="30">
        <v>2023.1</v>
      </c>
      <c r="I356" s="30">
        <v>2023.12</v>
      </c>
      <c r="J356" s="30" t="s">
        <v>138</v>
      </c>
      <c r="K356" s="32" t="s">
        <v>1392</v>
      </c>
      <c r="L356" s="59">
        <f t="shared" si="5"/>
        <v>20</v>
      </c>
      <c r="M356" s="60">
        <v>20</v>
      </c>
      <c r="N356" s="60">
        <v>0</v>
      </c>
      <c r="O356" s="60">
        <v>1</v>
      </c>
      <c r="P356" s="60">
        <v>1251</v>
      </c>
      <c r="Q356" s="60">
        <v>4560</v>
      </c>
      <c r="R356" s="34">
        <v>0</v>
      </c>
      <c r="S356" s="34">
        <v>114</v>
      </c>
      <c r="T356" s="83">
        <v>472</v>
      </c>
      <c r="U356" s="84" t="s">
        <v>1393</v>
      </c>
      <c r="V356" s="81" t="s">
        <v>950</v>
      </c>
      <c r="W356" s="116" t="s">
        <v>1116</v>
      </c>
    </row>
    <row r="357" s="1" customFormat="1" ht="48" spans="1:23">
      <c r="A357" s="30">
        <v>350</v>
      </c>
      <c r="B357" s="30" t="s">
        <v>1394</v>
      </c>
      <c r="C357" s="30" t="s">
        <v>55</v>
      </c>
      <c r="D357" s="116" t="s">
        <v>1149</v>
      </c>
      <c r="E357" s="30" t="s">
        <v>1395</v>
      </c>
      <c r="F357" s="34" t="s">
        <v>36</v>
      </c>
      <c r="G357" s="30" t="s">
        <v>144</v>
      </c>
      <c r="H357" s="30">
        <v>2023.1</v>
      </c>
      <c r="I357" s="30">
        <v>2023.12</v>
      </c>
      <c r="J357" s="30" t="s">
        <v>138</v>
      </c>
      <c r="K357" s="32" t="s">
        <v>1394</v>
      </c>
      <c r="L357" s="59">
        <f t="shared" si="5"/>
        <v>47.74</v>
      </c>
      <c r="M357" s="60">
        <v>47.74</v>
      </c>
      <c r="N357" s="60">
        <v>0</v>
      </c>
      <c r="O357" s="60">
        <v>1</v>
      </c>
      <c r="P357" s="60">
        <v>1251</v>
      </c>
      <c r="Q357" s="60">
        <v>4560</v>
      </c>
      <c r="R357" s="34">
        <v>0</v>
      </c>
      <c r="S357" s="34">
        <v>144</v>
      </c>
      <c r="T357" s="83">
        <v>374</v>
      </c>
      <c r="U357" s="84" t="s">
        <v>1396</v>
      </c>
      <c r="V357" s="81" t="s">
        <v>1397</v>
      </c>
      <c r="W357" s="116" t="s">
        <v>1116</v>
      </c>
    </row>
    <row r="358" s="2" customFormat="1" ht="48" spans="1:23">
      <c r="A358" s="30">
        <v>351</v>
      </c>
      <c r="B358" s="92" t="s">
        <v>1398</v>
      </c>
      <c r="C358" s="30" t="s">
        <v>55</v>
      </c>
      <c r="D358" s="30" t="s">
        <v>266</v>
      </c>
      <c r="E358" s="136" t="s">
        <v>1118</v>
      </c>
      <c r="F358" s="30" t="s">
        <v>531</v>
      </c>
      <c r="G358" s="30" t="s">
        <v>1399</v>
      </c>
      <c r="H358" s="30">
        <v>2023.1</v>
      </c>
      <c r="I358" s="30">
        <v>2023.12</v>
      </c>
      <c r="J358" s="30" t="s">
        <v>138</v>
      </c>
      <c r="K358" s="44" t="s">
        <v>1400</v>
      </c>
      <c r="L358" s="59">
        <f t="shared" si="5"/>
        <v>32</v>
      </c>
      <c r="M358" s="60">
        <v>32</v>
      </c>
      <c r="N358" s="60">
        <v>0</v>
      </c>
      <c r="O358" s="60">
        <v>1</v>
      </c>
      <c r="P358" s="60">
        <v>415</v>
      </c>
      <c r="Q358" s="60">
        <v>1200</v>
      </c>
      <c r="R358" s="34">
        <v>0</v>
      </c>
      <c r="S358" s="34">
        <v>8</v>
      </c>
      <c r="T358" s="83">
        <v>26</v>
      </c>
      <c r="U358" s="84" t="s">
        <v>1401</v>
      </c>
      <c r="V358" s="81" t="s">
        <v>1373</v>
      </c>
      <c r="W358" s="116" t="s">
        <v>1116</v>
      </c>
    </row>
    <row r="359" s="2" customFormat="1" ht="48" spans="1:23">
      <c r="A359" s="30">
        <v>352</v>
      </c>
      <c r="B359" s="92" t="s">
        <v>1402</v>
      </c>
      <c r="C359" s="30" t="s">
        <v>55</v>
      </c>
      <c r="D359" s="30" t="s">
        <v>266</v>
      </c>
      <c r="E359" s="136" t="s">
        <v>1118</v>
      </c>
      <c r="F359" s="34" t="s">
        <v>207</v>
      </c>
      <c r="G359" s="30" t="s">
        <v>1399</v>
      </c>
      <c r="H359" s="30">
        <v>2023.1</v>
      </c>
      <c r="I359" s="30">
        <v>2023.12</v>
      </c>
      <c r="J359" s="30" t="s">
        <v>138</v>
      </c>
      <c r="K359" s="32" t="s">
        <v>1403</v>
      </c>
      <c r="L359" s="59">
        <f t="shared" si="5"/>
        <v>24</v>
      </c>
      <c r="M359" s="60">
        <v>24</v>
      </c>
      <c r="N359" s="60">
        <v>0</v>
      </c>
      <c r="O359" s="60">
        <v>1</v>
      </c>
      <c r="P359" s="60">
        <v>230</v>
      </c>
      <c r="Q359" s="60">
        <v>700</v>
      </c>
      <c r="R359" s="34">
        <v>0</v>
      </c>
      <c r="S359" s="34">
        <v>8</v>
      </c>
      <c r="T359" s="83">
        <v>26</v>
      </c>
      <c r="U359" s="84" t="s">
        <v>1401</v>
      </c>
      <c r="V359" s="81" t="s">
        <v>1373</v>
      </c>
      <c r="W359" s="116" t="s">
        <v>1116</v>
      </c>
    </row>
    <row r="360" s="1" customFormat="1" ht="48" spans="1:23">
      <c r="A360" s="30">
        <v>353</v>
      </c>
      <c r="B360" s="30" t="s">
        <v>1404</v>
      </c>
      <c r="C360" s="30" t="s">
        <v>55</v>
      </c>
      <c r="D360" s="116" t="s">
        <v>1149</v>
      </c>
      <c r="E360" s="30" t="s">
        <v>1405</v>
      </c>
      <c r="F360" s="30" t="s">
        <v>36</v>
      </c>
      <c r="G360" s="30" t="s">
        <v>877</v>
      </c>
      <c r="H360" s="30">
        <v>2023.1</v>
      </c>
      <c r="I360" s="30">
        <v>2023.12</v>
      </c>
      <c r="J360" s="30" t="s">
        <v>138</v>
      </c>
      <c r="K360" s="32" t="s">
        <v>1406</v>
      </c>
      <c r="L360" s="59">
        <f t="shared" si="5"/>
        <v>50</v>
      </c>
      <c r="M360" s="59">
        <v>50</v>
      </c>
      <c r="N360" s="59">
        <v>0</v>
      </c>
      <c r="O360" s="59">
        <v>1</v>
      </c>
      <c r="P360" s="59">
        <v>468</v>
      </c>
      <c r="Q360" s="59">
        <v>1478</v>
      </c>
      <c r="R360" s="30">
        <v>0</v>
      </c>
      <c r="S360" s="30">
        <v>70</v>
      </c>
      <c r="T360" s="35">
        <v>240</v>
      </c>
      <c r="U360" s="84" t="s">
        <v>1407</v>
      </c>
      <c r="V360" s="81" t="s">
        <v>880</v>
      </c>
      <c r="W360" s="116" t="s">
        <v>1116</v>
      </c>
    </row>
    <row r="361" s="2" customFormat="1" ht="48" spans="1:23">
      <c r="A361" s="30">
        <v>354</v>
      </c>
      <c r="B361" s="30" t="s">
        <v>1408</v>
      </c>
      <c r="C361" s="30" t="s">
        <v>55</v>
      </c>
      <c r="D361" s="30" t="s">
        <v>266</v>
      </c>
      <c r="E361" s="30" t="s">
        <v>1118</v>
      </c>
      <c r="F361" s="30" t="s">
        <v>36</v>
      </c>
      <c r="G361" s="30" t="s">
        <v>445</v>
      </c>
      <c r="H361" s="30">
        <v>2023.1</v>
      </c>
      <c r="I361" s="30">
        <v>2023.12</v>
      </c>
      <c r="J361" s="30" t="s">
        <v>138</v>
      </c>
      <c r="K361" s="32" t="s">
        <v>1409</v>
      </c>
      <c r="L361" s="59">
        <f t="shared" si="5"/>
        <v>4.5</v>
      </c>
      <c r="M361" s="141">
        <v>4.5</v>
      </c>
      <c r="N361" s="59">
        <v>0</v>
      </c>
      <c r="O361" s="59">
        <v>1</v>
      </c>
      <c r="P361" s="60">
        <v>51</v>
      </c>
      <c r="Q361" s="60">
        <v>146</v>
      </c>
      <c r="R361" s="30">
        <v>1</v>
      </c>
      <c r="S361" s="34">
        <v>3</v>
      </c>
      <c r="T361" s="83">
        <v>13</v>
      </c>
      <c r="U361" s="80" t="s">
        <v>1410</v>
      </c>
      <c r="V361" s="32" t="s">
        <v>448</v>
      </c>
      <c r="W361" s="116" t="s">
        <v>1116</v>
      </c>
    </row>
    <row r="362" s="2" customFormat="1" ht="36" spans="1:23">
      <c r="A362" s="30">
        <v>355</v>
      </c>
      <c r="B362" s="30" t="s">
        <v>1411</v>
      </c>
      <c r="C362" s="30" t="s">
        <v>55</v>
      </c>
      <c r="D362" s="30" t="s">
        <v>266</v>
      </c>
      <c r="E362" s="30" t="s">
        <v>1118</v>
      </c>
      <c r="F362" s="30" t="s">
        <v>36</v>
      </c>
      <c r="G362" s="30" t="s">
        <v>445</v>
      </c>
      <c r="H362" s="30">
        <v>2023.1</v>
      </c>
      <c r="I362" s="30">
        <v>2023.12</v>
      </c>
      <c r="J362" s="30" t="s">
        <v>138</v>
      </c>
      <c r="K362" s="32" t="s">
        <v>1412</v>
      </c>
      <c r="L362" s="59">
        <f t="shared" si="5"/>
        <v>5</v>
      </c>
      <c r="M362" s="60">
        <v>5</v>
      </c>
      <c r="N362" s="59">
        <v>0</v>
      </c>
      <c r="O362" s="59">
        <v>1</v>
      </c>
      <c r="P362" s="60">
        <v>214</v>
      </c>
      <c r="Q362" s="60">
        <v>523</v>
      </c>
      <c r="R362" s="30">
        <v>1</v>
      </c>
      <c r="S362" s="30">
        <v>9</v>
      </c>
      <c r="T362" s="35">
        <v>37</v>
      </c>
      <c r="U362" s="80" t="s">
        <v>1413</v>
      </c>
      <c r="V362" s="32" t="s">
        <v>448</v>
      </c>
      <c r="W362" s="116" t="s">
        <v>1116</v>
      </c>
    </row>
    <row r="363" s="2" customFormat="1" ht="36" spans="1:23">
      <c r="A363" s="30">
        <v>356</v>
      </c>
      <c r="B363" s="30" t="s">
        <v>1414</v>
      </c>
      <c r="C363" s="30" t="s">
        <v>79</v>
      </c>
      <c r="D363" s="30" t="s">
        <v>108</v>
      </c>
      <c r="E363" s="30" t="s">
        <v>171</v>
      </c>
      <c r="F363" s="34" t="s">
        <v>207</v>
      </c>
      <c r="G363" s="30" t="s">
        <v>1415</v>
      </c>
      <c r="H363" s="30">
        <v>2023.1</v>
      </c>
      <c r="I363" s="30">
        <v>2023.12</v>
      </c>
      <c r="J363" s="30" t="s">
        <v>138</v>
      </c>
      <c r="K363" s="32" t="s">
        <v>1416</v>
      </c>
      <c r="L363" s="59">
        <f t="shared" si="5"/>
        <v>60</v>
      </c>
      <c r="M363" s="60">
        <v>60</v>
      </c>
      <c r="N363" s="60">
        <v>0</v>
      </c>
      <c r="O363" s="60">
        <v>1</v>
      </c>
      <c r="P363" s="60">
        <v>120</v>
      </c>
      <c r="Q363" s="143">
        <v>370</v>
      </c>
      <c r="R363" s="34">
        <v>0</v>
      </c>
      <c r="S363" s="34">
        <v>1</v>
      </c>
      <c r="T363" s="83">
        <v>1</v>
      </c>
      <c r="U363" s="80" t="s">
        <v>1417</v>
      </c>
      <c r="V363" s="32" t="s">
        <v>448</v>
      </c>
      <c r="W363" s="116" t="s">
        <v>1116</v>
      </c>
    </row>
    <row r="364" s="2" customFormat="1" ht="24" spans="1:23">
      <c r="A364" s="30">
        <v>357</v>
      </c>
      <c r="B364" s="30" t="s">
        <v>1418</v>
      </c>
      <c r="C364" s="30" t="s">
        <v>55</v>
      </c>
      <c r="D364" s="30" t="s">
        <v>266</v>
      </c>
      <c r="E364" s="30" t="s">
        <v>1118</v>
      </c>
      <c r="F364" s="34" t="s">
        <v>531</v>
      </c>
      <c r="G364" s="30" t="s">
        <v>1419</v>
      </c>
      <c r="H364" s="30">
        <v>2023.1</v>
      </c>
      <c r="I364" s="30">
        <v>2023.12</v>
      </c>
      <c r="J364" s="30" t="s">
        <v>138</v>
      </c>
      <c r="K364" s="32" t="s">
        <v>1420</v>
      </c>
      <c r="L364" s="59">
        <f t="shared" si="5"/>
        <v>10</v>
      </c>
      <c r="M364" s="60">
        <v>10</v>
      </c>
      <c r="N364" s="60">
        <v>0</v>
      </c>
      <c r="O364" s="60">
        <v>1</v>
      </c>
      <c r="P364" s="59">
        <v>103</v>
      </c>
      <c r="Q364" s="60">
        <v>289</v>
      </c>
      <c r="R364" s="34">
        <v>0</v>
      </c>
      <c r="S364" s="34">
        <v>2</v>
      </c>
      <c r="T364" s="83">
        <v>2</v>
      </c>
      <c r="U364" s="133" t="s">
        <v>1421</v>
      </c>
      <c r="V364" s="32" t="s">
        <v>448</v>
      </c>
      <c r="W364" s="116" t="s">
        <v>1116</v>
      </c>
    </row>
    <row r="365" s="2" customFormat="1" ht="36" spans="1:23">
      <c r="A365" s="30">
        <v>358</v>
      </c>
      <c r="B365" s="30" t="s">
        <v>1422</v>
      </c>
      <c r="C365" s="30" t="s">
        <v>79</v>
      </c>
      <c r="D365" s="30" t="s">
        <v>108</v>
      </c>
      <c r="E365" s="30" t="s">
        <v>171</v>
      </c>
      <c r="F365" s="30" t="s">
        <v>207</v>
      </c>
      <c r="G365" s="30" t="s">
        <v>1423</v>
      </c>
      <c r="H365" s="30">
        <v>2023.1</v>
      </c>
      <c r="I365" s="30">
        <v>2023.12</v>
      </c>
      <c r="J365" s="30" t="s">
        <v>138</v>
      </c>
      <c r="K365" s="32" t="s">
        <v>1424</v>
      </c>
      <c r="L365" s="59">
        <f t="shared" si="5"/>
        <v>25</v>
      </c>
      <c r="M365" s="59">
        <v>25</v>
      </c>
      <c r="N365" s="59">
        <v>0</v>
      </c>
      <c r="O365" s="59">
        <v>1</v>
      </c>
      <c r="P365" s="59">
        <v>88</v>
      </c>
      <c r="Q365" s="59">
        <v>196</v>
      </c>
      <c r="R365" s="30">
        <v>1</v>
      </c>
      <c r="S365" s="30">
        <v>2</v>
      </c>
      <c r="T365" s="30">
        <v>3</v>
      </c>
      <c r="U365" s="80" t="s">
        <v>1425</v>
      </c>
      <c r="V365" s="32" t="s">
        <v>271</v>
      </c>
      <c r="W365" s="116" t="s">
        <v>1116</v>
      </c>
    </row>
    <row r="366" s="2" customFormat="1" ht="36" spans="1:23">
      <c r="A366" s="30">
        <v>359</v>
      </c>
      <c r="B366" s="30" t="s">
        <v>1426</v>
      </c>
      <c r="C366" s="30" t="s">
        <v>79</v>
      </c>
      <c r="D366" s="30" t="s">
        <v>108</v>
      </c>
      <c r="E366" s="30" t="s">
        <v>171</v>
      </c>
      <c r="F366" s="30" t="s">
        <v>36</v>
      </c>
      <c r="G366" s="30" t="s">
        <v>1427</v>
      </c>
      <c r="H366" s="30">
        <v>2023.1</v>
      </c>
      <c r="I366" s="30">
        <v>2023.12</v>
      </c>
      <c r="J366" s="30" t="s">
        <v>138</v>
      </c>
      <c r="K366" s="32" t="s">
        <v>1428</v>
      </c>
      <c r="L366" s="59">
        <f t="shared" si="5"/>
        <v>45</v>
      </c>
      <c r="M366" s="59">
        <v>45</v>
      </c>
      <c r="N366" s="59">
        <v>0</v>
      </c>
      <c r="O366" s="59">
        <v>1</v>
      </c>
      <c r="P366" s="59">
        <v>300</v>
      </c>
      <c r="Q366" s="59">
        <v>1000</v>
      </c>
      <c r="R366" s="30">
        <v>0</v>
      </c>
      <c r="S366" s="30">
        <v>37</v>
      </c>
      <c r="T366" s="35">
        <v>110</v>
      </c>
      <c r="U366" s="84" t="s">
        <v>1429</v>
      </c>
      <c r="V366" s="32" t="s">
        <v>271</v>
      </c>
      <c r="W366" s="116" t="s">
        <v>1116</v>
      </c>
    </row>
    <row r="367" s="2" customFormat="1" ht="36" spans="1:23">
      <c r="A367" s="30">
        <v>360</v>
      </c>
      <c r="B367" s="30" t="s">
        <v>1430</v>
      </c>
      <c r="C367" s="30" t="s">
        <v>55</v>
      </c>
      <c r="D367" s="30" t="s">
        <v>266</v>
      </c>
      <c r="E367" s="30" t="s">
        <v>1118</v>
      </c>
      <c r="F367" s="30" t="s">
        <v>207</v>
      </c>
      <c r="G367" s="30" t="s">
        <v>1427</v>
      </c>
      <c r="H367" s="30">
        <v>2023.1</v>
      </c>
      <c r="I367" s="30">
        <v>2023.12</v>
      </c>
      <c r="J367" s="30" t="s">
        <v>138</v>
      </c>
      <c r="K367" s="32" t="s">
        <v>1431</v>
      </c>
      <c r="L367" s="59">
        <f t="shared" si="5"/>
        <v>30</v>
      </c>
      <c r="M367" s="59">
        <v>30</v>
      </c>
      <c r="N367" s="59">
        <v>0</v>
      </c>
      <c r="O367" s="59">
        <v>1</v>
      </c>
      <c r="P367" s="59">
        <v>280</v>
      </c>
      <c r="Q367" s="59">
        <v>850</v>
      </c>
      <c r="R367" s="30">
        <v>0</v>
      </c>
      <c r="S367" s="30">
        <v>35</v>
      </c>
      <c r="T367" s="35">
        <v>120</v>
      </c>
      <c r="U367" s="84" t="s">
        <v>1432</v>
      </c>
      <c r="V367" s="81" t="s">
        <v>1433</v>
      </c>
      <c r="W367" s="116" t="s">
        <v>1116</v>
      </c>
    </row>
    <row r="368" s="2" customFormat="1" ht="36" spans="1:23">
      <c r="A368" s="30">
        <v>361</v>
      </c>
      <c r="B368" s="30" t="s">
        <v>1434</v>
      </c>
      <c r="C368" s="30" t="s">
        <v>79</v>
      </c>
      <c r="D368" s="30" t="s">
        <v>108</v>
      </c>
      <c r="E368" s="30" t="s">
        <v>171</v>
      </c>
      <c r="F368" s="30" t="s">
        <v>36</v>
      </c>
      <c r="G368" s="30" t="s">
        <v>1427</v>
      </c>
      <c r="H368" s="30">
        <v>2023.1</v>
      </c>
      <c r="I368" s="30">
        <v>2023.12</v>
      </c>
      <c r="J368" s="30" t="s">
        <v>138</v>
      </c>
      <c r="K368" s="32" t="s">
        <v>1435</v>
      </c>
      <c r="L368" s="59">
        <f t="shared" si="5"/>
        <v>45</v>
      </c>
      <c r="M368" s="59">
        <v>45</v>
      </c>
      <c r="N368" s="59">
        <v>0</v>
      </c>
      <c r="O368" s="59">
        <v>1</v>
      </c>
      <c r="P368" s="59">
        <v>75</v>
      </c>
      <c r="Q368" s="59">
        <v>400</v>
      </c>
      <c r="R368" s="30">
        <v>0</v>
      </c>
      <c r="S368" s="30">
        <v>4</v>
      </c>
      <c r="T368" s="35">
        <v>13</v>
      </c>
      <c r="U368" s="84" t="s">
        <v>1436</v>
      </c>
      <c r="V368" s="81" t="s">
        <v>1437</v>
      </c>
      <c r="W368" s="116" t="s">
        <v>1116</v>
      </c>
    </row>
    <row r="369" s="2" customFormat="1" ht="36" spans="1:23">
      <c r="A369" s="30">
        <v>362</v>
      </c>
      <c r="B369" s="30" t="s">
        <v>1438</v>
      </c>
      <c r="C369" s="30" t="s">
        <v>55</v>
      </c>
      <c r="D369" s="30" t="s">
        <v>266</v>
      </c>
      <c r="E369" s="30" t="s">
        <v>1118</v>
      </c>
      <c r="F369" s="34" t="s">
        <v>36</v>
      </c>
      <c r="G369" s="30" t="s">
        <v>1439</v>
      </c>
      <c r="H369" s="30">
        <v>2023.1</v>
      </c>
      <c r="I369" s="30">
        <v>2023.12</v>
      </c>
      <c r="J369" s="30" t="s">
        <v>138</v>
      </c>
      <c r="K369" s="32" t="s">
        <v>1440</v>
      </c>
      <c r="L369" s="59">
        <f t="shared" si="5"/>
        <v>10.8</v>
      </c>
      <c r="M369" s="59">
        <v>10.8</v>
      </c>
      <c r="N369" s="59">
        <v>0</v>
      </c>
      <c r="O369" s="59">
        <v>1</v>
      </c>
      <c r="P369" s="60">
        <v>210</v>
      </c>
      <c r="Q369" s="60">
        <v>350</v>
      </c>
      <c r="R369" s="30">
        <v>1</v>
      </c>
      <c r="S369" s="34">
        <v>7</v>
      </c>
      <c r="T369" s="34">
        <v>21</v>
      </c>
      <c r="U369" s="80" t="s">
        <v>1441</v>
      </c>
      <c r="V369" s="81" t="s">
        <v>1442</v>
      </c>
      <c r="W369" s="116" t="s">
        <v>1116</v>
      </c>
    </row>
    <row r="370" s="2" customFormat="1" ht="36" spans="1:23">
      <c r="A370" s="30">
        <v>363</v>
      </c>
      <c r="B370" s="32" t="s">
        <v>1443</v>
      </c>
      <c r="C370" s="30" t="s">
        <v>55</v>
      </c>
      <c r="D370" s="30" t="s">
        <v>266</v>
      </c>
      <c r="E370" s="30" t="s">
        <v>1118</v>
      </c>
      <c r="F370" s="34" t="s">
        <v>36</v>
      </c>
      <c r="G370" s="30" t="s">
        <v>1439</v>
      </c>
      <c r="H370" s="30">
        <v>2023.1</v>
      </c>
      <c r="I370" s="30">
        <v>2023.12</v>
      </c>
      <c r="J370" s="30" t="s">
        <v>138</v>
      </c>
      <c r="K370" s="32" t="s">
        <v>1444</v>
      </c>
      <c r="L370" s="59">
        <f t="shared" si="5"/>
        <v>8</v>
      </c>
      <c r="M370" s="59">
        <v>8</v>
      </c>
      <c r="N370" s="59">
        <v>0</v>
      </c>
      <c r="O370" s="59">
        <v>1</v>
      </c>
      <c r="P370" s="60">
        <v>525</v>
      </c>
      <c r="Q370" s="60">
        <v>1386</v>
      </c>
      <c r="R370" s="35">
        <v>1</v>
      </c>
      <c r="S370" s="35">
        <v>31</v>
      </c>
      <c r="T370" s="35">
        <v>88</v>
      </c>
      <c r="U370" s="80" t="s">
        <v>1445</v>
      </c>
      <c r="V370" s="81" t="s">
        <v>1442</v>
      </c>
      <c r="W370" s="116" t="s">
        <v>1116</v>
      </c>
    </row>
    <row r="371" s="2" customFormat="1" ht="36" spans="1:23">
      <c r="A371" s="30">
        <v>364</v>
      </c>
      <c r="B371" s="32" t="s">
        <v>1446</v>
      </c>
      <c r="C371" s="30" t="s">
        <v>79</v>
      </c>
      <c r="D371" s="30" t="s">
        <v>108</v>
      </c>
      <c r="E371" s="30" t="s">
        <v>171</v>
      </c>
      <c r="F371" s="34" t="s">
        <v>36</v>
      </c>
      <c r="G371" s="30" t="s">
        <v>1439</v>
      </c>
      <c r="H371" s="30">
        <v>2023.1</v>
      </c>
      <c r="I371" s="30">
        <v>2023.12</v>
      </c>
      <c r="J371" s="30" t="s">
        <v>138</v>
      </c>
      <c r="K371" s="32" t="s">
        <v>1447</v>
      </c>
      <c r="L371" s="59">
        <f t="shared" si="5"/>
        <v>21</v>
      </c>
      <c r="M371" s="59">
        <v>21</v>
      </c>
      <c r="N371" s="59">
        <v>0</v>
      </c>
      <c r="O371" s="59">
        <v>1</v>
      </c>
      <c r="P371" s="60">
        <v>76</v>
      </c>
      <c r="Q371" s="60">
        <v>185</v>
      </c>
      <c r="R371" s="34">
        <v>1</v>
      </c>
      <c r="S371" s="34">
        <v>2</v>
      </c>
      <c r="T371" s="34">
        <v>6</v>
      </c>
      <c r="U371" s="80" t="s">
        <v>1448</v>
      </c>
      <c r="V371" s="81" t="s">
        <v>1442</v>
      </c>
      <c r="W371" s="116" t="s">
        <v>1116</v>
      </c>
    </row>
    <row r="372" s="2" customFormat="1" ht="36" spans="1:23">
      <c r="A372" s="30">
        <v>365</v>
      </c>
      <c r="B372" s="30" t="s">
        <v>1449</v>
      </c>
      <c r="C372" s="30" t="s">
        <v>79</v>
      </c>
      <c r="D372" s="30" t="s">
        <v>108</v>
      </c>
      <c r="E372" s="30" t="s">
        <v>171</v>
      </c>
      <c r="F372" s="34" t="s">
        <v>36</v>
      </c>
      <c r="G372" s="30" t="s">
        <v>1439</v>
      </c>
      <c r="H372" s="30">
        <v>2023.1</v>
      </c>
      <c r="I372" s="30">
        <v>2023.12</v>
      </c>
      <c r="J372" s="30" t="s">
        <v>138</v>
      </c>
      <c r="K372" s="32" t="s">
        <v>1450</v>
      </c>
      <c r="L372" s="59">
        <f t="shared" si="5"/>
        <v>18.4</v>
      </c>
      <c r="M372" s="59">
        <v>18.4</v>
      </c>
      <c r="N372" s="59">
        <v>0</v>
      </c>
      <c r="O372" s="59">
        <v>1</v>
      </c>
      <c r="P372" s="60">
        <v>120</v>
      </c>
      <c r="Q372" s="60">
        <v>220</v>
      </c>
      <c r="R372" s="34">
        <v>1</v>
      </c>
      <c r="S372" s="34">
        <v>3</v>
      </c>
      <c r="T372" s="34">
        <v>6</v>
      </c>
      <c r="U372" s="84" t="s">
        <v>1451</v>
      </c>
      <c r="V372" s="81" t="s">
        <v>1442</v>
      </c>
      <c r="W372" s="116" t="s">
        <v>1116</v>
      </c>
    </row>
    <row r="373" s="1" customFormat="1" ht="24" spans="1:23">
      <c r="A373" s="30">
        <v>366</v>
      </c>
      <c r="B373" s="30" t="s">
        <v>1452</v>
      </c>
      <c r="C373" s="30" t="s">
        <v>55</v>
      </c>
      <c r="D373" s="116" t="s">
        <v>1149</v>
      </c>
      <c r="E373" s="34" t="s">
        <v>1391</v>
      </c>
      <c r="F373" s="34" t="s">
        <v>36</v>
      </c>
      <c r="G373" s="35" t="s">
        <v>453</v>
      </c>
      <c r="H373" s="30">
        <v>2023.1</v>
      </c>
      <c r="I373" s="30">
        <v>2023.12</v>
      </c>
      <c r="J373" s="30" t="s">
        <v>138</v>
      </c>
      <c r="K373" s="32" t="s">
        <v>1453</v>
      </c>
      <c r="L373" s="59">
        <f t="shared" si="5"/>
        <v>50</v>
      </c>
      <c r="M373" s="60">
        <v>50</v>
      </c>
      <c r="N373" s="59">
        <v>0</v>
      </c>
      <c r="O373" s="59">
        <v>1</v>
      </c>
      <c r="P373" s="60">
        <v>610</v>
      </c>
      <c r="Q373" s="60">
        <v>1921</v>
      </c>
      <c r="R373" s="30">
        <v>0</v>
      </c>
      <c r="S373" s="34">
        <v>80</v>
      </c>
      <c r="T373" s="83">
        <v>230</v>
      </c>
      <c r="U373" s="80" t="s">
        <v>1454</v>
      </c>
      <c r="V373" s="81" t="s">
        <v>880</v>
      </c>
      <c r="W373" s="116" t="s">
        <v>1116</v>
      </c>
    </row>
    <row r="374" s="2" customFormat="1" ht="24" spans="1:23">
      <c r="A374" s="30">
        <v>367</v>
      </c>
      <c r="B374" s="30" t="s">
        <v>1455</v>
      </c>
      <c r="C374" s="30" t="s">
        <v>55</v>
      </c>
      <c r="D374" s="30" t="s">
        <v>266</v>
      </c>
      <c r="E374" s="30" t="s">
        <v>1118</v>
      </c>
      <c r="F374" s="34" t="s">
        <v>36</v>
      </c>
      <c r="G374" s="35" t="s">
        <v>453</v>
      </c>
      <c r="H374" s="30">
        <v>2023.1</v>
      </c>
      <c r="I374" s="30">
        <v>2023.12</v>
      </c>
      <c r="J374" s="30" t="s">
        <v>138</v>
      </c>
      <c r="K374" s="32" t="s">
        <v>1456</v>
      </c>
      <c r="L374" s="59">
        <f t="shared" si="5"/>
        <v>21</v>
      </c>
      <c r="M374" s="60">
        <v>21</v>
      </c>
      <c r="N374" s="60">
        <v>0</v>
      </c>
      <c r="O374" s="60">
        <v>1</v>
      </c>
      <c r="P374" s="60">
        <v>610</v>
      </c>
      <c r="Q374" s="60">
        <v>1921</v>
      </c>
      <c r="R374" s="34">
        <v>0</v>
      </c>
      <c r="S374" s="34">
        <v>80</v>
      </c>
      <c r="T374" s="34">
        <v>230</v>
      </c>
      <c r="U374" s="80" t="s">
        <v>1457</v>
      </c>
      <c r="V374" s="81" t="s">
        <v>456</v>
      </c>
      <c r="W374" s="116" t="s">
        <v>1116</v>
      </c>
    </row>
    <row r="375" s="2" customFormat="1" ht="36" spans="1:23">
      <c r="A375" s="30">
        <v>368</v>
      </c>
      <c r="B375" s="30" t="s">
        <v>1458</v>
      </c>
      <c r="C375" s="30" t="s">
        <v>79</v>
      </c>
      <c r="D375" s="30" t="s">
        <v>108</v>
      </c>
      <c r="E375" s="30" t="s">
        <v>171</v>
      </c>
      <c r="F375" s="34" t="s">
        <v>36</v>
      </c>
      <c r="G375" s="35" t="s">
        <v>453</v>
      </c>
      <c r="H375" s="30">
        <v>2023.1</v>
      </c>
      <c r="I375" s="30">
        <v>2023.12</v>
      </c>
      <c r="J375" s="30" t="s">
        <v>138</v>
      </c>
      <c r="K375" s="32" t="s">
        <v>1459</v>
      </c>
      <c r="L375" s="59">
        <f t="shared" si="5"/>
        <v>15</v>
      </c>
      <c r="M375" s="60">
        <v>15</v>
      </c>
      <c r="N375" s="60">
        <v>0</v>
      </c>
      <c r="O375" s="60">
        <v>1</v>
      </c>
      <c r="P375" s="60">
        <v>52</v>
      </c>
      <c r="Q375" s="60">
        <v>148</v>
      </c>
      <c r="R375" s="34">
        <v>0</v>
      </c>
      <c r="S375" s="34">
        <v>12</v>
      </c>
      <c r="T375" s="83">
        <v>24</v>
      </c>
      <c r="U375" s="80" t="s">
        <v>1460</v>
      </c>
      <c r="V375" s="81" t="s">
        <v>456</v>
      </c>
      <c r="W375" s="116" t="s">
        <v>1116</v>
      </c>
    </row>
    <row r="376" s="2" customFormat="1" ht="36" spans="1:23">
      <c r="A376" s="30">
        <v>369</v>
      </c>
      <c r="B376" s="136" t="s">
        <v>1461</v>
      </c>
      <c r="C376" s="30" t="s">
        <v>79</v>
      </c>
      <c r="D376" s="30" t="s">
        <v>108</v>
      </c>
      <c r="E376" s="137" t="s">
        <v>322</v>
      </c>
      <c r="F376" s="137" t="s">
        <v>36</v>
      </c>
      <c r="G376" s="138" t="s">
        <v>459</v>
      </c>
      <c r="H376" s="30">
        <v>2023.1</v>
      </c>
      <c r="I376" s="30">
        <v>2023.12</v>
      </c>
      <c r="J376" s="30" t="s">
        <v>138</v>
      </c>
      <c r="K376" s="139" t="s">
        <v>1462</v>
      </c>
      <c r="L376" s="59">
        <f t="shared" si="5"/>
        <v>15</v>
      </c>
      <c r="M376" s="141">
        <v>15</v>
      </c>
      <c r="N376" s="140">
        <v>0</v>
      </c>
      <c r="O376" s="140">
        <v>1</v>
      </c>
      <c r="P376" s="141">
        <v>270</v>
      </c>
      <c r="Q376" s="141">
        <v>720</v>
      </c>
      <c r="R376" s="137">
        <v>0</v>
      </c>
      <c r="S376" s="137">
        <v>52</v>
      </c>
      <c r="T376" s="144">
        <v>148</v>
      </c>
      <c r="U376" s="80" t="s">
        <v>1463</v>
      </c>
      <c r="V376" s="81" t="s">
        <v>456</v>
      </c>
      <c r="W376" s="116" t="s">
        <v>1116</v>
      </c>
    </row>
    <row r="377" s="2" customFormat="1" ht="36" spans="1:23">
      <c r="A377" s="30">
        <v>370</v>
      </c>
      <c r="B377" s="136" t="s">
        <v>1464</v>
      </c>
      <c r="C377" s="30" t="s">
        <v>79</v>
      </c>
      <c r="D377" s="30" t="s">
        <v>108</v>
      </c>
      <c r="E377" s="137" t="s">
        <v>322</v>
      </c>
      <c r="F377" s="137" t="s">
        <v>36</v>
      </c>
      <c r="G377" s="138" t="s">
        <v>459</v>
      </c>
      <c r="H377" s="30">
        <v>2023.1</v>
      </c>
      <c r="I377" s="30">
        <v>2023.12</v>
      </c>
      <c r="J377" s="30" t="s">
        <v>138</v>
      </c>
      <c r="K377" s="139" t="s">
        <v>1465</v>
      </c>
      <c r="L377" s="59">
        <f t="shared" si="5"/>
        <v>6</v>
      </c>
      <c r="M377" s="141">
        <v>6</v>
      </c>
      <c r="N377" s="140">
        <v>0</v>
      </c>
      <c r="O377" s="140">
        <v>1</v>
      </c>
      <c r="P377" s="141">
        <v>270</v>
      </c>
      <c r="Q377" s="141">
        <v>720</v>
      </c>
      <c r="R377" s="137">
        <v>0</v>
      </c>
      <c r="S377" s="137">
        <v>52</v>
      </c>
      <c r="T377" s="144">
        <v>148</v>
      </c>
      <c r="U377" s="80" t="s">
        <v>1463</v>
      </c>
      <c r="V377" s="81" t="s">
        <v>456</v>
      </c>
      <c r="W377" s="116" t="s">
        <v>1116</v>
      </c>
    </row>
    <row r="378" s="2" customFormat="1" ht="36" spans="1:23">
      <c r="A378" s="30">
        <v>371</v>
      </c>
      <c r="B378" s="136" t="s">
        <v>1466</v>
      </c>
      <c r="C378" s="30" t="s">
        <v>55</v>
      </c>
      <c r="D378" s="30" t="s">
        <v>266</v>
      </c>
      <c r="E378" s="136" t="s">
        <v>1118</v>
      </c>
      <c r="F378" s="137" t="s">
        <v>36</v>
      </c>
      <c r="G378" s="138" t="s">
        <v>459</v>
      </c>
      <c r="H378" s="30">
        <v>2023.1</v>
      </c>
      <c r="I378" s="30">
        <v>2023.12</v>
      </c>
      <c r="J378" s="30" t="s">
        <v>138</v>
      </c>
      <c r="K378" s="139" t="s">
        <v>1467</v>
      </c>
      <c r="L378" s="59">
        <f t="shared" si="5"/>
        <v>30</v>
      </c>
      <c r="M378" s="141">
        <v>30</v>
      </c>
      <c r="N378" s="140">
        <v>0</v>
      </c>
      <c r="O378" s="140">
        <v>1</v>
      </c>
      <c r="P378" s="141">
        <v>270</v>
      </c>
      <c r="Q378" s="141">
        <v>720</v>
      </c>
      <c r="R378" s="137">
        <v>0</v>
      </c>
      <c r="S378" s="137">
        <v>52</v>
      </c>
      <c r="T378" s="144">
        <v>148</v>
      </c>
      <c r="U378" s="84" t="s">
        <v>1468</v>
      </c>
      <c r="V378" s="81" t="s">
        <v>1433</v>
      </c>
      <c r="W378" s="116" t="s">
        <v>1116</v>
      </c>
    </row>
    <row r="379" s="2" customFormat="1" ht="24" spans="1:23">
      <c r="A379" s="30">
        <v>372</v>
      </c>
      <c r="B379" s="136" t="s">
        <v>1469</v>
      </c>
      <c r="C379" s="30" t="s">
        <v>55</v>
      </c>
      <c r="D379" s="30" t="s">
        <v>266</v>
      </c>
      <c r="E379" s="136" t="s">
        <v>1118</v>
      </c>
      <c r="F379" s="34" t="s">
        <v>36</v>
      </c>
      <c r="G379" s="35" t="s">
        <v>1470</v>
      </c>
      <c r="H379" s="30">
        <v>2023.1</v>
      </c>
      <c r="I379" s="30">
        <v>2023.12</v>
      </c>
      <c r="J379" s="30" t="s">
        <v>138</v>
      </c>
      <c r="K379" s="32" t="s">
        <v>1471</v>
      </c>
      <c r="L379" s="59">
        <f t="shared" si="5"/>
        <v>6</v>
      </c>
      <c r="M379" s="60">
        <v>6</v>
      </c>
      <c r="N379" s="59">
        <v>0</v>
      </c>
      <c r="O379" s="59">
        <v>1</v>
      </c>
      <c r="P379" s="60">
        <v>860</v>
      </c>
      <c r="Q379" s="60">
        <v>2600</v>
      </c>
      <c r="R379" s="30">
        <v>0</v>
      </c>
      <c r="S379" s="34">
        <v>0</v>
      </c>
      <c r="T379" s="83">
        <v>0</v>
      </c>
      <c r="U379" s="84" t="s">
        <v>1472</v>
      </c>
      <c r="V379" s="81" t="s">
        <v>1433</v>
      </c>
      <c r="W379" s="116" t="s">
        <v>1116</v>
      </c>
    </row>
    <row r="380" s="2" customFormat="1" ht="24" spans="1:23">
      <c r="A380" s="30">
        <v>373</v>
      </c>
      <c r="B380" s="136" t="s">
        <v>1473</v>
      </c>
      <c r="C380" s="30" t="s">
        <v>79</v>
      </c>
      <c r="D380" s="30" t="s">
        <v>108</v>
      </c>
      <c r="E380" s="137" t="s">
        <v>322</v>
      </c>
      <c r="F380" s="34" t="s">
        <v>36</v>
      </c>
      <c r="G380" s="35" t="s">
        <v>1470</v>
      </c>
      <c r="H380" s="30">
        <v>2023.1</v>
      </c>
      <c r="I380" s="30">
        <v>2023.12</v>
      </c>
      <c r="J380" s="30" t="s">
        <v>138</v>
      </c>
      <c r="K380" s="32" t="s">
        <v>1474</v>
      </c>
      <c r="L380" s="59">
        <f t="shared" si="5"/>
        <v>15</v>
      </c>
      <c r="M380" s="60">
        <v>15</v>
      </c>
      <c r="N380" s="59">
        <v>0</v>
      </c>
      <c r="O380" s="59">
        <v>1</v>
      </c>
      <c r="P380" s="60">
        <v>860</v>
      </c>
      <c r="Q380" s="60">
        <v>2600</v>
      </c>
      <c r="R380" s="30">
        <v>0</v>
      </c>
      <c r="S380" s="34">
        <v>0</v>
      </c>
      <c r="T380" s="83">
        <v>0</v>
      </c>
      <c r="U380" s="142" t="s">
        <v>461</v>
      </c>
      <c r="V380" s="81" t="s">
        <v>456</v>
      </c>
      <c r="W380" s="116" t="s">
        <v>1116</v>
      </c>
    </row>
    <row r="381" s="2" customFormat="1" ht="48" spans="1:23">
      <c r="A381" s="30">
        <v>374</v>
      </c>
      <c r="B381" s="136" t="s">
        <v>1475</v>
      </c>
      <c r="C381" s="30" t="s">
        <v>55</v>
      </c>
      <c r="D381" s="30" t="s">
        <v>266</v>
      </c>
      <c r="E381" s="136" t="s">
        <v>1118</v>
      </c>
      <c r="F381" s="34" t="s">
        <v>1476</v>
      </c>
      <c r="G381" s="35" t="s">
        <v>1470</v>
      </c>
      <c r="H381" s="30">
        <v>2023.1</v>
      </c>
      <c r="I381" s="30">
        <v>2023.12</v>
      </c>
      <c r="J381" s="30" t="s">
        <v>138</v>
      </c>
      <c r="K381" s="32" t="s">
        <v>1477</v>
      </c>
      <c r="L381" s="59">
        <f t="shared" si="5"/>
        <v>3</v>
      </c>
      <c r="M381" s="60">
        <v>3</v>
      </c>
      <c r="N381" s="59">
        <v>0</v>
      </c>
      <c r="O381" s="59">
        <v>1</v>
      </c>
      <c r="P381" s="60">
        <v>860</v>
      </c>
      <c r="Q381" s="60">
        <v>2600</v>
      </c>
      <c r="R381" s="30">
        <v>0</v>
      </c>
      <c r="S381" s="34">
        <v>0</v>
      </c>
      <c r="T381" s="83">
        <v>0</v>
      </c>
      <c r="U381" s="84" t="s">
        <v>1472</v>
      </c>
      <c r="V381" s="81" t="s">
        <v>1433</v>
      </c>
      <c r="W381" s="116" t="s">
        <v>1116</v>
      </c>
    </row>
    <row r="382" s="2" customFormat="1" ht="36" spans="1:23">
      <c r="A382" s="30">
        <v>375</v>
      </c>
      <c r="B382" s="136" t="s">
        <v>1478</v>
      </c>
      <c r="C382" s="30" t="s">
        <v>55</v>
      </c>
      <c r="D382" s="30" t="s">
        <v>266</v>
      </c>
      <c r="E382" s="136" t="s">
        <v>1118</v>
      </c>
      <c r="F382" s="34" t="s">
        <v>36</v>
      </c>
      <c r="G382" s="35" t="s">
        <v>1470</v>
      </c>
      <c r="H382" s="30">
        <v>2023.1</v>
      </c>
      <c r="I382" s="30">
        <v>2023.12</v>
      </c>
      <c r="J382" s="30" t="s">
        <v>138</v>
      </c>
      <c r="K382" s="32" t="s">
        <v>1479</v>
      </c>
      <c r="L382" s="59">
        <f t="shared" si="5"/>
        <v>12</v>
      </c>
      <c r="M382" s="60">
        <v>12</v>
      </c>
      <c r="N382" s="59">
        <v>0</v>
      </c>
      <c r="O382" s="59">
        <v>1</v>
      </c>
      <c r="P382" s="60">
        <v>860</v>
      </c>
      <c r="Q382" s="60">
        <v>2600</v>
      </c>
      <c r="R382" s="30">
        <v>0</v>
      </c>
      <c r="S382" s="34">
        <v>0</v>
      </c>
      <c r="T382" s="83">
        <v>0</v>
      </c>
      <c r="U382" s="84" t="s">
        <v>1472</v>
      </c>
      <c r="V382" s="81" t="s">
        <v>1433</v>
      </c>
      <c r="W382" s="116" t="s">
        <v>1116</v>
      </c>
    </row>
    <row r="383" s="2" customFormat="1" ht="36" spans="1:23">
      <c r="A383" s="30">
        <v>376</v>
      </c>
      <c r="B383" s="30" t="s">
        <v>1480</v>
      </c>
      <c r="C383" s="30" t="s">
        <v>79</v>
      </c>
      <c r="D383" s="30" t="s">
        <v>108</v>
      </c>
      <c r="E383" s="137" t="s">
        <v>322</v>
      </c>
      <c r="F383" s="30" t="s">
        <v>36</v>
      </c>
      <c r="G383" s="30" t="s">
        <v>1481</v>
      </c>
      <c r="H383" s="30">
        <v>2023.1</v>
      </c>
      <c r="I383" s="30">
        <v>2023.12</v>
      </c>
      <c r="J383" s="30" t="s">
        <v>138</v>
      </c>
      <c r="K383" s="32" t="s">
        <v>1482</v>
      </c>
      <c r="L383" s="59">
        <f t="shared" si="5"/>
        <v>18</v>
      </c>
      <c r="M383" s="59">
        <v>18</v>
      </c>
      <c r="N383" s="59">
        <v>0</v>
      </c>
      <c r="O383" s="59"/>
      <c r="P383" s="59">
        <v>65</v>
      </c>
      <c r="Q383" s="59">
        <v>200</v>
      </c>
      <c r="R383" s="30">
        <v>1</v>
      </c>
      <c r="S383" s="30">
        <v>2</v>
      </c>
      <c r="T383" s="35">
        <v>5</v>
      </c>
      <c r="U383" s="142" t="s">
        <v>461</v>
      </c>
      <c r="V383" s="81" t="s">
        <v>456</v>
      </c>
      <c r="W383" s="116" t="s">
        <v>1116</v>
      </c>
    </row>
    <row r="384" s="2" customFormat="1" ht="36" spans="1:23">
      <c r="A384" s="30">
        <v>377</v>
      </c>
      <c r="B384" s="40" t="s">
        <v>1483</v>
      </c>
      <c r="C384" s="30" t="s">
        <v>55</v>
      </c>
      <c r="D384" s="30" t="s">
        <v>843</v>
      </c>
      <c r="E384" s="30" t="s">
        <v>844</v>
      </c>
      <c r="F384" s="34" t="s">
        <v>36</v>
      </c>
      <c r="G384" s="35" t="s">
        <v>150</v>
      </c>
      <c r="H384" s="30">
        <v>2023.1</v>
      </c>
      <c r="I384" s="30">
        <v>2023.12</v>
      </c>
      <c r="J384" s="30" t="s">
        <v>138</v>
      </c>
      <c r="K384" s="32" t="s">
        <v>1484</v>
      </c>
      <c r="L384" s="59">
        <f t="shared" si="5"/>
        <v>100</v>
      </c>
      <c r="M384" s="60">
        <v>100</v>
      </c>
      <c r="N384" s="59">
        <v>0</v>
      </c>
      <c r="O384" s="59">
        <v>1</v>
      </c>
      <c r="P384" s="60">
        <v>556</v>
      </c>
      <c r="Q384" s="60">
        <v>1076</v>
      </c>
      <c r="R384" s="30">
        <v>0</v>
      </c>
      <c r="S384" s="34">
        <v>2</v>
      </c>
      <c r="T384" s="83">
        <v>3</v>
      </c>
      <c r="U384" s="80" t="s">
        <v>1485</v>
      </c>
      <c r="V384" s="81" t="s">
        <v>1486</v>
      </c>
      <c r="W384" s="116" t="s">
        <v>1116</v>
      </c>
    </row>
    <row r="385" s="2" customFormat="1" ht="36" spans="1:23">
      <c r="A385" s="30">
        <v>378</v>
      </c>
      <c r="B385" s="30" t="s">
        <v>1487</v>
      </c>
      <c r="C385" s="30" t="s">
        <v>79</v>
      </c>
      <c r="D385" s="30" t="s">
        <v>108</v>
      </c>
      <c r="E385" s="137" t="s">
        <v>322</v>
      </c>
      <c r="F385" s="34" t="s">
        <v>36</v>
      </c>
      <c r="G385" s="35" t="s">
        <v>150</v>
      </c>
      <c r="H385" s="30">
        <v>2023.1</v>
      </c>
      <c r="I385" s="30">
        <v>2023.12</v>
      </c>
      <c r="J385" s="30" t="s">
        <v>138</v>
      </c>
      <c r="K385" s="32" t="s">
        <v>1488</v>
      </c>
      <c r="L385" s="59">
        <f t="shared" si="5"/>
        <v>7.2</v>
      </c>
      <c r="M385" s="60">
        <v>7.2</v>
      </c>
      <c r="N385" s="60">
        <v>0</v>
      </c>
      <c r="O385" s="60">
        <v>1</v>
      </c>
      <c r="P385" s="60">
        <v>556</v>
      </c>
      <c r="Q385" s="60">
        <v>1076</v>
      </c>
      <c r="R385" s="34">
        <v>0</v>
      </c>
      <c r="S385" s="34">
        <v>2</v>
      </c>
      <c r="T385" s="83">
        <v>3</v>
      </c>
      <c r="U385" s="80" t="s">
        <v>1485</v>
      </c>
      <c r="V385" s="81" t="s">
        <v>1486</v>
      </c>
      <c r="W385" s="116" t="s">
        <v>1116</v>
      </c>
    </row>
    <row r="386" s="2" customFormat="1" ht="24" spans="1:23">
      <c r="A386" s="30">
        <v>379</v>
      </c>
      <c r="B386" s="30" t="s">
        <v>1489</v>
      </c>
      <c r="C386" s="30" t="s">
        <v>55</v>
      </c>
      <c r="D386" s="30" t="s">
        <v>266</v>
      </c>
      <c r="E386" s="30" t="s">
        <v>322</v>
      </c>
      <c r="F386" s="30" t="s">
        <v>36</v>
      </c>
      <c r="G386" s="30" t="s">
        <v>1490</v>
      </c>
      <c r="H386" s="30">
        <v>2023.1</v>
      </c>
      <c r="I386" s="30">
        <v>2023.12</v>
      </c>
      <c r="J386" s="30" t="s">
        <v>252</v>
      </c>
      <c r="K386" s="32" t="s">
        <v>1491</v>
      </c>
      <c r="L386" s="59">
        <f t="shared" si="5"/>
        <v>40</v>
      </c>
      <c r="M386" s="59">
        <v>40</v>
      </c>
      <c r="N386" s="59">
        <v>0</v>
      </c>
      <c r="O386" s="35">
        <v>1</v>
      </c>
      <c r="P386" s="30">
        <v>288</v>
      </c>
      <c r="Q386" s="30">
        <v>830</v>
      </c>
      <c r="R386" s="30">
        <v>0</v>
      </c>
      <c r="S386" s="30">
        <v>35</v>
      </c>
      <c r="T386" s="35">
        <v>122</v>
      </c>
      <c r="U386" s="84" t="s">
        <v>1492</v>
      </c>
      <c r="V386" s="81" t="s">
        <v>1493</v>
      </c>
      <c r="W386" s="116" t="s">
        <v>1116</v>
      </c>
    </row>
    <row r="387" s="2" customFormat="1" ht="24" spans="1:23">
      <c r="A387" s="30">
        <v>380</v>
      </c>
      <c r="B387" s="30" t="s">
        <v>1494</v>
      </c>
      <c r="C387" s="30" t="s">
        <v>55</v>
      </c>
      <c r="D387" s="30" t="s">
        <v>266</v>
      </c>
      <c r="E387" s="30" t="s">
        <v>322</v>
      </c>
      <c r="F387" s="30" t="s">
        <v>36</v>
      </c>
      <c r="G387" s="30" t="s">
        <v>1490</v>
      </c>
      <c r="H387" s="30">
        <v>2023.1</v>
      </c>
      <c r="I387" s="30">
        <v>2023.12</v>
      </c>
      <c r="J387" s="30" t="s">
        <v>252</v>
      </c>
      <c r="K387" s="32" t="s">
        <v>1495</v>
      </c>
      <c r="L387" s="59">
        <f t="shared" si="5"/>
        <v>3</v>
      </c>
      <c r="M387" s="59">
        <v>3</v>
      </c>
      <c r="N387" s="59">
        <v>0</v>
      </c>
      <c r="O387" s="30">
        <v>1</v>
      </c>
      <c r="P387" s="30">
        <v>288</v>
      </c>
      <c r="Q387" s="30">
        <v>830</v>
      </c>
      <c r="R387" s="30">
        <v>0</v>
      </c>
      <c r="S387" s="30">
        <v>35</v>
      </c>
      <c r="T387" s="35">
        <v>122</v>
      </c>
      <c r="U387" s="84" t="s">
        <v>1496</v>
      </c>
      <c r="V387" s="81" t="s">
        <v>1497</v>
      </c>
      <c r="W387" s="116" t="s">
        <v>1116</v>
      </c>
    </row>
    <row r="388" s="2" customFormat="1" ht="24" spans="1:23">
      <c r="A388" s="30">
        <v>381</v>
      </c>
      <c r="B388" s="30" t="s">
        <v>1498</v>
      </c>
      <c r="C388" s="30" t="s">
        <v>55</v>
      </c>
      <c r="D388" s="30" t="s">
        <v>266</v>
      </c>
      <c r="E388" s="30" t="s">
        <v>322</v>
      </c>
      <c r="F388" s="30" t="s">
        <v>36</v>
      </c>
      <c r="G388" s="30" t="s">
        <v>1490</v>
      </c>
      <c r="H388" s="30">
        <v>2023.1</v>
      </c>
      <c r="I388" s="30">
        <v>2023.12</v>
      </c>
      <c r="J388" s="30" t="s">
        <v>252</v>
      </c>
      <c r="K388" s="32" t="s">
        <v>1499</v>
      </c>
      <c r="L388" s="59">
        <f t="shared" si="5"/>
        <v>5</v>
      </c>
      <c r="M388" s="60">
        <v>5</v>
      </c>
      <c r="N388" s="60">
        <v>0</v>
      </c>
      <c r="O388" s="34">
        <v>1</v>
      </c>
      <c r="P388" s="30">
        <v>288</v>
      </c>
      <c r="Q388" s="30">
        <v>830</v>
      </c>
      <c r="R388" s="30">
        <v>0</v>
      </c>
      <c r="S388" s="30">
        <v>35</v>
      </c>
      <c r="T388" s="35">
        <v>122</v>
      </c>
      <c r="U388" s="84" t="s">
        <v>1500</v>
      </c>
      <c r="V388" s="81" t="s">
        <v>1501</v>
      </c>
      <c r="W388" s="116" t="s">
        <v>1116</v>
      </c>
    </row>
    <row r="389" s="2" customFormat="1" ht="24" spans="1:23">
      <c r="A389" s="30">
        <v>382</v>
      </c>
      <c r="B389" s="30" t="s">
        <v>1502</v>
      </c>
      <c r="C389" s="30" t="s">
        <v>55</v>
      </c>
      <c r="D389" s="30" t="s">
        <v>266</v>
      </c>
      <c r="E389" s="30" t="s">
        <v>1118</v>
      </c>
      <c r="F389" s="30" t="s">
        <v>36</v>
      </c>
      <c r="G389" s="30" t="s">
        <v>463</v>
      </c>
      <c r="H389" s="30">
        <v>2023.1</v>
      </c>
      <c r="I389" s="30">
        <v>2023.12</v>
      </c>
      <c r="J389" s="30" t="s">
        <v>252</v>
      </c>
      <c r="K389" s="32" t="s">
        <v>1503</v>
      </c>
      <c r="L389" s="59">
        <f t="shared" si="5"/>
        <v>8</v>
      </c>
      <c r="M389" s="59">
        <v>8</v>
      </c>
      <c r="N389" s="59">
        <v>0</v>
      </c>
      <c r="O389" s="35">
        <v>1</v>
      </c>
      <c r="P389" s="30">
        <v>404</v>
      </c>
      <c r="Q389" s="30">
        <v>1132</v>
      </c>
      <c r="R389" s="30">
        <v>0</v>
      </c>
      <c r="S389" s="30">
        <v>46</v>
      </c>
      <c r="T389" s="35">
        <v>148</v>
      </c>
      <c r="U389" s="84" t="s">
        <v>1504</v>
      </c>
      <c r="V389" s="81" t="s">
        <v>190</v>
      </c>
      <c r="W389" s="116" t="s">
        <v>1116</v>
      </c>
    </row>
    <row r="390" s="1" customFormat="1" ht="36" spans="1:23">
      <c r="A390" s="30">
        <v>383</v>
      </c>
      <c r="B390" s="30" t="s">
        <v>1505</v>
      </c>
      <c r="C390" s="30" t="s">
        <v>55</v>
      </c>
      <c r="D390" s="116" t="s">
        <v>1149</v>
      </c>
      <c r="E390" s="30" t="s">
        <v>1166</v>
      </c>
      <c r="F390" s="30" t="s">
        <v>36</v>
      </c>
      <c r="G390" s="30" t="s">
        <v>463</v>
      </c>
      <c r="H390" s="30">
        <v>2023.1</v>
      </c>
      <c r="I390" s="30">
        <v>2023.12</v>
      </c>
      <c r="J390" s="30" t="s">
        <v>252</v>
      </c>
      <c r="K390" s="32" t="s">
        <v>1506</v>
      </c>
      <c r="L390" s="59">
        <f t="shared" si="5"/>
        <v>49</v>
      </c>
      <c r="M390" s="60">
        <v>49</v>
      </c>
      <c r="N390" s="60">
        <v>0</v>
      </c>
      <c r="O390" s="34">
        <v>1</v>
      </c>
      <c r="P390" s="30">
        <v>404</v>
      </c>
      <c r="Q390" s="30">
        <v>1132</v>
      </c>
      <c r="R390" s="30">
        <v>0</v>
      </c>
      <c r="S390" s="30">
        <v>46</v>
      </c>
      <c r="T390" s="35">
        <v>148</v>
      </c>
      <c r="U390" s="84" t="s">
        <v>1507</v>
      </c>
      <c r="V390" s="81" t="s">
        <v>190</v>
      </c>
      <c r="W390" s="116" t="s">
        <v>1116</v>
      </c>
    </row>
    <row r="391" s="2" customFormat="1" ht="24" spans="1:23">
      <c r="A391" s="30">
        <v>384</v>
      </c>
      <c r="B391" s="30" t="s">
        <v>1508</v>
      </c>
      <c r="C391" s="30" t="s">
        <v>55</v>
      </c>
      <c r="D391" s="30" t="s">
        <v>266</v>
      </c>
      <c r="E391" s="30" t="s">
        <v>1225</v>
      </c>
      <c r="F391" s="30" t="s">
        <v>36</v>
      </c>
      <c r="G391" s="30" t="s">
        <v>1509</v>
      </c>
      <c r="H391" s="30">
        <v>2023.1</v>
      </c>
      <c r="I391" s="30">
        <v>2023.12</v>
      </c>
      <c r="J391" s="30" t="s">
        <v>252</v>
      </c>
      <c r="K391" s="32" t="s">
        <v>1510</v>
      </c>
      <c r="L391" s="59">
        <f t="shared" si="5"/>
        <v>49</v>
      </c>
      <c r="M391" s="59">
        <v>49</v>
      </c>
      <c r="N391" s="59">
        <v>0</v>
      </c>
      <c r="O391" s="35">
        <v>1</v>
      </c>
      <c r="P391" s="35">
        <v>854</v>
      </c>
      <c r="Q391" s="35">
        <v>2414</v>
      </c>
      <c r="R391" s="35">
        <v>1</v>
      </c>
      <c r="S391" s="35">
        <v>128</v>
      </c>
      <c r="T391" s="35">
        <v>422</v>
      </c>
      <c r="U391" s="84" t="s">
        <v>1511</v>
      </c>
      <c r="V391" s="81" t="s">
        <v>190</v>
      </c>
      <c r="W391" s="116" t="s">
        <v>1116</v>
      </c>
    </row>
    <row r="392" s="2" customFormat="1" ht="24" spans="1:23">
      <c r="A392" s="30">
        <v>385</v>
      </c>
      <c r="B392" s="30" t="s">
        <v>1512</v>
      </c>
      <c r="C392" s="30" t="s">
        <v>55</v>
      </c>
      <c r="D392" s="30" t="s">
        <v>266</v>
      </c>
      <c r="E392" s="30" t="s">
        <v>322</v>
      </c>
      <c r="F392" s="30" t="s">
        <v>36</v>
      </c>
      <c r="G392" s="30" t="s">
        <v>1513</v>
      </c>
      <c r="H392" s="30">
        <v>2023.1</v>
      </c>
      <c r="I392" s="30">
        <v>2023.12</v>
      </c>
      <c r="J392" s="30" t="s">
        <v>252</v>
      </c>
      <c r="K392" s="32" t="s">
        <v>1514</v>
      </c>
      <c r="L392" s="59">
        <f t="shared" si="5"/>
        <v>20.3</v>
      </c>
      <c r="M392" s="60">
        <v>20.3</v>
      </c>
      <c r="N392" s="59">
        <v>0</v>
      </c>
      <c r="O392" s="35">
        <v>1</v>
      </c>
      <c r="P392" s="34">
        <v>213</v>
      </c>
      <c r="Q392" s="34">
        <v>500</v>
      </c>
      <c r="R392" s="35">
        <v>0</v>
      </c>
      <c r="S392" s="35">
        <v>72</v>
      </c>
      <c r="T392" s="35">
        <v>223</v>
      </c>
      <c r="U392" s="84" t="s">
        <v>1515</v>
      </c>
      <c r="V392" s="81" t="s">
        <v>190</v>
      </c>
      <c r="W392" s="116" t="s">
        <v>1116</v>
      </c>
    </row>
    <row r="393" s="2" customFormat="1" ht="24" spans="1:23">
      <c r="A393" s="30">
        <v>386</v>
      </c>
      <c r="B393" s="30" t="s">
        <v>1516</v>
      </c>
      <c r="C393" s="30" t="s">
        <v>79</v>
      </c>
      <c r="D393" s="30" t="s">
        <v>108</v>
      </c>
      <c r="E393" s="30" t="s">
        <v>308</v>
      </c>
      <c r="F393" s="30" t="s">
        <v>36</v>
      </c>
      <c r="G393" s="30" t="s">
        <v>467</v>
      </c>
      <c r="H393" s="30">
        <v>2023.1</v>
      </c>
      <c r="I393" s="30">
        <v>2023.12</v>
      </c>
      <c r="J393" s="30" t="s">
        <v>252</v>
      </c>
      <c r="K393" s="32" t="s">
        <v>1517</v>
      </c>
      <c r="L393" s="59">
        <f t="shared" ref="L393:L456" si="6">M393+N393</f>
        <v>10</v>
      </c>
      <c r="M393" s="59">
        <v>10</v>
      </c>
      <c r="N393" s="59">
        <v>0</v>
      </c>
      <c r="O393" s="35">
        <v>1</v>
      </c>
      <c r="P393" s="30">
        <v>358</v>
      </c>
      <c r="Q393" s="30">
        <v>1058</v>
      </c>
      <c r="R393" s="35">
        <v>0</v>
      </c>
      <c r="S393" s="35">
        <v>3</v>
      </c>
      <c r="T393" s="35">
        <v>8</v>
      </c>
      <c r="U393" s="84" t="s">
        <v>1518</v>
      </c>
      <c r="V393" s="81" t="s">
        <v>190</v>
      </c>
      <c r="W393" s="116" t="s">
        <v>1116</v>
      </c>
    </row>
    <row r="394" s="2" customFormat="1" ht="24" spans="1:23">
      <c r="A394" s="30">
        <v>387</v>
      </c>
      <c r="B394" s="30" t="s">
        <v>1519</v>
      </c>
      <c r="C394" s="30" t="s">
        <v>55</v>
      </c>
      <c r="D394" s="30" t="s">
        <v>266</v>
      </c>
      <c r="E394" s="30" t="s">
        <v>322</v>
      </c>
      <c r="F394" s="30" t="s">
        <v>36</v>
      </c>
      <c r="G394" s="30" t="s">
        <v>467</v>
      </c>
      <c r="H394" s="30">
        <v>2023.1</v>
      </c>
      <c r="I394" s="30">
        <v>2023.12</v>
      </c>
      <c r="J394" s="30" t="s">
        <v>252</v>
      </c>
      <c r="K394" s="32" t="s">
        <v>1520</v>
      </c>
      <c r="L394" s="59">
        <f t="shared" si="6"/>
        <v>12.9</v>
      </c>
      <c r="M394" s="59">
        <v>12.9</v>
      </c>
      <c r="N394" s="59">
        <v>0</v>
      </c>
      <c r="O394" s="30">
        <v>1</v>
      </c>
      <c r="P394" s="30">
        <v>38</v>
      </c>
      <c r="Q394" s="30">
        <v>125</v>
      </c>
      <c r="R394" s="30">
        <v>0</v>
      </c>
      <c r="S394" s="30">
        <v>7</v>
      </c>
      <c r="T394" s="35">
        <v>28</v>
      </c>
      <c r="U394" s="84" t="s">
        <v>1521</v>
      </c>
      <c r="V394" s="81" t="s">
        <v>190</v>
      </c>
      <c r="W394" s="116" t="s">
        <v>1116</v>
      </c>
    </row>
    <row r="395" s="1" customFormat="1" ht="36" spans="1:23">
      <c r="A395" s="30">
        <v>388</v>
      </c>
      <c r="B395" s="35" t="s">
        <v>1522</v>
      </c>
      <c r="C395" s="30" t="s">
        <v>55</v>
      </c>
      <c r="D395" s="116" t="s">
        <v>1149</v>
      </c>
      <c r="E395" s="35" t="s">
        <v>1166</v>
      </c>
      <c r="F395" s="35" t="s">
        <v>36</v>
      </c>
      <c r="G395" s="30" t="s">
        <v>467</v>
      </c>
      <c r="H395" s="30">
        <v>2023.1</v>
      </c>
      <c r="I395" s="30">
        <v>2023.12</v>
      </c>
      <c r="J395" s="30" t="s">
        <v>252</v>
      </c>
      <c r="K395" s="32" t="s">
        <v>1523</v>
      </c>
      <c r="L395" s="59">
        <f t="shared" si="6"/>
        <v>14</v>
      </c>
      <c r="M395" s="59">
        <v>14</v>
      </c>
      <c r="N395" s="59">
        <v>0</v>
      </c>
      <c r="O395" s="30">
        <v>1</v>
      </c>
      <c r="P395" s="30">
        <v>358</v>
      </c>
      <c r="Q395" s="30">
        <v>1058</v>
      </c>
      <c r="R395" s="30">
        <v>0</v>
      </c>
      <c r="S395" s="30">
        <v>38</v>
      </c>
      <c r="T395" s="35">
        <v>116</v>
      </c>
      <c r="U395" s="84" t="s">
        <v>1524</v>
      </c>
      <c r="V395" s="81" t="s">
        <v>190</v>
      </c>
      <c r="W395" s="116" t="s">
        <v>1116</v>
      </c>
    </row>
    <row r="396" s="2" customFormat="1" ht="36" spans="1:23">
      <c r="A396" s="145">
        <v>140</v>
      </c>
      <c r="B396" s="146" t="s">
        <v>1525</v>
      </c>
      <c r="C396" s="146" t="s">
        <v>79</v>
      </c>
      <c r="D396" s="146" t="s">
        <v>108</v>
      </c>
      <c r="E396" s="146" t="s">
        <v>322</v>
      </c>
      <c r="F396" s="146" t="s">
        <v>36</v>
      </c>
      <c r="G396" s="146" t="s">
        <v>120</v>
      </c>
      <c r="H396" s="30">
        <v>2023.1</v>
      </c>
      <c r="I396" s="30">
        <v>2023.12</v>
      </c>
      <c r="J396" s="146" t="s">
        <v>121</v>
      </c>
      <c r="K396" s="147" t="s">
        <v>1526</v>
      </c>
      <c r="L396" s="59">
        <f t="shared" si="6"/>
        <v>74</v>
      </c>
      <c r="M396" s="148">
        <v>74</v>
      </c>
      <c r="N396" s="148">
        <v>0</v>
      </c>
      <c r="O396" s="146">
        <v>1</v>
      </c>
      <c r="P396" s="146">
        <v>382</v>
      </c>
      <c r="Q396" s="146">
        <v>1190</v>
      </c>
      <c r="R396" s="146">
        <v>1</v>
      </c>
      <c r="S396" s="146">
        <v>107</v>
      </c>
      <c r="T396" s="146">
        <v>372</v>
      </c>
      <c r="U396" s="149" t="s">
        <v>1527</v>
      </c>
      <c r="V396" s="81" t="s">
        <v>534</v>
      </c>
      <c r="W396" s="145" t="s">
        <v>1116</v>
      </c>
    </row>
    <row r="397" s="2" customFormat="1" ht="24" spans="1:23">
      <c r="A397" s="30">
        <v>390</v>
      </c>
      <c r="B397" s="30" t="s">
        <v>1528</v>
      </c>
      <c r="C397" s="30" t="s">
        <v>55</v>
      </c>
      <c r="D397" s="30" t="s">
        <v>266</v>
      </c>
      <c r="E397" s="30" t="s">
        <v>322</v>
      </c>
      <c r="F397" s="30" t="s">
        <v>36</v>
      </c>
      <c r="G397" s="30" t="s">
        <v>471</v>
      </c>
      <c r="H397" s="30">
        <v>2023.1</v>
      </c>
      <c r="I397" s="30">
        <v>2023.12</v>
      </c>
      <c r="J397" s="30" t="s">
        <v>252</v>
      </c>
      <c r="K397" s="32" t="s">
        <v>1529</v>
      </c>
      <c r="L397" s="59">
        <f t="shared" si="6"/>
        <v>31.2</v>
      </c>
      <c r="M397" s="60">
        <v>31.2</v>
      </c>
      <c r="N397" s="59">
        <v>0</v>
      </c>
      <c r="O397" s="35">
        <v>1</v>
      </c>
      <c r="P397" s="34">
        <v>30</v>
      </c>
      <c r="Q397" s="34">
        <v>80</v>
      </c>
      <c r="R397" s="35">
        <v>1</v>
      </c>
      <c r="S397" s="30">
        <v>13</v>
      </c>
      <c r="T397" s="35">
        <v>35</v>
      </c>
      <c r="U397" s="84" t="s">
        <v>1530</v>
      </c>
      <c r="V397" s="81" t="s">
        <v>190</v>
      </c>
      <c r="W397" s="116" t="s">
        <v>1116</v>
      </c>
    </row>
    <row r="398" s="2" customFormat="1" ht="36" spans="1:23">
      <c r="A398" s="30">
        <v>391</v>
      </c>
      <c r="B398" s="30" t="s">
        <v>1531</v>
      </c>
      <c r="C398" s="30" t="s">
        <v>55</v>
      </c>
      <c r="D398" s="30" t="s">
        <v>266</v>
      </c>
      <c r="E398" s="30" t="s">
        <v>322</v>
      </c>
      <c r="F398" s="30" t="s">
        <v>36</v>
      </c>
      <c r="G398" s="30" t="s">
        <v>471</v>
      </c>
      <c r="H398" s="30">
        <v>2023.1</v>
      </c>
      <c r="I398" s="30">
        <v>2023.12</v>
      </c>
      <c r="J398" s="30" t="s">
        <v>252</v>
      </c>
      <c r="K398" s="32" t="s">
        <v>1532</v>
      </c>
      <c r="L398" s="59">
        <f t="shared" si="6"/>
        <v>46.8</v>
      </c>
      <c r="M398" s="122">
        <v>46.8</v>
      </c>
      <c r="N398" s="60">
        <v>0</v>
      </c>
      <c r="O398" s="35">
        <v>1</v>
      </c>
      <c r="P398" s="30">
        <v>256</v>
      </c>
      <c r="Q398" s="30">
        <v>753</v>
      </c>
      <c r="R398" s="35">
        <v>1</v>
      </c>
      <c r="S398" s="35">
        <v>97</v>
      </c>
      <c r="T398" s="35">
        <v>311</v>
      </c>
      <c r="U398" s="84" t="s">
        <v>1533</v>
      </c>
      <c r="V398" s="81" t="s">
        <v>190</v>
      </c>
      <c r="W398" s="116" t="s">
        <v>1116</v>
      </c>
    </row>
    <row r="399" s="2" customFormat="1" ht="24" spans="1:23">
      <c r="A399" s="30">
        <v>392</v>
      </c>
      <c r="B399" s="30" t="s">
        <v>1534</v>
      </c>
      <c r="C399" s="30" t="s">
        <v>55</v>
      </c>
      <c r="D399" s="30" t="s">
        <v>266</v>
      </c>
      <c r="E399" s="30" t="s">
        <v>322</v>
      </c>
      <c r="F399" s="30" t="s">
        <v>36</v>
      </c>
      <c r="G399" s="30" t="s">
        <v>475</v>
      </c>
      <c r="H399" s="30">
        <v>2023.1</v>
      </c>
      <c r="I399" s="30">
        <v>2023.12</v>
      </c>
      <c r="J399" s="30" t="s">
        <v>252</v>
      </c>
      <c r="K399" s="32" t="s">
        <v>1535</v>
      </c>
      <c r="L399" s="59">
        <f t="shared" si="6"/>
        <v>12</v>
      </c>
      <c r="M399" s="59">
        <v>12</v>
      </c>
      <c r="N399" s="59">
        <v>0</v>
      </c>
      <c r="O399" s="35">
        <v>1</v>
      </c>
      <c r="P399" s="30">
        <v>751</v>
      </c>
      <c r="Q399" s="30">
        <v>2292</v>
      </c>
      <c r="R399" s="30">
        <v>0</v>
      </c>
      <c r="S399" s="30">
        <v>92</v>
      </c>
      <c r="T399" s="35">
        <v>292</v>
      </c>
      <c r="U399" s="84" t="s">
        <v>1536</v>
      </c>
      <c r="V399" s="81" t="s">
        <v>1537</v>
      </c>
      <c r="W399" s="116" t="s">
        <v>1116</v>
      </c>
    </row>
    <row r="400" s="2" customFormat="1" ht="24" spans="1:23">
      <c r="A400" s="30">
        <v>393</v>
      </c>
      <c r="B400" s="30" t="s">
        <v>1538</v>
      </c>
      <c r="C400" s="30" t="s">
        <v>55</v>
      </c>
      <c r="D400" s="30" t="s">
        <v>266</v>
      </c>
      <c r="E400" s="30" t="s">
        <v>1118</v>
      </c>
      <c r="F400" s="30" t="s">
        <v>36</v>
      </c>
      <c r="G400" s="30" t="s">
        <v>475</v>
      </c>
      <c r="H400" s="30">
        <v>2023.1</v>
      </c>
      <c r="I400" s="30">
        <v>2023.12</v>
      </c>
      <c r="J400" s="30" t="s">
        <v>252</v>
      </c>
      <c r="K400" s="32" t="s">
        <v>1539</v>
      </c>
      <c r="L400" s="59">
        <f t="shared" si="6"/>
        <v>15</v>
      </c>
      <c r="M400" s="59">
        <v>15</v>
      </c>
      <c r="N400" s="59">
        <v>0</v>
      </c>
      <c r="O400" s="35">
        <v>1</v>
      </c>
      <c r="P400" s="30">
        <v>751</v>
      </c>
      <c r="Q400" s="30">
        <v>2292</v>
      </c>
      <c r="R400" s="30">
        <v>0</v>
      </c>
      <c r="S400" s="30">
        <v>92</v>
      </c>
      <c r="T400" s="35">
        <v>292</v>
      </c>
      <c r="U400" s="84" t="s">
        <v>1540</v>
      </c>
      <c r="V400" s="81" t="s">
        <v>478</v>
      </c>
      <c r="W400" s="116" t="s">
        <v>1116</v>
      </c>
    </row>
    <row r="401" s="2" customFormat="1" ht="24" spans="1:23">
      <c r="A401" s="30">
        <v>394</v>
      </c>
      <c r="B401" s="30" t="s">
        <v>1541</v>
      </c>
      <c r="C401" s="30" t="s">
        <v>55</v>
      </c>
      <c r="D401" s="30" t="s">
        <v>266</v>
      </c>
      <c r="E401" s="30" t="s">
        <v>322</v>
      </c>
      <c r="F401" s="30" t="s">
        <v>36</v>
      </c>
      <c r="G401" s="30" t="s">
        <v>475</v>
      </c>
      <c r="H401" s="30">
        <v>2023.1</v>
      </c>
      <c r="I401" s="30">
        <v>2023.12</v>
      </c>
      <c r="J401" s="30" t="s">
        <v>252</v>
      </c>
      <c r="K401" s="32" t="s">
        <v>1542</v>
      </c>
      <c r="L401" s="59">
        <f t="shared" si="6"/>
        <v>49</v>
      </c>
      <c r="M401" s="59">
        <v>49</v>
      </c>
      <c r="N401" s="59">
        <v>0</v>
      </c>
      <c r="O401" s="35">
        <v>1</v>
      </c>
      <c r="P401" s="30">
        <v>751</v>
      </c>
      <c r="Q401" s="30">
        <v>2292</v>
      </c>
      <c r="R401" s="30">
        <v>0</v>
      </c>
      <c r="S401" s="30">
        <v>92</v>
      </c>
      <c r="T401" s="35">
        <v>292</v>
      </c>
      <c r="U401" s="84" t="s">
        <v>1543</v>
      </c>
      <c r="V401" s="81" t="s">
        <v>1544</v>
      </c>
      <c r="W401" s="116" t="s">
        <v>1116</v>
      </c>
    </row>
    <row r="402" s="1" customFormat="1" ht="24" spans="1:23">
      <c r="A402" s="30">
        <v>395</v>
      </c>
      <c r="B402" s="35" t="s">
        <v>1545</v>
      </c>
      <c r="C402" s="30" t="s">
        <v>55</v>
      </c>
      <c r="D402" s="116" t="s">
        <v>1149</v>
      </c>
      <c r="E402" s="35" t="s">
        <v>1546</v>
      </c>
      <c r="F402" s="30" t="s">
        <v>36</v>
      </c>
      <c r="G402" s="30" t="s">
        <v>475</v>
      </c>
      <c r="H402" s="30">
        <v>2023.1</v>
      </c>
      <c r="I402" s="30">
        <v>2023.12</v>
      </c>
      <c r="J402" s="30" t="s">
        <v>252</v>
      </c>
      <c r="K402" s="32" t="s">
        <v>1547</v>
      </c>
      <c r="L402" s="59">
        <f t="shared" si="6"/>
        <v>40</v>
      </c>
      <c r="M402" s="59">
        <v>40</v>
      </c>
      <c r="N402" s="59">
        <v>0</v>
      </c>
      <c r="O402" s="35">
        <v>1</v>
      </c>
      <c r="P402" s="30">
        <v>751</v>
      </c>
      <c r="Q402" s="30">
        <v>2292</v>
      </c>
      <c r="R402" s="30">
        <v>0</v>
      </c>
      <c r="S402" s="30">
        <v>92</v>
      </c>
      <c r="T402" s="35">
        <v>292</v>
      </c>
      <c r="U402" s="80" t="s">
        <v>1548</v>
      </c>
      <c r="V402" s="81" t="s">
        <v>478</v>
      </c>
      <c r="W402" s="116" t="s">
        <v>1116</v>
      </c>
    </row>
    <row r="403" s="2" customFormat="1" ht="60" spans="1:23">
      <c r="A403" s="30">
        <v>396</v>
      </c>
      <c r="B403" s="30" t="s">
        <v>1549</v>
      </c>
      <c r="C403" s="30" t="s">
        <v>79</v>
      </c>
      <c r="D403" s="30" t="s">
        <v>108</v>
      </c>
      <c r="E403" s="30" t="s">
        <v>1340</v>
      </c>
      <c r="F403" s="30" t="s">
        <v>36</v>
      </c>
      <c r="G403" s="30" t="s">
        <v>1550</v>
      </c>
      <c r="H403" s="30">
        <v>2023.1</v>
      </c>
      <c r="I403" s="30">
        <v>2023.12</v>
      </c>
      <c r="J403" s="30" t="s">
        <v>262</v>
      </c>
      <c r="K403" s="32" t="s">
        <v>1551</v>
      </c>
      <c r="L403" s="59">
        <f t="shared" si="6"/>
        <v>100</v>
      </c>
      <c r="M403" s="59">
        <v>100</v>
      </c>
      <c r="N403" s="59">
        <v>0</v>
      </c>
      <c r="O403" s="30">
        <v>1</v>
      </c>
      <c r="P403" s="30">
        <v>373</v>
      </c>
      <c r="Q403" s="30">
        <v>1306</v>
      </c>
      <c r="R403" s="30">
        <v>1</v>
      </c>
      <c r="S403" s="30">
        <v>103</v>
      </c>
      <c r="T403" s="30">
        <v>400</v>
      </c>
      <c r="U403" s="80" t="s">
        <v>1552</v>
      </c>
      <c r="V403" s="32" t="s">
        <v>1553</v>
      </c>
      <c r="W403" s="116" t="s">
        <v>1116</v>
      </c>
    </row>
    <row r="404" s="2" customFormat="1" ht="36" spans="1:23">
      <c r="A404" s="30">
        <v>397</v>
      </c>
      <c r="B404" s="30" t="s">
        <v>1554</v>
      </c>
      <c r="C404" s="30" t="s">
        <v>55</v>
      </c>
      <c r="D404" s="30" t="s">
        <v>266</v>
      </c>
      <c r="E404" s="30" t="s">
        <v>938</v>
      </c>
      <c r="F404" s="30" t="s">
        <v>36</v>
      </c>
      <c r="G404" s="30" t="s">
        <v>956</v>
      </c>
      <c r="H404" s="30">
        <v>2023.1</v>
      </c>
      <c r="I404" s="30">
        <v>2023.12</v>
      </c>
      <c r="J404" s="30" t="s">
        <v>262</v>
      </c>
      <c r="K404" s="32" t="s">
        <v>1555</v>
      </c>
      <c r="L404" s="59">
        <f t="shared" si="6"/>
        <v>75</v>
      </c>
      <c r="M404" s="59">
        <v>75</v>
      </c>
      <c r="N404" s="59">
        <v>0</v>
      </c>
      <c r="O404" s="30">
        <v>1</v>
      </c>
      <c r="P404" s="30">
        <v>554</v>
      </c>
      <c r="Q404" s="30">
        <v>1942</v>
      </c>
      <c r="R404" s="30">
        <v>1</v>
      </c>
      <c r="S404" s="30">
        <v>112</v>
      </c>
      <c r="T404" s="30">
        <v>393</v>
      </c>
      <c r="U404" s="80" t="s">
        <v>1556</v>
      </c>
      <c r="V404" s="32" t="s">
        <v>337</v>
      </c>
      <c r="W404" s="116" t="s">
        <v>1116</v>
      </c>
    </row>
    <row r="405" s="2" customFormat="1" ht="48" spans="1:23">
      <c r="A405" s="30">
        <v>398</v>
      </c>
      <c r="B405" s="30" t="s">
        <v>1557</v>
      </c>
      <c r="C405" s="30" t="s">
        <v>55</v>
      </c>
      <c r="D405" s="30" t="s">
        <v>843</v>
      </c>
      <c r="E405" s="30" t="s">
        <v>844</v>
      </c>
      <c r="F405" s="30" t="s">
        <v>36</v>
      </c>
      <c r="G405" s="30" t="s">
        <v>481</v>
      </c>
      <c r="H405" s="30">
        <v>2023.1</v>
      </c>
      <c r="I405" s="30">
        <v>2023.12</v>
      </c>
      <c r="J405" s="30" t="s">
        <v>262</v>
      </c>
      <c r="K405" s="32" t="s">
        <v>1558</v>
      </c>
      <c r="L405" s="59">
        <f t="shared" si="6"/>
        <v>5</v>
      </c>
      <c r="M405" s="59">
        <v>5</v>
      </c>
      <c r="N405" s="59">
        <v>0</v>
      </c>
      <c r="O405" s="30">
        <v>1</v>
      </c>
      <c r="P405" s="30">
        <v>251</v>
      </c>
      <c r="Q405" s="30">
        <v>877</v>
      </c>
      <c r="R405" s="30">
        <v>1</v>
      </c>
      <c r="S405" s="30">
        <v>71</v>
      </c>
      <c r="T405" s="30">
        <v>278</v>
      </c>
      <c r="U405" s="80" t="s">
        <v>1559</v>
      </c>
      <c r="V405" s="32" t="s">
        <v>861</v>
      </c>
      <c r="W405" s="116" t="s">
        <v>1116</v>
      </c>
    </row>
    <row r="406" s="2" customFormat="1" ht="36" spans="1:23">
      <c r="A406" s="30">
        <v>399</v>
      </c>
      <c r="B406" s="30" t="s">
        <v>1560</v>
      </c>
      <c r="C406" s="30" t="s">
        <v>79</v>
      </c>
      <c r="D406" s="30" t="s">
        <v>108</v>
      </c>
      <c r="E406" s="30" t="s">
        <v>50</v>
      </c>
      <c r="F406" s="30" t="s">
        <v>36</v>
      </c>
      <c r="G406" s="30" t="s">
        <v>481</v>
      </c>
      <c r="H406" s="30">
        <v>2023.1</v>
      </c>
      <c r="I406" s="30">
        <v>2023.12</v>
      </c>
      <c r="J406" s="30" t="s">
        <v>262</v>
      </c>
      <c r="K406" s="32" t="s">
        <v>1561</v>
      </c>
      <c r="L406" s="59">
        <f t="shared" si="6"/>
        <v>20</v>
      </c>
      <c r="M406" s="59">
        <v>20</v>
      </c>
      <c r="N406" s="59">
        <v>0</v>
      </c>
      <c r="O406" s="30">
        <v>1</v>
      </c>
      <c r="P406" s="30">
        <v>251</v>
      </c>
      <c r="Q406" s="30">
        <v>877</v>
      </c>
      <c r="R406" s="30">
        <v>1</v>
      </c>
      <c r="S406" s="30">
        <v>71</v>
      </c>
      <c r="T406" s="30">
        <v>278</v>
      </c>
      <c r="U406" s="80" t="s">
        <v>1562</v>
      </c>
      <c r="V406" s="32" t="s">
        <v>1553</v>
      </c>
      <c r="W406" s="116" t="s">
        <v>1116</v>
      </c>
    </row>
    <row r="407" s="2" customFormat="1" ht="36" spans="1:23">
      <c r="A407" s="30">
        <v>400</v>
      </c>
      <c r="B407" s="30" t="s">
        <v>1563</v>
      </c>
      <c r="C407" s="30" t="s">
        <v>55</v>
      </c>
      <c r="D407" s="30" t="s">
        <v>843</v>
      </c>
      <c r="E407" s="30" t="s">
        <v>844</v>
      </c>
      <c r="F407" s="30" t="s">
        <v>36</v>
      </c>
      <c r="G407" s="30" t="s">
        <v>489</v>
      </c>
      <c r="H407" s="30">
        <v>2023.1</v>
      </c>
      <c r="I407" s="30">
        <v>2023.12</v>
      </c>
      <c r="J407" s="30" t="s">
        <v>262</v>
      </c>
      <c r="K407" s="32" t="s">
        <v>1564</v>
      </c>
      <c r="L407" s="59">
        <f t="shared" si="6"/>
        <v>50</v>
      </c>
      <c r="M407" s="59">
        <v>50</v>
      </c>
      <c r="N407" s="59">
        <v>0</v>
      </c>
      <c r="O407" s="30">
        <v>1</v>
      </c>
      <c r="P407" s="30">
        <v>458</v>
      </c>
      <c r="Q407" s="30">
        <v>1604</v>
      </c>
      <c r="R407" s="30">
        <v>1</v>
      </c>
      <c r="S407" s="30">
        <v>93</v>
      </c>
      <c r="T407" s="30">
        <v>340</v>
      </c>
      <c r="U407" s="80" t="s">
        <v>1565</v>
      </c>
      <c r="V407" s="32" t="s">
        <v>861</v>
      </c>
      <c r="W407" s="116" t="s">
        <v>1116</v>
      </c>
    </row>
    <row r="408" s="2" customFormat="1" ht="36" spans="1:23">
      <c r="A408" s="30">
        <v>401</v>
      </c>
      <c r="B408" s="30" t="s">
        <v>1566</v>
      </c>
      <c r="C408" s="30" t="s">
        <v>79</v>
      </c>
      <c r="D408" s="30" t="s">
        <v>108</v>
      </c>
      <c r="E408" s="30" t="s">
        <v>322</v>
      </c>
      <c r="F408" s="30" t="s">
        <v>36</v>
      </c>
      <c r="G408" s="30" t="s">
        <v>489</v>
      </c>
      <c r="H408" s="30">
        <v>2023.1</v>
      </c>
      <c r="I408" s="30">
        <v>2023.12</v>
      </c>
      <c r="J408" s="30" t="s">
        <v>262</v>
      </c>
      <c r="K408" s="32" t="s">
        <v>1567</v>
      </c>
      <c r="L408" s="59">
        <f t="shared" si="6"/>
        <v>23</v>
      </c>
      <c r="M408" s="59">
        <v>23</v>
      </c>
      <c r="N408" s="59">
        <v>0</v>
      </c>
      <c r="O408" s="30">
        <v>1</v>
      </c>
      <c r="P408" s="30">
        <v>458</v>
      </c>
      <c r="Q408" s="30">
        <v>1604</v>
      </c>
      <c r="R408" s="30">
        <v>1</v>
      </c>
      <c r="S408" s="30">
        <v>93</v>
      </c>
      <c r="T408" s="30">
        <v>340</v>
      </c>
      <c r="U408" s="80" t="s">
        <v>1568</v>
      </c>
      <c r="V408" s="32" t="s">
        <v>1553</v>
      </c>
      <c r="W408" s="116" t="s">
        <v>1116</v>
      </c>
    </row>
    <row r="409" s="2" customFormat="1" ht="24" spans="1:23">
      <c r="A409" s="30">
        <v>402</v>
      </c>
      <c r="B409" s="30" t="s">
        <v>1569</v>
      </c>
      <c r="C409" s="30" t="s">
        <v>55</v>
      </c>
      <c r="D409" s="30" t="s">
        <v>266</v>
      </c>
      <c r="E409" s="30" t="s">
        <v>938</v>
      </c>
      <c r="F409" s="30" t="s">
        <v>36</v>
      </c>
      <c r="G409" s="30" t="s">
        <v>502</v>
      </c>
      <c r="H409" s="30">
        <v>2023.1</v>
      </c>
      <c r="I409" s="30">
        <v>2023.12</v>
      </c>
      <c r="J409" s="30" t="s">
        <v>262</v>
      </c>
      <c r="K409" s="32" t="s">
        <v>1570</v>
      </c>
      <c r="L409" s="59">
        <f t="shared" si="6"/>
        <v>15</v>
      </c>
      <c r="M409" s="59">
        <v>15</v>
      </c>
      <c r="N409" s="59">
        <v>0</v>
      </c>
      <c r="O409" s="30">
        <v>1</v>
      </c>
      <c r="P409" s="30">
        <v>312</v>
      </c>
      <c r="Q409" s="30">
        <v>1094</v>
      </c>
      <c r="R409" s="30">
        <v>1</v>
      </c>
      <c r="S409" s="30">
        <v>107</v>
      </c>
      <c r="T409" s="30">
        <v>334</v>
      </c>
      <c r="U409" s="80" t="s">
        <v>1571</v>
      </c>
      <c r="V409" s="32" t="s">
        <v>1572</v>
      </c>
      <c r="W409" s="116" t="s">
        <v>1116</v>
      </c>
    </row>
    <row r="410" s="2" customFormat="1" ht="36" spans="1:23">
      <c r="A410" s="30">
        <v>403</v>
      </c>
      <c r="B410" s="30" t="s">
        <v>1573</v>
      </c>
      <c r="C410" s="30" t="s">
        <v>55</v>
      </c>
      <c r="D410" s="30" t="s">
        <v>266</v>
      </c>
      <c r="E410" s="30" t="s">
        <v>1118</v>
      </c>
      <c r="F410" s="34" t="s">
        <v>36</v>
      </c>
      <c r="G410" s="35" t="s">
        <v>510</v>
      </c>
      <c r="H410" s="30">
        <v>2023.1</v>
      </c>
      <c r="I410" s="30">
        <v>2023.12</v>
      </c>
      <c r="J410" s="30" t="s">
        <v>160</v>
      </c>
      <c r="K410" s="32" t="s">
        <v>1574</v>
      </c>
      <c r="L410" s="59">
        <f t="shared" si="6"/>
        <v>30</v>
      </c>
      <c r="M410" s="59">
        <v>30</v>
      </c>
      <c r="N410" s="59">
        <v>0</v>
      </c>
      <c r="O410" s="30">
        <v>1</v>
      </c>
      <c r="P410" s="34">
        <v>180</v>
      </c>
      <c r="Q410" s="34">
        <v>728</v>
      </c>
      <c r="R410" s="30">
        <v>1</v>
      </c>
      <c r="S410" s="30">
        <v>90</v>
      </c>
      <c r="T410" s="35">
        <v>311</v>
      </c>
      <c r="U410" s="80" t="s">
        <v>1575</v>
      </c>
      <c r="V410" s="81" t="s">
        <v>534</v>
      </c>
      <c r="W410" s="116" t="s">
        <v>1116</v>
      </c>
    </row>
    <row r="411" s="2" customFormat="1" ht="36" spans="1:23">
      <c r="A411" s="30">
        <v>404</v>
      </c>
      <c r="B411" s="30" t="s">
        <v>1576</v>
      </c>
      <c r="C411" s="30" t="s">
        <v>55</v>
      </c>
      <c r="D411" s="30" t="s">
        <v>266</v>
      </c>
      <c r="E411" s="30" t="s">
        <v>1118</v>
      </c>
      <c r="F411" s="30" t="s">
        <v>207</v>
      </c>
      <c r="G411" s="30" t="s">
        <v>1038</v>
      </c>
      <c r="H411" s="30">
        <v>2023.1</v>
      </c>
      <c r="I411" s="30">
        <v>2023.12</v>
      </c>
      <c r="J411" s="30" t="s">
        <v>160</v>
      </c>
      <c r="K411" s="32" t="s">
        <v>1577</v>
      </c>
      <c r="L411" s="59">
        <f t="shared" si="6"/>
        <v>15</v>
      </c>
      <c r="M411" s="59">
        <v>15</v>
      </c>
      <c r="N411" s="60">
        <v>0</v>
      </c>
      <c r="O411" s="34">
        <v>1</v>
      </c>
      <c r="P411" s="30">
        <v>90</v>
      </c>
      <c r="Q411" s="30">
        <v>282</v>
      </c>
      <c r="R411" s="34">
        <v>1</v>
      </c>
      <c r="S411" s="34">
        <v>9</v>
      </c>
      <c r="T411" s="83">
        <v>27</v>
      </c>
      <c r="U411" s="80" t="s">
        <v>1578</v>
      </c>
      <c r="V411" s="81" t="s">
        <v>534</v>
      </c>
      <c r="W411" s="116" t="s">
        <v>1116</v>
      </c>
    </row>
    <row r="412" s="2" customFormat="1" ht="36" spans="1:23">
      <c r="A412" s="30">
        <v>405</v>
      </c>
      <c r="B412" s="30" t="s">
        <v>1579</v>
      </c>
      <c r="C412" s="30" t="s">
        <v>79</v>
      </c>
      <c r="D412" s="30" t="s">
        <v>108</v>
      </c>
      <c r="E412" s="35" t="s">
        <v>279</v>
      </c>
      <c r="F412" s="30" t="s">
        <v>36</v>
      </c>
      <c r="G412" s="30" t="s">
        <v>1038</v>
      </c>
      <c r="H412" s="30">
        <v>2023.1</v>
      </c>
      <c r="I412" s="30">
        <v>2023.12</v>
      </c>
      <c r="J412" s="30" t="s">
        <v>160</v>
      </c>
      <c r="K412" s="32" t="s">
        <v>1580</v>
      </c>
      <c r="L412" s="59">
        <f t="shared" si="6"/>
        <v>30</v>
      </c>
      <c r="M412" s="59">
        <v>30</v>
      </c>
      <c r="N412" s="60">
        <v>0</v>
      </c>
      <c r="O412" s="34">
        <v>1</v>
      </c>
      <c r="P412" s="30">
        <v>140</v>
      </c>
      <c r="Q412" s="30">
        <v>520</v>
      </c>
      <c r="R412" s="34">
        <v>1</v>
      </c>
      <c r="S412" s="34">
        <v>30</v>
      </c>
      <c r="T412" s="83">
        <v>106</v>
      </c>
      <c r="U412" s="80" t="s">
        <v>1581</v>
      </c>
      <c r="V412" s="81" t="s">
        <v>277</v>
      </c>
      <c r="W412" s="116" t="s">
        <v>1116</v>
      </c>
    </row>
    <row r="413" s="2" customFormat="1" ht="36" spans="1:23">
      <c r="A413" s="30">
        <v>406</v>
      </c>
      <c r="B413" s="30" t="s">
        <v>1582</v>
      </c>
      <c r="C413" s="30" t="s">
        <v>55</v>
      </c>
      <c r="D413" s="30" t="s">
        <v>266</v>
      </c>
      <c r="E413" s="30" t="s">
        <v>1118</v>
      </c>
      <c r="F413" s="30" t="s">
        <v>357</v>
      </c>
      <c r="G413" s="30" t="s">
        <v>517</v>
      </c>
      <c r="H413" s="30">
        <v>2023.1</v>
      </c>
      <c r="I413" s="30">
        <v>2023.12</v>
      </c>
      <c r="J413" s="30" t="s">
        <v>160</v>
      </c>
      <c r="K413" s="32" t="s">
        <v>1583</v>
      </c>
      <c r="L413" s="59">
        <f t="shared" si="6"/>
        <v>7</v>
      </c>
      <c r="M413" s="59">
        <v>7</v>
      </c>
      <c r="N413" s="60">
        <v>0</v>
      </c>
      <c r="O413" s="30">
        <v>1</v>
      </c>
      <c r="P413" s="30">
        <v>15</v>
      </c>
      <c r="Q413" s="30">
        <v>48</v>
      </c>
      <c r="R413" s="34">
        <v>1</v>
      </c>
      <c r="S413" s="34">
        <v>2</v>
      </c>
      <c r="T413" s="83">
        <v>8</v>
      </c>
      <c r="U413" s="80" t="s">
        <v>1584</v>
      </c>
      <c r="V413" s="81" t="s">
        <v>534</v>
      </c>
      <c r="W413" s="116" t="s">
        <v>1116</v>
      </c>
    </row>
    <row r="414" s="2" customFormat="1" ht="36" spans="1:23">
      <c r="A414" s="30">
        <v>407</v>
      </c>
      <c r="B414" s="30" t="s">
        <v>1585</v>
      </c>
      <c r="C414" s="30" t="s">
        <v>55</v>
      </c>
      <c r="D414" s="30" t="s">
        <v>843</v>
      </c>
      <c r="E414" s="30" t="s">
        <v>1123</v>
      </c>
      <c r="F414" s="34" t="s">
        <v>207</v>
      </c>
      <c r="G414" s="35" t="s">
        <v>521</v>
      </c>
      <c r="H414" s="30">
        <v>2023.1</v>
      </c>
      <c r="I414" s="30">
        <v>2023.12</v>
      </c>
      <c r="J414" s="30" t="s">
        <v>160</v>
      </c>
      <c r="K414" s="32" t="s">
        <v>1586</v>
      </c>
      <c r="L414" s="59">
        <f t="shared" si="6"/>
        <v>30</v>
      </c>
      <c r="M414" s="60">
        <v>30</v>
      </c>
      <c r="N414" s="60">
        <v>0</v>
      </c>
      <c r="O414" s="30">
        <v>1</v>
      </c>
      <c r="P414" s="30">
        <v>207</v>
      </c>
      <c r="Q414" s="30">
        <v>575</v>
      </c>
      <c r="R414" s="34">
        <v>1</v>
      </c>
      <c r="S414" s="30">
        <v>39</v>
      </c>
      <c r="T414" s="35">
        <v>125</v>
      </c>
      <c r="U414" s="84" t="s">
        <v>1587</v>
      </c>
      <c r="V414" s="81" t="s">
        <v>853</v>
      </c>
      <c r="W414" s="116" t="s">
        <v>1116</v>
      </c>
    </row>
    <row r="415" s="2" customFormat="1" ht="36" spans="1:23">
      <c r="A415" s="30">
        <v>408</v>
      </c>
      <c r="B415" s="30" t="s">
        <v>1588</v>
      </c>
      <c r="C415" s="30" t="s">
        <v>79</v>
      </c>
      <c r="D415" s="30" t="s">
        <v>108</v>
      </c>
      <c r="E415" s="35" t="s">
        <v>279</v>
      </c>
      <c r="F415" s="34" t="s">
        <v>439</v>
      </c>
      <c r="G415" s="35" t="s">
        <v>526</v>
      </c>
      <c r="H415" s="30">
        <v>2023.1</v>
      </c>
      <c r="I415" s="30">
        <v>2023.12</v>
      </c>
      <c r="J415" s="30" t="s">
        <v>160</v>
      </c>
      <c r="K415" s="32" t="s">
        <v>1589</v>
      </c>
      <c r="L415" s="59">
        <f t="shared" si="6"/>
        <v>42</v>
      </c>
      <c r="M415" s="59">
        <v>42</v>
      </c>
      <c r="N415" s="59">
        <v>0</v>
      </c>
      <c r="O415" s="30">
        <v>1</v>
      </c>
      <c r="P415" s="30">
        <v>726</v>
      </c>
      <c r="Q415" s="30">
        <v>2856</v>
      </c>
      <c r="R415" s="30">
        <v>0</v>
      </c>
      <c r="S415" s="30">
        <v>134</v>
      </c>
      <c r="T415" s="35">
        <v>476</v>
      </c>
      <c r="U415" s="80" t="s">
        <v>1590</v>
      </c>
      <c r="V415" s="81" t="s">
        <v>534</v>
      </c>
      <c r="W415" s="116" t="s">
        <v>1116</v>
      </c>
    </row>
    <row r="416" s="2" customFormat="1" ht="36" spans="1:23">
      <c r="A416" s="30">
        <v>409</v>
      </c>
      <c r="B416" s="30" t="s">
        <v>1591</v>
      </c>
      <c r="C416" s="30" t="s">
        <v>55</v>
      </c>
      <c r="D416" s="30" t="s">
        <v>266</v>
      </c>
      <c r="E416" s="35" t="s">
        <v>1118</v>
      </c>
      <c r="F416" s="30" t="s">
        <v>36</v>
      </c>
      <c r="G416" s="30" t="s">
        <v>544</v>
      </c>
      <c r="H416" s="30">
        <v>2023.1</v>
      </c>
      <c r="I416" s="30">
        <v>2023.12</v>
      </c>
      <c r="J416" s="30" t="s">
        <v>160</v>
      </c>
      <c r="K416" s="32" t="s">
        <v>1592</v>
      </c>
      <c r="L416" s="59">
        <f t="shared" si="6"/>
        <v>20</v>
      </c>
      <c r="M416" s="59">
        <v>20</v>
      </c>
      <c r="N416" s="59">
        <v>0</v>
      </c>
      <c r="O416" s="34">
        <v>1</v>
      </c>
      <c r="P416" s="30">
        <v>100</v>
      </c>
      <c r="Q416" s="30">
        <v>450</v>
      </c>
      <c r="R416" s="34">
        <v>1</v>
      </c>
      <c r="S416" s="34">
        <v>28</v>
      </c>
      <c r="T416" s="83">
        <v>85</v>
      </c>
      <c r="U416" s="80" t="s">
        <v>1593</v>
      </c>
      <c r="V416" s="81" t="s">
        <v>534</v>
      </c>
      <c r="W416" s="116" t="s">
        <v>1116</v>
      </c>
    </row>
    <row r="417" s="2" customFormat="1" ht="36" spans="1:23">
      <c r="A417" s="30">
        <v>410</v>
      </c>
      <c r="B417" s="30" t="s">
        <v>1594</v>
      </c>
      <c r="C417" s="30" t="s">
        <v>55</v>
      </c>
      <c r="D417" s="30" t="s">
        <v>1149</v>
      </c>
      <c r="E417" s="35" t="s">
        <v>1149</v>
      </c>
      <c r="F417" s="30" t="s">
        <v>207</v>
      </c>
      <c r="G417" s="30" t="s">
        <v>544</v>
      </c>
      <c r="H417" s="30">
        <v>2023.1</v>
      </c>
      <c r="I417" s="30">
        <v>2023.12</v>
      </c>
      <c r="J417" s="30" t="s">
        <v>160</v>
      </c>
      <c r="K417" s="32" t="s">
        <v>1595</v>
      </c>
      <c r="L417" s="59">
        <f t="shared" si="6"/>
        <v>30</v>
      </c>
      <c r="M417" s="60">
        <v>30</v>
      </c>
      <c r="N417" s="60">
        <v>0</v>
      </c>
      <c r="O417" s="34">
        <v>1</v>
      </c>
      <c r="P417" s="30">
        <v>415</v>
      </c>
      <c r="Q417" s="30">
        <v>1195</v>
      </c>
      <c r="R417" s="34">
        <v>1</v>
      </c>
      <c r="S417" s="34">
        <v>80</v>
      </c>
      <c r="T417" s="83">
        <v>320</v>
      </c>
      <c r="U417" s="80" t="s">
        <v>1596</v>
      </c>
      <c r="V417" s="81" t="s">
        <v>1597</v>
      </c>
      <c r="W417" s="116" t="s">
        <v>1116</v>
      </c>
    </row>
    <row r="418" s="2" customFormat="1" ht="36" spans="1:23">
      <c r="A418" s="30">
        <v>411</v>
      </c>
      <c r="B418" s="30" t="s">
        <v>1598</v>
      </c>
      <c r="C418" s="30" t="s">
        <v>79</v>
      </c>
      <c r="D418" s="30" t="s">
        <v>108</v>
      </c>
      <c r="E418" s="35" t="s">
        <v>279</v>
      </c>
      <c r="F418" s="34" t="s">
        <v>36</v>
      </c>
      <c r="G418" s="30" t="s">
        <v>1599</v>
      </c>
      <c r="H418" s="30">
        <v>2023.1</v>
      </c>
      <c r="I418" s="30">
        <v>2023.12</v>
      </c>
      <c r="J418" s="30" t="s">
        <v>160</v>
      </c>
      <c r="K418" s="32" t="s">
        <v>1600</v>
      </c>
      <c r="L418" s="59">
        <f t="shared" si="6"/>
        <v>15</v>
      </c>
      <c r="M418" s="60">
        <v>15</v>
      </c>
      <c r="N418" s="60">
        <v>0</v>
      </c>
      <c r="O418" s="34">
        <v>1</v>
      </c>
      <c r="P418" s="34">
        <v>110</v>
      </c>
      <c r="Q418" s="34">
        <v>300</v>
      </c>
      <c r="R418" s="34">
        <v>1</v>
      </c>
      <c r="S418" s="34">
        <v>27</v>
      </c>
      <c r="T418" s="83">
        <v>88</v>
      </c>
      <c r="U418" s="80" t="s">
        <v>1601</v>
      </c>
      <c r="V418" s="81" t="s">
        <v>534</v>
      </c>
      <c r="W418" s="116" t="s">
        <v>1116</v>
      </c>
    </row>
    <row r="419" s="2" customFormat="1" ht="36" spans="1:23">
      <c r="A419" s="30">
        <v>412</v>
      </c>
      <c r="B419" s="30" t="s">
        <v>1602</v>
      </c>
      <c r="C419" s="30" t="s">
        <v>55</v>
      </c>
      <c r="D419" s="30" t="s">
        <v>266</v>
      </c>
      <c r="E419" s="35" t="s">
        <v>1118</v>
      </c>
      <c r="F419" s="34" t="s">
        <v>36</v>
      </c>
      <c r="G419" s="30" t="s">
        <v>1599</v>
      </c>
      <c r="H419" s="30">
        <v>2023.1</v>
      </c>
      <c r="I419" s="30">
        <v>2023.12</v>
      </c>
      <c r="J419" s="30" t="s">
        <v>160</v>
      </c>
      <c r="K419" s="32" t="s">
        <v>1603</v>
      </c>
      <c r="L419" s="59">
        <f t="shared" si="6"/>
        <v>8</v>
      </c>
      <c r="M419" s="59">
        <v>8</v>
      </c>
      <c r="N419" s="59">
        <v>0</v>
      </c>
      <c r="O419" s="34">
        <v>1</v>
      </c>
      <c r="P419" s="30">
        <v>120</v>
      </c>
      <c r="Q419" s="30">
        <v>420</v>
      </c>
      <c r="R419" s="34">
        <v>1</v>
      </c>
      <c r="S419" s="34">
        <v>32</v>
      </c>
      <c r="T419" s="83">
        <v>134</v>
      </c>
      <c r="U419" s="80" t="s">
        <v>1604</v>
      </c>
      <c r="V419" s="81" t="s">
        <v>534</v>
      </c>
      <c r="W419" s="116" t="s">
        <v>1116</v>
      </c>
    </row>
    <row r="420" s="2" customFormat="1" ht="36" spans="1:23">
      <c r="A420" s="30">
        <v>413</v>
      </c>
      <c r="B420" s="30" t="s">
        <v>1605</v>
      </c>
      <c r="C420" s="30" t="s">
        <v>79</v>
      </c>
      <c r="D420" s="30" t="s">
        <v>108</v>
      </c>
      <c r="E420" s="35" t="s">
        <v>279</v>
      </c>
      <c r="F420" s="30" t="s">
        <v>207</v>
      </c>
      <c r="G420" s="30" t="s">
        <v>549</v>
      </c>
      <c r="H420" s="30">
        <v>2023.1</v>
      </c>
      <c r="I420" s="30">
        <v>2023.12</v>
      </c>
      <c r="J420" s="30" t="s">
        <v>160</v>
      </c>
      <c r="K420" s="32" t="s">
        <v>1606</v>
      </c>
      <c r="L420" s="59">
        <f t="shared" si="6"/>
        <v>75</v>
      </c>
      <c r="M420" s="59">
        <v>75</v>
      </c>
      <c r="N420" s="59">
        <v>0</v>
      </c>
      <c r="O420" s="34">
        <v>1</v>
      </c>
      <c r="P420" s="30">
        <v>48</v>
      </c>
      <c r="Q420" s="30">
        <v>202</v>
      </c>
      <c r="R420" s="34">
        <v>0</v>
      </c>
      <c r="S420" s="34">
        <v>16</v>
      </c>
      <c r="T420" s="83">
        <v>55</v>
      </c>
      <c r="U420" s="80" t="s">
        <v>1607</v>
      </c>
      <c r="V420" s="81" t="s">
        <v>534</v>
      </c>
      <c r="W420" s="116" t="s">
        <v>1116</v>
      </c>
    </row>
    <row r="421" s="2" customFormat="1" ht="36" spans="1:23">
      <c r="A421" s="30">
        <v>414</v>
      </c>
      <c r="B421" s="30" t="s">
        <v>1608</v>
      </c>
      <c r="C421" s="30" t="s">
        <v>55</v>
      </c>
      <c r="D421" s="30" t="s">
        <v>843</v>
      </c>
      <c r="E421" s="30" t="s">
        <v>888</v>
      </c>
      <c r="F421" s="30" t="s">
        <v>439</v>
      </c>
      <c r="G421" s="30" t="s">
        <v>1609</v>
      </c>
      <c r="H421" s="30">
        <v>2023.1</v>
      </c>
      <c r="I421" s="30">
        <v>2023.12</v>
      </c>
      <c r="J421" s="30" t="s">
        <v>160</v>
      </c>
      <c r="K421" s="32" t="s">
        <v>1610</v>
      </c>
      <c r="L421" s="59">
        <f t="shared" si="6"/>
        <v>15</v>
      </c>
      <c r="M421" s="60">
        <v>15</v>
      </c>
      <c r="N421" s="59">
        <v>0</v>
      </c>
      <c r="O421" s="34">
        <v>1</v>
      </c>
      <c r="P421" s="34">
        <v>586</v>
      </c>
      <c r="Q421" s="34">
        <v>1586</v>
      </c>
      <c r="R421" s="34">
        <v>0</v>
      </c>
      <c r="S421" s="34">
        <v>62</v>
      </c>
      <c r="T421" s="83">
        <v>195</v>
      </c>
      <c r="U421" s="84" t="s">
        <v>1611</v>
      </c>
      <c r="V421" s="81" t="s">
        <v>1031</v>
      </c>
      <c r="W421" s="116" t="s">
        <v>1116</v>
      </c>
    </row>
    <row r="422" s="2" customFormat="1" ht="48" spans="1:23">
      <c r="A422" s="30">
        <v>415</v>
      </c>
      <c r="B422" s="30" t="s">
        <v>1612</v>
      </c>
      <c r="C422" s="30" t="s">
        <v>55</v>
      </c>
      <c r="D422" s="30" t="s">
        <v>843</v>
      </c>
      <c r="E422" s="30" t="s">
        <v>1149</v>
      </c>
      <c r="F422" s="30" t="s">
        <v>207</v>
      </c>
      <c r="G422" s="30" t="s">
        <v>1609</v>
      </c>
      <c r="H422" s="30">
        <v>2023.1</v>
      </c>
      <c r="I422" s="30">
        <v>2023.12</v>
      </c>
      <c r="J422" s="30" t="s">
        <v>160</v>
      </c>
      <c r="K422" s="32" t="s">
        <v>1613</v>
      </c>
      <c r="L422" s="59">
        <f t="shared" si="6"/>
        <v>35</v>
      </c>
      <c r="M422" s="59">
        <v>35</v>
      </c>
      <c r="N422" s="59">
        <v>0</v>
      </c>
      <c r="O422" s="34">
        <v>1</v>
      </c>
      <c r="P422" s="30">
        <v>612</v>
      </c>
      <c r="Q422" s="30">
        <v>1586</v>
      </c>
      <c r="R422" s="30">
        <v>0</v>
      </c>
      <c r="S422" s="34">
        <v>62</v>
      </c>
      <c r="T422" s="83">
        <v>195</v>
      </c>
      <c r="U422" s="84" t="s">
        <v>1614</v>
      </c>
      <c r="V422" s="81" t="s">
        <v>1031</v>
      </c>
      <c r="W422" s="116" t="s">
        <v>1116</v>
      </c>
    </row>
    <row r="423" s="2" customFormat="1" ht="24" spans="1:23">
      <c r="A423" s="30">
        <v>416</v>
      </c>
      <c r="B423" s="30" t="s">
        <v>1615</v>
      </c>
      <c r="C423" s="30" t="s">
        <v>55</v>
      </c>
      <c r="D423" s="30" t="s">
        <v>843</v>
      </c>
      <c r="E423" s="30" t="s">
        <v>844</v>
      </c>
      <c r="F423" s="30" t="s">
        <v>36</v>
      </c>
      <c r="G423" s="30" t="s">
        <v>553</v>
      </c>
      <c r="H423" s="30">
        <v>2023.1</v>
      </c>
      <c r="I423" s="30">
        <v>2023.12</v>
      </c>
      <c r="J423" s="30" t="s">
        <v>166</v>
      </c>
      <c r="K423" s="32" t="s">
        <v>1616</v>
      </c>
      <c r="L423" s="59">
        <f t="shared" si="6"/>
        <v>50</v>
      </c>
      <c r="M423" s="59">
        <v>50</v>
      </c>
      <c r="N423" s="59">
        <v>0</v>
      </c>
      <c r="O423" s="30">
        <v>1</v>
      </c>
      <c r="P423" s="30">
        <v>427</v>
      </c>
      <c r="Q423" s="30">
        <v>1327</v>
      </c>
      <c r="R423" s="30">
        <v>0</v>
      </c>
      <c r="S423" s="30">
        <v>39</v>
      </c>
      <c r="T423" s="30">
        <v>121</v>
      </c>
      <c r="U423" s="80" t="s">
        <v>1617</v>
      </c>
      <c r="V423" s="32" t="s">
        <v>853</v>
      </c>
      <c r="W423" s="116" t="s">
        <v>1116</v>
      </c>
    </row>
    <row r="424" s="1" customFormat="1" ht="36" spans="1:23">
      <c r="A424" s="30">
        <v>417</v>
      </c>
      <c r="B424" s="30" t="s">
        <v>1618</v>
      </c>
      <c r="C424" s="30" t="s">
        <v>55</v>
      </c>
      <c r="D424" s="116" t="s">
        <v>1149</v>
      </c>
      <c r="E424" s="30" t="s">
        <v>1166</v>
      </c>
      <c r="F424" s="30" t="s">
        <v>36</v>
      </c>
      <c r="G424" s="30" t="s">
        <v>1619</v>
      </c>
      <c r="H424" s="30">
        <v>2023.1</v>
      </c>
      <c r="I424" s="30">
        <v>2023.12</v>
      </c>
      <c r="J424" s="30" t="s">
        <v>166</v>
      </c>
      <c r="K424" s="32" t="s">
        <v>1620</v>
      </c>
      <c r="L424" s="59">
        <f t="shared" si="6"/>
        <v>50</v>
      </c>
      <c r="M424" s="59">
        <v>50</v>
      </c>
      <c r="N424" s="59">
        <v>0</v>
      </c>
      <c r="O424" s="30">
        <v>1</v>
      </c>
      <c r="P424" s="30">
        <v>1112</v>
      </c>
      <c r="Q424" s="30">
        <v>3545</v>
      </c>
      <c r="R424" s="30">
        <v>1</v>
      </c>
      <c r="S424" s="30">
        <v>60</v>
      </c>
      <c r="T424" s="30">
        <v>209</v>
      </c>
      <c r="U424" s="80" t="s">
        <v>1621</v>
      </c>
      <c r="V424" s="32" t="s">
        <v>1622</v>
      </c>
      <c r="W424" s="116" t="s">
        <v>1116</v>
      </c>
    </row>
    <row r="425" s="2" customFormat="1" ht="24" spans="1:23">
      <c r="A425" s="30">
        <v>418</v>
      </c>
      <c r="B425" s="30" t="s">
        <v>1623</v>
      </c>
      <c r="C425" s="30" t="s">
        <v>55</v>
      </c>
      <c r="D425" s="30" t="s">
        <v>843</v>
      </c>
      <c r="E425" s="30" t="s">
        <v>844</v>
      </c>
      <c r="F425" s="30" t="s">
        <v>1624</v>
      </c>
      <c r="G425" s="30" t="s">
        <v>1619</v>
      </c>
      <c r="H425" s="30">
        <v>2023.1</v>
      </c>
      <c r="I425" s="30">
        <v>2023.12</v>
      </c>
      <c r="J425" s="30" t="s">
        <v>166</v>
      </c>
      <c r="K425" s="32" t="s">
        <v>1625</v>
      </c>
      <c r="L425" s="59">
        <f t="shared" si="6"/>
        <v>15</v>
      </c>
      <c r="M425" s="59">
        <v>15</v>
      </c>
      <c r="N425" s="59">
        <v>0</v>
      </c>
      <c r="O425" s="30">
        <v>1</v>
      </c>
      <c r="P425" s="30">
        <v>1112</v>
      </c>
      <c r="Q425" s="30">
        <v>3545</v>
      </c>
      <c r="R425" s="30">
        <v>1</v>
      </c>
      <c r="S425" s="30">
        <v>60</v>
      </c>
      <c r="T425" s="30">
        <v>209</v>
      </c>
      <c r="U425" s="80" t="s">
        <v>1621</v>
      </c>
      <c r="V425" s="32" t="s">
        <v>1622</v>
      </c>
      <c r="W425" s="116" t="s">
        <v>1116</v>
      </c>
    </row>
    <row r="426" s="2" customFormat="1" ht="36" spans="1:23">
      <c r="A426" s="30">
        <v>419</v>
      </c>
      <c r="B426" s="30" t="s">
        <v>1626</v>
      </c>
      <c r="C426" s="30" t="s">
        <v>79</v>
      </c>
      <c r="D426" s="30" t="s">
        <v>108</v>
      </c>
      <c r="E426" s="30" t="s">
        <v>171</v>
      </c>
      <c r="F426" s="30" t="s">
        <v>36</v>
      </c>
      <c r="G426" s="30" t="s">
        <v>1627</v>
      </c>
      <c r="H426" s="30">
        <v>2023.1</v>
      </c>
      <c r="I426" s="30">
        <v>2023.12</v>
      </c>
      <c r="J426" s="30" t="s">
        <v>166</v>
      </c>
      <c r="K426" s="32" t="s">
        <v>1628</v>
      </c>
      <c r="L426" s="59">
        <f t="shared" si="6"/>
        <v>45</v>
      </c>
      <c r="M426" s="59">
        <v>45</v>
      </c>
      <c r="N426" s="59">
        <v>0</v>
      </c>
      <c r="O426" s="30">
        <v>1</v>
      </c>
      <c r="P426" s="30">
        <v>450</v>
      </c>
      <c r="Q426" s="30">
        <v>1830</v>
      </c>
      <c r="R426" s="30">
        <v>1</v>
      </c>
      <c r="S426" s="30">
        <v>43</v>
      </c>
      <c r="T426" s="30">
        <v>133</v>
      </c>
      <c r="U426" s="80" t="s">
        <v>1629</v>
      </c>
      <c r="V426" s="32" t="s">
        <v>277</v>
      </c>
      <c r="W426" s="116" t="s">
        <v>1116</v>
      </c>
    </row>
    <row r="427" s="2" customFormat="1" ht="36" spans="1:23">
      <c r="A427" s="30">
        <v>420</v>
      </c>
      <c r="B427" s="30" t="s">
        <v>1630</v>
      </c>
      <c r="C427" s="30" t="s">
        <v>79</v>
      </c>
      <c r="D427" s="30" t="s">
        <v>108</v>
      </c>
      <c r="E427" s="30" t="s">
        <v>171</v>
      </c>
      <c r="F427" s="30" t="s">
        <v>36</v>
      </c>
      <c r="G427" s="30" t="s">
        <v>1627</v>
      </c>
      <c r="H427" s="30">
        <v>2023.1</v>
      </c>
      <c r="I427" s="30">
        <v>2023.12</v>
      </c>
      <c r="J427" s="30" t="s">
        <v>166</v>
      </c>
      <c r="K427" s="32" t="s">
        <v>1631</v>
      </c>
      <c r="L427" s="59">
        <f t="shared" si="6"/>
        <v>90</v>
      </c>
      <c r="M427" s="59">
        <v>90</v>
      </c>
      <c r="N427" s="59">
        <v>0</v>
      </c>
      <c r="O427" s="30">
        <v>1</v>
      </c>
      <c r="P427" s="30">
        <v>450</v>
      </c>
      <c r="Q427" s="30">
        <v>1830</v>
      </c>
      <c r="R427" s="30">
        <v>1</v>
      </c>
      <c r="S427" s="30">
        <v>43</v>
      </c>
      <c r="T427" s="30">
        <v>133</v>
      </c>
      <c r="U427" s="80" t="s">
        <v>1629</v>
      </c>
      <c r="V427" s="32" t="s">
        <v>277</v>
      </c>
      <c r="W427" s="116" t="s">
        <v>1116</v>
      </c>
    </row>
    <row r="428" s="2" customFormat="1" ht="36" spans="1:23">
      <c r="A428" s="30">
        <v>421</v>
      </c>
      <c r="B428" s="30" t="s">
        <v>1632</v>
      </c>
      <c r="C428" s="30" t="s">
        <v>55</v>
      </c>
      <c r="D428" s="30" t="s">
        <v>843</v>
      </c>
      <c r="E428" s="30" t="s">
        <v>267</v>
      </c>
      <c r="F428" s="30" t="s">
        <v>207</v>
      </c>
      <c r="G428" s="30" t="s">
        <v>1633</v>
      </c>
      <c r="H428" s="30">
        <v>2023.1</v>
      </c>
      <c r="I428" s="30">
        <v>2023.12</v>
      </c>
      <c r="J428" s="30" t="s">
        <v>166</v>
      </c>
      <c r="K428" s="32" t="s">
        <v>1634</v>
      </c>
      <c r="L428" s="59">
        <f t="shared" si="6"/>
        <v>20</v>
      </c>
      <c r="M428" s="59">
        <v>20</v>
      </c>
      <c r="N428" s="59">
        <v>0</v>
      </c>
      <c r="O428" s="30">
        <v>1</v>
      </c>
      <c r="P428" s="30">
        <v>599</v>
      </c>
      <c r="Q428" s="30">
        <v>2256</v>
      </c>
      <c r="R428" s="30">
        <v>1</v>
      </c>
      <c r="S428" s="30">
        <v>105</v>
      </c>
      <c r="T428" s="30">
        <v>369</v>
      </c>
      <c r="U428" s="80" t="s">
        <v>1635</v>
      </c>
      <c r="V428" s="32" t="s">
        <v>1636</v>
      </c>
      <c r="W428" s="116" t="s">
        <v>1116</v>
      </c>
    </row>
    <row r="429" s="2" customFormat="1" ht="36" spans="1:23">
      <c r="A429" s="30">
        <v>422</v>
      </c>
      <c r="B429" s="30" t="s">
        <v>1637</v>
      </c>
      <c r="C429" s="30" t="s">
        <v>79</v>
      </c>
      <c r="D429" s="30" t="s">
        <v>108</v>
      </c>
      <c r="E429" s="30" t="s">
        <v>171</v>
      </c>
      <c r="F429" s="30" t="s">
        <v>36</v>
      </c>
      <c r="G429" s="30" t="s">
        <v>561</v>
      </c>
      <c r="H429" s="30">
        <v>2023.1</v>
      </c>
      <c r="I429" s="30">
        <v>2023.12</v>
      </c>
      <c r="J429" s="30" t="s">
        <v>166</v>
      </c>
      <c r="K429" s="32" t="s">
        <v>1638</v>
      </c>
      <c r="L429" s="59">
        <f t="shared" si="6"/>
        <v>12</v>
      </c>
      <c r="M429" s="59">
        <v>12</v>
      </c>
      <c r="N429" s="59">
        <v>0</v>
      </c>
      <c r="O429" s="30">
        <v>1</v>
      </c>
      <c r="P429" s="30">
        <v>563</v>
      </c>
      <c r="Q429" s="30">
        <v>1497</v>
      </c>
      <c r="R429" s="30">
        <v>0</v>
      </c>
      <c r="S429" s="30">
        <v>24</v>
      </c>
      <c r="T429" s="30">
        <v>69</v>
      </c>
      <c r="U429" s="80" t="s">
        <v>1639</v>
      </c>
      <c r="V429" s="32" t="s">
        <v>277</v>
      </c>
      <c r="W429" s="116" t="s">
        <v>1116</v>
      </c>
    </row>
    <row r="430" s="2" customFormat="1" ht="36" spans="1:23">
      <c r="A430" s="30">
        <v>423</v>
      </c>
      <c r="B430" s="30" t="s">
        <v>1640</v>
      </c>
      <c r="C430" s="30" t="s">
        <v>79</v>
      </c>
      <c r="D430" s="30" t="s">
        <v>108</v>
      </c>
      <c r="E430" s="30" t="s">
        <v>50</v>
      </c>
      <c r="F430" s="30" t="s">
        <v>36</v>
      </c>
      <c r="G430" s="30" t="s">
        <v>561</v>
      </c>
      <c r="H430" s="30">
        <v>2023.1</v>
      </c>
      <c r="I430" s="30">
        <v>2023.12</v>
      </c>
      <c r="J430" s="30" t="s">
        <v>166</v>
      </c>
      <c r="K430" s="32" t="s">
        <v>1641</v>
      </c>
      <c r="L430" s="59">
        <f t="shared" si="6"/>
        <v>10</v>
      </c>
      <c r="M430" s="59">
        <v>10</v>
      </c>
      <c r="N430" s="59">
        <v>0</v>
      </c>
      <c r="O430" s="30">
        <v>4</v>
      </c>
      <c r="P430" s="30">
        <v>180</v>
      </c>
      <c r="Q430" s="30">
        <v>500</v>
      </c>
      <c r="R430" s="30">
        <v>0</v>
      </c>
      <c r="S430" s="30">
        <v>12</v>
      </c>
      <c r="T430" s="30">
        <v>37</v>
      </c>
      <c r="U430" s="80" t="s">
        <v>1642</v>
      </c>
      <c r="V430" s="32" t="s">
        <v>277</v>
      </c>
      <c r="W430" s="116" t="s">
        <v>1116</v>
      </c>
    </row>
    <row r="431" s="2" customFormat="1" ht="24" spans="1:23">
      <c r="A431" s="30">
        <v>424</v>
      </c>
      <c r="B431" s="30" t="s">
        <v>1643</v>
      </c>
      <c r="C431" s="30" t="s">
        <v>55</v>
      </c>
      <c r="D431" s="30" t="s">
        <v>266</v>
      </c>
      <c r="E431" s="30" t="s">
        <v>844</v>
      </c>
      <c r="F431" s="30" t="s">
        <v>36</v>
      </c>
      <c r="G431" s="30" t="s">
        <v>568</v>
      </c>
      <c r="H431" s="30">
        <v>2023.1</v>
      </c>
      <c r="I431" s="30">
        <v>2023.12</v>
      </c>
      <c r="J431" s="30" t="s">
        <v>166</v>
      </c>
      <c r="K431" s="32" t="s">
        <v>1644</v>
      </c>
      <c r="L431" s="59">
        <f t="shared" si="6"/>
        <v>200</v>
      </c>
      <c r="M431" s="59">
        <v>200</v>
      </c>
      <c r="N431" s="59">
        <v>0</v>
      </c>
      <c r="O431" s="30">
        <v>1</v>
      </c>
      <c r="P431" s="30">
        <v>520</v>
      </c>
      <c r="Q431" s="30">
        <v>1862</v>
      </c>
      <c r="R431" s="30">
        <v>0</v>
      </c>
      <c r="S431" s="30">
        <v>33</v>
      </c>
      <c r="T431" s="30">
        <v>119</v>
      </c>
      <c r="U431" s="80" t="s">
        <v>570</v>
      </c>
      <c r="V431" s="32" t="s">
        <v>1622</v>
      </c>
      <c r="W431" s="116" t="s">
        <v>1116</v>
      </c>
    </row>
    <row r="432" s="2" customFormat="1" ht="36" spans="1:23">
      <c r="A432" s="30">
        <v>425</v>
      </c>
      <c r="B432" s="30" t="s">
        <v>1645</v>
      </c>
      <c r="C432" s="30" t="s">
        <v>79</v>
      </c>
      <c r="D432" s="30" t="s">
        <v>108</v>
      </c>
      <c r="E432" s="30" t="s">
        <v>164</v>
      </c>
      <c r="F432" s="30" t="s">
        <v>36</v>
      </c>
      <c r="G432" s="30" t="s">
        <v>165</v>
      </c>
      <c r="H432" s="30">
        <v>2023.1</v>
      </c>
      <c r="I432" s="30">
        <v>2023.12</v>
      </c>
      <c r="J432" s="30" t="s">
        <v>166</v>
      </c>
      <c r="K432" s="32" t="s">
        <v>1646</v>
      </c>
      <c r="L432" s="59">
        <f t="shared" si="6"/>
        <v>20</v>
      </c>
      <c r="M432" s="59">
        <v>20</v>
      </c>
      <c r="N432" s="59">
        <v>0</v>
      </c>
      <c r="O432" s="30">
        <v>1</v>
      </c>
      <c r="P432" s="30">
        <v>131</v>
      </c>
      <c r="Q432" s="30">
        <v>563</v>
      </c>
      <c r="R432" s="30">
        <v>1</v>
      </c>
      <c r="S432" s="30">
        <v>13</v>
      </c>
      <c r="T432" s="30">
        <v>40</v>
      </c>
      <c r="U432" s="80" t="s">
        <v>1647</v>
      </c>
      <c r="V432" s="32" t="s">
        <v>1648</v>
      </c>
      <c r="W432" s="116" t="s">
        <v>1116</v>
      </c>
    </row>
    <row r="433" s="2" customFormat="1" ht="36" spans="1:23">
      <c r="A433" s="30">
        <v>426</v>
      </c>
      <c r="B433" s="30" t="s">
        <v>1649</v>
      </c>
      <c r="C433" s="30" t="s">
        <v>79</v>
      </c>
      <c r="D433" s="30" t="s">
        <v>108</v>
      </c>
      <c r="E433" s="30" t="s">
        <v>279</v>
      </c>
      <c r="F433" s="30" t="s">
        <v>36</v>
      </c>
      <c r="G433" s="30" t="s">
        <v>574</v>
      </c>
      <c r="H433" s="30">
        <v>2023.1</v>
      </c>
      <c r="I433" s="30">
        <v>2023.12</v>
      </c>
      <c r="J433" s="30" t="s">
        <v>166</v>
      </c>
      <c r="K433" s="32" t="s">
        <v>1650</v>
      </c>
      <c r="L433" s="59">
        <f t="shared" si="6"/>
        <v>35</v>
      </c>
      <c r="M433" s="59">
        <v>35</v>
      </c>
      <c r="N433" s="59">
        <v>0</v>
      </c>
      <c r="O433" s="30">
        <v>1</v>
      </c>
      <c r="P433" s="30">
        <v>70</v>
      </c>
      <c r="Q433" s="30">
        <v>380</v>
      </c>
      <c r="R433" s="30">
        <v>0</v>
      </c>
      <c r="S433" s="30">
        <v>2</v>
      </c>
      <c r="T433" s="30">
        <v>10</v>
      </c>
      <c r="U433" s="80" t="s">
        <v>1651</v>
      </c>
      <c r="V433" s="32" t="s">
        <v>277</v>
      </c>
      <c r="W433" s="116" t="s">
        <v>1116</v>
      </c>
    </row>
    <row r="434" s="2" customFormat="1" ht="36" spans="1:23">
      <c r="A434" s="30">
        <v>427</v>
      </c>
      <c r="B434" s="30" t="s">
        <v>1652</v>
      </c>
      <c r="C434" s="30" t="s">
        <v>79</v>
      </c>
      <c r="D434" s="30" t="s">
        <v>108</v>
      </c>
      <c r="E434" s="30" t="s">
        <v>50</v>
      </c>
      <c r="F434" s="30" t="s">
        <v>36</v>
      </c>
      <c r="G434" s="30" t="s">
        <v>574</v>
      </c>
      <c r="H434" s="30">
        <v>2023.1</v>
      </c>
      <c r="I434" s="30">
        <v>2023.12</v>
      </c>
      <c r="J434" s="30" t="s">
        <v>166</v>
      </c>
      <c r="K434" s="32" t="s">
        <v>1653</v>
      </c>
      <c r="L434" s="59">
        <f t="shared" si="6"/>
        <v>45</v>
      </c>
      <c r="M434" s="59">
        <v>25</v>
      </c>
      <c r="N434" s="59">
        <v>20</v>
      </c>
      <c r="O434" s="30">
        <v>1</v>
      </c>
      <c r="P434" s="30">
        <v>300</v>
      </c>
      <c r="Q434" s="30">
        <v>980</v>
      </c>
      <c r="R434" s="30">
        <v>0</v>
      </c>
      <c r="S434" s="30">
        <v>20</v>
      </c>
      <c r="T434" s="30">
        <v>80</v>
      </c>
      <c r="U434" s="80" t="s">
        <v>1654</v>
      </c>
      <c r="V434" s="32" t="s">
        <v>277</v>
      </c>
      <c r="W434" s="116" t="s">
        <v>1116</v>
      </c>
    </row>
    <row r="435" s="2" customFormat="1" ht="36" spans="1:23">
      <c r="A435" s="30">
        <v>428</v>
      </c>
      <c r="B435" s="30" t="s">
        <v>1655</v>
      </c>
      <c r="C435" s="30" t="s">
        <v>79</v>
      </c>
      <c r="D435" s="30" t="s">
        <v>108</v>
      </c>
      <c r="E435" s="30" t="s">
        <v>279</v>
      </c>
      <c r="F435" s="30" t="s">
        <v>36</v>
      </c>
      <c r="G435" s="30" t="s">
        <v>1656</v>
      </c>
      <c r="H435" s="30">
        <v>2023.1</v>
      </c>
      <c r="I435" s="30">
        <v>2023.12</v>
      </c>
      <c r="J435" s="30" t="s">
        <v>166</v>
      </c>
      <c r="K435" s="32" t="s">
        <v>1657</v>
      </c>
      <c r="L435" s="59">
        <f t="shared" si="6"/>
        <v>80</v>
      </c>
      <c r="M435" s="59">
        <v>80</v>
      </c>
      <c r="N435" s="59">
        <v>0</v>
      </c>
      <c r="O435" s="30">
        <v>1</v>
      </c>
      <c r="P435" s="30">
        <v>338</v>
      </c>
      <c r="Q435" s="30">
        <v>1385</v>
      </c>
      <c r="R435" s="30">
        <v>0</v>
      </c>
      <c r="S435" s="30">
        <v>51</v>
      </c>
      <c r="T435" s="30">
        <v>172</v>
      </c>
      <c r="U435" s="80" t="s">
        <v>1658</v>
      </c>
      <c r="V435" s="32" t="s">
        <v>534</v>
      </c>
      <c r="W435" s="116" t="s">
        <v>1116</v>
      </c>
    </row>
    <row r="436" s="2" customFormat="1" ht="36" spans="1:23">
      <c r="A436" s="30">
        <v>429</v>
      </c>
      <c r="B436" s="30" t="s">
        <v>1659</v>
      </c>
      <c r="C436" s="30" t="s">
        <v>79</v>
      </c>
      <c r="D436" s="30" t="s">
        <v>108</v>
      </c>
      <c r="E436" s="30" t="s">
        <v>171</v>
      </c>
      <c r="F436" s="30" t="s">
        <v>36</v>
      </c>
      <c r="G436" s="30" t="s">
        <v>1660</v>
      </c>
      <c r="H436" s="30">
        <v>2023.1</v>
      </c>
      <c r="I436" s="30">
        <v>2023.12</v>
      </c>
      <c r="J436" s="30" t="s">
        <v>166</v>
      </c>
      <c r="K436" s="32" t="s">
        <v>1661</v>
      </c>
      <c r="L436" s="59">
        <f t="shared" si="6"/>
        <v>50</v>
      </c>
      <c r="M436" s="59">
        <v>50</v>
      </c>
      <c r="N436" s="59">
        <v>0</v>
      </c>
      <c r="O436" s="30">
        <v>1</v>
      </c>
      <c r="P436" s="30">
        <v>405</v>
      </c>
      <c r="Q436" s="30">
        <v>1896</v>
      </c>
      <c r="R436" s="30">
        <v>1</v>
      </c>
      <c r="S436" s="30">
        <v>78</v>
      </c>
      <c r="T436" s="30">
        <v>285</v>
      </c>
      <c r="U436" s="80" t="s">
        <v>1662</v>
      </c>
      <c r="V436" s="32" t="s">
        <v>277</v>
      </c>
      <c r="W436" s="116" t="s">
        <v>1116</v>
      </c>
    </row>
    <row r="437" s="2" customFormat="1" ht="24" spans="1:23">
      <c r="A437" s="30">
        <v>430</v>
      </c>
      <c r="B437" s="30" t="s">
        <v>1663</v>
      </c>
      <c r="C437" s="30" t="s">
        <v>55</v>
      </c>
      <c r="D437" s="30" t="s">
        <v>843</v>
      </c>
      <c r="E437" s="30" t="s">
        <v>844</v>
      </c>
      <c r="F437" s="30" t="s">
        <v>967</v>
      </c>
      <c r="G437" s="30" t="s">
        <v>1660</v>
      </c>
      <c r="H437" s="30">
        <v>2023.1</v>
      </c>
      <c r="I437" s="30">
        <v>2023.12</v>
      </c>
      <c r="J437" s="30" t="s">
        <v>166</v>
      </c>
      <c r="K437" s="32" t="s">
        <v>1664</v>
      </c>
      <c r="L437" s="59">
        <f t="shared" si="6"/>
        <v>20</v>
      </c>
      <c r="M437" s="59">
        <v>20</v>
      </c>
      <c r="N437" s="59">
        <v>0</v>
      </c>
      <c r="O437" s="30">
        <v>1</v>
      </c>
      <c r="P437" s="30">
        <v>405</v>
      </c>
      <c r="Q437" s="30">
        <v>1896</v>
      </c>
      <c r="R437" s="30">
        <v>1</v>
      </c>
      <c r="S437" s="30">
        <v>78</v>
      </c>
      <c r="T437" s="30">
        <v>285</v>
      </c>
      <c r="U437" s="80" t="s">
        <v>1662</v>
      </c>
      <c r="V437" s="32" t="s">
        <v>1622</v>
      </c>
      <c r="W437" s="116" t="s">
        <v>1116</v>
      </c>
    </row>
    <row r="438" s="2" customFormat="1" ht="72" spans="1:23">
      <c r="A438" s="30">
        <v>431</v>
      </c>
      <c r="B438" s="30" t="s">
        <v>1665</v>
      </c>
      <c r="C438" s="30" t="s">
        <v>55</v>
      </c>
      <c r="D438" s="30" t="s">
        <v>266</v>
      </c>
      <c r="E438" s="30" t="s">
        <v>1118</v>
      </c>
      <c r="F438" s="30" t="s">
        <v>36</v>
      </c>
      <c r="G438" s="30" t="s">
        <v>578</v>
      </c>
      <c r="H438" s="30">
        <v>2023.1</v>
      </c>
      <c r="I438" s="30">
        <v>2023.12</v>
      </c>
      <c r="J438" s="30" t="s">
        <v>166</v>
      </c>
      <c r="K438" s="32" t="s">
        <v>1666</v>
      </c>
      <c r="L438" s="59">
        <f t="shared" si="6"/>
        <v>50</v>
      </c>
      <c r="M438" s="59">
        <v>50</v>
      </c>
      <c r="N438" s="59">
        <v>0</v>
      </c>
      <c r="O438" s="30">
        <v>1</v>
      </c>
      <c r="P438" s="30">
        <v>400</v>
      </c>
      <c r="Q438" s="30">
        <v>1500</v>
      </c>
      <c r="R438" s="30">
        <v>1</v>
      </c>
      <c r="S438" s="30">
        <v>35</v>
      </c>
      <c r="T438" s="30">
        <v>105</v>
      </c>
      <c r="U438" s="80" t="s">
        <v>1667</v>
      </c>
      <c r="V438" s="32" t="s">
        <v>1121</v>
      </c>
      <c r="W438" s="116" t="s">
        <v>1116</v>
      </c>
    </row>
    <row r="439" s="2" customFormat="1" ht="48" spans="1:23">
      <c r="A439" s="30">
        <v>432</v>
      </c>
      <c r="B439" s="30" t="s">
        <v>1668</v>
      </c>
      <c r="C439" s="30" t="s">
        <v>79</v>
      </c>
      <c r="D439" s="30" t="s">
        <v>108</v>
      </c>
      <c r="E439" s="30" t="s">
        <v>938</v>
      </c>
      <c r="F439" s="30" t="s">
        <v>36</v>
      </c>
      <c r="G439" s="30" t="s">
        <v>578</v>
      </c>
      <c r="H439" s="30">
        <v>2023.1</v>
      </c>
      <c r="I439" s="30">
        <v>2023.12</v>
      </c>
      <c r="J439" s="30" t="s">
        <v>166</v>
      </c>
      <c r="K439" s="32" t="s">
        <v>1669</v>
      </c>
      <c r="L439" s="59">
        <f t="shared" si="6"/>
        <v>20</v>
      </c>
      <c r="M439" s="59">
        <v>20</v>
      </c>
      <c r="N439" s="59">
        <v>0</v>
      </c>
      <c r="O439" s="30">
        <v>1</v>
      </c>
      <c r="P439" s="30">
        <v>694</v>
      </c>
      <c r="Q439" s="30">
        <v>2240</v>
      </c>
      <c r="R439" s="30">
        <v>1</v>
      </c>
      <c r="S439" s="30">
        <v>62</v>
      </c>
      <c r="T439" s="30">
        <v>214</v>
      </c>
      <c r="U439" s="80" t="s">
        <v>1670</v>
      </c>
      <c r="V439" s="32" t="s">
        <v>277</v>
      </c>
      <c r="W439" s="116" t="s">
        <v>1116</v>
      </c>
    </row>
    <row r="440" s="2" customFormat="1" ht="48" spans="1:23">
      <c r="A440" s="30">
        <v>433</v>
      </c>
      <c r="B440" s="30" t="s">
        <v>1671</v>
      </c>
      <c r="C440" s="30" t="s">
        <v>55</v>
      </c>
      <c r="D440" s="30" t="s">
        <v>266</v>
      </c>
      <c r="E440" s="30" t="s">
        <v>1118</v>
      </c>
      <c r="F440" s="30" t="s">
        <v>36</v>
      </c>
      <c r="G440" s="30" t="s">
        <v>1672</v>
      </c>
      <c r="H440" s="30">
        <v>2023.1</v>
      </c>
      <c r="I440" s="30">
        <v>2023.12</v>
      </c>
      <c r="J440" s="30" t="s">
        <v>182</v>
      </c>
      <c r="K440" s="32" t="s">
        <v>1673</v>
      </c>
      <c r="L440" s="59">
        <f t="shared" si="6"/>
        <v>40</v>
      </c>
      <c r="M440" s="59">
        <v>40</v>
      </c>
      <c r="N440" s="59">
        <v>0</v>
      </c>
      <c r="O440" s="30">
        <v>1</v>
      </c>
      <c r="P440" s="30">
        <v>50</v>
      </c>
      <c r="Q440" s="30">
        <v>174</v>
      </c>
      <c r="R440" s="30">
        <v>0</v>
      </c>
      <c r="S440" s="30">
        <v>10</v>
      </c>
      <c r="T440" s="35">
        <v>23</v>
      </c>
      <c r="U440" s="84" t="s">
        <v>1674</v>
      </c>
      <c r="V440" s="81" t="s">
        <v>1675</v>
      </c>
      <c r="W440" s="116" t="s">
        <v>1116</v>
      </c>
    </row>
    <row r="441" s="2" customFormat="1" ht="36" spans="1:23">
      <c r="A441" s="30">
        <v>434</v>
      </c>
      <c r="B441" s="30" t="s">
        <v>1676</v>
      </c>
      <c r="C441" s="30" t="s">
        <v>55</v>
      </c>
      <c r="D441" s="30" t="s">
        <v>843</v>
      </c>
      <c r="E441" s="30" t="s">
        <v>844</v>
      </c>
      <c r="F441" s="34" t="s">
        <v>36</v>
      </c>
      <c r="G441" s="30" t="s">
        <v>1677</v>
      </c>
      <c r="H441" s="30">
        <v>2023.1</v>
      </c>
      <c r="I441" s="30">
        <v>2023.12</v>
      </c>
      <c r="J441" s="30" t="s">
        <v>182</v>
      </c>
      <c r="K441" s="32" t="s">
        <v>1678</v>
      </c>
      <c r="L441" s="59">
        <f t="shared" si="6"/>
        <v>50</v>
      </c>
      <c r="M441" s="60">
        <v>50</v>
      </c>
      <c r="N441" s="60">
        <v>0</v>
      </c>
      <c r="O441" s="34">
        <v>1</v>
      </c>
      <c r="P441" s="34">
        <v>679</v>
      </c>
      <c r="Q441" s="34">
        <v>2585</v>
      </c>
      <c r="R441" s="34">
        <v>0</v>
      </c>
      <c r="S441" s="34">
        <v>54</v>
      </c>
      <c r="T441" s="83">
        <v>181</v>
      </c>
      <c r="U441" s="84" t="s">
        <v>1679</v>
      </c>
      <c r="V441" s="81" t="s">
        <v>1680</v>
      </c>
      <c r="W441" s="116" t="s">
        <v>1116</v>
      </c>
    </row>
    <row r="442" s="2" customFormat="1" ht="36" spans="1:23">
      <c r="A442" s="30">
        <v>435</v>
      </c>
      <c r="B442" s="30" t="s">
        <v>1681</v>
      </c>
      <c r="C442" s="30" t="s">
        <v>79</v>
      </c>
      <c r="D442" s="30" t="s">
        <v>108</v>
      </c>
      <c r="E442" s="30" t="s">
        <v>171</v>
      </c>
      <c r="F442" s="34" t="s">
        <v>36</v>
      </c>
      <c r="G442" s="30" t="s">
        <v>1682</v>
      </c>
      <c r="H442" s="30">
        <v>2023.1</v>
      </c>
      <c r="I442" s="30">
        <v>2023.12</v>
      </c>
      <c r="J442" s="30" t="s">
        <v>182</v>
      </c>
      <c r="K442" s="32" t="s">
        <v>1683</v>
      </c>
      <c r="L442" s="59">
        <f t="shared" si="6"/>
        <v>45</v>
      </c>
      <c r="M442" s="60">
        <v>45</v>
      </c>
      <c r="N442" s="60">
        <v>0</v>
      </c>
      <c r="O442" s="34">
        <v>1</v>
      </c>
      <c r="P442" s="34">
        <v>200</v>
      </c>
      <c r="Q442" s="34">
        <v>600</v>
      </c>
      <c r="R442" s="34">
        <v>1</v>
      </c>
      <c r="S442" s="34">
        <v>29</v>
      </c>
      <c r="T442" s="83">
        <v>76</v>
      </c>
      <c r="U442" s="84" t="s">
        <v>1684</v>
      </c>
      <c r="V442" s="81" t="s">
        <v>1685</v>
      </c>
      <c r="W442" s="116" t="s">
        <v>1116</v>
      </c>
    </row>
    <row r="443" s="2" customFormat="1" ht="36" spans="1:23">
      <c r="A443" s="30">
        <v>436</v>
      </c>
      <c r="B443" s="30" t="s">
        <v>1686</v>
      </c>
      <c r="C443" s="30" t="s">
        <v>55</v>
      </c>
      <c r="D443" s="30" t="s">
        <v>843</v>
      </c>
      <c r="E443" s="30" t="s">
        <v>844</v>
      </c>
      <c r="F443" s="34" t="s">
        <v>36</v>
      </c>
      <c r="G443" s="30" t="s">
        <v>1682</v>
      </c>
      <c r="H443" s="30">
        <v>2023.1</v>
      </c>
      <c r="I443" s="30">
        <v>2023.12</v>
      </c>
      <c r="J443" s="30" t="s">
        <v>182</v>
      </c>
      <c r="K443" s="32" t="s">
        <v>1687</v>
      </c>
      <c r="L443" s="59">
        <f t="shared" si="6"/>
        <v>30</v>
      </c>
      <c r="M443" s="60">
        <v>30</v>
      </c>
      <c r="N443" s="60">
        <v>0</v>
      </c>
      <c r="O443" s="34">
        <v>1</v>
      </c>
      <c r="P443" s="34">
        <v>640</v>
      </c>
      <c r="Q443" s="34">
        <v>2347</v>
      </c>
      <c r="R443" s="34">
        <v>1</v>
      </c>
      <c r="S443" s="34">
        <v>152</v>
      </c>
      <c r="T443" s="83">
        <v>490</v>
      </c>
      <c r="U443" s="84" t="s">
        <v>1688</v>
      </c>
      <c r="V443" s="81" t="s">
        <v>1680</v>
      </c>
      <c r="W443" s="116" t="s">
        <v>1116</v>
      </c>
    </row>
    <row r="444" s="2" customFormat="1" ht="36" spans="1:23">
      <c r="A444" s="30">
        <v>437</v>
      </c>
      <c r="B444" s="30" t="s">
        <v>1689</v>
      </c>
      <c r="C444" s="30" t="s">
        <v>55</v>
      </c>
      <c r="D444" s="30" t="s">
        <v>843</v>
      </c>
      <c r="E444" s="30" t="s">
        <v>1123</v>
      </c>
      <c r="F444" s="30" t="s">
        <v>36</v>
      </c>
      <c r="G444" s="30" t="s">
        <v>1690</v>
      </c>
      <c r="H444" s="30">
        <v>2023.1</v>
      </c>
      <c r="I444" s="30">
        <v>2023.12</v>
      </c>
      <c r="J444" s="30" t="s">
        <v>182</v>
      </c>
      <c r="K444" s="32" t="s">
        <v>1691</v>
      </c>
      <c r="L444" s="59">
        <f t="shared" si="6"/>
        <v>100</v>
      </c>
      <c r="M444" s="59">
        <v>80</v>
      </c>
      <c r="N444" s="59">
        <v>20</v>
      </c>
      <c r="O444" s="30">
        <v>1</v>
      </c>
      <c r="P444" s="35">
        <v>150</v>
      </c>
      <c r="Q444" s="35">
        <v>1571</v>
      </c>
      <c r="R444" s="35">
        <v>0</v>
      </c>
      <c r="S444" s="35">
        <v>34</v>
      </c>
      <c r="T444" s="35">
        <v>100</v>
      </c>
      <c r="U444" s="80" t="s">
        <v>1692</v>
      </c>
      <c r="V444" s="32" t="s">
        <v>1680</v>
      </c>
      <c r="W444" s="116" t="s">
        <v>1116</v>
      </c>
    </row>
    <row r="445" s="2" customFormat="1" ht="36" spans="1:23">
      <c r="A445" s="30">
        <v>438</v>
      </c>
      <c r="B445" s="30" t="s">
        <v>1693</v>
      </c>
      <c r="C445" s="30" t="s">
        <v>55</v>
      </c>
      <c r="D445" s="30" t="s">
        <v>266</v>
      </c>
      <c r="E445" s="30" t="s">
        <v>844</v>
      </c>
      <c r="F445" s="30" t="s">
        <v>36</v>
      </c>
      <c r="G445" s="92" t="s">
        <v>1054</v>
      </c>
      <c r="H445" s="30">
        <v>2023.1</v>
      </c>
      <c r="I445" s="30">
        <v>2023.12</v>
      </c>
      <c r="J445" s="30" t="s">
        <v>187</v>
      </c>
      <c r="K445" s="32" t="s">
        <v>1694</v>
      </c>
      <c r="L445" s="59">
        <f t="shared" si="6"/>
        <v>87.5</v>
      </c>
      <c r="M445" s="59">
        <v>87.5</v>
      </c>
      <c r="N445" s="59">
        <v>0</v>
      </c>
      <c r="O445" s="30">
        <v>1</v>
      </c>
      <c r="P445" s="30">
        <v>668</v>
      </c>
      <c r="Q445" s="30">
        <v>1794</v>
      </c>
      <c r="R445" s="30">
        <v>1</v>
      </c>
      <c r="S445" s="30">
        <v>126</v>
      </c>
      <c r="T445" s="30">
        <v>426</v>
      </c>
      <c r="U445" s="80" t="s">
        <v>594</v>
      </c>
      <c r="V445" s="81" t="s">
        <v>190</v>
      </c>
      <c r="W445" s="116" t="s">
        <v>1116</v>
      </c>
    </row>
    <row r="446" s="2" customFormat="1" ht="36" spans="1:23">
      <c r="A446" s="30">
        <v>439</v>
      </c>
      <c r="B446" s="30" t="s">
        <v>1695</v>
      </c>
      <c r="C446" s="30" t="s">
        <v>55</v>
      </c>
      <c r="D446" s="30" t="s">
        <v>266</v>
      </c>
      <c r="E446" s="30" t="s">
        <v>1118</v>
      </c>
      <c r="F446" s="30" t="s">
        <v>36</v>
      </c>
      <c r="G446" s="92" t="s">
        <v>588</v>
      </c>
      <c r="H446" s="30">
        <v>2023.1</v>
      </c>
      <c r="I446" s="30">
        <v>2023.12</v>
      </c>
      <c r="J446" s="30" t="s">
        <v>187</v>
      </c>
      <c r="K446" s="32" t="s">
        <v>1696</v>
      </c>
      <c r="L446" s="59">
        <f t="shared" si="6"/>
        <v>30</v>
      </c>
      <c r="M446" s="59">
        <v>30</v>
      </c>
      <c r="N446" s="59">
        <v>0</v>
      </c>
      <c r="O446" s="30">
        <v>1</v>
      </c>
      <c r="P446" s="30">
        <v>20</v>
      </c>
      <c r="Q446" s="30">
        <v>56</v>
      </c>
      <c r="R446" s="30">
        <v>1</v>
      </c>
      <c r="S446" s="30">
        <v>6</v>
      </c>
      <c r="T446" s="30">
        <v>20</v>
      </c>
      <c r="U446" s="80" t="s">
        <v>1697</v>
      </c>
      <c r="V446" s="81" t="s">
        <v>190</v>
      </c>
      <c r="W446" s="116" t="s">
        <v>1116</v>
      </c>
    </row>
    <row r="447" s="1" customFormat="1" ht="36" spans="1:23">
      <c r="A447" s="30">
        <v>440</v>
      </c>
      <c r="B447" s="30" t="s">
        <v>1698</v>
      </c>
      <c r="C447" s="30" t="s">
        <v>55</v>
      </c>
      <c r="D447" s="116" t="s">
        <v>1149</v>
      </c>
      <c r="E447" s="30" t="s">
        <v>1230</v>
      </c>
      <c r="F447" s="30" t="s">
        <v>36</v>
      </c>
      <c r="G447" s="30" t="s">
        <v>596</v>
      </c>
      <c r="H447" s="30">
        <v>2023.1</v>
      </c>
      <c r="I447" s="30">
        <v>2023.12</v>
      </c>
      <c r="J447" s="30" t="s">
        <v>187</v>
      </c>
      <c r="K447" s="32" t="s">
        <v>1699</v>
      </c>
      <c r="L447" s="59">
        <f t="shared" si="6"/>
        <v>30</v>
      </c>
      <c r="M447" s="59">
        <v>30</v>
      </c>
      <c r="N447" s="59">
        <v>0</v>
      </c>
      <c r="O447" s="30">
        <v>1</v>
      </c>
      <c r="P447" s="30">
        <v>349</v>
      </c>
      <c r="Q447" s="30">
        <v>1071</v>
      </c>
      <c r="R447" s="30">
        <v>1</v>
      </c>
      <c r="S447" s="30">
        <v>35</v>
      </c>
      <c r="T447" s="30">
        <v>117</v>
      </c>
      <c r="U447" s="80" t="s">
        <v>1700</v>
      </c>
      <c r="V447" s="81" t="s">
        <v>190</v>
      </c>
      <c r="W447" s="116" t="s">
        <v>1116</v>
      </c>
    </row>
    <row r="448" s="2" customFormat="1" ht="36" spans="1:23">
      <c r="A448" s="30">
        <v>441</v>
      </c>
      <c r="B448" s="30" t="s">
        <v>1701</v>
      </c>
      <c r="C448" s="30" t="s">
        <v>55</v>
      </c>
      <c r="D448" s="30" t="s">
        <v>266</v>
      </c>
      <c r="E448" s="30" t="s">
        <v>1118</v>
      </c>
      <c r="F448" s="30" t="s">
        <v>357</v>
      </c>
      <c r="G448" s="30" t="s">
        <v>1105</v>
      </c>
      <c r="H448" s="30">
        <v>2023.1</v>
      </c>
      <c r="I448" s="30">
        <v>2023.12</v>
      </c>
      <c r="J448" s="30" t="s">
        <v>187</v>
      </c>
      <c r="K448" s="32" t="s">
        <v>1702</v>
      </c>
      <c r="L448" s="59">
        <f t="shared" si="6"/>
        <v>15</v>
      </c>
      <c r="M448" s="59">
        <v>15</v>
      </c>
      <c r="N448" s="59">
        <v>0</v>
      </c>
      <c r="O448" s="30">
        <v>1</v>
      </c>
      <c r="P448" s="30">
        <v>165</v>
      </c>
      <c r="Q448" s="30">
        <v>625</v>
      </c>
      <c r="R448" s="30">
        <v>0</v>
      </c>
      <c r="S448" s="30">
        <v>28</v>
      </c>
      <c r="T448" s="30">
        <v>93</v>
      </c>
      <c r="U448" s="80" t="s">
        <v>1697</v>
      </c>
      <c r="V448" s="81" t="s">
        <v>190</v>
      </c>
      <c r="W448" s="116" t="s">
        <v>1116</v>
      </c>
    </row>
    <row r="449" s="2" customFormat="1" ht="36" spans="1:23">
      <c r="A449" s="30">
        <v>442</v>
      </c>
      <c r="B449" s="30" t="s">
        <v>1703</v>
      </c>
      <c r="C449" s="30" t="s">
        <v>79</v>
      </c>
      <c r="D449" s="30" t="s">
        <v>108</v>
      </c>
      <c r="E449" s="30" t="s">
        <v>322</v>
      </c>
      <c r="F449" s="30" t="s">
        <v>36</v>
      </c>
      <c r="G449" s="30" t="s">
        <v>1105</v>
      </c>
      <c r="H449" s="30">
        <v>2023.1</v>
      </c>
      <c r="I449" s="30">
        <v>2023.12</v>
      </c>
      <c r="J449" s="30" t="s">
        <v>187</v>
      </c>
      <c r="K449" s="32" t="s">
        <v>1704</v>
      </c>
      <c r="L449" s="59">
        <f t="shared" si="6"/>
        <v>70</v>
      </c>
      <c r="M449" s="59">
        <v>70</v>
      </c>
      <c r="N449" s="59">
        <v>0</v>
      </c>
      <c r="O449" s="30">
        <v>1</v>
      </c>
      <c r="P449" s="30">
        <v>28</v>
      </c>
      <c r="Q449" s="30">
        <v>94</v>
      </c>
      <c r="R449" s="30">
        <v>0</v>
      </c>
      <c r="S449" s="30">
        <v>28</v>
      </c>
      <c r="T449" s="30">
        <v>93</v>
      </c>
      <c r="U449" s="80" t="s">
        <v>594</v>
      </c>
      <c r="V449" s="81" t="s">
        <v>190</v>
      </c>
      <c r="W449" s="116" t="s">
        <v>1116</v>
      </c>
    </row>
    <row r="450" s="2" customFormat="1" ht="36" spans="1:23">
      <c r="A450" s="30">
        <v>443</v>
      </c>
      <c r="B450" s="30" t="s">
        <v>1705</v>
      </c>
      <c r="C450" s="30" t="s">
        <v>79</v>
      </c>
      <c r="D450" s="30" t="s">
        <v>108</v>
      </c>
      <c r="E450" s="30" t="s">
        <v>322</v>
      </c>
      <c r="F450" s="30" t="s">
        <v>36</v>
      </c>
      <c r="G450" s="30" t="s">
        <v>604</v>
      </c>
      <c r="H450" s="30">
        <v>2023.1</v>
      </c>
      <c r="I450" s="30">
        <v>2023.12</v>
      </c>
      <c r="J450" s="30" t="s">
        <v>187</v>
      </c>
      <c r="K450" s="32" t="s">
        <v>1706</v>
      </c>
      <c r="L450" s="59">
        <f t="shared" si="6"/>
        <v>34</v>
      </c>
      <c r="M450" s="59">
        <v>34</v>
      </c>
      <c r="N450" s="59">
        <v>0</v>
      </c>
      <c r="O450" s="30">
        <v>1</v>
      </c>
      <c r="P450" s="30">
        <v>120</v>
      </c>
      <c r="Q450" s="30">
        <v>416</v>
      </c>
      <c r="R450" s="30">
        <v>0</v>
      </c>
      <c r="S450" s="30">
        <v>49</v>
      </c>
      <c r="T450" s="30">
        <v>181</v>
      </c>
      <c r="U450" s="80" t="s">
        <v>594</v>
      </c>
      <c r="V450" s="81" t="s">
        <v>190</v>
      </c>
      <c r="W450" s="116" t="s">
        <v>1116</v>
      </c>
    </row>
    <row r="451" s="2" customFormat="1" ht="36" spans="1:23">
      <c r="A451" s="30">
        <v>444</v>
      </c>
      <c r="B451" s="30" t="s">
        <v>1707</v>
      </c>
      <c r="C451" s="30" t="s">
        <v>55</v>
      </c>
      <c r="D451" s="30" t="s">
        <v>843</v>
      </c>
      <c r="E451" s="30" t="s">
        <v>844</v>
      </c>
      <c r="F451" s="30" t="s">
        <v>439</v>
      </c>
      <c r="G451" s="30" t="s">
        <v>607</v>
      </c>
      <c r="H451" s="30">
        <v>2023.1</v>
      </c>
      <c r="I451" s="30">
        <v>2023.12</v>
      </c>
      <c r="J451" s="30" t="s">
        <v>187</v>
      </c>
      <c r="K451" s="32" t="s">
        <v>1708</v>
      </c>
      <c r="L451" s="59">
        <f t="shared" si="6"/>
        <v>3</v>
      </c>
      <c r="M451" s="59">
        <v>3</v>
      </c>
      <c r="N451" s="59">
        <v>0</v>
      </c>
      <c r="O451" s="30">
        <v>1</v>
      </c>
      <c r="P451" s="30">
        <v>372</v>
      </c>
      <c r="Q451" s="30">
        <v>1110</v>
      </c>
      <c r="R451" s="30">
        <v>0</v>
      </c>
      <c r="S451" s="30">
        <v>65</v>
      </c>
      <c r="T451" s="30">
        <v>242</v>
      </c>
      <c r="U451" s="80" t="s">
        <v>1700</v>
      </c>
      <c r="V451" s="81" t="s">
        <v>190</v>
      </c>
      <c r="W451" s="116" t="s">
        <v>1116</v>
      </c>
    </row>
    <row r="452" s="1" customFormat="1" ht="36" spans="1:23">
      <c r="A452" s="30">
        <v>445</v>
      </c>
      <c r="B452" s="30" t="s">
        <v>1709</v>
      </c>
      <c r="C452" s="30" t="s">
        <v>55</v>
      </c>
      <c r="D452" s="116" t="s">
        <v>1149</v>
      </c>
      <c r="E452" s="30" t="s">
        <v>1230</v>
      </c>
      <c r="F452" s="30" t="s">
        <v>36</v>
      </c>
      <c r="G452" s="92" t="s">
        <v>610</v>
      </c>
      <c r="H452" s="30">
        <v>2023.1</v>
      </c>
      <c r="I452" s="30">
        <v>2023.12</v>
      </c>
      <c r="J452" s="30" t="s">
        <v>187</v>
      </c>
      <c r="K452" s="32" t="s">
        <v>1710</v>
      </c>
      <c r="L452" s="59">
        <f t="shared" si="6"/>
        <v>50</v>
      </c>
      <c r="M452" s="59">
        <v>50</v>
      </c>
      <c r="N452" s="59">
        <v>0</v>
      </c>
      <c r="O452" s="30">
        <v>1</v>
      </c>
      <c r="P452" s="30">
        <v>326</v>
      </c>
      <c r="Q452" s="30">
        <v>898</v>
      </c>
      <c r="R452" s="30">
        <v>0</v>
      </c>
      <c r="S452" s="30">
        <v>35</v>
      </c>
      <c r="T452" s="30">
        <v>93</v>
      </c>
      <c r="U452" s="80" t="s">
        <v>1700</v>
      </c>
      <c r="V452" s="81" t="s">
        <v>190</v>
      </c>
      <c r="W452" s="116" t="s">
        <v>1116</v>
      </c>
    </row>
    <row r="453" s="2" customFormat="1" ht="36" spans="1:23">
      <c r="A453" s="30">
        <v>446</v>
      </c>
      <c r="B453" s="30" t="s">
        <v>1711</v>
      </c>
      <c r="C453" s="30" t="s">
        <v>79</v>
      </c>
      <c r="D453" s="30" t="s">
        <v>108</v>
      </c>
      <c r="E453" s="30" t="s">
        <v>322</v>
      </c>
      <c r="F453" s="30" t="s">
        <v>207</v>
      </c>
      <c r="G453" s="30" t="s">
        <v>615</v>
      </c>
      <c r="H453" s="30">
        <v>2023.1</v>
      </c>
      <c r="I453" s="30">
        <v>2023.12</v>
      </c>
      <c r="J453" s="30" t="s">
        <v>187</v>
      </c>
      <c r="K453" s="32" t="s">
        <v>1712</v>
      </c>
      <c r="L453" s="59">
        <f t="shared" si="6"/>
        <v>30</v>
      </c>
      <c r="M453" s="59">
        <v>30</v>
      </c>
      <c r="N453" s="59">
        <v>0</v>
      </c>
      <c r="O453" s="30">
        <v>1</v>
      </c>
      <c r="P453" s="30">
        <v>4</v>
      </c>
      <c r="Q453" s="30">
        <v>15</v>
      </c>
      <c r="R453" s="30">
        <v>1</v>
      </c>
      <c r="S453" s="30">
        <v>2</v>
      </c>
      <c r="T453" s="30">
        <v>6</v>
      </c>
      <c r="U453" s="80" t="s">
        <v>590</v>
      </c>
      <c r="V453" s="81" t="s">
        <v>190</v>
      </c>
      <c r="W453" s="116" t="s">
        <v>1116</v>
      </c>
    </row>
    <row r="454" s="2" customFormat="1" ht="36" spans="1:23">
      <c r="A454" s="30">
        <v>447</v>
      </c>
      <c r="B454" s="30" t="s">
        <v>1713</v>
      </c>
      <c r="C454" s="30" t="s">
        <v>79</v>
      </c>
      <c r="D454" s="30" t="s">
        <v>108</v>
      </c>
      <c r="E454" s="30" t="s">
        <v>322</v>
      </c>
      <c r="F454" s="30" t="s">
        <v>207</v>
      </c>
      <c r="G454" s="30" t="s">
        <v>615</v>
      </c>
      <c r="H454" s="30">
        <v>2023.1</v>
      </c>
      <c r="I454" s="30">
        <v>2023.12</v>
      </c>
      <c r="J454" s="30" t="s">
        <v>187</v>
      </c>
      <c r="K454" s="32" t="s">
        <v>1714</v>
      </c>
      <c r="L454" s="59">
        <f t="shared" si="6"/>
        <v>15</v>
      </c>
      <c r="M454" s="59">
        <v>15</v>
      </c>
      <c r="N454" s="59">
        <v>0</v>
      </c>
      <c r="O454" s="30">
        <v>1</v>
      </c>
      <c r="P454" s="30">
        <v>28</v>
      </c>
      <c r="Q454" s="30">
        <v>76</v>
      </c>
      <c r="R454" s="30">
        <v>1</v>
      </c>
      <c r="S454" s="30">
        <v>5</v>
      </c>
      <c r="T454" s="30">
        <v>20</v>
      </c>
      <c r="U454" s="80" t="s">
        <v>590</v>
      </c>
      <c r="V454" s="81" t="s">
        <v>190</v>
      </c>
      <c r="W454" s="116" t="s">
        <v>1116</v>
      </c>
    </row>
    <row r="455" s="2" customFormat="1" ht="36" spans="1:23">
      <c r="A455" s="30">
        <v>448</v>
      </c>
      <c r="B455" s="30" t="s">
        <v>1715</v>
      </c>
      <c r="C455" s="30" t="s">
        <v>55</v>
      </c>
      <c r="D455" s="30" t="s">
        <v>843</v>
      </c>
      <c r="E455" s="30" t="s">
        <v>938</v>
      </c>
      <c r="F455" s="30" t="s">
        <v>998</v>
      </c>
      <c r="G455" s="30" t="s">
        <v>1716</v>
      </c>
      <c r="H455" s="30">
        <v>2023.1</v>
      </c>
      <c r="I455" s="30">
        <v>2023.12</v>
      </c>
      <c r="J455" s="30" t="s">
        <v>193</v>
      </c>
      <c r="K455" s="32" t="s">
        <v>1717</v>
      </c>
      <c r="L455" s="59">
        <f t="shared" si="6"/>
        <v>15</v>
      </c>
      <c r="M455" s="59">
        <v>15</v>
      </c>
      <c r="N455" s="59">
        <v>0</v>
      </c>
      <c r="O455" s="35">
        <v>1</v>
      </c>
      <c r="P455" s="30">
        <v>748</v>
      </c>
      <c r="Q455" s="30">
        <v>2340</v>
      </c>
      <c r="R455" s="35">
        <v>1</v>
      </c>
      <c r="S455" s="35">
        <v>195</v>
      </c>
      <c r="T455" s="35">
        <v>685</v>
      </c>
      <c r="U455" s="85" t="s">
        <v>1718</v>
      </c>
      <c r="V455" s="81" t="s">
        <v>1719</v>
      </c>
      <c r="W455" s="116" t="s">
        <v>1116</v>
      </c>
    </row>
    <row r="456" s="2" customFormat="1" ht="48" spans="1:23">
      <c r="A456" s="30">
        <v>449</v>
      </c>
      <c r="B456" s="30" t="s">
        <v>1720</v>
      </c>
      <c r="C456" s="30" t="s">
        <v>79</v>
      </c>
      <c r="D456" s="30" t="s">
        <v>108</v>
      </c>
      <c r="E456" s="30" t="s">
        <v>322</v>
      </c>
      <c r="F456" s="30" t="s">
        <v>36</v>
      </c>
      <c r="G456" s="30" t="s">
        <v>1716</v>
      </c>
      <c r="H456" s="30">
        <v>2023.1</v>
      </c>
      <c r="I456" s="30">
        <v>2023.12</v>
      </c>
      <c r="J456" s="30" t="s">
        <v>193</v>
      </c>
      <c r="K456" s="32" t="s">
        <v>1721</v>
      </c>
      <c r="L456" s="59">
        <f t="shared" si="6"/>
        <v>160</v>
      </c>
      <c r="M456" s="59">
        <v>160</v>
      </c>
      <c r="N456" s="59">
        <v>0</v>
      </c>
      <c r="O456" s="35">
        <v>1</v>
      </c>
      <c r="P456" s="30">
        <v>120</v>
      </c>
      <c r="Q456" s="30">
        <v>480</v>
      </c>
      <c r="R456" s="35">
        <v>1</v>
      </c>
      <c r="S456" s="35">
        <v>51</v>
      </c>
      <c r="T456" s="35">
        <v>240</v>
      </c>
      <c r="U456" s="85" t="s">
        <v>1722</v>
      </c>
      <c r="V456" s="81" t="s">
        <v>1719</v>
      </c>
      <c r="W456" s="116" t="s">
        <v>1116</v>
      </c>
    </row>
    <row r="457" s="2" customFormat="1" ht="36" spans="1:23">
      <c r="A457" s="30">
        <v>450</v>
      </c>
      <c r="B457" s="30" t="s">
        <v>1723</v>
      </c>
      <c r="C457" s="30" t="s">
        <v>55</v>
      </c>
      <c r="D457" s="30" t="s">
        <v>266</v>
      </c>
      <c r="E457" s="30" t="s">
        <v>1118</v>
      </c>
      <c r="F457" s="30" t="s">
        <v>1306</v>
      </c>
      <c r="G457" s="30" t="s">
        <v>1716</v>
      </c>
      <c r="H457" s="30">
        <v>2023.1</v>
      </c>
      <c r="I457" s="30">
        <v>2023.12</v>
      </c>
      <c r="J457" s="30" t="s">
        <v>193</v>
      </c>
      <c r="K457" s="32" t="s">
        <v>1724</v>
      </c>
      <c r="L457" s="59">
        <f t="shared" ref="L457:L520" si="7">M457+N457</f>
        <v>10</v>
      </c>
      <c r="M457" s="59">
        <v>10</v>
      </c>
      <c r="N457" s="59">
        <v>0</v>
      </c>
      <c r="O457" s="35">
        <v>1</v>
      </c>
      <c r="P457" s="30">
        <v>90</v>
      </c>
      <c r="Q457" s="30">
        <v>380</v>
      </c>
      <c r="R457" s="35">
        <v>1</v>
      </c>
      <c r="S457" s="35">
        <v>60</v>
      </c>
      <c r="T457" s="35">
        <v>260</v>
      </c>
      <c r="U457" s="86" t="s">
        <v>1725</v>
      </c>
      <c r="V457" s="81" t="s">
        <v>1726</v>
      </c>
      <c r="W457" s="116" t="s">
        <v>1116</v>
      </c>
    </row>
    <row r="458" s="2" customFormat="1" ht="36" spans="1:23">
      <c r="A458" s="30">
        <v>451</v>
      </c>
      <c r="B458" s="30" t="s">
        <v>1727</v>
      </c>
      <c r="C458" s="30" t="s">
        <v>79</v>
      </c>
      <c r="D458" s="30" t="s">
        <v>108</v>
      </c>
      <c r="E458" s="30" t="s">
        <v>322</v>
      </c>
      <c r="F458" s="30" t="s">
        <v>36</v>
      </c>
      <c r="G458" s="30" t="s">
        <v>1728</v>
      </c>
      <c r="H458" s="30">
        <v>2023.1</v>
      </c>
      <c r="I458" s="30">
        <v>2023.12</v>
      </c>
      <c r="J458" s="30" t="s">
        <v>193</v>
      </c>
      <c r="K458" s="32" t="s">
        <v>1729</v>
      </c>
      <c r="L458" s="59">
        <f t="shared" si="7"/>
        <v>135</v>
      </c>
      <c r="M458" s="59">
        <v>135</v>
      </c>
      <c r="N458" s="59">
        <v>0</v>
      </c>
      <c r="O458" s="35">
        <v>1</v>
      </c>
      <c r="P458" s="35">
        <v>135</v>
      </c>
      <c r="Q458" s="35">
        <v>455</v>
      </c>
      <c r="R458" s="35">
        <v>1</v>
      </c>
      <c r="S458" s="35">
        <v>12</v>
      </c>
      <c r="T458" s="35">
        <v>30</v>
      </c>
      <c r="U458" s="152" t="s">
        <v>1730</v>
      </c>
      <c r="V458" s="81" t="s">
        <v>202</v>
      </c>
      <c r="W458" s="116" t="s">
        <v>1116</v>
      </c>
    </row>
    <row r="459" s="2" customFormat="1" ht="36" spans="1:23">
      <c r="A459" s="30">
        <v>452</v>
      </c>
      <c r="B459" s="30" t="s">
        <v>1731</v>
      </c>
      <c r="C459" s="30" t="s">
        <v>79</v>
      </c>
      <c r="D459" s="30" t="s">
        <v>108</v>
      </c>
      <c r="E459" s="30" t="s">
        <v>322</v>
      </c>
      <c r="F459" s="30" t="s">
        <v>36</v>
      </c>
      <c r="G459" s="30" t="s">
        <v>620</v>
      </c>
      <c r="H459" s="30">
        <v>2023.1</v>
      </c>
      <c r="I459" s="30">
        <v>2023.12</v>
      </c>
      <c r="J459" s="30" t="s">
        <v>193</v>
      </c>
      <c r="K459" s="32" t="s">
        <v>1732</v>
      </c>
      <c r="L459" s="59">
        <f t="shared" si="7"/>
        <v>60</v>
      </c>
      <c r="M459" s="59">
        <v>60</v>
      </c>
      <c r="N459" s="59">
        <v>0</v>
      </c>
      <c r="O459" s="35">
        <v>1</v>
      </c>
      <c r="P459" s="30">
        <v>301</v>
      </c>
      <c r="Q459" s="30">
        <v>1040</v>
      </c>
      <c r="R459" s="35">
        <v>1</v>
      </c>
      <c r="S459" s="35">
        <v>24</v>
      </c>
      <c r="T459" s="35">
        <v>85</v>
      </c>
      <c r="U459" s="86" t="s">
        <v>1733</v>
      </c>
      <c r="V459" s="81" t="s">
        <v>202</v>
      </c>
      <c r="W459" s="116" t="s">
        <v>1116</v>
      </c>
    </row>
    <row r="460" s="2" customFormat="1" ht="36" spans="1:23">
      <c r="A460" s="30">
        <v>453</v>
      </c>
      <c r="B460" s="30" t="s">
        <v>1734</v>
      </c>
      <c r="C460" s="30" t="s">
        <v>79</v>
      </c>
      <c r="D460" s="30" t="s">
        <v>108</v>
      </c>
      <c r="E460" s="30" t="s">
        <v>322</v>
      </c>
      <c r="F460" s="30" t="s">
        <v>36</v>
      </c>
      <c r="G460" s="30" t="s">
        <v>1735</v>
      </c>
      <c r="H460" s="30">
        <v>2023.1</v>
      </c>
      <c r="I460" s="30">
        <v>2023.12</v>
      </c>
      <c r="J460" s="30" t="s">
        <v>193</v>
      </c>
      <c r="K460" s="32" t="s">
        <v>1736</v>
      </c>
      <c r="L460" s="59">
        <f t="shared" si="7"/>
        <v>25</v>
      </c>
      <c r="M460" s="59">
        <v>25</v>
      </c>
      <c r="N460" s="59">
        <v>0</v>
      </c>
      <c r="O460" s="35">
        <v>1</v>
      </c>
      <c r="P460" s="35">
        <v>200</v>
      </c>
      <c r="Q460" s="35">
        <v>800</v>
      </c>
      <c r="R460" s="35">
        <v>1</v>
      </c>
      <c r="S460" s="35">
        <v>15</v>
      </c>
      <c r="T460" s="35">
        <v>49</v>
      </c>
      <c r="U460" s="86" t="s">
        <v>1736</v>
      </c>
      <c r="V460" s="81" t="s">
        <v>1737</v>
      </c>
      <c r="W460" s="116" t="s">
        <v>1116</v>
      </c>
    </row>
    <row r="461" s="2" customFormat="1" ht="24" spans="1:23">
      <c r="A461" s="30">
        <v>454</v>
      </c>
      <c r="B461" s="30" t="s">
        <v>1738</v>
      </c>
      <c r="C461" s="30" t="s">
        <v>79</v>
      </c>
      <c r="D461" s="30" t="s">
        <v>108</v>
      </c>
      <c r="E461" s="30" t="s">
        <v>322</v>
      </c>
      <c r="F461" s="30" t="s">
        <v>36</v>
      </c>
      <c r="G461" s="30" t="s">
        <v>1735</v>
      </c>
      <c r="H461" s="30">
        <v>2023.1</v>
      </c>
      <c r="I461" s="30">
        <v>2023.12</v>
      </c>
      <c r="J461" s="30" t="s">
        <v>193</v>
      </c>
      <c r="K461" s="32" t="s">
        <v>1739</v>
      </c>
      <c r="L461" s="59">
        <f t="shared" si="7"/>
        <v>100</v>
      </c>
      <c r="M461" s="59">
        <v>100</v>
      </c>
      <c r="N461" s="59">
        <v>0</v>
      </c>
      <c r="O461" s="30">
        <v>1</v>
      </c>
      <c r="P461" s="35">
        <v>400</v>
      </c>
      <c r="Q461" s="35">
        <v>1200</v>
      </c>
      <c r="R461" s="30">
        <v>1</v>
      </c>
      <c r="S461" s="35">
        <v>43</v>
      </c>
      <c r="T461" s="35">
        <v>154</v>
      </c>
      <c r="U461" s="86" t="s">
        <v>1739</v>
      </c>
      <c r="V461" s="81" t="s">
        <v>1740</v>
      </c>
      <c r="W461" s="116" t="s">
        <v>1116</v>
      </c>
    </row>
    <row r="462" s="1" customFormat="1" ht="36" spans="1:23">
      <c r="A462" s="30">
        <v>455</v>
      </c>
      <c r="B462" s="35" t="s">
        <v>1741</v>
      </c>
      <c r="C462" s="30" t="s">
        <v>55</v>
      </c>
      <c r="D462" s="116" t="s">
        <v>1149</v>
      </c>
      <c r="E462" s="30" t="s">
        <v>1166</v>
      </c>
      <c r="F462" s="30" t="s">
        <v>36</v>
      </c>
      <c r="G462" s="30" t="s">
        <v>1735</v>
      </c>
      <c r="H462" s="30">
        <v>2023.1</v>
      </c>
      <c r="I462" s="30">
        <v>2023.12</v>
      </c>
      <c r="J462" s="30" t="s">
        <v>193</v>
      </c>
      <c r="K462" s="66" t="s">
        <v>1742</v>
      </c>
      <c r="L462" s="59">
        <f t="shared" si="7"/>
        <v>25</v>
      </c>
      <c r="M462" s="59">
        <v>25</v>
      </c>
      <c r="N462" s="59">
        <v>0</v>
      </c>
      <c r="O462" s="30">
        <v>1</v>
      </c>
      <c r="P462" s="35">
        <v>525</v>
      </c>
      <c r="Q462" s="35">
        <v>1686</v>
      </c>
      <c r="R462" s="30">
        <v>1</v>
      </c>
      <c r="S462" s="35">
        <v>43</v>
      </c>
      <c r="T462" s="35">
        <v>154</v>
      </c>
      <c r="U462" s="87" t="s">
        <v>1743</v>
      </c>
      <c r="V462" s="81" t="s">
        <v>1744</v>
      </c>
      <c r="W462" s="116" t="s">
        <v>1116</v>
      </c>
    </row>
    <row r="463" s="2" customFormat="1" ht="36" spans="1:23">
      <c r="A463" s="30">
        <v>456</v>
      </c>
      <c r="B463" s="30" t="s">
        <v>1745</v>
      </c>
      <c r="C463" s="30" t="s">
        <v>79</v>
      </c>
      <c r="D463" s="30" t="s">
        <v>108</v>
      </c>
      <c r="E463" s="30" t="s">
        <v>322</v>
      </c>
      <c r="F463" s="30" t="s">
        <v>36</v>
      </c>
      <c r="G463" s="30" t="s">
        <v>1746</v>
      </c>
      <c r="H463" s="30">
        <v>2023.1</v>
      </c>
      <c r="I463" s="30">
        <v>2023.12</v>
      </c>
      <c r="J463" s="30" t="s">
        <v>193</v>
      </c>
      <c r="K463" s="32" t="s">
        <v>1747</v>
      </c>
      <c r="L463" s="59">
        <f t="shared" si="7"/>
        <v>130</v>
      </c>
      <c r="M463" s="59">
        <v>130</v>
      </c>
      <c r="N463" s="59">
        <v>0</v>
      </c>
      <c r="O463" s="35">
        <v>1</v>
      </c>
      <c r="P463" s="30">
        <v>684</v>
      </c>
      <c r="Q463" s="30">
        <v>1678</v>
      </c>
      <c r="R463" s="35">
        <v>1</v>
      </c>
      <c r="S463" s="35">
        <v>114</v>
      </c>
      <c r="T463" s="35">
        <v>441</v>
      </c>
      <c r="U463" s="86" t="s">
        <v>1747</v>
      </c>
      <c r="V463" s="81" t="s">
        <v>202</v>
      </c>
      <c r="W463" s="116" t="s">
        <v>1116</v>
      </c>
    </row>
    <row r="464" s="2" customFormat="1" ht="24" spans="1:23">
      <c r="A464" s="30">
        <v>457</v>
      </c>
      <c r="B464" s="30" t="s">
        <v>1748</v>
      </c>
      <c r="C464" s="30" t="s">
        <v>79</v>
      </c>
      <c r="D464" s="30" t="s">
        <v>108</v>
      </c>
      <c r="E464" s="30" t="s">
        <v>322</v>
      </c>
      <c r="F464" s="30" t="s">
        <v>400</v>
      </c>
      <c r="G464" s="30" t="s">
        <v>1746</v>
      </c>
      <c r="H464" s="30">
        <v>2023.1</v>
      </c>
      <c r="I464" s="30">
        <v>2023.12</v>
      </c>
      <c r="J464" s="30" t="s">
        <v>193</v>
      </c>
      <c r="K464" s="32" t="s">
        <v>1749</v>
      </c>
      <c r="L464" s="59">
        <f t="shared" si="7"/>
        <v>23</v>
      </c>
      <c r="M464" s="59">
        <v>23</v>
      </c>
      <c r="N464" s="59">
        <v>0</v>
      </c>
      <c r="O464" s="35">
        <v>1</v>
      </c>
      <c r="P464" s="30">
        <v>684</v>
      </c>
      <c r="Q464" s="30">
        <v>1678</v>
      </c>
      <c r="R464" s="35">
        <v>1</v>
      </c>
      <c r="S464" s="35">
        <v>114</v>
      </c>
      <c r="T464" s="35">
        <v>441</v>
      </c>
      <c r="U464" s="86" t="s">
        <v>1749</v>
      </c>
      <c r="V464" s="81" t="s">
        <v>202</v>
      </c>
      <c r="W464" s="116" t="s">
        <v>1116</v>
      </c>
    </row>
    <row r="465" s="2" customFormat="1" ht="36" spans="1:23">
      <c r="A465" s="30">
        <v>458</v>
      </c>
      <c r="B465" s="30" t="s">
        <v>1750</v>
      </c>
      <c r="C465" s="30" t="s">
        <v>55</v>
      </c>
      <c r="D465" s="30" t="s">
        <v>843</v>
      </c>
      <c r="E465" s="30" t="s">
        <v>844</v>
      </c>
      <c r="F465" s="30" t="s">
        <v>1306</v>
      </c>
      <c r="G465" s="30" t="s">
        <v>1746</v>
      </c>
      <c r="H465" s="30">
        <v>2023.1</v>
      </c>
      <c r="I465" s="30">
        <v>2023.12</v>
      </c>
      <c r="J465" s="30" t="s">
        <v>193</v>
      </c>
      <c r="K465" s="32" t="s">
        <v>1751</v>
      </c>
      <c r="L465" s="59">
        <f t="shared" si="7"/>
        <v>1</v>
      </c>
      <c r="M465" s="59">
        <v>1</v>
      </c>
      <c r="N465" s="59">
        <v>0</v>
      </c>
      <c r="O465" s="35">
        <v>1</v>
      </c>
      <c r="P465" s="30">
        <v>40</v>
      </c>
      <c r="Q465" s="30">
        <v>120</v>
      </c>
      <c r="R465" s="35">
        <v>1</v>
      </c>
      <c r="S465" s="35">
        <v>2</v>
      </c>
      <c r="T465" s="35">
        <v>8</v>
      </c>
      <c r="U465" s="86" t="s">
        <v>1752</v>
      </c>
      <c r="V465" s="81" t="s">
        <v>205</v>
      </c>
      <c r="W465" s="116" t="s">
        <v>1116</v>
      </c>
    </row>
    <row r="466" s="1" customFormat="1" ht="60" spans="1:23">
      <c r="A466" s="30">
        <v>459</v>
      </c>
      <c r="B466" s="30" t="s">
        <v>1753</v>
      </c>
      <c r="C466" s="30" t="s">
        <v>55</v>
      </c>
      <c r="D466" s="116" t="s">
        <v>1149</v>
      </c>
      <c r="E466" s="30" t="s">
        <v>1166</v>
      </c>
      <c r="F466" s="30" t="s">
        <v>36</v>
      </c>
      <c r="G466" s="30" t="s">
        <v>208</v>
      </c>
      <c r="H466" s="30">
        <v>2023.1</v>
      </c>
      <c r="I466" s="30">
        <v>2023.12</v>
      </c>
      <c r="J466" s="30" t="s">
        <v>193</v>
      </c>
      <c r="K466" s="32" t="s">
        <v>1754</v>
      </c>
      <c r="L466" s="59">
        <f t="shared" si="7"/>
        <v>100</v>
      </c>
      <c r="M466" s="59">
        <v>100</v>
      </c>
      <c r="N466" s="59">
        <v>0</v>
      </c>
      <c r="O466" s="35">
        <v>1</v>
      </c>
      <c r="P466" s="30">
        <v>554</v>
      </c>
      <c r="Q466" s="30">
        <v>1361</v>
      </c>
      <c r="R466" s="35">
        <v>1</v>
      </c>
      <c r="S466" s="35">
        <v>38</v>
      </c>
      <c r="T466" s="35">
        <v>123</v>
      </c>
      <c r="U466" s="86" t="s">
        <v>1754</v>
      </c>
      <c r="V466" s="81" t="s">
        <v>202</v>
      </c>
      <c r="W466" s="116" t="s">
        <v>1116</v>
      </c>
    </row>
    <row r="467" s="2" customFormat="1" ht="48" spans="1:23">
      <c r="A467" s="30">
        <v>460</v>
      </c>
      <c r="B467" s="30" t="s">
        <v>1755</v>
      </c>
      <c r="C467" s="30" t="s">
        <v>55</v>
      </c>
      <c r="D467" s="30" t="s">
        <v>266</v>
      </c>
      <c r="E467" s="30" t="s">
        <v>938</v>
      </c>
      <c r="F467" s="30" t="s">
        <v>36</v>
      </c>
      <c r="G467" s="30" t="s">
        <v>208</v>
      </c>
      <c r="H467" s="30">
        <v>2023.1</v>
      </c>
      <c r="I467" s="30">
        <v>2023.12</v>
      </c>
      <c r="J467" s="30" t="s">
        <v>193</v>
      </c>
      <c r="K467" s="32" t="s">
        <v>1756</v>
      </c>
      <c r="L467" s="59">
        <f t="shared" si="7"/>
        <v>60</v>
      </c>
      <c r="M467" s="59">
        <v>60</v>
      </c>
      <c r="N467" s="59">
        <v>0</v>
      </c>
      <c r="O467" s="35">
        <v>1</v>
      </c>
      <c r="P467" s="30">
        <v>554</v>
      </c>
      <c r="Q467" s="30">
        <v>1361</v>
      </c>
      <c r="R467" s="35">
        <v>1</v>
      </c>
      <c r="S467" s="35">
        <v>38</v>
      </c>
      <c r="T467" s="35">
        <v>123</v>
      </c>
      <c r="U467" s="86" t="s">
        <v>1757</v>
      </c>
      <c r="V467" s="81" t="s">
        <v>202</v>
      </c>
      <c r="W467" s="116" t="s">
        <v>1116</v>
      </c>
    </row>
    <row r="468" s="2" customFormat="1" ht="36" spans="1:23">
      <c r="A468" s="30">
        <v>461</v>
      </c>
      <c r="B468" s="30" t="s">
        <v>1758</v>
      </c>
      <c r="C468" s="30" t="s">
        <v>55</v>
      </c>
      <c r="D468" s="30" t="s">
        <v>1149</v>
      </c>
      <c r="E468" s="30" t="s">
        <v>1230</v>
      </c>
      <c r="F468" s="30" t="s">
        <v>36</v>
      </c>
      <c r="G468" s="30" t="s">
        <v>1759</v>
      </c>
      <c r="H468" s="30">
        <v>2023.1</v>
      </c>
      <c r="I468" s="30">
        <v>2023.12</v>
      </c>
      <c r="J468" s="30" t="s">
        <v>216</v>
      </c>
      <c r="K468" s="32" t="s">
        <v>1760</v>
      </c>
      <c r="L468" s="59">
        <f t="shared" si="7"/>
        <v>25</v>
      </c>
      <c r="M468" s="59">
        <v>25</v>
      </c>
      <c r="N468" s="59">
        <v>0</v>
      </c>
      <c r="O468" s="30">
        <v>1</v>
      </c>
      <c r="P468" s="30">
        <v>192</v>
      </c>
      <c r="Q468" s="30">
        <v>670</v>
      </c>
      <c r="R468" s="30">
        <v>0</v>
      </c>
      <c r="S468" s="30">
        <v>26</v>
      </c>
      <c r="T468" s="30">
        <v>82</v>
      </c>
      <c r="U468" s="80" t="s">
        <v>1761</v>
      </c>
      <c r="V468" s="32" t="s">
        <v>1762</v>
      </c>
      <c r="W468" s="116" t="s">
        <v>1116</v>
      </c>
    </row>
    <row r="469" s="2" customFormat="1" ht="36" spans="1:23">
      <c r="A469" s="30">
        <v>462</v>
      </c>
      <c r="B469" s="30" t="s">
        <v>1763</v>
      </c>
      <c r="C469" s="30" t="s">
        <v>79</v>
      </c>
      <c r="D469" s="30" t="s">
        <v>108</v>
      </c>
      <c r="E469" s="30" t="s">
        <v>308</v>
      </c>
      <c r="F469" s="30" t="s">
        <v>36</v>
      </c>
      <c r="G469" s="30" t="s">
        <v>649</v>
      </c>
      <c r="H469" s="30">
        <v>2023.1</v>
      </c>
      <c r="I469" s="30">
        <v>2023.12</v>
      </c>
      <c r="J469" s="30" t="s">
        <v>216</v>
      </c>
      <c r="K469" s="32" t="s">
        <v>1764</v>
      </c>
      <c r="L469" s="59">
        <f t="shared" si="7"/>
        <v>30</v>
      </c>
      <c r="M469" s="59">
        <v>30</v>
      </c>
      <c r="N469" s="59">
        <v>0</v>
      </c>
      <c r="O469" s="30">
        <v>1</v>
      </c>
      <c r="P469" s="30">
        <v>21</v>
      </c>
      <c r="Q469" s="30">
        <v>82</v>
      </c>
      <c r="R469" s="30">
        <v>1</v>
      </c>
      <c r="S469" s="30">
        <v>11</v>
      </c>
      <c r="T469" s="30">
        <v>35</v>
      </c>
      <c r="U469" s="80" t="s">
        <v>1765</v>
      </c>
      <c r="V469" s="32" t="s">
        <v>630</v>
      </c>
      <c r="W469" s="116" t="s">
        <v>1116</v>
      </c>
    </row>
    <row r="470" s="2" customFormat="1" ht="36" spans="1:23">
      <c r="A470" s="30">
        <v>463</v>
      </c>
      <c r="B470" s="41" t="s">
        <v>1766</v>
      </c>
      <c r="C470" s="30" t="s">
        <v>55</v>
      </c>
      <c r="D470" s="30" t="s">
        <v>266</v>
      </c>
      <c r="E470" s="41" t="s">
        <v>1145</v>
      </c>
      <c r="F470" s="41" t="s">
        <v>36</v>
      </c>
      <c r="G470" s="93" t="s">
        <v>669</v>
      </c>
      <c r="H470" s="30">
        <v>2023.1</v>
      </c>
      <c r="I470" s="30">
        <v>2023.12</v>
      </c>
      <c r="J470" s="41" t="s">
        <v>221</v>
      </c>
      <c r="K470" s="67" t="s">
        <v>1767</v>
      </c>
      <c r="L470" s="59">
        <f t="shared" si="7"/>
        <v>16</v>
      </c>
      <c r="M470" s="68">
        <v>16</v>
      </c>
      <c r="N470" s="68">
        <v>0</v>
      </c>
      <c r="O470" s="41">
        <v>1</v>
      </c>
      <c r="P470" s="41">
        <v>455</v>
      </c>
      <c r="Q470" s="41">
        <v>1304</v>
      </c>
      <c r="R470" s="41">
        <v>0</v>
      </c>
      <c r="S470" s="41">
        <v>12</v>
      </c>
      <c r="T470" s="41">
        <v>23</v>
      </c>
      <c r="U470" s="89" t="s">
        <v>1768</v>
      </c>
      <c r="V470" s="67" t="s">
        <v>1121</v>
      </c>
      <c r="W470" s="116" t="s">
        <v>1116</v>
      </c>
    </row>
    <row r="471" s="2" customFormat="1" ht="36" spans="1:23">
      <c r="A471" s="30">
        <v>464</v>
      </c>
      <c r="B471" s="41" t="s">
        <v>1769</v>
      </c>
      <c r="C471" s="30" t="s">
        <v>79</v>
      </c>
      <c r="D471" s="30" t="s">
        <v>108</v>
      </c>
      <c r="E471" s="41" t="s">
        <v>308</v>
      </c>
      <c r="F471" s="41" t="s">
        <v>36</v>
      </c>
      <c r="G471" s="41" t="s">
        <v>673</v>
      </c>
      <c r="H471" s="30">
        <v>2023.1</v>
      </c>
      <c r="I471" s="30">
        <v>2023.12</v>
      </c>
      <c r="J471" s="41" t="s">
        <v>221</v>
      </c>
      <c r="K471" s="67" t="s">
        <v>1770</v>
      </c>
      <c r="L471" s="59">
        <f t="shared" si="7"/>
        <v>75.6</v>
      </c>
      <c r="M471" s="68">
        <v>75.6</v>
      </c>
      <c r="N471" s="68">
        <v>0</v>
      </c>
      <c r="O471" s="41">
        <v>1</v>
      </c>
      <c r="P471" s="41">
        <v>308</v>
      </c>
      <c r="Q471" s="41">
        <v>1354</v>
      </c>
      <c r="R471" s="41">
        <v>1</v>
      </c>
      <c r="S471" s="41">
        <v>63</v>
      </c>
      <c r="T471" s="41">
        <v>286</v>
      </c>
      <c r="U471" s="89" t="s">
        <v>1771</v>
      </c>
      <c r="V471" s="67" t="s">
        <v>656</v>
      </c>
      <c r="W471" s="116" t="s">
        <v>1116</v>
      </c>
    </row>
    <row r="472" s="2" customFormat="1" ht="36" spans="1:23">
      <c r="A472" s="30">
        <v>465</v>
      </c>
      <c r="B472" s="30" t="s">
        <v>1772</v>
      </c>
      <c r="C472" s="30" t="s">
        <v>55</v>
      </c>
      <c r="D472" s="30" t="s">
        <v>266</v>
      </c>
      <c r="E472" s="41" t="s">
        <v>1145</v>
      </c>
      <c r="F472" s="41" t="s">
        <v>36</v>
      </c>
      <c r="G472" s="93" t="s">
        <v>677</v>
      </c>
      <c r="H472" s="30">
        <v>2023.1</v>
      </c>
      <c r="I472" s="30">
        <v>2023.12</v>
      </c>
      <c r="J472" s="41" t="s">
        <v>221</v>
      </c>
      <c r="K472" s="32" t="s">
        <v>1773</v>
      </c>
      <c r="L472" s="59">
        <f t="shared" si="7"/>
        <v>20</v>
      </c>
      <c r="M472" s="59">
        <v>20</v>
      </c>
      <c r="N472" s="68">
        <v>0</v>
      </c>
      <c r="O472" s="30">
        <v>1</v>
      </c>
      <c r="P472" s="105">
        <v>480</v>
      </c>
      <c r="Q472" s="105">
        <v>1703</v>
      </c>
      <c r="R472" s="30">
        <v>0</v>
      </c>
      <c r="S472" s="41">
        <v>60</v>
      </c>
      <c r="T472" s="41">
        <v>173</v>
      </c>
      <c r="U472" s="89" t="s">
        <v>1774</v>
      </c>
      <c r="V472" s="67" t="s">
        <v>1121</v>
      </c>
      <c r="W472" s="116" t="s">
        <v>1116</v>
      </c>
    </row>
    <row r="473" s="2" customFormat="1" ht="36" spans="1:23">
      <c r="A473" s="30">
        <v>466</v>
      </c>
      <c r="B473" s="30" t="s">
        <v>1775</v>
      </c>
      <c r="C473" s="30" t="s">
        <v>79</v>
      </c>
      <c r="D473" s="30" t="s">
        <v>108</v>
      </c>
      <c r="E473" s="41" t="s">
        <v>322</v>
      </c>
      <c r="F473" s="30" t="s">
        <v>207</v>
      </c>
      <c r="G473" s="30" t="s">
        <v>684</v>
      </c>
      <c r="H473" s="30">
        <v>2023.1</v>
      </c>
      <c r="I473" s="30">
        <v>2023.12</v>
      </c>
      <c r="J473" s="41" t="s">
        <v>221</v>
      </c>
      <c r="K473" s="32" t="s">
        <v>1776</v>
      </c>
      <c r="L473" s="59">
        <f t="shared" si="7"/>
        <v>45</v>
      </c>
      <c r="M473" s="59">
        <v>45</v>
      </c>
      <c r="N473" s="68">
        <v>0</v>
      </c>
      <c r="O473" s="30">
        <v>1</v>
      </c>
      <c r="P473" s="30">
        <v>204</v>
      </c>
      <c r="Q473" s="30">
        <v>642</v>
      </c>
      <c r="R473" s="30">
        <v>0</v>
      </c>
      <c r="S473" s="30">
        <v>4</v>
      </c>
      <c r="T473" s="35">
        <v>8</v>
      </c>
      <c r="U473" s="89" t="s">
        <v>1777</v>
      </c>
      <c r="V473" s="67" t="s">
        <v>1778</v>
      </c>
      <c r="W473" s="116" t="s">
        <v>1116</v>
      </c>
    </row>
    <row r="474" s="1" customFormat="1" ht="36" spans="1:23">
      <c r="A474" s="30">
        <v>467</v>
      </c>
      <c r="B474" s="41" t="s">
        <v>1779</v>
      </c>
      <c r="C474" s="30" t="s">
        <v>55</v>
      </c>
      <c r="D474" s="116" t="s">
        <v>1149</v>
      </c>
      <c r="E474" s="41" t="s">
        <v>1166</v>
      </c>
      <c r="F474" s="41" t="s">
        <v>36</v>
      </c>
      <c r="G474" s="93" t="s">
        <v>911</v>
      </c>
      <c r="H474" s="30">
        <v>2023.1</v>
      </c>
      <c r="I474" s="30">
        <v>2023.12</v>
      </c>
      <c r="J474" s="41" t="s">
        <v>221</v>
      </c>
      <c r="K474" s="67" t="s">
        <v>1780</v>
      </c>
      <c r="L474" s="59">
        <f t="shared" si="7"/>
        <v>35</v>
      </c>
      <c r="M474" s="68">
        <v>35</v>
      </c>
      <c r="N474" s="68">
        <v>0</v>
      </c>
      <c r="O474" s="41">
        <v>1</v>
      </c>
      <c r="P474" s="41">
        <v>376</v>
      </c>
      <c r="Q474" s="41">
        <v>1008</v>
      </c>
      <c r="R474" s="41">
        <v>0</v>
      </c>
      <c r="S474" s="41">
        <v>38</v>
      </c>
      <c r="T474" s="41">
        <v>110</v>
      </c>
      <c r="U474" s="89" t="s">
        <v>1781</v>
      </c>
      <c r="V474" s="67" t="s">
        <v>900</v>
      </c>
      <c r="W474" s="116" t="s">
        <v>1116</v>
      </c>
    </row>
    <row r="475" s="2" customFormat="1" ht="36" spans="1:23">
      <c r="A475" s="30">
        <v>468</v>
      </c>
      <c r="B475" s="41" t="s">
        <v>1782</v>
      </c>
      <c r="C475" s="30" t="s">
        <v>79</v>
      </c>
      <c r="D475" s="30" t="s">
        <v>108</v>
      </c>
      <c r="E475" s="41" t="s">
        <v>322</v>
      </c>
      <c r="F475" s="41" t="s">
        <v>36</v>
      </c>
      <c r="G475" s="93" t="s">
        <v>908</v>
      </c>
      <c r="H475" s="30">
        <v>2023.1</v>
      </c>
      <c r="I475" s="30">
        <v>2023.12</v>
      </c>
      <c r="J475" s="41" t="s">
        <v>221</v>
      </c>
      <c r="K475" s="67" t="s">
        <v>1783</v>
      </c>
      <c r="L475" s="59">
        <f t="shared" si="7"/>
        <v>50</v>
      </c>
      <c r="M475" s="68">
        <v>50</v>
      </c>
      <c r="N475" s="68">
        <v>0</v>
      </c>
      <c r="O475" s="41">
        <v>1</v>
      </c>
      <c r="P475" s="41">
        <v>200</v>
      </c>
      <c r="Q475" s="41">
        <v>500</v>
      </c>
      <c r="R475" s="41">
        <v>0</v>
      </c>
      <c r="S475" s="41">
        <v>25</v>
      </c>
      <c r="T475" s="41">
        <v>100</v>
      </c>
      <c r="U475" s="89" t="s">
        <v>1784</v>
      </c>
      <c r="V475" s="67" t="s">
        <v>1785</v>
      </c>
      <c r="W475" s="116" t="s">
        <v>1116</v>
      </c>
    </row>
    <row r="476" s="2" customFormat="1" ht="36" spans="1:23">
      <c r="A476" s="30">
        <v>469</v>
      </c>
      <c r="B476" s="30" t="s">
        <v>1786</v>
      </c>
      <c r="C476" s="30" t="s">
        <v>79</v>
      </c>
      <c r="D476" s="30" t="s">
        <v>108</v>
      </c>
      <c r="E476" s="41" t="s">
        <v>322</v>
      </c>
      <c r="F476" s="41" t="s">
        <v>36</v>
      </c>
      <c r="G476" s="93" t="s">
        <v>669</v>
      </c>
      <c r="H476" s="30">
        <v>2023.1</v>
      </c>
      <c r="I476" s="30">
        <v>2023.12</v>
      </c>
      <c r="J476" s="41" t="s">
        <v>221</v>
      </c>
      <c r="K476" s="32" t="s">
        <v>1787</v>
      </c>
      <c r="L476" s="59">
        <f t="shared" si="7"/>
        <v>8</v>
      </c>
      <c r="M476" s="59">
        <v>8</v>
      </c>
      <c r="N476" s="68">
        <v>0</v>
      </c>
      <c r="O476" s="30">
        <v>1</v>
      </c>
      <c r="P476" s="30">
        <v>55</v>
      </c>
      <c r="Q476" s="30">
        <v>160</v>
      </c>
      <c r="R476" s="30">
        <v>1</v>
      </c>
      <c r="S476" s="30">
        <v>10</v>
      </c>
      <c r="T476" s="35">
        <v>40</v>
      </c>
      <c r="U476" s="84" t="s">
        <v>1788</v>
      </c>
      <c r="V476" s="67" t="s">
        <v>1789</v>
      </c>
      <c r="W476" s="116" t="s">
        <v>1116</v>
      </c>
    </row>
    <row r="477" s="2" customFormat="1" ht="36" spans="1:23">
      <c r="A477" s="30">
        <v>470</v>
      </c>
      <c r="B477" s="30" t="s">
        <v>1790</v>
      </c>
      <c r="C477" s="30" t="s">
        <v>55</v>
      </c>
      <c r="D477" s="30" t="s">
        <v>266</v>
      </c>
      <c r="E477" s="41" t="s">
        <v>1145</v>
      </c>
      <c r="F477" s="30" t="s">
        <v>1791</v>
      </c>
      <c r="G477" s="30" t="s">
        <v>692</v>
      </c>
      <c r="H477" s="30">
        <v>2023.1</v>
      </c>
      <c r="I477" s="30">
        <v>2023.12</v>
      </c>
      <c r="J477" s="41" t="s">
        <v>221</v>
      </c>
      <c r="K477" s="32" t="s">
        <v>1792</v>
      </c>
      <c r="L477" s="59">
        <f t="shared" si="7"/>
        <v>20</v>
      </c>
      <c r="M477" s="59">
        <v>20</v>
      </c>
      <c r="N477" s="68">
        <v>0</v>
      </c>
      <c r="O477" s="30">
        <v>2</v>
      </c>
      <c r="P477" s="30">
        <v>160</v>
      </c>
      <c r="Q477" s="30">
        <v>680</v>
      </c>
      <c r="R477" s="30">
        <v>0</v>
      </c>
      <c r="S477" s="30">
        <v>13</v>
      </c>
      <c r="T477" s="35">
        <v>39</v>
      </c>
      <c r="U477" s="84" t="s">
        <v>1793</v>
      </c>
      <c r="V477" s="67" t="s">
        <v>690</v>
      </c>
      <c r="W477" s="116" t="s">
        <v>1116</v>
      </c>
    </row>
    <row r="478" s="2" customFormat="1" ht="36" spans="1:23">
      <c r="A478" s="30">
        <v>471</v>
      </c>
      <c r="B478" s="30" t="s">
        <v>1794</v>
      </c>
      <c r="C478" s="30" t="s">
        <v>55</v>
      </c>
      <c r="D478" s="30" t="s">
        <v>266</v>
      </c>
      <c r="E478" s="41" t="s">
        <v>1145</v>
      </c>
      <c r="F478" s="30" t="s">
        <v>36</v>
      </c>
      <c r="G478" s="30" t="s">
        <v>692</v>
      </c>
      <c r="H478" s="30">
        <v>2023.1</v>
      </c>
      <c r="I478" s="30">
        <v>2023.12</v>
      </c>
      <c r="J478" s="41" t="s">
        <v>221</v>
      </c>
      <c r="K478" s="32" t="s">
        <v>1794</v>
      </c>
      <c r="L478" s="59">
        <f t="shared" si="7"/>
        <v>50</v>
      </c>
      <c r="M478" s="59">
        <v>50</v>
      </c>
      <c r="N478" s="68">
        <v>0</v>
      </c>
      <c r="O478" s="30">
        <v>2</v>
      </c>
      <c r="P478" s="30">
        <v>48</v>
      </c>
      <c r="Q478" s="30">
        <v>210</v>
      </c>
      <c r="R478" s="30">
        <v>0</v>
      </c>
      <c r="S478" s="30">
        <v>13</v>
      </c>
      <c r="T478" s="35">
        <v>39</v>
      </c>
      <c r="U478" s="84" t="s">
        <v>1795</v>
      </c>
      <c r="V478" s="67" t="s">
        <v>690</v>
      </c>
      <c r="W478" s="116" t="s">
        <v>1116</v>
      </c>
    </row>
    <row r="479" s="2" customFormat="1" ht="36" spans="1:23">
      <c r="A479" s="30">
        <v>472</v>
      </c>
      <c r="B479" s="30" t="s">
        <v>1796</v>
      </c>
      <c r="C479" s="30" t="s">
        <v>79</v>
      </c>
      <c r="D479" s="30" t="s">
        <v>108</v>
      </c>
      <c r="E479" s="41" t="s">
        <v>322</v>
      </c>
      <c r="F479" s="41" t="s">
        <v>36</v>
      </c>
      <c r="G479" s="41" t="s">
        <v>696</v>
      </c>
      <c r="H479" s="30">
        <v>2023.1</v>
      </c>
      <c r="I479" s="30">
        <v>2023.12</v>
      </c>
      <c r="J479" s="41" t="s">
        <v>221</v>
      </c>
      <c r="K479" s="32" t="s">
        <v>1797</v>
      </c>
      <c r="L479" s="59">
        <f t="shared" si="7"/>
        <v>45</v>
      </c>
      <c r="M479" s="59">
        <v>45</v>
      </c>
      <c r="N479" s="68">
        <v>0</v>
      </c>
      <c r="O479" s="30">
        <v>1</v>
      </c>
      <c r="P479" s="30">
        <v>506</v>
      </c>
      <c r="Q479" s="30">
        <v>1518</v>
      </c>
      <c r="R479" s="30">
        <v>0</v>
      </c>
      <c r="S479" s="30">
        <v>68</v>
      </c>
      <c r="T479" s="35">
        <v>196</v>
      </c>
      <c r="U479" s="89" t="s">
        <v>1798</v>
      </c>
      <c r="V479" s="67" t="s">
        <v>656</v>
      </c>
      <c r="W479" s="116" t="s">
        <v>1116</v>
      </c>
    </row>
    <row r="480" s="2" customFormat="1" ht="36" spans="1:23">
      <c r="A480" s="30">
        <v>473</v>
      </c>
      <c r="B480" s="30" t="s">
        <v>1799</v>
      </c>
      <c r="C480" s="30" t="s">
        <v>79</v>
      </c>
      <c r="D480" s="30" t="s">
        <v>108</v>
      </c>
      <c r="E480" s="41" t="s">
        <v>322</v>
      </c>
      <c r="F480" s="41" t="s">
        <v>36</v>
      </c>
      <c r="G480" s="41" t="s">
        <v>696</v>
      </c>
      <c r="H480" s="30">
        <v>2023.1</v>
      </c>
      <c r="I480" s="30">
        <v>2023.12</v>
      </c>
      <c r="J480" s="41" t="s">
        <v>221</v>
      </c>
      <c r="K480" s="32" t="s">
        <v>1800</v>
      </c>
      <c r="L480" s="59">
        <f t="shared" si="7"/>
        <v>40</v>
      </c>
      <c r="M480" s="59">
        <v>40</v>
      </c>
      <c r="N480" s="68">
        <v>0</v>
      </c>
      <c r="O480" s="30">
        <v>1</v>
      </c>
      <c r="P480" s="30">
        <v>120</v>
      </c>
      <c r="Q480" s="30">
        <v>360</v>
      </c>
      <c r="R480" s="30">
        <v>0</v>
      </c>
      <c r="S480" s="30">
        <v>68</v>
      </c>
      <c r="T480" s="35">
        <v>196</v>
      </c>
      <c r="U480" s="89" t="s">
        <v>1801</v>
      </c>
      <c r="V480" s="67" t="s">
        <v>656</v>
      </c>
      <c r="W480" s="116" t="s">
        <v>1116</v>
      </c>
    </row>
    <row r="481" s="2" customFormat="1" ht="24" spans="1:23">
      <c r="A481" s="30">
        <v>474</v>
      </c>
      <c r="B481" s="30" t="s">
        <v>1802</v>
      </c>
      <c r="C481" s="30" t="s">
        <v>55</v>
      </c>
      <c r="D481" s="30" t="s">
        <v>843</v>
      </c>
      <c r="E481" s="30" t="s">
        <v>1123</v>
      </c>
      <c r="F481" s="30" t="s">
        <v>36</v>
      </c>
      <c r="G481" s="30" t="s">
        <v>1803</v>
      </c>
      <c r="H481" s="30">
        <v>2023.1</v>
      </c>
      <c r="I481" s="30">
        <v>2023.12</v>
      </c>
      <c r="J481" s="30" t="s">
        <v>257</v>
      </c>
      <c r="K481" s="32" t="s">
        <v>1804</v>
      </c>
      <c r="L481" s="59">
        <f t="shared" si="7"/>
        <v>30</v>
      </c>
      <c r="M481" s="59">
        <v>30</v>
      </c>
      <c r="N481" s="59">
        <v>0</v>
      </c>
      <c r="O481" s="34">
        <v>1</v>
      </c>
      <c r="P481" s="34">
        <v>526</v>
      </c>
      <c r="Q481" s="34">
        <v>2023</v>
      </c>
      <c r="R481" s="30">
        <v>0</v>
      </c>
      <c r="S481" s="30">
        <v>3</v>
      </c>
      <c r="T481" s="35">
        <v>8</v>
      </c>
      <c r="U481" s="84" t="s">
        <v>1805</v>
      </c>
      <c r="V481" s="81" t="s">
        <v>1806</v>
      </c>
      <c r="W481" s="116" t="s">
        <v>1116</v>
      </c>
    </row>
    <row r="482" s="2" customFormat="1" ht="36" spans="1:23">
      <c r="A482" s="30">
        <v>475</v>
      </c>
      <c r="B482" s="30" t="s">
        <v>1807</v>
      </c>
      <c r="C482" s="30" t="s">
        <v>55</v>
      </c>
      <c r="D482" s="30" t="s">
        <v>1149</v>
      </c>
      <c r="E482" s="35" t="s">
        <v>1166</v>
      </c>
      <c r="F482" s="34" t="s">
        <v>36</v>
      </c>
      <c r="G482" s="30" t="s">
        <v>1070</v>
      </c>
      <c r="H482" s="30">
        <v>2023.1</v>
      </c>
      <c r="I482" s="30">
        <v>2023.12</v>
      </c>
      <c r="J482" s="30" t="s">
        <v>257</v>
      </c>
      <c r="K482" s="31" t="s">
        <v>1808</v>
      </c>
      <c r="L482" s="59">
        <f t="shared" si="7"/>
        <v>65</v>
      </c>
      <c r="M482" s="59">
        <v>65</v>
      </c>
      <c r="N482" s="59">
        <v>0</v>
      </c>
      <c r="O482" s="34">
        <v>1</v>
      </c>
      <c r="P482" s="34">
        <v>581</v>
      </c>
      <c r="Q482" s="34">
        <v>1860</v>
      </c>
      <c r="R482" s="30">
        <v>1</v>
      </c>
      <c r="S482" s="30">
        <v>118</v>
      </c>
      <c r="T482" s="35">
        <v>388</v>
      </c>
      <c r="U482" s="84" t="s">
        <v>1809</v>
      </c>
      <c r="V482" s="81" t="s">
        <v>1806</v>
      </c>
      <c r="W482" s="116" t="s">
        <v>1116</v>
      </c>
    </row>
    <row r="483" s="2" customFormat="1" ht="36" spans="1:23">
      <c r="A483" s="30">
        <v>476</v>
      </c>
      <c r="B483" s="30" t="s">
        <v>1810</v>
      </c>
      <c r="C483" s="30" t="s">
        <v>55</v>
      </c>
      <c r="D483" s="30" t="s">
        <v>1149</v>
      </c>
      <c r="E483" s="35" t="s">
        <v>1166</v>
      </c>
      <c r="F483" s="34" t="s">
        <v>36</v>
      </c>
      <c r="G483" s="30" t="s">
        <v>1811</v>
      </c>
      <c r="H483" s="30">
        <v>2023.1</v>
      </c>
      <c r="I483" s="30">
        <v>2023.12</v>
      </c>
      <c r="J483" s="30" t="s">
        <v>257</v>
      </c>
      <c r="K483" s="31" t="s">
        <v>1812</v>
      </c>
      <c r="L483" s="59">
        <f t="shared" si="7"/>
        <v>30</v>
      </c>
      <c r="M483" s="59">
        <v>30</v>
      </c>
      <c r="N483" s="59">
        <v>0</v>
      </c>
      <c r="O483" s="34">
        <v>1</v>
      </c>
      <c r="P483" s="34">
        <v>450</v>
      </c>
      <c r="Q483" s="34">
        <v>1702</v>
      </c>
      <c r="R483" s="30">
        <v>0</v>
      </c>
      <c r="S483" s="30">
        <v>36</v>
      </c>
      <c r="T483" s="35">
        <v>107</v>
      </c>
      <c r="U483" s="84" t="s">
        <v>1813</v>
      </c>
      <c r="V483" s="81" t="s">
        <v>1814</v>
      </c>
      <c r="W483" s="116" t="s">
        <v>1116</v>
      </c>
    </row>
    <row r="484" s="2" customFormat="1" ht="36" spans="1:23">
      <c r="A484" s="30">
        <v>477</v>
      </c>
      <c r="B484" s="30" t="s">
        <v>1815</v>
      </c>
      <c r="C484" s="30" t="s">
        <v>55</v>
      </c>
      <c r="D484" s="30" t="s">
        <v>1149</v>
      </c>
      <c r="E484" s="35" t="s">
        <v>1166</v>
      </c>
      <c r="F484" s="34" t="s">
        <v>36</v>
      </c>
      <c r="G484" s="30" t="s">
        <v>1064</v>
      </c>
      <c r="H484" s="30">
        <v>2023.1</v>
      </c>
      <c r="I484" s="30">
        <v>2023.12</v>
      </c>
      <c r="J484" s="30" t="s">
        <v>257</v>
      </c>
      <c r="K484" s="32" t="s">
        <v>1816</v>
      </c>
      <c r="L484" s="59">
        <f t="shared" si="7"/>
        <v>150</v>
      </c>
      <c r="M484" s="59">
        <v>150</v>
      </c>
      <c r="N484" s="59">
        <v>0</v>
      </c>
      <c r="O484" s="34">
        <v>1</v>
      </c>
      <c r="P484" s="34">
        <v>816</v>
      </c>
      <c r="Q484" s="34">
        <v>2165</v>
      </c>
      <c r="R484" s="30">
        <v>1</v>
      </c>
      <c r="S484" s="30">
        <v>114</v>
      </c>
      <c r="T484" s="35">
        <v>339</v>
      </c>
      <c r="U484" s="84" t="s">
        <v>1817</v>
      </c>
      <c r="V484" s="81" t="s">
        <v>1814</v>
      </c>
      <c r="W484" s="116" t="s">
        <v>1116</v>
      </c>
    </row>
    <row r="485" s="2" customFormat="1" ht="36" spans="1:23">
      <c r="A485" s="30">
        <v>478</v>
      </c>
      <c r="B485" s="150" t="s">
        <v>1818</v>
      </c>
      <c r="C485" s="30" t="s">
        <v>55</v>
      </c>
      <c r="D485" s="30" t="s">
        <v>843</v>
      </c>
      <c r="E485" s="30" t="s">
        <v>1123</v>
      </c>
      <c r="F485" s="34" t="s">
        <v>207</v>
      </c>
      <c r="G485" s="30" t="s">
        <v>1064</v>
      </c>
      <c r="H485" s="30">
        <v>2023.1</v>
      </c>
      <c r="I485" s="30">
        <v>2023.12</v>
      </c>
      <c r="J485" s="30" t="s">
        <v>257</v>
      </c>
      <c r="K485" s="32" t="s">
        <v>1819</v>
      </c>
      <c r="L485" s="59">
        <f t="shared" si="7"/>
        <v>20</v>
      </c>
      <c r="M485" s="59">
        <v>20</v>
      </c>
      <c r="N485" s="59">
        <v>0</v>
      </c>
      <c r="O485" s="34">
        <v>1</v>
      </c>
      <c r="P485" s="34">
        <v>816</v>
      </c>
      <c r="Q485" s="34">
        <v>2165</v>
      </c>
      <c r="R485" s="30">
        <v>1</v>
      </c>
      <c r="S485" s="30">
        <v>114</v>
      </c>
      <c r="T485" s="35">
        <v>339</v>
      </c>
      <c r="U485" s="84" t="s">
        <v>1817</v>
      </c>
      <c r="V485" s="81" t="s">
        <v>1814</v>
      </c>
      <c r="W485" s="116" t="s">
        <v>1116</v>
      </c>
    </row>
    <row r="486" s="2" customFormat="1" ht="36" spans="1:23">
      <c r="A486" s="30">
        <v>479</v>
      </c>
      <c r="B486" s="150" t="s">
        <v>1820</v>
      </c>
      <c r="C486" s="30" t="s">
        <v>55</v>
      </c>
      <c r="D486" s="30" t="s">
        <v>1149</v>
      </c>
      <c r="E486" s="30" t="s">
        <v>1166</v>
      </c>
      <c r="F486" s="34" t="s">
        <v>207</v>
      </c>
      <c r="G486" s="30" t="s">
        <v>1064</v>
      </c>
      <c r="H486" s="30">
        <v>2023.1</v>
      </c>
      <c r="I486" s="30">
        <v>2023.12</v>
      </c>
      <c r="J486" s="30" t="s">
        <v>257</v>
      </c>
      <c r="K486" s="32" t="s">
        <v>1821</v>
      </c>
      <c r="L486" s="59">
        <f t="shared" si="7"/>
        <v>60</v>
      </c>
      <c r="M486" s="59">
        <v>60</v>
      </c>
      <c r="N486" s="59">
        <v>0</v>
      </c>
      <c r="O486" s="34">
        <v>1</v>
      </c>
      <c r="P486" s="34">
        <v>816</v>
      </c>
      <c r="Q486" s="34">
        <v>2165</v>
      </c>
      <c r="R486" s="30">
        <v>1</v>
      </c>
      <c r="S486" s="30">
        <v>114</v>
      </c>
      <c r="T486" s="35">
        <v>339</v>
      </c>
      <c r="U486" s="84" t="s">
        <v>1817</v>
      </c>
      <c r="V486" s="81" t="s">
        <v>1814</v>
      </c>
      <c r="W486" s="116" t="s">
        <v>1116</v>
      </c>
    </row>
    <row r="487" s="2" customFormat="1" ht="36" spans="1:23">
      <c r="A487" s="30">
        <v>480</v>
      </c>
      <c r="B487" s="150" t="s">
        <v>1822</v>
      </c>
      <c r="C487" s="30" t="s">
        <v>79</v>
      </c>
      <c r="D487" s="30" t="s">
        <v>108</v>
      </c>
      <c r="E487" s="35" t="s">
        <v>279</v>
      </c>
      <c r="F487" s="34" t="s">
        <v>36</v>
      </c>
      <c r="G487" s="30" t="s">
        <v>1823</v>
      </c>
      <c r="H487" s="30">
        <v>2023.1</v>
      </c>
      <c r="I487" s="30">
        <v>2023.12</v>
      </c>
      <c r="J487" s="30" t="s">
        <v>257</v>
      </c>
      <c r="K487" s="32" t="s">
        <v>1824</v>
      </c>
      <c r="L487" s="59">
        <f t="shared" si="7"/>
        <v>65</v>
      </c>
      <c r="M487" s="59">
        <v>65</v>
      </c>
      <c r="N487" s="59">
        <v>0</v>
      </c>
      <c r="O487" s="34">
        <v>1</v>
      </c>
      <c r="P487" s="34">
        <v>260</v>
      </c>
      <c r="Q487" s="34">
        <v>780</v>
      </c>
      <c r="R487" s="30">
        <v>0</v>
      </c>
      <c r="S487" s="30">
        <v>20</v>
      </c>
      <c r="T487" s="35">
        <v>80</v>
      </c>
      <c r="U487" s="84" t="s">
        <v>1825</v>
      </c>
      <c r="V487" s="81" t="s">
        <v>1814</v>
      </c>
      <c r="W487" s="116" t="s">
        <v>1116</v>
      </c>
    </row>
    <row r="488" s="2" customFormat="1" ht="36" spans="1:23">
      <c r="A488" s="30">
        <v>481</v>
      </c>
      <c r="B488" s="150" t="s">
        <v>1826</v>
      </c>
      <c r="C488" s="30" t="s">
        <v>79</v>
      </c>
      <c r="D488" s="30" t="s">
        <v>108</v>
      </c>
      <c r="E488" s="35" t="s">
        <v>279</v>
      </c>
      <c r="F488" s="34" t="s">
        <v>36</v>
      </c>
      <c r="G488" s="30" t="s">
        <v>1823</v>
      </c>
      <c r="H488" s="30">
        <v>2023.1</v>
      </c>
      <c r="I488" s="30">
        <v>2023.12</v>
      </c>
      <c r="J488" s="30" t="s">
        <v>257</v>
      </c>
      <c r="K488" s="32" t="s">
        <v>1827</v>
      </c>
      <c r="L488" s="59">
        <f t="shared" si="7"/>
        <v>50</v>
      </c>
      <c r="M488" s="59">
        <v>50</v>
      </c>
      <c r="N488" s="59">
        <v>0</v>
      </c>
      <c r="O488" s="34">
        <v>1</v>
      </c>
      <c r="P488" s="34">
        <v>150</v>
      </c>
      <c r="Q488" s="34">
        <v>600</v>
      </c>
      <c r="R488" s="30">
        <v>0</v>
      </c>
      <c r="S488" s="30">
        <v>7</v>
      </c>
      <c r="T488" s="35">
        <v>25</v>
      </c>
      <c r="U488" s="84" t="s">
        <v>1828</v>
      </c>
      <c r="V488" s="81" t="s">
        <v>1814</v>
      </c>
      <c r="W488" s="116" t="s">
        <v>1116</v>
      </c>
    </row>
    <row r="489" s="2" customFormat="1" ht="36" spans="1:23">
      <c r="A489" s="30">
        <v>482</v>
      </c>
      <c r="B489" s="150" t="s">
        <v>1829</v>
      </c>
      <c r="C489" s="30" t="s">
        <v>55</v>
      </c>
      <c r="D489" s="30" t="s">
        <v>1149</v>
      </c>
      <c r="E489" s="30" t="s">
        <v>1166</v>
      </c>
      <c r="F489" s="34" t="s">
        <v>207</v>
      </c>
      <c r="G489" s="30" t="s">
        <v>1823</v>
      </c>
      <c r="H489" s="30">
        <v>2023.1</v>
      </c>
      <c r="I489" s="30">
        <v>2023.12</v>
      </c>
      <c r="J489" s="30" t="s">
        <v>257</v>
      </c>
      <c r="K489" s="32" t="s">
        <v>1830</v>
      </c>
      <c r="L489" s="59">
        <f t="shared" si="7"/>
        <v>100</v>
      </c>
      <c r="M489" s="59">
        <v>100</v>
      </c>
      <c r="N489" s="59">
        <v>0</v>
      </c>
      <c r="O489" s="34">
        <v>1</v>
      </c>
      <c r="P489" s="34">
        <v>630</v>
      </c>
      <c r="Q489" s="34">
        <v>1980</v>
      </c>
      <c r="R489" s="30">
        <v>0</v>
      </c>
      <c r="S489" s="30">
        <v>54</v>
      </c>
      <c r="T489" s="35">
        <v>170</v>
      </c>
      <c r="U489" s="84" t="s">
        <v>1831</v>
      </c>
      <c r="V489" s="81" t="s">
        <v>1814</v>
      </c>
      <c r="W489" s="116" t="s">
        <v>1116</v>
      </c>
    </row>
    <row r="490" s="2" customFormat="1" ht="24" spans="1:23">
      <c r="A490" s="30">
        <v>483</v>
      </c>
      <c r="B490" s="150" t="s">
        <v>1832</v>
      </c>
      <c r="C490" s="30" t="s">
        <v>55</v>
      </c>
      <c r="D490" s="30" t="s">
        <v>1149</v>
      </c>
      <c r="E490" s="30" t="s">
        <v>1230</v>
      </c>
      <c r="F490" s="34" t="s">
        <v>36</v>
      </c>
      <c r="G490" s="30" t="s">
        <v>1833</v>
      </c>
      <c r="H490" s="30">
        <v>2023.1</v>
      </c>
      <c r="I490" s="30">
        <v>2023.12</v>
      </c>
      <c r="J490" s="30" t="s">
        <v>257</v>
      </c>
      <c r="K490" s="32" t="s">
        <v>1834</v>
      </c>
      <c r="L490" s="59">
        <f t="shared" si="7"/>
        <v>30</v>
      </c>
      <c r="M490" s="59">
        <v>30</v>
      </c>
      <c r="N490" s="59">
        <v>0</v>
      </c>
      <c r="O490" s="34">
        <v>1</v>
      </c>
      <c r="P490" s="34">
        <v>632</v>
      </c>
      <c r="Q490" s="34">
        <v>2193</v>
      </c>
      <c r="R490" s="30">
        <v>0</v>
      </c>
      <c r="S490" s="30">
        <v>34</v>
      </c>
      <c r="T490" s="35">
        <v>112</v>
      </c>
      <c r="U490" s="84" t="s">
        <v>1835</v>
      </c>
      <c r="V490" s="81" t="s">
        <v>1814</v>
      </c>
      <c r="W490" s="116" t="s">
        <v>1116</v>
      </c>
    </row>
    <row r="491" s="2" customFormat="1" ht="36" spans="1:23">
      <c r="A491" s="30">
        <v>484</v>
      </c>
      <c r="B491" s="150" t="s">
        <v>1836</v>
      </c>
      <c r="C491" s="30" t="s">
        <v>55</v>
      </c>
      <c r="D491" s="30" t="s">
        <v>843</v>
      </c>
      <c r="E491" s="30" t="s">
        <v>1123</v>
      </c>
      <c r="F491" s="30" t="s">
        <v>36</v>
      </c>
      <c r="G491" s="30" t="s">
        <v>1833</v>
      </c>
      <c r="H491" s="30">
        <v>2023.1</v>
      </c>
      <c r="I491" s="30">
        <v>2023.12</v>
      </c>
      <c r="J491" s="30" t="s">
        <v>257</v>
      </c>
      <c r="K491" s="32" t="s">
        <v>1837</v>
      </c>
      <c r="L491" s="59">
        <f t="shared" si="7"/>
        <v>50</v>
      </c>
      <c r="M491" s="59">
        <v>50</v>
      </c>
      <c r="N491" s="59">
        <v>0</v>
      </c>
      <c r="O491" s="34">
        <v>1</v>
      </c>
      <c r="P491" s="34">
        <v>632</v>
      </c>
      <c r="Q491" s="34">
        <v>2193</v>
      </c>
      <c r="R491" s="30">
        <v>0</v>
      </c>
      <c r="S491" s="30">
        <v>34</v>
      </c>
      <c r="T491" s="35">
        <v>112</v>
      </c>
      <c r="U491" s="84" t="s">
        <v>1835</v>
      </c>
      <c r="V491" s="81" t="s">
        <v>1814</v>
      </c>
      <c r="W491" s="116" t="s">
        <v>1116</v>
      </c>
    </row>
    <row r="492" s="2" customFormat="1" ht="24" spans="1:23">
      <c r="A492" s="30">
        <v>485</v>
      </c>
      <c r="B492" s="150" t="s">
        <v>1838</v>
      </c>
      <c r="C492" s="30" t="s">
        <v>55</v>
      </c>
      <c r="D492" s="30" t="s">
        <v>843</v>
      </c>
      <c r="E492" s="30" t="s">
        <v>844</v>
      </c>
      <c r="F492" s="30" t="s">
        <v>36</v>
      </c>
      <c r="G492" s="30" t="s">
        <v>835</v>
      </c>
      <c r="H492" s="30">
        <v>2023.1</v>
      </c>
      <c r="I492" s="30">
        <v>2023.12</v>
      </c>
      <c r="J492" s="30" t="s">
        <v>257</v>
      </c>
      <c r="K492" s="32" t="s">
        <v>1839</v>
      </c>
      <c r="L492" s="59">
        <f t="shared" si="7"/>
        <v>40</v>
      </c>
      <c r="M492" s="59">
        <v>40</v>
      </c>
      <c r="N492" s="59">
        <v>0</v>
      </c>
      <c r="O492" s="34">
        <v>1</v>
      </c>
      <c r="P492" s="34">
        <v>416</v>
      </c>
      <c r="Q492" s="34">
        <v>1100</v>
      </c>
      <c r="R492" s="30">
        <v>0</v>
      </c>
      <c r="S492" s="30">
        <v>70</v>
      </c>
      <c r="T492" s="35">
        <v>212</v>
      </c>
      <c r="U492" s="84" t="s">
        <v>1840</v>
      </c>
      <c r="V492" s="81" t="s">
        <v>1814</v>
      </c>
      <c r="W492" s="116" t="s">
        <v>1116</v>
      </c>
    </row>
    <row r="493" s="2" customFormat="1" ht="36" spans="1:23">
      <c r="A493" s="30">
        <v>486</v>
      </c>
      <c r="B493" s="30" t="s">
        <v>1841</v>
      </c>
      <c r="C493" s="30" t="s">
        <v>79</v>
      </c>
      <c r="D493" s="30" t="s">
        <v>108</v>
      </c>
      <c r="E493" s="35" t="s">
        <v>279</v>
      </c>
      <c r="F493" s="34" t="s">
        <v>36</v>
      </c>
      <c r="G493" s="35" t="s">
        <v>700</v>
      </c>
      <c r="H493" s="30">
        <v>2023.1</v>
      </c>
      <c r="I493" s="30">
        <v>2023.12</v>
      </c>
      <c r="J493" s="30" t="s">
        <v>227</v>
      </c>
      <c r="K493" s="32" t="s">
        <v>1842</v>
      </c>
      <c r="L493" s="59">
        <f t="shared" si="7"/>
        <v>26</v>
      </c>
      <c r="M493" s="59">
        <v>26</v>
      </c>
      <c r="N493" s="59">
        <v>0</v>
      </c>
      <c r="O493" s="59">
        <v>1</v>
      </c>
      <c r="P493" s="59">
        <v>330</v>
      </c>
      <c r="Q493" s="59">
        <v>1328</v>
      </c>
      <c r="R493" s="59">
        <v>0</v>
      </c>
      <c r="S493" s="30">
        <v>30</v>
      </c>
      <c r="T493" s="35">
        <v>97</v>
      </c>
      <c r="U493" s="80" t="s">
        <v>1843</v>
      </c>
      <c r="V493" s="81" t="s">
        <v>1844</v>
      </c>
      <c r="W493" s="116" t="s">
        <v>1116</v>
      </c>
    </row>
    <row r="494" s="2" customFormat="1" ht="48" spans="1:23">
      <c r="A494" s="30">
        <v>487</v>
      </c>
      <c r="B494" s="30" t="s">
        <v>1845</v>
      </c>
      <c r="C494" s="30" t="s">
        <v>79</v>
      </c>
      <c r="D494" s="30" t="s">
        <v>108</v>
      </c>
      <c r="E494" s="35" t="s">
        <v>279</v>
      </c>
      <c r="F494" s="34" t="s">
        <v>36</v>
      </c>
      <c r="G494" s="35" t="s">
        <v>700</v>
      </c>
      <c r="H494" s="30">
        <v>2023.1</v>
      </c>
      <c r="I494" s="30">
        <v>2023.12</v>
      </c>
      <c r="J494" s="30" t="s">
        <v>227</v>
      </c>
      <c r="K494" s="32" t="s">
        <v>1846</v>
      </c>
      <c r="L494" s="59">
        <f t="shared" si="7"/>
        <v>20</v>
      </c>
      <c r="M494" s="59">
        <v>20</v>
      </c>
      <c r="N494" s="59">
        <v>0</v>
      </c>
      <c r="O494" s="59">
        <v>1</v>
      </c>
      <c r="P494" s="59">
        <v>330</v>
      </c>
      <c r="Q494" s="59">
        <v>1328</v>
      </c>
      <c r="R494" s="59">
        <v>0</v>
      </c>
      <c r="S494" s="30">
        <v>30</v>
      </c>
      <c r="T494" s="30">
        <v>97</v>
      </c>
      <c r="U494" s="80" t="s">
        <v>1847</v>
      </c>
      <c r="V494" s="81" t="s">
        <v>1844</v>
      </c>
      <c r="W494" s="116" t="s">
        <v>1116</v>
      </c>
    </row>
    <row r="495" s="2" customFormat="1" ht="36" spans="1:23">
      <c r="A495" s="30">
        <v>488</v>
      </c>
      <c r="B495" s="30" t="s">
        <v>1848</v>
      </c>
      <c r="C495" s="30" t="s">
        <v>79</v>
      </c>
      <c r="D495" s="30" t="s">
        <v>108</v>
      </c>
      <c r="E495" s="35" t="s">
        <v>1118</v>
      </c>
      <c r="F495" s="34" t="s">
        <v>36</v>
      </c>
      <c r="G495" s="35" t="s">
        <v>1849</v>
      </c>
      <c r="H495" s="30">
        <v>2023.1</v>
      </c>
      <c r="I495" s="30">
        <v>2023.12</v>
      </c>
      <c r="J495" s="30" t="s">
        <v>227</v>
      </c>
      <c r="K495" s="32" t="s">
        <v>1850</v>
      </c>
      <c r="L495" s="59">
        <f t="shared" si="7"/>
        <v>60</v>
      </c>
      <c r="M495" s="60">
        <v>60</v>
      </c>
      <c r="N495" s="59">
        <v>0</v>
      </c>
      <c r="O495" s="59">
        <v>1</v>
      </c>
      <c r="P495" s="60">
        <v>145</v>
      </c>
      <c r="Q495" s="60">
        <v>550</v>
      </c>
      <c r="R495" s="59">
        <v>0</v>
      </c>
      <c r="S495" s="30">
        <v>7</v>
      </c>
      <c r="T495" s="35">
        <v>22</v>
      </c>
      <c r="U495" s="80" t="s">
        <v>1851</v>
      </c>
      <c r="V495" s="81" t="s">
        <v>1852</v>
      </c>
      <c r="W495" s="116" t="s">
        <v>1116</v>
      </c>
    </row>
    <row r="496" s="2" customFormat="1" ht="36" spans="1:23">
      <c r="A496" s="30">
        <v>489</v>
      </c>
      <c r="B496" s="30" t="s">
        <v>1853</v>
      </c>
      <c r="C496" s="30" t="s">
        <v>79</v>
      </c>
      <c r="D496" s="30" t="s">
        <v>108</v>
      </c>
      <c r="E496" s="35" t="s">
        <v>279</v>
      </c>
      <c r="F496" s="34" t="s">
        <v>36</v>
      </c>
      <c r="G496" s="35" t="s">
        <v>1849</v>
      </c>
      <c r="H496" s="30">
        <v>2023.1</v>
      </c>
      <c r="I496" s="30">
        <v>2023.12</v>
      </c>
      <c r="J496" s="30" t="s">
        <v>227</v>
      </c>
      <c r="K496" s="32" t="s">
        <v>1854</v>
      </c>
      <c r="L496" s="59">
        <f t="shared" si="7"/>
        <v>70</v>
      </c>
      <c r="M496" s="60">
        <v>70</v>
      </c>
      <c r="N496" s="59">
        <v>0</v>
      </c>
      <c r="O496" s="59">
        <v>2</v>
      </c>
      <c r="P496" s="60">
        <v>300</v>
      </c>
      <c r="Q496" s="60">
        <v>1250</v>
      </c>
      <c r="R496" s="59">
        <v>0</v>
      </c>
      <c r="S496" s="34">
        <v>9</v>
      </c>
      <c r="T496" s="83">
        <v>29</v>
      </c>
      <c r="U496" s="84" t="s">
        <v>1855</v>
      </c>
      <c r="V496" s="81" t="s">
        <v>1856</v>
      </c>
      <c r="W496" s="116" t="s">
        <v>1116</v>
      </c>
    </row>
    <row r="497" s="2" customFormat="1" ht="36" spans="1:23">
      <c r="A497" s="30">
        <v>490</v>
      </c>
      <c r="B497" s="30" t="s">
        <v>1857</v>
      </c>
      <c r="C497" s="30" t="s">
        <v>55</v>
      </c>
      <c r="D497" s="30" t="s">
        <v>843</v>
      </c>
      <c r="E497" s="35" t="s">
        <v>50</v>
      </c>
      <c r="F497" s="34" t="s">
        <v>36</v>
      </c>
      <c r="G497" s="35" t="s">
        <v>1849</v>
      </c>
      <c r="H497" s="30">
        <v>2023.1</v>
      </c>
      <c r="I497" s="30">
        <v>2023.12</v>
      </c>
      <c r="J497" s="30" t="s">
        <v>227</v>
      </c>
      <c r="K497" s="32" t="s">
        <v>1858</v>
      </c>
      <c r="L497" s="59">
        <f t="shared" si="7"/>
        <v>20</v>
      </c>
      <c r="M497" s="60">
        <v>20</v>
      </c>
      <c r="N497" s="59">
        <v>0</v>
      </c>
      <c r="O497" s="59">
        <v>1</v>
      </c>
      <c r="P497" s="60">
        <v>395</v>
      </c>
      <c r="Q497" s="60">
        <v>1386</v>
      </c>
      <c r="R497" s="59">
        <v>0</v>
      </c>
      <c r="S497" s="34">
        <v>9</v>
      </c>
      <c r="T497" s="83">
        <v>29</v>
      </c>
      <c r="U497" s="80" t="s">
        <v>1859</v>
      </c>
      <c r="V497" s="81" t="s">
        <v>1860</v>
      </c>
      <c r="W497" s="116" t="s">
        <v>1116</v>
      </c>
    </row>
    <row r="498" s="2" customFormat="1" ht="48" spans="1:23">
      <c r="A498" s="30">
        <v>491</v>
      </c>
      <c r="B498" s="30" t="s">
        <v>1861</v>
      </c>
      <c r="C498" s="30" t="s">
        <v>55</v>
      </c>
      <c r="D498" s="30" t="s">
        <v>266</v>
      </c>
      <c r="E498" s="35" t="s">
        <v>1118</v>
      </c>
      <c r="F498" s="34" t="s">
        <v>36</v>
      </c>
      <c r="G498" s="35" t="s">
        <v>715</v>
      </c>
      <c r="H498" s="30">
        <v>2023.1</v>
      </c>
      <c r="I498" s="30">
        <v>2023.12</v>
      </c>
      <c r="J498" s="30" t="s">
        <v>227</v>
      </c>
      <c r="K498" s="32" t="s">
        <v>1862</v>
      </c>
      <c r="L498" s="59">
        <f t="shared" si="7"/>
        <v>26</v>
      </c>
      <c r="M498" s="60">
        <v>26</v>
      </c>
      <c r="N498" s="59">
        <v>0</v>
      </c>
      <c r="O498" s="59">
        <v>1</v>
      </c>
      <c r="P498" s="60">
        <v>175</v>
      </c>
      <c r="Q498" s="60">
        <v>600</v>
      </c>
      <c r="R498" s="59">
        <v>0</v>
      </c>
      <c r="S498" s="30">
        <v>8</v>
      </c>
      <c r="T498" s="35">
        <v>25</v>
      </c>
      <c r="U498" s="80" t="s">
        <v>1863</v>
      </c>
      <c r="V498" s="81" t="s">
        <v>1121</v>
      </c>
      <c r="W498" s="116" t="s">
        <v>1116</v>
      </c>
    </row>
    <row r="499" s="2" customFormat="1" ht="36" spans="1:23">
      <c r="A499" s="30">
        <v>492</v>
      </c>
      <c r="B499" s="30" t="s">
        <v>1864</v>
      </c>
      <c r="C499" s="30" t="s">
        <v>55</v>
      </c>
      <c r="D499" s="30" t="s">
        <v>843</v>
      </c>
      <c r="E499" s="30" t="s">
        <v>938</v>
      </c>
      <c r="F499" s="34" t="s">
        <v>207</v>
      </c>
      <c r="G499" s="35" t="s">
        <v>715</v>
      </c>
      <c r="H499" s="30">
        <v>2023.1</v>
      </c>
      <c r="I499" s="30">
        <v>2023.12</v>
      </c>
      <c r="J499" s="30" t="s">
        <v>227</v>
      </c>
      <c r="K499" s="32" t="s">
        <v>1865</v>
      </c>
      <c r="L499" s="59">
        <f t="shared" si="7"/>
        <v>60</v>
      </c>
      <c r="M499" s="60">
        <v>60</v>
      </c>
      <c r="N499" s="59">
        <v>0</v>
      </c>
      <c r="O499" s="60">
        <v>1</v>
      </c>
      <c r="P499" s="60">
        <v>405</v>
      </c>
      <c r="Q499" s="60">
        <v>1253</v>
      </c>
      <c r="R499" s="59">
        <v>0</v>
      </c>
      <c r="S499" s="34">
        <v>22</v>
      </c>
      <c r="T499" s="34">
        <v>70</v>
      </c>
      <c r="U499" s="84" t="s">
        <v>1866</v>
      </c>
      <c r="V499" s="81" t="s">
        <v>853</v>
      </c>
      <c r="W499" s="116" t="s">
        <v>1116</v>
      </c>
    </row>
    <row r="500" s="2" customFormat="1" ht="36" spans="1:23">
      <c r="A500" s="30">
        <v>493</v>
      </c>
      <c r="B500" s="30" t="s">
        <v>1867</v>
      </c>
      <c r="C500" s="30" t="s">
        <v>55</v>
      </c>
      <c r="D500" s="30" t="s">
        <v>1149</v>
      </c>
      <c r="E500" s="30" t="s">
        <v>1166</v>
      </c>
      <c r="F500" s="34" t="s">
        <v>36</v>
      </c>
      <c r="G500" s="35" t="s">
        <v>719</v>
      </c>
      <c r="H500" s="30">
        <v>2023.1</v>
      </c>
      <c r="I500" s="30">
        <v>2023.12</v>
      </c>
      <c r="J500" s="30" t="s">
        <v>227</v>
      </c>
      <c r="K500" s="32" t="s">
        <v>1868</v>
      </c>
      <c r="L500" s="59">
        <f t="shared" si="7"/>
        <v>76</v>
      </c>
      <c r="M500" s="60">
        <v>76</v>
      </c>
      <c r="N500" s="59">
        <v>0</v>
      </c>
      <c r="O500" s="59">
        <v>1</v>
      </c>
      <c r="P500" s="60">
        <v>732</v>
      </c>
      <c r="Q500" s="60">
        <v>2387</v>
      </c>
      <c r="R500" s="59">
        <v>0</v>
      </c>
      <c r="S500" s="30">
        <v>62</v>
      </c>
      <c r="T500" s="35">
        <v>202</v>
      </c>
      <c r="U500" s="84" t="s">
        <v>1869</v>
      </c>
      <c r="V500" s="81" t="s">
        <v>1870</v>
      </c>
      <c r="W500" s="116" t="s">
        <v>1116</v>
      </c>
    </row>
    <row r="501" s="2" customFormat="1" ht="36" spans="1:23">
      <c r="A501" s="30">
        <v>494</v>
      </c>
      <c r="B501" s="30" t="s">
        <v>1871</v>
      </c>
      <c r="C501" s="30" t="s">
        <v>55</v>
      </c>
      <c r="D501" s="30" t="s">
        <v>843</v>
      </c>
      <c r="E501" s="30" t="s">
        <v>938</v>
      </c>
      <c r="F501" s="34" t="s">
        <v>36</v>
      </c>
      <c r="G501" s="35" t="s">
        <v>719</v>
      </c>
      <c r="H501" s="30">
        <v>2023.1</v>
      </c>
      <c r="I501" s="30">
        <v>2023.12</v>
      </c>
      <c r="J501" s="30" t="s">
        <v>227</v>
      </c>
      <c r="K501" s="32" t="s">
        <v>1872</v>
      </c>
      <c r="L501" s="59">
        <f t="shared" si="7"/>
        <v>12</v>
      </c>
      <c r="M501" s="60">
        <v>12</v>
      </c>
      <c r="N501" s="59">
        <v>0</v>
      </c>
      <c r="O501" s="59">
        <v>1</v>
      </c>
      <c r="P501" s="60">
        <v>720</v>
      </c>
      <c r="Q501" s="60">
        <v>2387</v>
      </c>
      <c r="R501" s="59">
        <v>0</v>
      </c>
      <c r="S501" s="30">
        <v>62</v>
      </c>
      <c r="T501" s="35">
        <v>211</v>
      </c>
      <c r="U501" s="80" t="s">
        <v>1873</v>
      </c>
      <c r="V501" s="32" t="s">
        <v>534</v>
      </c>
      <c r="W501" s="116" t="s">
        <v>1116</v>
      </c>
    </row>
    <row r="502" s="2" customFormat="1" ht="48" spans="1:23">
      <c r="A502" s="30">
        <v>495</v>
      </c>
      <c r="B502" s="30" t="s">
        <v>1874</v>
      </c>
      <c r="C502" s="30" t="s">
        <v>79</v>
      </c>
      <c r="D502" s="30" t="s">
        <v>108</v>
      </c>
      <c r="E502" s="35" t="s">
        <v>1118</v>
      </c>
      <c r="F502" s="34" t="s">
        <v>36</v>
      </c>
      <c r="G502" s="35" t="s">
        <v>1875</v>
      </c>
      <c r="H502" s="30">
        <v>2023.1</v>
      </c>
      <c r="I502" s="30">
        <v>2023.12</v>
      </c>
      <c r="J502" s="30" t="s">
        <v>227</v>
      </c>
      <c r="K502" s="32" t="s">
        <v>1876</v>
      </c>
      <c r="L502" s="59">
        <f t="shared" si="7"/>
        <v>6</v>
      </c>
      <c r="M502" s="60">
        <v>6</v>
      </c>
      <c r="N502" s="59">
        <v>0</v>
      </c>
      <c r="O502" s="59">
        <v>1</v>
      </c>
      <c r="P502" s="60">
        <v>65</v>
      </c>
      <c r="Q502" s="60">
        <v>420</v>
      </c>
      <c r="R502" s="59">
        <v>0</v>
      </c>
      <c r="S502" s="30">
        <v>10</v>
      </c>
      <c r="T502" s="83">
        <v>40</v>
      </c>
      <c r="U502" s="80" t="s">
        <v>1877</v>
      </c>
      <c r="V502" s="32" t="s">
        <v>1121</v>
      </c>
      <c r="W502" s="116" t="s">
        <v>1116</v>
      </c>
    </row>
    <row r="503" s="2" customFormat="1" ht="36" spans="1:23">
      <c r="A503" s="30">
        <v>496</v>
      </c>
      <c r="B503" s="30" t="s">
        <v>1878</v>
      </c>
      <c r="C503" s="30" t="s">
        <v>79</v>
      </c>
      <c r="D503" s="30" t="s">
        <v>108</v>
      </c>
      <c r="E503" s="35" t="s">
        <v>279</v>
      </c>
      <c r="F503" s="151" t="s">
        <v>36</v>
      </c>
      <c r="G503" s="35" t="s">
        <v>792</v>
      </c>
      <c r="H503" s="30">
        <v>2023.1</v>
      </c>
      <c r="I503" s="30">
        <v>2023.12</v>
      </c>
      <c r="J503" s="30" t="s">
        <v>227</v>
      </c>
      <c r="K503" s="32" t="s">
        <v>1879</v>
      </c>
      <c r="L503" s="59">
        <f t="shared" si="7"/>
        <v>25</v>
      </c>
      <c r="M503" s="59">
        <v>25</v>
      </c>
      <c r="N503" s="59">
        <v>0</v>
      </c>
      <c r="O503" s="60">
        <v>1</v>
      </c>
      <c r="P503" s="59">
        <v>45</v>
      </c>
      <c r="Q503" s="59">
        <v>213</v>
      </c>
      <c r="R503" s="60">
        <v>1</v>
      </c>
      <c r="S503" s="30">
        <v>12</v>
      </c>
      <c r="T503" s="35">
        <v>36</v>
      </c>
      <c r="U503" s="80" t="s">
        <v>1880</v>
      </c>
      <c r="V503" s="81" t="s">
        <v>1844</v>
      </c>
      <c r="W503" s="116" t="s">
        <v>1116</v>
      </c>
    </row>
    <row r="504" s="2" customFormat="1" ht="36" spans="1:23">
      <c r="A504" s="30">
        <v>497</v>
      </c>
      <c r="B504" s="30" t="s">
        <v>1881</v>
      </c>
      <c r="C504" s="30" t="s">
        <v>55</v>
      </c>
      <c r="D504" s="30" t="s">
        <v>843</v>
      </c>
      <c r="E504" s="35" t="s">
        <v>50</v>
      </c>
      <c r="F504" s="151" t="s">
        <v>36</v>
      </c>
      <c r="G504" s="35" t="s">
        <v>792</v>
      </c>
      <c r="H504" s="30">
        <v>2023.1</v>
      </c>
      <c r="I504" s="30">
        <v>2023.12</v>
      </c>
      <c r="J504" s="30" t="s">
        <v>227</v>
      </c>
      <c r="K504" s="32" t="s">
        <v>1882</v>
      </c>
      <c r="L504" s="59">
        <f t="shared" si="7"/>
        <v>20</v>
      </c>
      <c r="M504" s="59">
        <v>20</v>
      </c>
      <c r="N504" s="59">
        <v>0</v>
      </c>
      <c r="O504" s="60">
        <v>1</v>
      </c>
      <c r="P504" s="59">
        <v>65</v>
      </c>
      <c r="Q504" s="59">
        <v>183</v>
      </c>
      <c r="R504" s="60">
        <v>1</v>
      </c>
      <c r="S504" s="30">
        <v>15</v>
      </c>
      <c r="T504" s="35">
        <v>49</v>
      </c>
      <c r="U504" s="80" t="s">
        <v>1883</v>
      </c>
      <c r="V504" s="81" t="s">
        <v>534</v>
      </c>
      <c r="W504" s="116" t="s">
        <v>1116</v>
      </c>
    </row>
    <row r="505" s="2" customFormat="1" ht="36" spans="1:23">
      <c r="A505" s="30">
        <v>498</v>
      </c>
      <c r="B505" s="30" t="s">
        <v>1884</v>
      </c>
      <c r="C505" s="30" t="s">
        <v>55</v>
      </c>
      <c r="D505" s="30" t="s">
        <v>843</v>
      </c>
      <c r="E505" s="30" t="s">
        <v>938</v>
      </c>
      <c r="F505" s="151" t="s">
        <v>36</v>
      </c>
      <c r="G505" s="30" t="s">
        <v>226</v>
      </c>
      <c r="H505" s="30">
        <v>2023.1</v>
      </c>
      <c r="I505" s="30">
        <v>2023.12</v>
      </c>
      <c r="J505" s="30" t="s">
        <v>227</v>
      </c>
      <c r="K505" s="32" t="s">
        <v>1885</v>
      </c>
      <c r="L505" s="59">
        <f t="shared" si="7"/>
        <v>15</v>
      </c>
      <c r="M505" s="59">
        <v>15</v>
      </c>
      <c r="N505" s="59">
        <v>0</v>
      </c>
      <c r="O505" s="59">
        <v>1</v>
      </c>
      <c r="P505" s="60">
        <v>300</v>
      </c>
      <c r="Q505" s="60">
        <v>1013</v>
      </c>
      <c r="R505" s="59">
        <v>0</v>
      </c>
      <c r="S505" s="34">
        <v>42</v>
      </c>
      <c r="T505" s="83">
        <v>130</v>
      </c>
      <c r="U505" s="80" t="s">
        <v>1886</v>
      </c>
      <c r="V505" s="32" t="s">
        <v>534</v>
      </c>
      <c r="W505" s="116" t="s">
        <v>1116</v>
      </c>
    </row>
    <row r="506" s="2" customFormat="1" ht="36" spans="1:23">
      <c r="A506" s="30">
        <v>499</v>
      </c>
      <c r="B506" s="30" t="s">
        <v>1887</v>
      </c>
      <c r="C506" s="30" t="s">
        <v>55</v>
      </c>
      <c r="D506" s="30" t="s">
        <v>843</v>
      </c>
      <c r="E506" s="30" t="s">
        <v>1251</v>
      </c>
      <c r="F506" s="30" t="s">
        <v>36</v>
      </c>
      <c r="G506" s="30" t="s">
        <v>723</v>
      </c>
      <c r="H506" s="30">
        <v>2023.1</v>
      </c>
      <c r="I506" s="30">
        <v>2023.12</v>
      </c>
      <c r="J506" s="30" t="s">
        <v>237</v>
      </c>
      <c r="K506" s="32" t="s">
        <v>1888</v>
      </c>
      <c r="L506" s="59">
        <f t="shared" si="7"/>
        <v>150</v>
      </c>
      <c r="M506" s="59">
        <v>50</v>
      </c>
      <c r="N506" s="59">
        <v>100</v>
      </c>
      <c r="O506" s="35">
        <v>1</v>
      </c>
      <c r="P506" s="35">
        <v>682</v>
      </c>
      <c r="Q506" s="35">
        <v>2048</v>
      </c>
      <c r="R506" s="35">
        <v>0</v>
      </c>
      <c r="S506" s="35">
        <v>43</v>
      </c>
      <c r="T506" s="35">
        <v>133</v>
      </c>
      <c r="U506" s="84" t="s">
        <v>1889</v>
      </c>
      <c r="V506" s="81" t="s">
        <v>853</v>
      </c>
      <c r="W506" s="116" t="s">
        <v>1116</v>
      </c>
    </row>
    <row r="507" s="2" customFormat="1" ht="36" spans="1:23">
      <c r="A507" s="30">
        <v>500</v>
      </c>
      <c r="B507" s="30" t="s">
        <v>1890</v>
      </c>
      <c r="C507" s="30" t="s">
        <v>79</v>
      </c>
      <c r="D507" s="30" t="s">
        <v>108</v>
      </c>
      <c r="E507" s="30" t="s">
        <v>171</v>
      </c>
      <c r="F507" s="30" t="s">
        <v>207</v>
      </c>
      <c r="G507" s="30" t="s">
        <v>723</v>
      </c>
      <c r="H507" s="30">
        <v>2023.1</v>
      </c>
      <c r="I507" s="30">
        <v>2023.12</v>
      </c>
      <c r="J507" s="30" t="s">
        <v>237</v>
      </c>
      <c r="K507" s="32" t="s">
        <v>1891</v>
      </c>
      <c r="L507" s="59">
        <f t="shared" si="7"/>
        <v>30</v>
      </c>
      <c r="M507" s="59">
        <v>30</v>
      </c>
      <c r="N507" s="59">
        <v>0</v>
      </c>
      <c r="O507" s="30">
        <v>1</v>
      </c>
      <c r="P507" s="30">
        <v>140</v>
      </c>
      <c r="Q507" s="30">
        <v>562</v>
      </c>
      <c r="R507" s="30">
        <v>0</v>
      </c>
      <c r="S507" s="30">
        <v>25</v>
      </c>
      <c r="T507" s="30">
        <v>55</v>
      </c>
      <c r="U507" s="84" t="s">
        <v>1892</v>
      </c>
      <c r="V507" s="81" t="s">
        <v>277</v>
      </c>
      <c r="W507" s="116" t="s">
        <v>1116</v>
      </c>
    </row>
    <row r="508" s="2" customFormat="1" ht="36" spans="1:23">
      <c r="A508" s="30">
        <v>501</v>
      </c>
      <c r="B508" s="35" t="s">
        <v>1893</v>
      </c>
      <c r="C508" s="30" t="s">
        <v>55</v>
      </c>
      <c r="D508" s="30" t="s">
        <v>266</v>
      </c>
      <c r="E508" s="35" t="s">
        <v>1118</v>
      </c>
      <c r="F508" s="35" t="s">
        <v>36</v>
      </c>
      <c r="G508" s="35" t="s">
        <v>1894</v>
      </c>
      <c r="H508" s="30">
        <v>2023.1</v>
      </c>
      <c r="I508" s="30">
        <v>2023.12</v>
      </c>
      <c r="J508" s="30" t="s">
        <v>237</v>
      </c>
      <c r="K508" s="32" t="s">
        <v>1895</v>
      </c>
      <c r="L508" s="59">
        <f t="shared" si="7"/>
        <v>20</v>
      </c>
      <c r="M508" s="59">
        <v>20</v>
      </c>
      <c r="N508" s="59">
        <v>0</v>
      </c>
      <c r="O508" s="30">
        <v>1</v>
      </c>
      <c r="P508" s="30">
        <v>38</v>
      </c>
      <c r="Q508" s="30">
        <v>142</v>
      </c>
      <c r="R508" s="30">
        <v>1</v>
      </c>
      <c r="S508" s="30">
        <v>5</v>
      </c>
      <c r="T508" s="30">
        <v>26</v>
      </c>
      <c r="U508" s="84" t="s">
        <v>1896</v>
      </c>
      <c r="V508" s="81" t="s">
        <v>1121</v>
      </c>
      <c r="W508" s="116" t="s">
        <v>1116</v>
      </c>
    </row>
    <row r="509" s="2" customFormat="1" ht="36" spans="1:23">
      <c r="A509" s="30">
        <v>502</v>
      </c>
      <c r="B509" s="35" t="s">
        <v>1897</v>
      </c>
      <c r="C509" s="30" t="s">
        <v>55</v>
      </c>
      <c r="D509" s="30" t="s">
        <v>843</v>
      </c>
      <c r="E509" s="30" t="s">
        <v>1123</v>
      </c>
      <c r="F509" s="35" t="s">
        <v>36</v>
      </c>
      <c r="G509" s="35" t="s">
        <v>1894</v>
      </c>
      <c r="H509" s="30">
        <v>2023.1</v>
      </c>
      <c r="I509" s="30">
        <v>2023.12</v>
      </c>
      <c r="J509" s="30" t="s">
        <v>237</v>
      </c>
      <c r="K509" s="32" t="s">
        <v>1898</v>
      </c>
      <c r="L509" s="59">
        <f t="shared" si="7"/>
        <v>50</v>
      </c>
      <c r="M509" s="59">
        <v>50</v>
      </c>
      <c r="N509" s="59">
        <v>0</v>
      </c>
      <c r="O509" s="30">
        <v>1</v>
      </c>
      <c r="P509" s="30">
        <v>395</v>
      </c>
      <c r="Q509" s="30">
        <v>1460</v>
      </c>
      <c r="R509" s="30">
        <v>1</v>
      </c>
      <c r="S509" s="30">
        <v>77</v>
      </c>
      <c r="T509" s="35">
        <v>262</v>
      </c>
      <c r="U509" s="84" t="s">
        <v>1899</v>
      </c>
      <c r="V509" s="81" t="s">
        <v>853</v>
      </c>
      <c r="W509" s="116" t="s">
        <v>1116</v>
      </c>
    </row>
    <row r="510" s="2" customFormat="1" ht="36" spans="1:23">
      <c r="A510" s="30">
        <v>503</v>
      </c>
      <c r="B510" s="35" t="s">
        <v>1900</v>
      </c>
      <c r="C510" s="30" t="s">
        <v>55</v>
      </c>
      <c r="D510" s="30" t="s">
        <v>266</v>
      </c>
      <c r="E510" s="35" t="s">
        <v>1118</v>
      </c>
      <c r="F510" s="30" t="s">
        <v>207</v>
      </c>
      <c r="G510" s="35" t="s">
        <v>1894</v>
      </c>
      <c r="H510" s="30">
        <v>2023.1</v>
      </c>
      <c r="I510" s="30">
        <v>2023.12</v>
      </c>
      <c r="J510" s="30" t="s">
        <v>237</v>
      </c>
      <c r="K510" s="32" t="s">
        <v>1901</v>
      </c>
      <c r="L510" s="59">
        <f t="shared" si="7"/>
        <v>10</v>
      </c>
      <c r="M510" s="59">
        <v>10</v>
      </c>
      <c r="N510" s="59">
        <v>0</v>
      </c>
      <c r="O510" s="30">
        <v>1</v>
      </c>
      <c r="P510" s="30">
        <v>32</v>
      </c>
      <c r="Q510" s="30">
        <v>152</v>
      </c>
      <c r="R510" s="30">
        <v>1</v>
      </c>
      <c r="S510" s="30">
        <v>7</v>
      </c>
      <c r="T510" s="35">
        <v>24</v>
      </c>
      <c r="U510" s="84" t="s">
        <v>1902</v>
      </c>
      <c r="V510" s="81" t="s">
        <v>1121</v>
      </c>
      <c r="W510" s="116" t="s">
        <v>1116</v>
      </c>
    </row>
    <row r="511" s="2" customFormat="1" ht="36" spans="1:23">
      <c r="A511" s="30">
        <v>504</v>
      </c>
      <c r="B511" s="35" t="s">
        <v>1903</v>
      </c>
      <c r="C511" s="30" t="s">
        <v>55</v>
      </c>
      <c r="D511" s="30" t="s">
        <v>843</v>
      </c>
      <c r="E511" s="30" t="s">
        <v>1123</v>
      </c>
      <c r="F511" s="35" t="s">
        <v>36</v>
      </c>
      <c r="G511" s="35" t="s">
        <v>727</v>
      </c>
      <c r="H511" s="30">
        <v>2023.1</v>
      </c>
      <c r="I511" s="30">
        <v>2023.12</v>
      </c>
      <c r="J511" s="30" t="s">
        <v>237</v>
      </c>
      <c r="K511" s="32" t="s">
        <v>1904</v>
      </c>
      <c r="L511" s="59">
        <f t="shared" si="7"/>
        <v>100</v>
      </c>
      <c r="M511" s="59">
        <v>100</v>
      </c>
      <c r="N511" s="59">
        <v>0</v>
      </c>
      <c r="O511" s="30">
        <v>1</v>
      </c>
      <c r="P511" s="30">
        <v>457</v>
      </c>
      <c r="Q511" s="30">
        <v>1601</v>
      </c>
      <c r="R511" s="30">
        <v>1</v>
      </c>
      <c r="S511" s="30">
        <v>66</v>
      </c>
      <c r="T511" s="35">
        <v>228</v>
      </c>
      <c r="U511" s="84" t="s">
        <v>1905</v>
      </c>
      <c r="V511" s="81" t="s">
        <v>853</v>
      </c>
      <c r="W511" s="116" t="s">
        <v>1116</v>
      </c>
    </row>
    <row r="512" s="2" customFormat="1" ht="36" spans="1:23">
      <c r="A512" s="30">
        <v>505</v>
      </c>
      <c r="B512" s="35" t="s">
        <v>1906</v>
      </c>
      <c r="C512" s="30" t="s">
        <v>79</v>
      </c>
      <c r="D512" s="30" t="s">
        <v>108</v>
      </c>
      <c r="E512" s="30" t="s">
        <v>171</v>
      </c>
      <c r="F512" s="30" t="s">
        <v>207</v>
      </c>
      <c r="G512" s="35" t="s">
        <v>727</v>
      </c>
      <c r="H512" s="30">
        <v>2023.1</v>
      </c>
      <c r="I512" s="30">
        <v>2023.12</v>
      </c>
      <c r="J512" s="30" t="s">
        <v>237</v>
      </c>
      <c r="K512" s="32" t="s">
        <v>1907</v>
      </c>
      <c r="L512" s="59">
        <f t="shared" si="7"/>
        <v>25</v>
      </c>
      <c r="M512" s="59">
        <v>25</v>
      </c>
      <c r="N512" s="59">
        <v>0</v>
      </c>
      <c r="O512" s="30">
        <v>1</v>
      </c>
      <c r="P512" s="30">
        <v>146</v>
      </c>
      <c r="Q512" s="30">
        <v>388</v>
      </c>
      <c r="R512" s="30">
        <v>1</v>
      </c>
      <c r="S512" s="30">
        <v>18</v>
      </c>
      <c r="T512" s="35">
        <v>51</v>
      </c>
      <c r="U512" s="84" t="s">
        <v>1908</v>
      </c>
      <c r="V512" s="81" t="s">
        <v>277</v>
      </c>
      <c r="W512" s="116" t="s">
        <v>1116</v>
      </c>
    </row>
    <row r="513" s="2" customFormat="1" ht="36" spans="1:23">
      <c r="A513" s="30">
        <v>506</v>
      </c>
      <c r="B513" s="30" t="s">
        <v>1909</v>
      </c>
      <c r="C513" s="30" t="s">
        <v>55</v>
      </c>
      <c r="D513" s="30" t="s">
        <v>266</v>
      </c>
      <c r="E513" s="35" t="s">
        <v>1118</v>
      </c>
      <c r="F513" s="30" t="s">
        <v>207</v>
      </c>
      <c r="G513" s="30" t="s">
        <v>1910</v>
      </c>
      <c r="H513" s="30">
        <v>2023.1</v>
      </c>
      <c r="I513" s="30">
        <v>2023.12</v>
      </c>
      <c r="J513" s="30" t="s">
        <v>237</v>
      </c>
      <c r="K513" s="32" t="s">
        <v>1911</v>
      </c>
      <c r="L513" s="59">
        <f t="shared" si="7"/>
        <v>17</v>
      </c>
      <c r="M513" s="59">
        <v>17</v>
      </c>
      <c r="N513" s="59">
        <v>0</v>
      </c>
      <c r="O513" s="30">
        <v>1</v>
      </c>
      <c r="P513" s="30">
        <v>286</v>
      </c>
      <c r="Q513" s="30">
        <v>722</v>
      </c>
      <c r="R513" s="30">
        <v>0</v>
      </c>
      <c r="S513" s="30">
        <v>20</v>
      </c>
      <c r="T513" s="30">
        <v>71</v>
      </c>
      <c r="U513" s="84" t="s">
        <v>1912</v>
      </c>
      <c r="V513" s="81" t="s">
        <v>1121</v>
      </c>
      <c r="W513" s="116" t="s">
        <v>1116</v>
      </c>
    </row>
    <row r="514" s="2" customFormat="1" ht="48" spans="1:23">
      <c r="A514" s="30">
        <v>507</v>
      </c>
      <c r="B514" s="30" t="s">
        <v>1913</v>
      </c>
      <c r="C514" s="30" t="s">
        <v>55</v>
      </c>
      <c r="D514" s="30" t="s">
        <v>266</v>
      </c>
      <c r="E514" s="35" t="s">
        <v>1118</v>
      </c>
      <c r="F514" s="35" t="s">
        <v>36</v>
      </c>
      <c r="G514" s="30" t="s">
        <v>1910</v>
      </c>
      <c r="H514" s="30">
        <v>2023.1</v>
      </c>
      <c r="I514" s="30">
        <v>2023.12</v>
      </c>
      <c r="J514" s="30" t="s">
        <v>237</v>
      </c>
      <c r="K514" s="32" t="s">
        <v>1914</v>
      </c>
      <c r="L514" s="59">
        <f t="shared" si="7"/>
        <v>30</v>
      </c>
      <c r="M514" s="59">
        <v>30</v>
      </c>
      <c r="N514" s="59">
        <v>0</v>
      </c>
      <c r="O514" s="34">
        <v>1</v>
      </c>
      <c r="P514" s="30">
        <v>360</v>
      </c>
      <c r="Q514" s="30">
        <v>1100</v>
      </c>
      <c r="R514" s="34">
        <v>0</v>
      </c>
      <c r="S514" s="34">
        <v>23</v>
      </c>
      <c r="T514" s="83">
        <v>79</v>
      </c>
      <c r="U514" s="84" t="s">
        <v>1915</v>
      </c>
      <c r="V514" s="81" t="s">
        <v>277</v>
      </c>
      <c r="W514" s="116" t="s">
        <v>1116</v>
      </c>
    </row>
    <row r="515" s="2" customFormat="1" ht="36" spans="1:23">
      <c r="A515" s="30">
        <v>508</v>
      </c>
      <c r="B515" s="30" t="s">
        <v>1916</v>
      </c>
      <c r="C515" s="30" t="s">
        <v>79</v>
      </c>
      <c r="D515" s="30" t="s">
        <v>108</v>
      </c>
      <c r="E515" s="30" t="s">
        <v>171</v>
      </c>
      <c r="F515" s="30" t="s">
        <v>207</v>
      </c>
      <c r="G515" s="30" t="s">
        <v>1910</v>
      </c>
      <c r="H515" s="30">
        <v>2023.1</v>
      </c>
      <c r="I515" s="30">
        <v>2023.12</v>
      </c>
      <c r="J515" s="30" t="s">
        <v>237</v>
      </c>
      <c r="K515" s="32" t="s">
        <v>1917</v>
      </c>
      <c r="L515" s="59">
        <f t="shared" si="7"/>
        <v>30</v>
      </c>
      <c r="M515" s="59">
        <v>30</v>
      </c>
      <c r="N515" s="59">
        <v>0</v>
      </c>
      <c r="O515" s="30">
        <v>1</v>
      </c>
      <c r="P515" s="30">
        <v>300</v>
      </c>
      <c r="Q515" s="30">
        <v>1020</v>
      </c>
      <c r="R515" s="30">
        <v>0</v>
      </c>
      <c r="S515" s="30">
        <v>18</v>
      </c>
      <c r="T515" s="35">
        <v>66</v>
      </c>
      <c r="U515" s="84" t="s">
        <v>1918</v>
      </c>
      <c r="V515" s="81" t="s">
        <v>277</v>
      </c>
      <c r="W515" s="116" t="s">
        <v>1116</v>
      </c>
    </row>
    <row r="516" s="2" customFormat="1" ht="36" spans="1:23">
      <c r="A516" s="30">
        <v>509</v>
      </c>
      <c r="B516" s="30" t="s">
        <v>1919</v>
      </c>
      <c r="C516" s="30" t="s">
        <v>79</v>
      </c>
      <c r="D516" s="30" t="s">
        <v>108</v>
      </c>
      <c r="E516" s="30" t="s">
        <v>171</v>
      </c>
      <c r="F516" s="35" t="s">
        <v>36</v>
      </c>
      <c r="G516" s="30" t="s">
        <v>731</v>
      </c>
      <c r="H516" s="30">
        <v>2023.1</v>
      </c>
      <c r="I516" s="30">
        <v>2023.12</v>
      </c>
      <c r="J516" s="30" t="s">
        <v>237</v>
      </c>
      <c r="K516" s="32" t="s">
        <v>1920</v>
      </c>
      <c r="L516" s="59">
        <f t="shared" si="7"/>
        <v>35</v>
      </c>
      <c r="M516" s="59">
        <v>35</v>
      </c>
      <c r="N516" s="59">
        <v>0</v>
      </c>
      <c r="O516" s="30">
        <v>1</v>
      </c>
      <c r="P516" s="30">
        <v>226</v>
      </c>
      <c r="Q516" s="30">
        <v>720</v>
      </c>
      <c r="R516" s="30">
        <v>1</v>
      </c>
      <c r="S516" s="30">
        <v>87</v>
      </c>
      <c r="T516" s="35">
        <v>301</v>
      </c>
      <c r="U516" s="84" t="s">
        <v>1921</v>
      </c>
      <c r="V516" s="81" t="s">
        <v>277</v>
      </c>
      <c r="W516" s="116" t="s">
        <v>1116</v>
      </c>
    </row>
    <row r="517" s="2" customFormat="1" ht="36" spans="1:23">
      <c r="A517" s="30">
        <v>510</v>
      </c>
      <c r="B517" s="30" t="s">
        <v>1922</v>
      </c>
      <c r="C517" s="30" t="s">
        <v>55</v>
      </c>
      <c r="D517" s="30" t="s">
        <v>843</v>
      </c>
      <c r="E517" s="35" t="s">
        <v>844</v>
      </c>
      <c r="F517" s="30" t="s">
        <v>439</v>
      </c>
      <c r="G517" s="30" t="s">
        <v>731</v>
      </c>
      <c r="H517" s="30">
        <v>2023.1</v>
      </c>
      <c r="I517" s="30">
        <v>2023.12</v>
      </c>
      <c r="J517" s="30" t="s">
        <v>237</v>
      </c>
      <c r="K517" s="32" t="s">
        <v>1923</v>
      </c>
      <c r="L517" s="59">
        <f t="shared" si="7"/>
        <v>5</v>
      </c>
      <c r="M517" s="59">
        <v>5</v>
      </c>
      <c r="N517" s="59">
        <v>0</v>
      </c>
      <c r="O517" s="30">
        <v>1</v>
      </c>
      <c r="P517" s="30">
        <v>226</v>
      </c>
      <c r="Q517" s="30">
        <v>720</v>
      </c>
      <c r="R517" s="30">
        <v>1</v>
      </c>
      <c r="S517" s="30">
        <v>87</v>
      </c>
      <c r="T517" s="35">
        <v>301</v>
      </c>
      <c r="U517" s="84" t="s">
        <v>1924</v>
      </c>
      <c r="V517" s="81" t="s">
        <v>1925</v>
      </c>
      <c r="W517" s="116" t="s">
        <v>1116</v>
      </c>
    </row>
    <row r="518" s="2" customFormat="1" ht="36" spans="1:23">
      <c r="A518" s="30">
        <v>511</v>
      </c>
      <c r="B518" s="30" t="s">
        <v>1926</v>
      </c>
      <c r="C518" s="30" t="s">
        <v>79</v>
      </c>
      <c r="D518" s="30" t="s">
        <v>108</v>
      </c>
      <c r="E518" s="30" t="s">
        <v>171</v>
      </c>
      <c r="F518" s="35" t="s">
        <v>36</v>
      </c>
      <c r="G518" s="30" t="s">
        <v>735</v>
      </c>
      <c r="H518" s="30">
        <v>2023.1</v>
      </c>
      <c r="I518" s="30">
        <v>2023.12</v>
      </c>
      <c r="J518" s="30" t="s">
        <v>237</v>
      </c>
      <c r="K518" s="32" t="s">
        <v>1927</v>
      </c>
      <c r="L518" s="59">
        <f t="shared" si="7"/>
        <v>40</v>
      </c>
      <c r="M518" s="59">
        <v>40</v>
      </c>
      <c r="N518" s="59">
        <v>0</v>
      </c>
      <c r="O518" s="30">
        <v>1</v>
      </c>
      <c r="P518" s="30">
        <v>68</v>
      </c>
      <c r="Q518" s="30">
        <v>192</v>
      </c>
      <c r="R518" s="30">
        <v>0</v>
      </c>
      <c r="S518" s="30">
        <v>9</v>
      </c>
      <c r="T518" s="35">
        <v>28</v>
      </c>
      <c r="U518" s="84" t="s">
        <v>1928</v>
      </c>
      <c r="V518" s="81" t="s">
        <v>277</v>
      </c>
      <c r="W518" s="116" t="s">
        <v>1116</v>
      </c>
    </row>
    <row r="519" s="2" customFormat="1" ht="36" spans="1:23">
      <c r="A519" s="30">
        <v>512</v>
      </c>
      <c r="B519" s="30" t="s">
        <v>1929</v>
      </c>
      <c r="C519" s="30" t="s">
        <v>55</v>
      </c>
      <c r="D519" s="30" t="s">
        <v>843</v>
      </c>
      <c r="E519" s="30" t="s">
        <v>1123</v>
      </c>
      <c r="F519" s="30" t="s">
        <v>439</v>
      </c>
      <c r="G519" s="30" t="s">
        <v>739</v>
      </c>
      <c r="H519" s="30">
        <v>2023.1</v>
      </c>
      <c r="I519" s="30">
        <v>2023.12</v>
      </c>
      <c r="J519" s="30" t="s">
        <v>237</v>
      </c>
      <c r="K519" s="32" t="s">
        <v>1930</v>
      </c>
      <c r="L519" s="59">
        <f t="shared" si="7"/>
        <v>3</v>
      </c>
      <c r="M519" s="59">
        <v>3</v>
      </c>
      <c r="N519" s="59">
        <v>0</v>
      </c>
      <c r="O519" s="30">
        <v>1</v>
      </c>
      <c r="P519" s="30">
        <v>312</v>
      </c>
      <c r="Q519" s="30">
        <v>1005</v>
      </c>
      <c r="R519" s="30">
        <v>1</v>
      </c>
      <c r="S519" s="30">
        <v>71</v>
      </c>
      <c r="T519" s="30">
        <v>269</v>
      </c>
      <c r="U519" s="84" t="s">
        <v>1931</v>
      </c>
      <c r="V519" s="81" t="s">
        <v>1925</v>
      </c>
      <c r="W519" s="116" t="s">
        <v>1116</v>
      </c>
    </row>
    <row r="520" s="2" customFormat="1" ht="36" spans="1:23">
      <c r="A520" s="30">
        <v>513</v>
      </c>
      <c r="B520" s="30" t="s">
        <v>1932</v>
      </c>
      <c r="C520" s="30" t="s">
        <v>55</v>
      </c>
      <c r="D520" s="30" t="s">
        <v>266</v>
      </c>
      <c r="E520" s="35" t="s">
        <v>1118</v>
      </c>
      <c r="F520" s="30" t="s">
        <v>207</v>
      </c>
      <c r="G520" s="30" t="s">
        <v>739</v>
      </c>
      <c r="H520" s="30">
        <v>2023.1</v>
      </c>
      <c r="I520" s="30">
        <v>2023.12</v>
      </c>
      <c r="J520" s="30" t="s">
        <v>237</v>
      </c>
      <c r="K520" s="32" t="s">
        <v>1933</v>
      </c>
      <c r="L520" s="59">
        <f t="shared" si="7"/>
        <v>10</v>
      </c>
      <c r="M520" s="59">
        <v>10</v>
      </c>
      <c r="N520" s="59">
        <v>0</v>
      </c>
      <c r="O520" s="30">
        <v>1</v>
      </c>
      <c r="P520" s="30">
        <v>21</v>
      </c>
      <c r="Q520" s="30">
        <v>80</v>
      </c>
      <c r="R520" s="30">
        <v>1</v>
      </c>
      <c r="S520" s="30">
        <v>6</v>
      </c>
      <c r="T520" s="35">
        <v>16</v>
      </c>
      <c r="U520" s="84" t="s">
        <v>1934</v>
      </c>
      <c r="V520" s="81" t="s">
        <v>1121</v>
      </c>
      <c r="W520" s="116" t="s">
        <v>1116</v>
      </c>
    </row>
    <row r="521" s="2" customFormat="1" ht="36" spans="1:23">
      <c r="A521" s="30">
        <v>514</v>
      </c>
      <c r="B521" s="30" t="s">
        <v>1935</v>
      </c>
      <c r="C521" s="30" t="s">
        <v>55</v>
      </c>
      <c r="D521" s="30" t="s">
        <v>843</v>
      </c>
      <c r="E521" s="35" t="s">
        <v>844</v>
      </c>
      <c r="F521" s="30" t="s">
        <v>439</v>
      </c>
      <c r="G521" s="30" t="s">
        <v>1936</v>
      </c>
      <c r="H521" s="30">
        <v>2023.1</v>
      </c>
      <c r="I521" s="30">
        <v>2023.12</v>
      </c>
      <c r="J521" s="30" t="s">
        <v>237</v>
      </c>
      <c r="K521" s="32" t="s">
        <v>1937</v>
      </c>
      <c r="L521" s="59">
        <f t="shared" ref="L521:L584" si="8">M521+N521</f>
        <v>1</v>
      </c>
      <c r="M521" s="59">
        <v>1</v>
      </c>
      <c r="N521" s="59">
        <v>0</v>
      </c>
      <c r="O521" s="30">
        <v>1</v>
      </c>
      <c r="P521" s="30">
        <v>447</v>
      </c>
      <c r="Q521" s="30">
        <v>1347</v>
      </c>
      <c r="R521" s="30">
        <v>1</v>
      </c>
      <c r="S521" s="30">
        <v>33</v>
      </c>
      <c r="T521" s="35">
        <v>97</v>
      </c>
      <c r="U521" s="84" t="s">
        <v>1938</v>
      </c>
      <c r="V521" s="81" t="s">
        <v>1925</v>
      </c>
      <c r="W521" s="116" t="s">
        <v>1116</v>
      </c>
    </row>
    <row r="522" s="2" customFormat="1" ht="36" spans="1:23">
      <c r="A522" s="30">
        <v>515</v>
      </c>
      <c r="B522" s="30" t="s">
        <v>1939</v>
      </c>
      <c r="C522" s="30" t="s">
        <v>55</v>
      </c>
      <c r="D522" s="30" t="s">
        <v>266</v>
      </c>
      <c r="E522" s="35" t="s">
        <v>1118</v>
      </c>
      <c r="F522" s="30" t="s">
        <v>207</v>
      </c>
      <c r="G522" s="30" t="s">
        <v>774</v>
      </c>
      <c r="H522" s="30">
        <v>2023.1</v>
      </c>
      <c r="I522" s="30">
        <v>2023.12</v>
      </c>
      <c r="J522" s="30" t="s">
        <v>237</v>
      </c>
      <c r="K522" s="32" t="s">
        <v>1940</v>
      </c>
      <c r="L522" s="59">
        <f t="shared" si="8"/>
        <v>18</v>
      </c>
      <c r="M522" s="59">
        <v>18</v>
      </c>
      <c r="N522" s="59">
        <v>0</v>
      </c>
      <c r="O522" s="30">
        <v>1</v>
      </c>
      <c r="P522" s="30">
        <v>120</v>
      </c>
      <c r="Q522" s="30">
        <v>356</v>
      </c>
      <c r="R522" s="30">
        <v>0</v>
      </c>
      <c r="S522" s="30">
        <v>25</v>
      </c>
      <c r="T522" s="30">
        <v>70</v>
      </c>
      <c r="U522" s="84" t="s">
        <v>1941</v>
      </c>
      <c r="V522" s="81" t="s">
        <v>1121</v>
      </c>
      <c r="W522" s="116" t="s">
        <v>1116</v>
      </c>
    </row>
    <row r="523" s="2" customFormat="1" ht="36" spans="1:23">
      <c r="A523" s="30">
        <v>516</v>
      </c>
      <c r="B523" s="30" t="s">
        <v>1942</v>
      </c>
      <c r="C523" s="30" t="s">
        <v>55</v>
      </c>
      <c r="D523" s="30" t="s">
        <v>266</v>
      </c>
      <c r="E523" s="35" t="s">
        <v>1118</v>
      </c>
      <c r="F523" s="30" t="s">
        <v>207</v>
      </c>
      <c r="G523" s="30" t="s">
        <v>774</v>
      </c>
      <c r="H523" s="30">
        <v>2023.1</v>
      </c>
      <c r="I523" s="30">
        <v>2023.12</v>
      </c>
      <c r="J523" s="30" t="s">
        <v>237</v>
      </c>
      <c r="K523" s="32" t="s">
        <v>1943</v>
      </c>
      <c r="L523" s="59">
        <f t="shared" si="8"/>
        <v>20</v>
      </c>
      <c r="M523" s="59">
        <v>20</v>
      </c>
      <c r="N523" s="59">
        <v>0</v>
      </c>
      <c r="O523" s="30">
        <v>1</v>
      </c>
      <c r="P523" s="30">
        <v>340</v>
      </c>
      <c r="Q523" s="30">
        <v>860</v>
      </c>
      <c r="R523" s="30">
        <v>0</v>
      </c>
      <c r="S523" s="30">
        <v>35</v>
      </c>
      <c r="T523" s="35">
        <v>102</v>
      </c>
      <c r="U523" s="84" t="s">
        <v>1944</v>
      </c>
      <c r="V523" s="81" t="s">
        <v>1121</v>
      </c>
      <c r="W523" s="116" t="s">
        <v>1116</v>
      </c>
    </row>
    <row r="524" s="2" customFormat="1" ht="36" spans="1:23">
      <c r="A524" s="30">
        <v>517</v>
      </c>
      <c r="B524" s="30" t="s">
        <v>1945</v>
      </c>
      <c r="C524" s="30" t="s">
        <v>55</v>
      </c>
      <c r="D524" s="30" t="s">
        <v>843</v>
      </c>
      <c r="E524" s="30" t="s">
        <v>844</v>
      </c>
      <c r="F524" s="30" t="s">
        <v>36</v>
      </c>
      <c r="G524" s="30" t="s">
        <v>744</v>
      </c>
      <c r="H524" s="30">
        <v>2023.1</v>
      </c>
      <c r="I524" s="30">
        <v>2023.12</v>
      </c>
      <c r="J524" s="30" t="s">
        <v>242</v>
      </c>
      <c r="K524" s="32" t="s">
        <v>1839</v>
      </c>
      <c r="L524" s="59">
        <f t="shared" si="8"/>
        <v>30</v>
      </c>
      <c r="M524" s="59">
        <v>30</v>
      </c>
      <c r="N524" s="59">
        <v>0</v>
      </c>
      <c r="O524" s="30">
        <v>1</v>
      </c>
      <c r="P524" s="30">
        <v>395</v>
      </c>
      <c r="Q524" s="30">
        <v>1141</v>
      </c>
      <c r="R524" s="30">
        <v>1</v>
      </c>
      <c r="S524" s="30">
        <v>64</v>
      </c>
      <c r="T524" s="30">
        <v>228</v>
      </c>
      <c r="U524" s="80" t="s">
        <v>1946</v>
      </c>
      <c r="V524" s="32" t="s">
        <v>762</v>
      </c>
      <c r="W524" s="116" t="s">
        <v>1116</v>
      </c>
    </row>
    <row r="525" s="2" customFormat="1" ht="48" spans="1:23">
      <c r="A525" s="30">
        <v>518</v>
      </c>
      <c r="B525" s="30" t="s">
        <v>1947</v>
      </c>
      <c r="C525" s="30" t="s">
        <v>55</v>
      </c>
      <c r="D525" s="30" t="s">
        <v>843</v>
      </c>
      <c r="E525" s="30" t="s">
        <v>844</v>
      </c>
      <c r="F525" s="30" t="s">
        <v>36</v>
      </c>
      <c r="G525" s="30" t="s">
        <v>744</v>
      </c>
      <c r="H525" s="30">
        <v>2023.1</v>
      </c>
      <c r="I525" s="30">
        <v>2023.12</v>
      </c>
      <c r="J525" s="30" t="s">
        <v>242</v>
      </c>
      <c r="K525" s="32" t="s">
        <v>1948</v>
      </c>
      <c r="L525" s="59">
        <f t="shared" si="8"/>
        <v>90</v>
      </c>
      <c r="M525" s="59">
        <v>90</v>
      </c>
      <c r="N525" s="59">
        <v>0</v>
      </c>
      <c r="O525" s="30">
        <v>1</v>
      </c>
      <c r="P525" s="30">
        <v>395</v>
      </c>
      <c r="Q525" s="30">
        <v>1141</v>
      </c>
      <c r="R525" s="30">
        <v>1</v>
      </c>
      <c r="S525" s="30">
        <v>64</v>
      </c>
      <c r="T525" s="30">
        <v>228</v>
      </c>
      <c r="U525" s="80" t="s">
        <v>1946</v>
      </c>
      <c r="V525" s="32" t="s">
        <v>762</v>
      </c>
      <c r="W525" s="116" t="s">
        <v>1116</v>
      </c>
    </row>
    <row r="526" s="2" customFormat="1" ht="36" spans="1:23">
      <c r="A526" s="30">
        <v>519</v>
      </c>
      <c r="B526" s="32" t="s">
        <v>1949</v>
      </c>
      <c r="C526" s="30" t="s">
        <v>55</v>
      </c>
      <c r="D526" s="30" t="s">
        <v>843</v>
      </c>
      <c r="E526" s="30" t="s">
        <v>844</v>
      </c>
      <c r="F526" s="34" t="s">
        <v>1950</v>
      </c>
      <c r="G526" s="30" t="s">
        <v>744</v>
      </c>
      <c r="H526" s="30">
        <v>2023.1</v>
      </c>
      <c r="I526" s="30">
        <v>2023.12</v>
      </c>
      <c r="J526" s="30" t="s">
        <v>242</v>
      </c>
      <c r="K526" s="32" t="s">
        <v>1951</v>
      </c>
      <c r="L526" s="59">
        <f t="shared" si="8"/>
        <v>3.2</v>
      </c>
      <c r="M526" s="60">
        <v>3.2</v>
      </c>
      <c r="N526" s="60">
        <v>0</v>
      </c>
      <c r="O526" s="34">
        <v>1</v>
      </c>
      <c r="P526" s="35">
        <v>395</v>
      </c>
      <c r="Q526" s="35">
        <v>1141</v>
      </c>
      <c r="R526" s="35">
        <v>1</v>
      </c>
      <c r="S526" s="35">
        <v>66</v>
      </c>
      <c r="T526" s="35">
        <v>232</v>
      </c>
      <c r="U526" s="80" t="s">
        <v>1946</v>
      </c>
      <c r="V526" s="32" t="s">
        <v>762</v>
      </c>
      <c r="W526" s="116" t="s">
        <v>1116</v>
      </c>
    </row>
    <row r="527" s="2" customFormat="1" ht="36" spans="1:23">
      <c r="A527" s="30">
        <v>520</v>
      </c>
      <c r="B527" s="30" t="s">
        <v>1952</v>
      </c>
      <c r="C527" s="30" t="s">
        <v>79</v>
      </c>
      <c r="D527" s="30" t="s">
        <v>108</v>
      </c>
      <c r="E527" s="30" t="s">
        <v>308</v>
      </c>
      <c r="F527" s="30" t="s">
        <v>36</v>
      </c>
      <c r="G527" s="30" t="s">
        <v>959</v>
      </c>
      <c r="H527" s="30">
        <v>2023.1</v>
      </c>
      <c r="I527" s="30">
        <v>2023.12</v>
      </c>
      <c r="J527" s="30" t="s">
        <v>242</v>
      </c>
      <c r="K527" s="32" t="s">
        <v>1953</v>
      </c>
      <c r="L527" s="59">
        <f t="shared" si="8"/>
        <v>30</v>
      </c>
      <c r="M527" s="59">
        <v>30</v>
      </c>
      <c r="N527" s="59">
        <v>0</v>
      </c>
      <c r="O527" s="30">
        <v>1</v>
      </c>
      <c r="P527" s="30">
        <v>42</v>
      </c>
      <c r="Q527" s="30">
        <v>132</v>
      </c>
      <c r="R527" s="30">
        <v>0</v>
      </c>
      <c r="S527" s="30">
        <v>5</v>
      </c>
      <c r="T527" s="30">
        <v>18</v>
      </c>
      <c r="U527" s="80" t="s">
        <v>1954</v>
      </c>
      <c r="V527" s="32" t="s">
        <v>762</v>
      </c>
      <c r="W527" s="116" t="s">
        <v>1116</v>
      </c>
    </row>
    <row r="528" s="2" customFormat="1" ht="36" spans="1:23">
      <c r="A528" s="30">
        <v>521</v>
      </c>
      <c r="B528" s="30" t="s">
        <v>1955</v>
      </c>
      <c r="C528" s="30" t="s">
        <v>55</v>
      </c>
      <c r="D528" s="30" t="s">
        <v>843</v>
      </c>
      <c r="E528" s="30" t="s">
        <v>844</v>
      </c>
      <c r="F528" s="30" t="s">
        <v>36</v>
      </c>
      <c r="G528" s="30" t="s">
        <v>1956</v>
      </c>
      <c r="H528" s="30">
        <v>2023.1</v>
      </c>
      <c r="I528" s="30">
        <v>2023.12</v>
      </c>
      <c r="J528" s="30" t="s">
        <v>242</v>
      </c>
      <c r="K528" s="32" t="s">
        <v>1957</v>
      </c>
      <c r="L528" s="59">
        <f t="shared" si="8"/>
        <v>12</v>
      </c>
      <c r="M528" s="59">
        <v>10</v>
      </c>
      <c r="N528" s="59">
        <v>2</v>
      </c>
      <c r="O528" s="30">
        <v>1</v>
      </c>
      <c r="P528" s="30">
        <v>230</v>
      </c>
      <c r="Q528" s="30">
        <v>746</v>
      </c>
      <c r="R528" s="30">
        <v>0</v>
      </c>
      <c r="S528" s="30">
        <v>21</v>
      </c>
      <c r="T528" s="30">
        <v>72</v>
      </c>
      <c r="U528" s="80" t="s">
        <v>1958</v>
      </c>
      <c r="V528" s="32" t="s">
        <v>762</v>
      </c>
      <c r="W528" s="116" t="s">
        <v>1116</v>
      </c>
    </row>
    <row r="529" s="2" customFormat="1" ht="36" spans="1:23">
      <c r="A529" s="30">
        <v>522</v>
      </c>
      <c r="B529" s="30" t="s">
        <v>1959</v>
      </c>
      <c r="C529" s="30" t="s">
        <v>79</v>
      </c>
      <c r="D529" s="30" t="s">
        <v>108</v>
      </c>
      <c r="E529" s="30" t="s">
        <v>279</v>
      </c>
      <c r="F529" s="30" t="s">
        <v>36</v>
      </c>
      <c r="G529" s="30" t="s">
        <v>1956</v>
      </c>
      <c r="H529" s="30">
        <v>2023.1</v>
      </c>
      <c r="I529" s="30">
        <v>2023.12</v>
      </c>
      <c r="J529" s="30" t="s">
        <v>242</v>
      </c>
      <c r="K529" s="32" t="s">
        <v>1960</v>
      </c>
      <c r="L529" s="59">
        <f t="shared" si="8"/>
        <v>4.5</v>
      </c>
      <c r="M529" s="59">
        <v>4.5</v>
      </c>
      <c r="N529" s="59">
        <v>0</v>
      </c>
      <c r="O529" s="30"/>
      <c r="P529" s="30">
        <v>230</v>
      </c>
      <c r="Q529" s="30">
        <v>746</v>
      </c>
      <c r="R529" s="30">
        <v>0</v>
      </c>
      <c r="S529" s="30">
        <v>21</v>
      </c>
      <c r="T529" s="30">
        <v>72</v>
      </c>
      <c r="U529" s="80" t="s">
        <v>1958</v>
      </c>
      <c r="V529" s="32" t="s">
        <v>190</v>
      </c>
      <c r="W529" s="116" t="s">
        <v>1116</v>
      </c>
    </row>
    <row r="530" s="2" customFormat="1" ht="36" spans="1:23">
      <c r="A530" s="30">
        <v>523</v>
      </c>
      <c r="B530" s="30" t="s">
        <v>1961</v>
      </c>
      <c r="C530" s="30" t="s">
        <v>55</v>
      </c>
      <c r="D530" s="30" t="s">
        <v>843</v>
      </c>
      <c r="E530" s="30" t="s">
        <v>844</v>
      </c>
      <c r="F530" s="30" t="s">
        <v>36</v>
      </c>
      <c r="G530" s="30" t="s">
        <v>1962</v>
      </c>
      <c r="H530" s="30">
        <v>2023.1</v>
      </c>
      <c r="I530" s="30">
        <v>2023.12</v>
      </c>
      <c r="J530" s="30" t="s">
        <v>242</v>
      </c>
      <c r="K530" s="32" t="s">
        <v>1963</v>
      </c>
      <c r="L530" s="59">
        <f t="shared" si="8"/>
        <v>22</v>
      </c>
      <c r="M530" s="59">
        <v>10</v>
      </c>
      <c r="N530" s="59">
        <v>12</v>
      </c>
      <c r="O530" s="30">
        <v>1</v>
      </c>
      <c r="P530" s="30">
        <v>320</v>
      </c>
      <c r="Q530" s="30">
        <v>1156</v>
      </c>
      <c r="R530" s="30">
        <v>0</v>
      </c>
      <c r="S530" s="30">
        <v>20</v>
      </c>
      <c r="T530" s="30">
        <v>73</v>
      </c>
      <c r="U530" s="80" t="s">
        <v>1964</v>
      </c>
      <c r="V530" s="32" t="s">
        <v>762</v>
      </c>
      <c r="W530" s="116" t="s">
        <v>1116</v>
      </c>
    </row>
    <row r="531" s="2" customFormat="1" ht="36" spans="1:23">
      <c r="A531" s="30">
        <v>524</v>
      </c>
      <c r="B531" s="30" t="s">
        <v>1965</v>
      </c>
      <c r="C531" s="30" t="s">
        <v>55</v>
      </c>
      <c r="D531" s="30" t="s">
        <v>843</v>
      </c>
      <c r="E531" s="30" t="s">
        <v>844</v>
      </c>
      <c r="F531" s="30" t="s">
        <v>36</v>
      </c>
      <c r="G531" s="30" t="s">
        <v>1966</v>
      </c>
      <c r="H531" s="30">
        <v>2023.1</v>
      </c>
      <c r="I531" s="30">
        <v>2023.12</v>
      </c>
      <c r="J531" s="30" t="s">
        <v>242</v>
      </c>
      <c r="K531" s="32" t="s">
        <v>1963</v>
      </c>
      <c r="L531" s="59">
        <f t="shared" si="8"/>
        <v>25</v>
      </c>
      <c r="M531" s="59">
        <v>15</v>
      </c>
      <c r="N531" s="59">
        <v>10</v>
      </c>
      <c r="O531" s="30">
        <v>1</v>
      </c>
      <c r="P531" s="30">
        <v>776</v>
      </c>
      <c r="Q531" s="30">
        <v>2174</v>
      </c>
      <c r="R531" s="30">
        <v>1</v>
      </c>
      <c r="S531" s="30">
        <v>107</v>
      </c>
      <c r="T531" s="30">
        <v>352</v>
      </c>
      <c r="U531" s="80" t="s">
        <v>1967</v>
      </c>
      <c r="V531" s="32" t="s">
        <v>762</v>
      </c>
      <c r="W531" s="116" t="s">
        <v>1116</v>
      </c>
    </row>
    <row r="532" s="2" customFormat="1" ht="36" spans="1:23">
      <c r="A532" s="30">
        <v>525</v>
      </c>
      <c r="B532" s="30" t="s">
        <v>1968</v>
      </c>
      <c r="C532" s="30" t="s">
        <v>55</v>
      </c>
      <c r="D532" s="30" t="s">
        <v>266</v>
      </c>
      <c r="E532" s="30" t="s">
        <v>1118</v>
      </c>
      <c r="F532" s="30" t="s">
        <v>36</v>
      </c>
      <c r="G532" s="30" t="s">
        <v>241</v>
      </c>
      <c r="H532" s="30">
        <v>2023.1</v>
      </c>
      <c r="I532" s="30">
        <v>2023.12</v>
      </c>
      <c r="J532" s="30" t="s">
        <v>242</v>
      </c>
      <c r="K532" s="32" t="s">
        <v>1969</v>
      </c>
      <c r="L532" s="59">
        <f t="shared" si="8"/>
        <v>50</v>
      </c>
      <c r="M532" s="59">
        <v>50</v>
      </c>
      <c r="N532" s="59">
        <v>0</v>
      </c>
      <c r="O532" s="30">
        <v>1</v>
      </c>
      <c r="P532" s="30">
        <v>530</v>
      </c>
      <c r="Q532" s="30">
        <v>1673</v>
      </c>
      <c r="R532" s="30">
        <v>1</v>
      </c>
      <c r="S532" s="30">
        <v>53</v>
      </c>
      <c r="T532" s="30">
        <v>195</v>
      </c>
      <c r="U532" s="80" t="s">
        <v>1970</v>
      </c>
      <c r="V532" s="32" t="s">
        <v>190</v>
      </c>
      <c r="W532" s="116" t="s">
        <v>1116</v>
      </c>
    </row>
    <row r="533" s="2" customFormat="1" ht="36" spans="1:23">
      <c r="A533" s="30">
        <v>526</v>
      </c>
      <c r="B533" s="30" t="s">
        <v>1971</v>
      </c>
      <c r="C533" s="30" t="s">
        <v>55</v>
      </c>
      <c r="D533" s="30" t="s">
        <v>843</v>
      </c>
      <c r="E533" s="30" t="s">
        <v>844</v>
      </c>
      <c r="F533" s="30" t="s">
        <v>36</v>
      </c>
      <c r="G533" s="30" t="s">
        <v>755</v>
      </c>
      <c r="H533" s="30">
        <v>2023.1</v>
      </c>
      <c r="I533" s="30">
        <v>2023.12</v>
      </c>
      <c r="J533" s="30" t="s">
        <v>242</v>
      </c>
      <c r="K533" s="32" t="s">
        <v>1972</v>
      </c>
      <c r="L533" s="59">
        <f t="shared" si="8"/>
        <v>10</v>
      </c>
      <c r="M533" s="59">
        <v>10</v>
      </c>
      <c r="N533" s="59">
        <v>0</v>
      </c>
      <c r="O533" s="35">
        <v>1</v>
      </c>
      <c r="P533" s="35">
        <v>57</v>
      </c>
      <c r="Q533" s="35">
        <v>200</v>
      </c>
      <c r="R533" s="35">
        <v>1</v>
      </c>
      <c r="S533" s="35">
        <v>5</v>
      </c>
      <c r="T533" s="35">
        <v>20</v>
      </c>
      <c r="U533" s="80" t="s">
        <v>1973</v>
      </c>
      <c r="V533" s="32" t="s">
        <v>762</v>
      </c>
      <c r="W533" s="116" t="s">
        <v>1116</v>
      </c>
    </row>
    <row r="534" s="2" customFormat="1" ht="36" spans="1:23">
      <c r="A534" s="30">
        <v>527</v>
      </c>
      <c r="B534" s="30" t="s">
        <v>1974</v>
      </c>
      <c r="C534" s="30" t="s">
        <v>55</v>
      </c>
      <c r="D534" s="30" t="s">
        <v>843</v>
      </c>
      <c r="E534" s="30" t="s">
        <v>844</v>
      </c>
      <c r="F534" s="30" t="s">
        <v>36</v>
      </c>
      <c r="G534" s="30" t="s">
        <v>1975</v>
      </c>
      <c r="H534" s="30">
        <v>2023.1</v>
      </c>
      <c r="I534" s="30">
        <v>2023.12</v>
      </c>
      <c r="J534" s="30" t="s">
        <v>242</v>
      </c>
      <c r="K534" s="32" t="s">
        <v>1963</v>
      </c>
      <c r="L534" s="59">
        <f t="shared" si="8"/>
        <v>22</v>
      </c>
      <c r="M534" s="59">
        <v>10</v>
      </c>
      <c r="N534" s="59">
        <v>12</v>
      </c>
      <c r="O534" s="30">
        <v>1</v>
      </c>
      <c r="P534" s="30">
        <v>561</v>
      </c>
      <c r="Q534" s="30">
        <v>1632</v>
      </c>
      <c r="R534" s="30">
        <v>1</v>
      </c>
      <c r="S534" s="30">
        <v>76</v>
      </c>
      <c r="T534" s="30">
        <v>249</v>
      </c>
      <c r="U534" s="80" t="s">
        <v>1976</v>
      </c>
      <c r="V534" s="32" t="s">
        <v>762</v>
      </c>
      <c r="W534" s="116" t="s">
        <v>1116</v>
      </c>
    </row>
    <row r="535" s="2" customFormat="1" ht="36" spans="1:23">
      <c r="A535" s="30">
        <v>528</v>
      </c>
      <c r="B535" s="30" t="s">
        <v>1977</v>
      </c>
      <c r="C535" s="30" t="s">
        <v>55</v>
      </c>
      <c r="D535" s="30" t="s">
        <v>266</v>
      </c>
      <c r="E535" s="30" t="s">
        <v>1225</v>
      </c>
      <c r="F535" s="30" t="s">
        <v>36</v>
      </c>
      <c r="G535" s="30" t="s">
        <v>759</v>
      </c>
      <c r="H535" s="30">
        <v>2023.1</v>
      </c>
      <c r="I535" s="30">
        <v>2023.12</v>
      </c>
      <c r="J535" s="30" t="s">
        <v>242</v>
      </c>
      <c r="K535" s="32" t="s">
        <v>1978</v>
      </c>
      <c r="L535" s="59">
        <f t="shared" si="8"/>
        <v>3</v>
      </c>
      <c r="M535" s="59">
        <v>3</v>
      </c>
      <c r="N535" s="59">
        <v>0</v>
      </c>
      <c r="O535" s="30">
        <v>1</v>
      </c>
      <c r="P535" s="30">
        <v>408</v>
      </c>
      <c r="Q535" s="30">
        <v>1176</v>
      </c>
      <c r="R535" s="30">
        <v>0</v>
      </c>
      <c r="S535" s="30">
        <v>41</v>
      </c>
      <c r="T535" s="30">
        <v>135</v>
      </c>
      <c r="U535" s="80" t="s">
        <v>1979</v>
      </c>
      <c r="V535" s="32" t="s">
        <v>762</v>
      </c>
      <c r="W535" s="116" t="s">
        <v>1116</v>
      </c>
    </row>
    <row r="536" s="2" customFormat="1" ht="36" spans="1:23">
      <c r="A536" s="30">
        <v>529</v>
      </c>
      <c r="B536" s="30" t="s">
        <v>1980</v>
      </c>
      <c r="C536" s="30" t="s">
        <v>55</v>
      </c>
      <c r="D536" s="30" t="s">
        <v>843</v>
      </c>
      <c r="E536" s="30" t="s">
        <v>844</v>
      </c>
      <c r="F536" s="30" t="s">
        <v>207</v>
      </c>
      <c r="G536" s="30" t="s">
        <v>1981</v>
      </c>
      <c r="H536" s="30">
        <v>2023.1</v>
      </c>
      <c r="I536" s="30">
        <v>2023.12</v>
      </c>
      <c r="J536" s="30" t="s">
        <v>182</v>
      </c>
      <c r="K536" s="30" t="s">
        <v>1982</v>
      </c>
      <c r="L536" s="59">
        <f t="shared" si="8"/>
        <v>15</v>
      </c>
      <c r="M536" s="59">
        <v>15</v>
      </c>
      <c r="N536" s="59">
        <v>0</v>
      </c>
      <c r="O536" s="30">
        <v>1</v>
      </c>
      <c r="P536" s="35">
        <v>400</v>
      </c>
      <c r="Q536" s="35">
        <v>1410</v>
      </c>
      <c r="R536" s="35">
        <v>1</v>
      </c>
      <c r="S536" s="35">
        <v>92</v>
      </c>
      <c r="T536" s="35">
        <v>344</v>
      </c>
      <c r="U536" s="40" t="s">
        <v>1983</v>
      </c>
      <c r="V536" s="30" t="s">
        <v>1984</v>
      </c>
      <c r="W536" s="116"/>
    </row>
    <row r="537" s="2" customFormat="1" ht="48" spans="1:23">
      <c r="A537" s="30">
        <v>530</v>
      </c>
      <c r="B537" s="30" t="s">
        <v>1985</v>
      </c>
      <c r="C537" s="30" t="s">
        <v>55</v>
      </c>
      <c r="D537" s="30" t="s">
        <v>843</v>
      </c>
      <c r="E537" s="30" t="s">
        <v>844</v>
      </c>
      <c r="F537" s="30" t="s">
        <v>36</v>
      </c>
      <c r="G537" s="30" t="s">
        <v>1981</v>
      </c>
      <c r="H537" s="30">
        <v>2023.1</v>
      </c>
      <c r="I537" s="30">
        <v>2023.12</v>
      </c>
      <c r="J537" s="30" t="s">
        <v>182</v>
      </c>
      <c r="K537" s="30" t="s">
        <v>1986</v>
      </c>
      <c r="L537" s="59">
        <f t="shared" si="8"/>
        <v>6</v>
      </c>
      <c r="M537" s="59">
        <v>6</v>
      </c>
      <c r="N537" s="59">
        <v>0</v>
      </c>
      <c r="O537" s="30">
        <v>1</v>
      </c>
      <c r="P537" s="35">
        <v>400</v>
      </c>
      <c r="Q537" s="35">
        <v>1410</v>
      </c>
      <c r="R537" s="35">
        <v>1</v>
      </c>
      <c r="S537" s="35">
        <v>92</v>
      </c>
      <c r="T537" s="35">
        <v>344</v>
      </c>
      <c r="U537" s="40" t="s">
        <v>1987</v>
      </c>
      <c r="V537" s="30" t="s">
        <v>1984</v>
      </c>
      <c r="W537" s="116"/>
    </row>
    <row r="538" s="2" customFormat="1" ht="48" spans="1:23">
      <c r="A538" s="30">
        <v>531</v>
      </c>
      <c r="B538" s="30" t="s">
        <v>1988</v>
      </c>
      <c r="C538" s="30" t="s">
        <v>55</v>
      </c>
      <c r="D538" s="30" t="s">
        <v>843</v>
      </c>
      <c r="E538" s="32" t="s">
        <v>267</v>
      </c>
      <c r="F538" s="30" t="s">
        <v>1989</v>
      </c>
      <c r="G538" s="30" t="s">
        <v>1981</v>
      </c>
      <c r="H538" s="30">
        <v>2023.1</v>
      </c>
      <c r="I538" s="30">
        <v>2023.12</v>
      </c>
      <c r="J538" s="30" t="s">
        <v>182</v>
      </c>
      <c r="K538" s="81" t="s">
        <v>1990</v>
      </c>
      <c r="L538" s="59">
        <f t="shared" si="8"/>
        <v>10</v>
      </c>
      <c r="M538" s="59">
        <v>10</v>
      </c>
      <c r="N538" s="59">
        <v>0</v>
      </c>
      <c r="O538" s="30">
        <v>1</v>
      </c>
      <c r="P538" s="30">
        <v>400</v>
      </c>
      <c r="Q538" s="30">
        <v>1410</v>
      </c>
      <c r="R538" s="30">
        <v>1</v>
      </c>
      <c r="S538" s="30">
        <v>92</v>
      </c>
      <c r="T538" s="35">
        <v>344</v>
      </c>
      <c r="U538" s="78" t="s">
        <v>1991</v>
      </c>
      <c r="V538" s="79" t="s">
        <v>1992</v>
      </c>
      <c r="W538" s="116" t="s">
        <v>1116</v>
      </c>
    </row>
    <row r="539" s="1" customFormat="1" ht="108" spans="1:23">
      <c r="A539" s="30">
        <v>532</v>
      </c>
      <c r="B539" s="30" t="s">
        <v>1993</v>
      </c>
      <c r="C539" s="30" t="s">
        <v>55</v>
      </c>
      <c r="D539" s="116" t="s">
        <v>1149</v>
      </c>
      <c r="E539" s="30" t="s">
        <v>1166</v>
      </c>
      <c r="F539" s="30" t="s">
        <v>36</v>
      </c>
      <c r="G539" s="30" t="s">
        <v>37</v>
      </c>
      <c r="H539" s="30">
        <v>2023.1</v>
      </c>
      <c r="I539" s="30">
        <v>2023.12</v>
      </c>
      <c r="J539" s="30" t="s">
        <v>1994</v>
      </c>
      <c r="K539" s="155" t="s">
        <v>1995</v>
      </c>
      <c r="L539" s="59">
        <f t="shared" si="8"/>
        <v>125</v>
      </c>
      <c r="M539" s="59">
        <v>100</v>
      </c>
      <c r="N539" s="59">
        <v>25</v>
      </c>
      <c r="O539" s="35">
        <v>4</v>
      </c>
      <c r="P539" s="35">
        <v>2585</v>
      </c>
      <c r="Q539" s="35">
        <v>6786</v>
      </c>
      <c r="R539" s="35">
        <v>2</v>
      </c>
      <c r="S539" s="35">
        <v>257</v>
      </c>
      <c r="T539" s="35">
        <v>896</v>
      </c>
      <c r="U539" s="158" t="s">
        <v>1996</v>
      </c>
      <c r="V539" s="79" t="s">
        <v>1997</v>
      </c>
      <c r="W539" s="116" t="s">
        <v>1116</v>
      </c>
    </row>
    <row r="540" s="2" customFormat="1" ht="48" spans="1:23">
      <c r="A540" s="30">
        <v>533</v>
      </c>
      <c r="B540" s="30" t="s">
        <v>1998</v>
      </c>
      <c r="C540" s="30" t="s">
        <v>55</v>
      </c>
      <c r="D540" s="30" t="s">
        <v>843</v>
      </c>
      <c r="E540" s="30" t="s">
        <v>844</v>
      </c>
      <c r="F540" s="30" t="s">
        <v>36</v>
      </c>
      <c r="G540" s="30" t="s">
        <v>37</v>
      </c>
      <c r="H540" s="30">
        <v>2023.1</v>
      </c>
      <c r="I540" s="30">
        <v>2023.12</v>
      </c>
      <c r="J540" s="30" t="s">
        <v>1999</v>
      </c>
      <c r="K540" s="155" t="s">
        <v>2000</v>
      </c>
      <c r="L540" s="59">
        <f t="shared" si="8"/>
        <v>40.8</v>
      </c>
      <c r="M540" s="59">
        <v>30</v>
      </c>
      <c r="N540" s="59">
        <v>10.8</v>
      </c>
      <c r="O540" s="35">
        <v>1</v>
      </c>
      <c r="P540" s="35">
        <v>416</v>
      </c>
      <c r="Q540" s="35">
        <v>1392</v>
      </c>
      <c r="R540" s="35">
        <v>0</v>
      </c>
      <c r="S540" s="35">
        <v>6</v>
      </c>
      <c r="T540" s="35">
        <v>20</v>
      </c>
      <c r="U540" s="78" t="s">
        <v>2001</v>
      </c>
      <c r="V540" s="79" t="s">
        <v>2002</v>
      </c>
      <c r="W540" s="116" t="s">
        <v>1116</v>
      </c>
    </row>
    <row r="541" s="2" customFormat="1" ht="84" spans="1:23">
      <c r="A541" s="30">
        <v>534</v>
      </c>
      <c r="B541" s="30" t="s">
        <v>2003</v>
      </c>
      <c r="C541" s="30" t="s">
        <v>55</v>
      </c>
      <c r="D541" s="30" t="s">
        <v>843</v>
      </c>
      <c r="E541" s="30" t="s">
        <v>844</v>
      </c>
      <c r="F541" s="30" t="s">
        <v>36</v>
      </c>
      <c r="G541" s="30" t="s">
        <v>37</v>
      </c>
      <c r="H541" s="30">
        <v>2023.1</v>
      </c>
      <c r="I541" s="30">
        <v>2023.12</v>
      </c>
      <c r="J541" s="30" t="s">
        <v>2004</v>
      </c>
      <c r="K541" s="155" t="s">
        <v>2005</v>
      </c>
      <c r="L541" s="59">
        <f t="shared" si="8"/>
        <v>38</v>
      </c>
      <c r="M541" s="59">
        <v>30</v>
      </c>
      <c r="N541" s="59">
        <v>8</v>
      </c>
      <c r="O541" s="35">
        <v>1</v>
      </c>
      <c r="P541" s="35">
        <v>1247</v>
      </c>
      <c r="Q541" s="35">
        <v>4335</v>
      </c>
      <c r="R541" s="35">
        <v>0</v>
      </c>
      <c r="S541" s="35">
        <v>5</v>
      </c>
      <c r="T541" s="35">
        <v>7</v>
      </c>
      <c r="U541" s="158" t="s">
        <v>2006</v>
      </c>
      <c r="V541" s="79" t="s">
        <v>2007</v>
      </c>
      <c r="W541" s="116" t="s">
        <v>1116</v>
      </c>
    </row>
    <row r="542" s="1" customFormat="1" ht="60" spans="1:23">
      <c r="A542" s="30">
        <v>535</v>
      </c>
      <c r="B542" s="30" t="s">
        <v>2008</v>
      </c>
      <c r="C542" s="30" t="s">
        <v>55</v>
      </c>
      <c r="D542" s="116" t="s">
        <v>1149</v>
      </c>
      <c r="E542" s="30" t="s">
        <v>2009</v>
      </c>
      <c r="F542" s="30" t="s">
        <v>36</v>
      </c>
      <c r="G542" s="30" t="s">
        <v>37</v>
      </c>
      <c r="H542" s="30">
        <v>2023.1</v>
      </c>
      <c r="I542" s="30">
        <v>2023.12</v>
      </c>
      <c r="J542" s="30" t="s">
        <v>2010</v>
      </c>
      <c r="K542" s="155" t="s">
        <v>2011</v>
      </c>
      <c r="L542" s="59">
        <f t="shared" si="8"/>
        <v>130</v>
      </c>
      <c r="M542" s="59">
        <v>100</v>
      </c>
      <c r="N542" s="59">
        <v>30</v>
      </c>
      <c r="O542" s="35">
        <v>4</v>
      </c>
      <c r="P542" s="35">
        <v>600</v>
      </c>
      <c r="Q542" s="35">
        <v>1825</v>
      </c>
      <c r="R542" s="35">
        <v>4</v>
      </c>
      <c r="S542" s="35">
        <v>360</v>
      </c>
      <c r="T542" s="35">
        <v>1001</v>
      </c>
      <c r="U542" s="158" t="s">
        <v>2012</v>
      </c>
      <c r="V542" s="79" t="s">
        <v>2013</v>
      </c>
      <c r="W542" s="116" t="s">
        <v>1116</v>
      </c>
    </row>
    <row r="543" s="2" customFormat="1" ht="48" spans="1:23">
      <c r="A543" s="30">
        <v>536</v>
      </c>
      <c r="B543" s="30" t="s">
        <v>2014</v>
      </c>
      <c r="C543" s="30" t="s">
        <v>55</v>
      </c>
      <c r="D543" s="30" t="s">
        <v>843</v>
      </c>
      <c r="E543" s="30" t="s">
        <v>844</v>
      </c>
      <c r="F543" s="30" t="s">
        <v>36</v>
      </c>
      <c r="G543" s="30" t="s">
        <v>37</v>
      </c>
      <c r="H543" s="30">
        <v>2023.1</v>
      </c>
      <c r="I543" s="30">
        <v>2023.12</v>
      </c>
      <c r="J543" s="30" t="s">
        <v>2015</v>
      </c>
      <c r="K543" s="155" t="s">
        <v>2016</v>
      </c>
      <c r="L543" s="59">
        <f t="shared" si="8"/>
        <v>300</v>
      </c>
      <c r="M543" s="59">
        <v>300</v>
      </c>
      <c r="N543" s="59">
        <v>0</v>
      </c>
      <c r="O543" s="35">
        <v>30</v>
      </c>
      <c r="P543" s="35">
        <v>7500</v>
      </c>
      <c r="Q543" s="35">
        <v>23500</v>
      </c>
      <c r="R543" s="35">
        <v>30</v>
      </c>
      <c r="S543" s="35">
        <v>1000</v>
      </c>
      <c r="T543" s="35">
        <v>3000</v>
      </c>
      <c r="U543" s="78" t="s">
        <v>2017</v>
      </c>
      <c r="V543" s="79" t="s">
        <v>2018</v>
      </c>
      <c r="W543" s="116" t="s">
        <v>1116</v>
      </c>
    </row>
    <row r="544" s="2" customFormat="1" ht="180" spans="1:23">
      <c r="A544" s="30">
        <v>537</v>
      </c>
      <c r="B544" s="30" t="s">
        <v>2019</v>
      </c>
      <c r="C544" s="30" t="s">
        <v>55</v>
      </c>
      <c r="D544" s="30" t="s">
        <v>843</v>
      </c>
      <c r="E544" s="32" t="s">
        <v>844</v>
      </c>
      <c r="F544" s="30" t="s">
        <v>36</v>
      </c>
      <c r="G544" s="30" t="s">
        <v>37</v>
      </c>
      <c r="H544" s="30">
        <v>2023.1</v>
      </c>
      <c r="I544" s="30">
        <v>2023.12</v>
      </c>
      <c r="J544" s="30" t="s">
        <v>2015</v>
      </c>
      <c r="K544" s="155" t="s">
        <v>2020</v>
      </c>
      <c r="L544" s="59">
        <f t="shared" si="8"/>
        <v>4008</v>
      </c>
      <c r="M544" s="59">
        <v>3000</v>
      </c>
      <c r="N544" s="59">
        <v>1008</v>
      </c>
      <c r="O544" s="30">
        <v>38</v>
      </c>
      <c r="P544" s="30">
        <v>2400</v>
      </c>
      <c r="Q544" s="30">
        <v>100400</v>
      </c>
      <c r="R544" s="30">
        <v>12</v>
      </c>
      <c r="S544" s="30">
        <v>2275</v>
      </c>
      <c r="T544" s="35">
        <v>9488</v>
      </c>
      <c r="U544" s="158" t="s">
        <v>2021</v>
      </c>
      <c r="V544" s="79" t="s">
        <v>2022</v>
      </c>
      <c r="W544" s="116" t="s">
        <v>1116</v>
      </c>
    </row>
    <row r="545" s="2" customFormat="1" ht="48" spans="1:23">
      <c r="A545" s="30">
        <v>538</v>
      </c>
      <c r="B545" s="30" t="s">
        <v>2023</v>
      </c>
      <c r="C545" s="30" t="s">
        <v>55</v>
      </c>
      <c r="D545" s="30" t="s">
        <v>843</v>
      </c>
      <c r="E545" s="30" t="s">
        <v>844</v>
      </c>
      <c r="F545" s="30" t="s">
        <v>36</v>
      </c>
      <c r="G545" s="30" t="s">
        <v>37</v>
      </c>
      <c r="H545" s="30">
        <v>2023.1</v>
      </c>
      <c r="I545" s="30">
        <v>2023.12</v>
      </c>
      <c r="J545" s="30" t="s">
        <v>2015</v>
      </c>
      <c r="K545" s="155" t="s">
        <v>2024</v>
      </c>
      <c r="L545" s="59">
        <f t="shared" si="8"/>
        <v>200</v>
      </c>
      <c r="M545" s="59">
        <v>200</v>
      </c>
      <c r="N545" s="59">
        <v>0</v>
      </c>
      <c r="O545" s="35">
        <v>30</v>
      </c>
      <c r="P545" s="35">
        <v>8500</v>
      </c>
      <c r="Q545" s="35">
        <v>36000</v>
      </c>
      <c r="R545" s="35">
        <v>13</v>
      </c>
      <c r="S545" s="35">
        <v>1700</v>
      </c>
      <c r="T545" s="35">
        <v>5600</v>
      </c>
      <c r="U545" s="78" t="s">
        <v>2025</v>
      </c>
      <c r="V545" s="79" t="s">
        <v>2026</v>
      </c>
      <c r="W545" s="116" t="s">
        <v>1116</v>
      </c>
    </row>
    <row r="546" s="1" customFormat="1" ht="36" spans="1:23">
      <c r="A546" s="30">
        <v>539</v>
      </c>
      <c r="B546" s="30" t="s">
        <v>2027</v>
      </c>
      <c r="C546" s="30" t="s">
        <v>55</v>
      </c>
      <c r="D546" s="30" t="s">
        <v>2028</v>
      </c>
      <c r="E546" s="30" t="s">
        <v>2029</v>
      </c>
      <c r="F546" s="30" t="s">
        <v>36</v>
      </c>
      <c r="G546" s="30" t="s">
        <v>37</v>
      </c>
      <c r="H546" s="30">
        <v>2023.1</v>
      </c>
      <c r="I546" s="30">
        <v>2023.12</v>
      </c>
      <c r="J546" s="30" t="s">
        <v>2015</v>
      </c>
      <c r="K546" s="155" t="s">
        <v>2030</v>
      </c>
      <c r="L546" s="59">
        <f t="shared" si="8"/>
        <v>1070</v>
      </c>
      <c r="M546" s="59">
        <v>200</v>
      </c>
      <c r="N546" s="59">
        <v>870</v>
      </c>
      <c r="O546" s="35">
        <v>150</v>
      </c>
      <c r="P546" s="35">
        <v>5210</v>
      </c>
      <c r="Q546" s="94" t="s">
        <v>2031</v>
      </c>
      <c r="R546" s="35">
        <v>75</v>
      </c>
      <c r="S546" s="35">
        <v>14225</v>
      </c>
      <c r="T546" s="35">
        <v>48122</v>
      </c>
      <c r="U546" s="158" t="s">
        <v>2030</v>
      </c>
      <c r="V546" s="79" t="s">
        <v>2032</v>
      </c>
      <c r="W546" s="116" t="s">
        <v>1116</v>
      </c>
    </row>
    <row r="547" s="1" customFormat="1" ht="96" spans="1:23">
      <c r="A547" s="30">
        <v>540</v>
      </c>
      <c r="B547" s="30" t="s">
        <v>2033</v>
      </c>
      <c r="C547" s="30" t="s">
        <v>55</v>
      </c>
      <c r="D547" s="116" t="s">
        <v>1149</v>
      </c>
      <c r="E547" s="30" t="s">
        <v>1395</v>
      </c>
      <c r="F547" s="30" t="s">
        <v>36</v>
      </c>
      <c r="G547" s="30" t="s">
        <v>37</v>
      </c>
      <c r="H547" s="30">
        <v>2023.1</v>
      </c>
      <c r="I547" s="30">
        <v>2023.12</v>
      </c>
      <c r="J547" s="30" t="s">
        <v>2015</v>
      </c>
      <c r="K547" s="155" t="s">
        <v>2034</v>
      </c>
      <c r="L547" s="59">
        <f t="shared" si="8"/>
        <v>200</v>
      </c>
      <c r="M547" s="59">
        <v>200</v>
      </c>
      <c r="N547" s="59">
        <v>0</v>
      </c>
      <c r="O547" s="35">
        <v>180</v>
      </c>
      <c r="P547" s="35">
        <v>79100</v>
      </c>
      <c r="Q547" s="94">
        <v>316600</v>
      </c>
      <c r="R547" s="35">
        <v>75</v>
      </c>
      <c r="S547" s="35">
        <v>14225</v>
      </c>
      <c r="T547" s="35">
        <v>48122</v>
      </c>
      <c r="U547" s="78" t="s">
        <v>2035</v>
      </c>
      <c r="V547" s="79" t="s">
        <v>2036</v>
      </c>
      <c r="W547" s="116" t="s">
        <v>1116</v>
      </c>
    </row>
    <row r="548" s="2" customFormat="1" ht="36" spans="1:23">
      <c r="A548" s="30">
        <v>541</v>
      </c>
      <c r="B548" s="30" t="s">
        <v>2037</v>
      </c>
      <c r="C548" s="30" t="s">
        <v>55</v>
      </c>
      <c r="D548" s="30" t="s">
        <v>843</v>
      </c>
      <c r="E548" s="30" t="s">
        <v>2038</v>
      </c>
      <c r="F548" s="30" t="s">
        <v>36</v>
      </c>
      <c r="G548" s="30" t="s">
        <v>37</v>
      </c>
      <c r="H548" s="30">
        <v>2023.1</v>
      </c>
      <c r="I548" s="30">
        <v>2023.12</v>
      </c>
      <c r="J548" s="30" t="s">
        <v>2015</v>
      </c>
      <c r="K548" s="155" t="s">
        <v>2039</v>
      </c>
      <c r="L548" s="59">
        <f t="shared" si="8"/>
        <v>60</v>
      </c>
      <c r="M548" s="59">
        <v>60</v>
      </c>
      <c r="N548" s="59">
        <v>0</v>
      </c>
      <c r="O548" s="35">
        <v>130</v>
      </c>
      <c r="P548" s="35">
        <v>210</v>
      </c>
      <c r="Q548" s="94" t="s">
        <v>2040</v>
      </c>
      <c r="R548" s="35">
        <v>71</v>
      </c>
      <c r="S548" s="35">
        <v>210</v>
      </c>
      <c r="T548" s="35">
        <v>510</v>
      </c>
      <c r="U548" s="78" t="s">
        <v>2039</v>
      </c>
      <c r="V548" s="79" t="s">
        <v>2041</v>
      </c>
      <c r="W548" s="116" t="s">
        <v>1116</v>
      </c>
    </row>
    <row r="549" s="2" customFormat="1" ht="108" spans="1:23">
      <c r="A549" s="30">
        <v>542</v>
      </c>
      <c r="B549" s="30" t="s">
        <v>2042</v>
      </c>
      <c r="C549" s="30" t="s">
        <v>79</v>
      </c>
      <c r="D549" s="30" t="s">
        <v>80</v>
      </c>
      <c r="E549" s="30" t="s">
        <v>2043</v>
      </c>
      <c r="F549" s="30" t="s">
        <v>36</v>
      </c>
      <c r="G549" s="30" t="s">
        <v>37</v>
      </c>
      <c r="H549" s="30">
        <v>2023.1</v>
      </c>
      <c r="I549" s="30">
        <v>2023.12</v>
      </c>
      <c r="J549" s="30" t="s">
        <v>2015</v>
      </c>
      <c r="K549" s="38" t="s">
        <v>2044</v>
      </c>
      <c r="L549" s="59">
        <f t="shared" si="8"/>
        <v>200</v>
      </c>
      <c r="M549" s="59">
        <v>200</v>
      </c>
      <c r="N549" s="59">
        <v>0</v>
      </c>
      <c r="O549" s="35">
        <v>20</v>
      </c>
      <c r="P549" s="35">
        <v>3232</v>
      </c>
      <c r="Q549" s="35">
        <v>11642</v>
      </c>
      <c r="R549" s="35">
        <v>13</v>
      </c>
      <c r="S549" s="35">
        <v>239</v>
      </c>
      <c r="T549" s="35">
        <v>650</v>
      </c>
      <c r="U549" s="78" t="s">
        <v>2045</v>
      </c>
      <c r="V549" s="79" t="s">
        <v>2046</v>
      </c>
      <c r="W549" s="116" t="s">
        <v>1116</v>
      </c>
    </row>
    <row r="550" s="2" customFormat="1" ht="108" spans="1:23">
      <c r="A550" s="30">
        <v>543</v>
      </c>
      <c r="B550" s="30" t="s">
        <v>2047</v>
      </c>
      <c r="C550" s="30" t="s">
        <v>79</v>
      </c>
      <c r="D550" s="30" t="s">
        <v>80</v>
      </c>
      <c r="E550" s="30" t="s">
        <v>81</v>
      </c>
      <c r="F550" s="30" t="s">
        <v>36</v>
      </c>
      <c r="G550" s="30" t="s">
        <v>37</v>
      </c>
      <c r="H550" s="30">
        <v>2023.1</v>
      </c>
      <c r="I550" s="30">
        <v>2023.12</v>
      </c>
      <c r="J550" s="30" t="s">
        <v>2015</v>
      </c>
      <c r="K550" s="32" t="s">
        <v>2048</v>
      </c>
      <c r="L550" s="59">
        <f t="shared" si="8"/>
        <v>1100</v>
      </c>
      <c r="M550" s="59">
        <v>1100</v>
      </c>
      <c r="N550" s="59">
        <v>0</v>
      </c>
      <c r="O550" s="30">
        <v>194</v>
      </c>
      <c r="P550" s="30">
        <v>28743</v>
      </c>
      <c r="Q550" s="30">
        <v>113689</v>
      </c>
      <c r="R550" s="30">
        <v>75</v>
      </c>
      <c r="S550" s="30">
        <v>14130</v>
      </c>
      <c r="T550" s="35">
        <v>47373</v>
      </c>
      <c r="U550" s="84" t="s">
        <v>2049</v>
      </c>
      <c r="V550" s="81" t="s">
        <v>2050</v>
      </c>
      <c r="W550" s="116" t="s">
        <v>1116</v>
      </c>
    </row>
    <row r="551" s="2" customFormat="1" ht="24" spans="1:23">
      <c r="A551" s="30">
        <v>544</v>
      </c>
      <c r="B551" s="30" t="s">
        <v>2051</v>
      </c>
      <c r="C551" s="30" t="s">
        <v>55</v>
      </c>
      <c r="D551" s="30" t="s">
        <v>2028</v>
      </c>
      <c r="E551" s="30" t="s">
        <v>2052</v>
      </c>
      <c r="F551" s="30" t="s">
        <v>36</v>
      </c>
      <c r="G551" s="30" t="s">
        <v>37</v>
      </c>
      <c r="H551" s="30">
        <v>2023.1</v>
      </c>
      <c r="I551" s="30">
        <v>2023.12</v>
      </c>
      <c r="J551" s="30" t="s">
        <v>2015</v>
      </c>
      <c r="K551" s="32" t="s">
        <v>2053</v>
      </c>
      <c r="L551" s="59">
        <f t="shared" si="8"/>
        <v>100</v>
      </c>
      <c r="M551" s="59">
        <v>100</v>
      </c>
      <c r="N551" s="59">
        <v>0</v>
      </c>
      <c r="O551" s="30">
        <v>100</v>
      </c>
      <c r="P551" s="30">
        <v>350</v>
      </c>
      <c r="Q551" s="30">
        <v>1050</v>
      </c>
      <c r="R551" s="30">
        <v>20</v>
      </c>
      <c r="S551" s="30">
        <v>40</v>
      </c>
      <c r="T551" s="30">
        <v>120</v>
      </c>
      <c r="U551" s="80" t="s">
        <v>2053</v>
      </c>
      <c r="V551" s="32" t="s">
        <v>2054</v>
      </c>
      <c r="W551" s="116" t="s">
        <v>1116</v>
      </c>
    </row>
    <row r="552" s="2" customFormat="1" ht="48" spans="1:23">
      <c r="A552" s="30">
        <v>545</v>
      </c>
      <c r="B552" s="35" t="s">
        <v>2055</v>
      </c>
      <c r="C552" s="30" t="s">
        <v>79</v>
      </c>
      <c r="D552" s="30" t="s">
        <v>108</v>
      </c>
      <c r="E552" s="35" t="s">
        <v>1361</v>
      </c>
      <c r="F552" s="30" t="s">
        <v>36</v>
      </c>
      <c r="G552" s="30" t="s">
        <v>2056</v>
      </c>
      <c r="H552" s="30">
        <v>2023.1</v>
      </c>
      <c r="I552" s="30">
        <v>2023.12</v>
      </c>
      <c r="J552" s="59" t="s">
        <v>74</v>
      </c>
      <c r="K552" s="32" t="s">
        <v>2057</v>
      </c>
      <c r="L552" s="59">
        <f t="shared" si="8"/>
        <v>15</v>
      </c>
      <c r="M552" s="59">
        <v>15</v>
      </c>
      <c r="N552" s="59">
        <v>0</v>
      </c>
      <c r="O552" s="64">
        <v>1</v>
      </c>
      <c r="P552" s="64">
        <v>110</v>
      </c>
      <c r="Q552" s="64">
        <v>420</v>
      </c>
      <c r="R552" s="59">
        <v>0</v>
      </c>
      <c r="S552" s="59">
        <v>28</v>
      </c>
      <c r="T552" s="59">
        <v>125</v>
      </c>
      <c r="U552" s="159" t="s">
        <v>2058</v>
      </c>
      <c r="V552" s="81" t="s">
        <v>2059</v>
      </c>
      <c r="W552" s="116" t="s">
        <v>2060</v>
      </c>
    </row>
    <row r="553" s="2" customFormat="1" ht="48" spans="1:23">
      <c r="A553" s="30">
        <v>546</v>
      </c>
      <c r="B553" s="153" t="s">
        <v>2061</v>
      </c>
      <c r="C553" s="30" t="s">
        <v>79</v>
      </c>
      <c r="D553" s="30" t="s">
        <v>108</v>
      </c>
      <c r="E553" s="154" t="s">
        <v>1361</v>
      </c>
      <c r="F553" s="116" t="s">
        <v>36</v>
      </c>
      <c r="G553" s="153" t="s">
        <v>1202</v>
      </c>
      <c r="H553" s="30">
        <v>2023.1</v>
      </c>
      <c r="I553" s="30">
        <v>2023.12</v>
      </c>
      <c r="J553" s="122" t="s">
        <v>74</v>
      </c>
      <c r="K553" s="154" t="s">
        <v>2062</v>
      </c>
      <c r="L553" s="59">
        <f t="shared" si="8"/>
        <v>5</v>
      </c>
      <c r="M553" s="156">
        <v>5</v>
      </c>
      <c r="N553" s="156">
        <v>0</v>
      </c>
      <c r="O553" s="157">
        <v>1</v>
      </c>
      <c r="P553" s="157">
        <v>325</v>
      </c>
      <c r="Q553" s="157">
        <v>1170</v>
      </c>
      <c r="R553" s="157">
        <v>0</v>
      </c>
      <c r="S553" s="122">
        <v>44</v>
      </c>
      <c r="T553" s="122">
        <v>170</v>
      </c>
      <c r="U553" s="160" t="s">
        <v>2063</v>
      </c>
      <c r="V553" s="32" t="s">
        <v>2064</v>
      </c>
      <c r="W553" s="116" t="s">
        <v>2060</v>
      </c>
    </row>
    <row r="554" s="2" customFormat="1" ht="36" spans="1:23">
      <c r="A554" s="30">
        <v>547</v>
      </c>
      <c r="B554" s="40" t="s">
        <v>2065</v>
      </c>
      <c r="C554" s="30" t="s">
        <v>79</v>
      </c>
      <c r="D554" s="30" t="s">
        <v>108</v>
      </c>
      <c r="E554" s="30" t="s">
        <v>1361</v>
      </c>
      <c r="F554" s="30" t="s">
        <v>36</v>
      </c>
      <c r="G554" s="35" t="s">
        <v>82</v>
      </c>
      <c r="H554" s="30">
        <v>2023.1</v>
      </c>
      <c r="I554" s="30">
        <v>2023.12</v>
      </c>
      <c r="J554" s="30" t="s">
        <v>83</v>
      </c>
      <c r="K554" s="32" t="s">
        <v>2066</v>
      </c>
      <c r="L554" s="59">
        <f t="shared" si="8"/>
        <v>132</v>
      </c>
      <c r="M554" s="59">
        <v>132</v>
      </c>
      <c r="N554" s="59">
        <v>0</v>
      </c>
      <c r="O554" s="30">
        <v>1</v>
      </c>
      <c r="P554" s="34">
        <v>330</v>
      </c>
      <c r="Q554" s="34">
        <v>1100</v>
      </c>
      <c r="R554" s="30">
        <v>0</v>
      </c>
      <c r="S554" s="30">
        <f>19*3</f>
        <v>57</v>
      </c>
      <c r="T554" s="35">
        <f>69*3</f>
        <v>207</v>
      </c>
      <c r="U554" s="80" t="s">
        <v>2067</v>
      </c>
      <c r="V554" s="81" t="s">
        <v>1216</v>
      </c>
      <c r="W554" s="116" t="s">
        <v>2060</v>
      </c>
    </row>
    <row r="555" s="2" customFormat="1" ht="36" spans="1:23">
      <c r="A555" s="30">
        <v>548</v>
      </c>
      <c r="B555" s="38" t="s">
        <v>2068</v>
      </c>
      <c r="C555" s="30" t="s">
        <v>79</v>
      </c>
      <c r="D555" s="30" t="s">
        <v>108</v>
      </c>
      <c r="E555" s="38" t="s">
        <v>1361</v>
      </c>
      <c r="F555" s="34" t="s">
        <v>330</v>
      </c>
      <c r="G555" s="30" t="s">
        <v>339</v>
      </c>
      <c r="H555" s="30">
        <v>2023.1</v>
      </c>
      <c r="I555" s="30">
        <v>2023.12</v>
      </c>
      <c r="J555" s="30" t="s">
        <v>83</v>
      </c>
      <c r="K555" s="32" t="s">
        <v>2069</v>
      </c>
      <c r="L555" s="59">
        <f t="shared" si="8"/>
        <v>35</v>
      </c>
      <c r="M555" s="59">
        <v>35</v>
      </c>
      <c r="N555" s="59">
        <v>0</v>
      </c>
      <c r="O555" s="35">
        <v>1</v>
      </c>
      <c r="P555" s="35">
        <v>286</v>
      </c>
      <c r="Q555" s="35">
        <v>830</v>
      </c>
      <c r="R555" s="35">
        <v>1</v>
      </c>
      <c r="S555" s="35">
        <v>79</v>
      </c>
      <c r="T555" s="35">
        <v>274</v>
      </c>
      <c r="U555" s="161" t="s">
        <v>2070</v>
      </c>
      <c r="V555" s="134" t="s">
        <v>1216</v>
      </c>
      <c r="W555" s="116" t="s">
        <v>2060</v>
      </c>
    </row>
    <row r="556" s="2" customFormat="1" ht="36" spans="1:23">
      <c r="A556" s="30">
        <v>549</v>
      </c>
      <c r="B556" s="38" t="s">
        <v>2071</v>
      </c>
      <c r="C556" s="30" t="s">
        <v>79</v>
      </c>
      <c r="D556" s="30" t="s">
        <v>108</v>
      </c>
      <c r="E556" s="38" t="s">
        <v>1361</v>
      </c>
      <c r="F556" s="34" t="s">
        <v>207</v>
      </c>
      <c r="G556" s="30" t="s">
        <v>88</v>
      </c>
      <c r="H556" s="30">
        <v>2023.1</v>
      </c>
      <c r="I556" s="30">
        <v>2023.12</v>
      </c>
      <c r="J556" s="30" t="s">
        <v>83</v>
      </c>
      <c r="K556" s="32" t="s">
        <v>2072</v>
      </c>
      <c r="L556" s="59">
        <f t="shared" si="8"/>
        <v>25</v>
      </c>
      <c r="M556" s="59">
        <v>25</v>
      </c>
      <c r="N556" s="59">
        <v>0</v>
      </c>
      <c r="O556" s="30">
        <v>1</v>
      </c>
      <c r="P556" s="30">
        <v>184</v>
      </c>
      <c r="Q556" s="30">
        <v>594</v>
      </c>
      <c r="R556" s="30">
        <v>1</v>
      </c>
      <c r="S556" s="30">
        <v>37</v>
      </c>
      <c r="T556" s="35">
        <v>131</v>
      </c>
      <c r="U556" s="161" t="s">
        <v>2073</v>
      </c>
      <c r="V556" s="134" t="s">
        <v>1216</v>
      </c>
      <c r="W556" s="116" t="s">
        <v>2060</v>
      </c>
    </row>
    <row r="557" s="2" customFormat="1" ht="36" spans="1:23">
      <c r="A557" s="30">
        <v>550</v>
      </c>
      <c r="B557" s="30" t="s">
        <v>2074</v>
      </c>
      <c r="C557" s="30" t="s">
        <v>79</v>
      </c>
      <c r="D557" s="30" t="s">
        <v>108</v>
      </c>
      <c r="E557" s="30" t="s">
        <v>1361</v>
      </c>
      <c r="F557" s="30" t="s">
        <v>36</v>
      </c>
      <c r="G557" s="30" t="s">
        <v>348</v>
      </c>
      <c r="H557" s="30">
        <v>2023.1</v>
      </c>
      <c r="I557" s="30">
        <v>2023.12</v>
      </c>
      <c r="J557" s="30" t="s">
        <v>104</v>
      </c>
      <c r="K557" s="32" t="s">
        <v>2075</v>
      </c>
      <c r="L557" s="59">
        <f t="shared" si="8"/>
        <v>35</v>
      </c>
      <c r="M557" s="59">
        <v>35</v>
      </c>
      <c r="N557" s="59">
        <v>0</v>
      </c>
      <c r="O557" s="35">
        <v>1</v>
      </c>
      <c r="P557" s="35">
        <v>70</v>
      </c>
      <c r="Q557" s="35">
        <v>235</v>
      </c>
      <c r="R557" s="35">
        <v>1</v>
      </c>
      <c r="S557" s="35">
        <v>12</v>
      </c>
      <c r="T557" s="35">
        <v>36</v>
      </c>
      <c r="U557" s="78" t="s">
        <v>2076</v>
      </c>
      <c r="V557" s="81" t="s">
        <v>106</v>
      </c>
      <c r="W557" s="116" t="s">
        <v>2060</v>
      </c>
    </row>
    <row r="558" s="2" customFormat="1" ht="36" spans="1:23">
      <c r="A558" s="30">
        <v>551</v>
      </c>
      <c r="B558" s="30" t="s">
        <v>2077</v>
      </c>
      <c r="C558" s="30" t="s">
        <v>79</v>
      </c>
      <c r="D558" s="30" t="s">
        <v>108</v>
      </c>
      <c r="E558" s="30" t="s">
        <v>1361</v>
      </c>
      <c r="F558" s="30" t="s">
        <v>36</v>
      </c>
      <c r="G558" s="30" t="s">
        <v>358</v>
      </c>
      <c r="H558" s="30">
        <v>2023.1</v>
      </c>
      <c r="I558" s="30">
        <v>2023.12</v>
      </c>
      <c r="J558" s="30" t="s">
        <v>104</v>
      </c>
      <c r="K558" s="32" t="s">
        <v>2078</v>
      </c>
      <c r="L558" s="59">
        <f t="shared" si="8"/>
        <v>75</v>
      </c>
      <c r="M558" s="59">
        <v>75</v>
      </c>
      <c r="N558" s="59">
        <v>0</v>
      </c>
      <c r="O558" s="35">
        <v>1</v>
      </c>
      <c r="P558" s="35">
        <v>242</v>
      </c>
      <c r="Q558" s="35">
        <v>610</v>
      </c>
      <c r="R558" s="35">
        <v>0</v>
      </c>
      <c r="S558" s="35">
        <v>12</v>
      </c>
      <c r="T558" s="35">
        <v>55</v>
      </c>
      <c r="U558" s="78" t="s">
        <v>2079</v>
      </c>
      <c r="V558" s="81" t="s">
        <v>2080</v>
      </c>
      <c r="W558" s="116" t="s">
        <v>2060</v>
      </c>
    </row>
    <row r="559" s="2" customFormat="1" ht="36" spans="1:23">
      <c r="A559" s="30">
        <v>552</v>
      </c>
      <c r="B559" s="30" t="s">
        <v>2081</v>
      </c>
      <c r="C559" s="30" t="s">
        <v>79</v>
      </c>
      <c r="D559" s="30" t="s">
        <v>108</v>
      </c>
      <c r="E559" s="32" t="s">
        <v>1361</v>
      </c>
      <c r="F559" s="30" t="s">
        <v>36</v>
      </c>
      <c r="G559" s="30" t="s">
        <v>103</v>
      </c>
      <c r="H559" s="30">
        <v>2023.1</v>
      </c>
      <c r="I559" s="30">
        <v>2023.12</v>
      </c>
      <c r="J559" s="30" t="s">
        <v>104</v>
      </c>
      <c r="K559" s="32" t="s">
        <v>2082</v>
      </c>
      <c r="L559" s="59">
        <f t="shared" si="8"/>
        <v>50</v>
      </c>
      <c r="M559" s="60">
        <v>50</v>
      </c>
      <c r="N559" s="60">
        <v>0</v>
      </c>
      <c r="O559" s="34">
        <v>1</v>
      </c>
      <c r="P559" s="34">
        <v>456</v>
      </c>
      <c r="Q559" s="34">
        <v>1576</v>
      </c>
      <c r="R559" s="34">
        <v>1</v>
      </c>
      <c r="S559" s="34">
        <v>111</v>
      </c>
      <c r="T559" s="83">
        <v>387</v>
      </c>
      <c r="U559" s="78" t="s">
        <v>2082</v>
      </c>
      <c r="V559" s="81" t="s">
        <v>106</v>
      </c>
      <c r="W559" s="116" t="s">
        <v>2060</v>
      </c>
    </row>
    <row r="560" s="2" customFormat="1" ht="60" spans="1:23">
      <c r="A560" s="30">
        <v>553</v>
      </c>
      <c r="B560" s="30" t="s">
        <v>2083</v>
      </c>
      <c r="C560" s="30" t="s">
        <v>79</v>
      </c>
      <c r="D560" s="30" t="s">
        <v>108</v>
      </c>
      <c r="E560" s="30" t="s">
        <v>2084</v>
      </c>
      <c r="F560" s="30" t="s">
        <v>36</v>
      </c>
      <c r="G560" s="30" t="s">
        <v>401</v>
      </c>
      <c r="H560" s="30">
        <v>2023.1</v>
      </c>
      <c r="I560" s="30">
        <v>2023.12</v>
      </c>
      <c r="J560" s="30" t="s">
        <v>132</v>
      </c>
      <c r="K560" s="32" t="s">
        <v>2085</v>
      </c>
      <c r="L560" s="59">
        <f t="shared" si="8"/>
        <v>95</v>
      </c>
      <c r="M560" s="59">
        <v>95</v>
      </c>
      <c r="N560" s="59">
        <v>0</v>
      </c>
      <c r="O560" s="30">
        <v>1</v>
      </c>
      <c r="P560" s="30">
        <v>256</v>
      </c>
      <c r="Q560" s="30">
        <v>780</v>
      </c>
      <c r="R560" s="30">
        <v>0</v>
      </c>
      <c r="S560" s="30">
        <v>42</v>
      </c>
      <c r="T560" s="35">
        <v>158</v>
      </c>
      <c r="U560" s="78" t="s">
        <v>2086</v>
      </c>
      <c r="V560" s="81" t="s">
        <v>2087</v>
      </c>
      <c r="W560" s="116" t="s">
        <v>2060</v>
      </c>
    </row>
    <row r="561" s="2" customFormat="1" ht="36" spans="1:23">
      <c r="A561" s="30">
        <v>554</v>
      </c>
      <c r="B561" s="30" t="s">
        <v>2088</v>
      </c>
      <c r="C561" s="30" t="s">
        <v>79</v>
      </c>
      <c r="D561" s="30" t="s">
        <v>108</v>
      </c>
      <c r="E561" s="30" t="s">
        <v>2084</v>
      </c>
      <c r="F561" s="30" t="s">
        <v>36</v>
      </c>
      <c r="G561" s="30" t="s">
        <v>414</v>
      </c>
      <c r="H561" s="30">
        <v>2023.1</v>
      </c>
      <c r="I561" s="30">
        <v>2023.12</v>
      </c>
      <c r="J561" s="30" t="s">
        <v>132</v>
      </c>
      <c r="K561" s="32" t="s">
        <v>2089</v>
      </c>
      <c r="L561" s="59">
        <f t="shared" si="8"/>
        <v>95</v>
      </c>
      <c r="M561" s="59">
        <v>95</v>
      </c>
      <c r="N561" s="60">
        <v>0</v>
      </c>
      <c r="O561" s="34">
        <v>1</v>
      </c>
      <c r="P561" s="30">
        <v>245</v>
      </c>
      <c r="Q561" s="30">
        <v>680</v>
      </c>
      <c r="R561" s="34">
        <v>0</v>
      </c>
      <c r="S561" s="34">
        <v>46</v>
      </c>
      <c r="T561" s="34">
        <v>144</v>
      </c>
      <c r="U561" s="78" t="s">
        <v>2090</v>
      </c>
      <c r="V561" s="81" t="s">
        <v>1860</v>
      </c>
      <c r="W561" s="116" t="s">
        <v>2060</v>
      </c>
    </row>
    <row r="562" s="2" customFormat="1" ht="36" spans="1:23">
      <c r="A562" s="30">
        <v>555</v>
      </c>
      <c r="B562" s="30" t="s">
        <v>2091</v>
      </c>
      <c r="C562" s="30" t="s">
        <v>79</v>
      </c>
      <c r="D562" s="30" t="s">
        <v>108</v>
      </c>
      <c r="E562" s="30" t="s">
        <v>1361</v>
      </c>
      <c r="F562" s="30" t="s">
        <v>36</v>
      </c>
      <c r="G562" s="30" t="s">
        <v>934</v>
      </c>
      <c r="H562" s="30">
        <v>2023.1</v>
      </c>
      <c r="I562" s="30">
        <v>2023.12</v>
      </c>
      <c r="J562" s="30" t="s">
        <v>132</v>
      </c>
      <c r="K562" s="32" t="s">
        <v>2092</v>
      </c>
      <c r="L562" s="59">
        <f t="shared" si="8"/>
        <v>180</v>
      </c>
      <c r="M562" s="59">
        <v>180</v>
      </c>
      <c r="N562" s="59">
        <v>0</v>
      </c>
      <c r="O562" s="30">
        <v>1</v>
      </c>
      <c r="P562" s="30">
        <v>460</v>
      </c>
      <c r="Q562" s="30">
        <v>1360</v>
      </c>
      <c r="R562" s="30">
        <v>0</v>
      </c>
      <c r="S562" s="162">
        <v>62</v>
      </c>
      <c r="T562" s="162">
        <v>185</v>
      </c>
      <c r="U562" s="78" t="s">
        <v>2093</v>
      </c>
      <c r="V562" s="81" t="s">
        <v>135</v>
      </c>
      <c r="W562" s="116" t="s">
        <v>2060</v>
      </c>
    </row>
    <row r="563" s="11" customFormat="1" ht="36" spans="1:24">
      <c r="A563" s="30">
        <v>556</v>
      </c>
      <c r="B563" s="40" t="s">
        <v>2094</v>
      </c>
      <c r="C563" s="30" t="s">
        <v>79</v>
      </c>
      <c r="D563" s="30" t="s">
        <v>108</v>
      </c>
      <c r="E563" s="30" t="s">
        <v>1361</v>
      </c>
      <c r="F563" s="34" t="s">
        <v>36</v>
      </c>
      <c r="G563" s="35" t="s">
        <v>1386</v>
      </c>
      <c r="H563" s="30">
        <v>2023.1</v>
      </c>
      <c r="I563" s="30">
        <v>2023.12</v>
      </c>
      <c r="J563" s="30" t="s">
        <v>138</v>
      </c>
      <c r="K563" s="32" t="s">
        <v>2095</v>
      </c>
      <c r="L563" s="59">
        <f t="shared" si="8"/>
        <v>320</v>
      </c>
      <c r="M563" s="60">
        <v>320</v>
      </c>
      <c r="N563" s="59">
        <v>0</v>
      </c>
      <c r="O563" s="59">
        <v>1</v>
      </c>
      <c r="P563" s="60">
        <v>420</v>
      </c>
      <c r="Q563" s="60">
        <v>1500</v>
      </c>
      <c r="R563" s="30">
        <v>1</v>
      </c>
      <c r="S563" s="34">
        <v>37</v>
      </c>
      <c r="T563" s="83">
        <v>117</v>
      </c>
      <c r="U563" s="80" t="s">
        <v>2095</v>
      </c>
      <c r="V563" s="81" t="s">
        <v>1437</v>
      </c>
      <c r="W563" s="116" t="s">
        <v>2060</v>
      </c>
      <c r="X563" s="2"/>
    </row>
    <row r="564" s="2" customFormat="1" ht="48" spans="1:23">
      <c r="A564" s="30">
        <v>557</v>
      </c>
      <c r="B564" s="30" t="s">
        <v>2096</v>
      </c>
      <c r="C564" s="30" t="s">
        <v>79</v>
      </c>
      <c r="D564" s="30" t="s">
        <v>108</v>
      </c>
      <c r="E564" s="30" t="s">
        <v>1361</v>
      </c>
      <c r="F564" s="34" t="s">
        <v>36</v>
      </c>
      <c r="G564" s="30" t="s">
        <v>144</v>
      </c>
      <c r="H564" s="30">
        <v>2023.1</v>
      </c>
      <c r="I564" s="30">
        <v>2023.12</v>
      </c>
      <c r="J564" s="30" t="s">
        <v>138</v>
      </c>
      <c r="K564" s="32" t="s">
        <v>2097</v>
      </c>
      <c r="L564" s="59">
        <f t="shared" si="8"/>
        <v>50</v>
      </c>
      <c r="M564" s="60">
        <v>50</v>
      </c>
      <c r="N564" s="60">
        <v>0</v>
      </c>
      <c r="O564" s="60">
        <v>1</v>
      </c>
      <c r="P564" s="60">
        <v>1251</v>
      </c>
      <c r="Q564" s="60">
        <v>4560</v>
      </c>
      <c r="R564" s="34">
        <v>0</v>
      </c>
      <c r="S564" s="34">
        <v>8</v>
      </c>
      <c r="T564" s="83">
        <v>32</v>
      </c>
      <c r="U564" s="84" t="s">
        <v>2098</v>
      </c>
      <c r="V564" s="81" t="s">
        <v>1437</v>
      </c>
      <c r="W564" s="116" t="s">
        <v>2060</v>
      </c>
    </row>
    <row r="565" s="2" customFormat="1" ht="60" spans="1:23">
      <c r="A565" s="30">
        <v>558</v>
      </c>
      <c r="B565" s="30" t="s">
        <v>2099</v>
      </c>
      <c r="C565" s="30" t="s">
        <v>79</v>
      </c>
      <c r="D565" s="30" t="s">
        <v>108</v>
      </c>
      <c r="E565" s="30" t="s">
        <v>2100</v>
      </c>
      <c r="F565" s="30" t="s">
        <v>36</v>
      </c>
      <c r="G565" s="30" t="s">
        <v>1423</v>
      </c>
      <c r="H565" s="30">
        <v>2023.1</v>
      </c>
      <c r="I565" s="30">
        <v>2023.12</v>
      </c>
      <c r="J565" s="30" t="s">
        <v>138</v>
      </c>
      <c r="K565" s="32" t="s">
        <v>2101</v>
      </c>
      <c r="L565" s="59">
        <f t="shared" si="8"/>
        <v>200</v>
      </c>
      <c r="M565" s="59">
        <v>200</v>
      </c>
      <c r="N565" s="59">
        <v>0</v>
      </c>
      <c r="O565" s="59">
        <v>1</v>
      </c>
      <c r="P565" s="59">
        <v>596</v>
      </c>
      <c r="Q565" s="59">
        <v>1687</v>
      </c>
      <c r="R565" s="30">
        <v>1</v>
      </c>
      <c r="S565" s="30">
        <v>2</v>
      </c>
      <c r="T565" s="30">
        <v>3</v>
      </c>
      <c r="U565" s="40" t="s">
        <v>2102</v>
      </c>
      <c r="V565" s="32" t="s">
        <v>2103</v>
      </c>
      <c r="W565" s="116" t="s">
        <v>2060</v>
      </c>
    </row>
    <row r="566" s="2" customFormat="1" ht="36" spans="1:23">
      <c r="A566" s="30">
        <v>559</v>
      </c>
      <c r="B566" s="30" t="s">
        <v>2104</v>
      </c>
      <c r="C566" s="30" t="s">
        <v>79</v>
      </c>
      <c r="D566" s="30" t="s">
        <v>108</v>
      </c>
      <c r="E566" s="30" t="s">
        <v>1361</v>
      </c>
      <c r="F566" s="34" t="s">
        <v>207</v>
      </c>
      <c r="G566" s="35" t="s">
        <v>510</v>
      </c>
      <c r="H566" s="30">
        <v>2023.1</v>
      </c>
      <c r="I566" s="30">
        <v>2023.12</v>
      </c>
      <c r="J566" s="30" t="s">
        <v>160</v>
      </c>
      <c r="K566" s="32" t="s">
        <v>2105</v>
      </c>
      <c r="L566" s="59">
        <f t="shared" si="8"/>
        <v>5</v>
      </c>
      <c r="M566" s="59">
        <v>5</v>
      </c>
      <c r="N566" s="59">
        <v>0</v>
      </c>
      <c r="O566" s="30">
        <v>1</v>
      </c>
      <c r="P566" s="34">
        <v>180</v>
      </c>
      <c r="Q566" s="34">
        <v>728</v>
      </c>
      <c r="R566" s="30">
        <v>1</v>
      </c>
      <c r="S566" s="30">
        <v>90</v>
      </c>
      <c r="T566" s="35">
        <v>311</v>
      </c>
      <c r="U566" s="40" t="s">
        <v>2106</v>
      </c>
      <c r="V566" s="81" t="s">
        <v>534</v>
      </c>
      <c r="W566" s="116" t="s">
        <v>2060</v>
      </c>
    </row>
    <row r="567" s="2" customFormat="1" ht="36" spans="1:23">
      <c r="A567" s="30">
        <v>560</v>
      </c>
      <c r="B567" s="30" t="s">
        <v>2107</v>
      </c>
      <c r="C567" s="30" t="s">
        <v>79</v>
      </c>
      <c r="D567" s="30" t="s">
        <v>108</v>
      </c>
      <c r="E567" s="30" t="s">
        <v>1361</v>
      </c>
      <c r="F567" s="34" t="s">
        <v>439</v>
      </c>
      <c r="G567" s="30" t="s">
        <v>1038</v>
      </c>
      <c r="H567" s="30">
        <v>2023.1</v>
      </c>
      <c r="I567" s="30">
        <v>2023.12</v>
      </c>
      <c r="J567" s="30" t="s">
        <v>160</v>
      </c>
      <c r="K567" s="32" t="s">
        <v>2108</v>
      </c>
      <c r="L567" s="59">
        <f t="shared" si="8"/>
        <v>35</v>
      </c>
      <c r="M567" s="59">
        <v>35</v>
      </c>
      <c r="N567" s="59">
        <v>0</v>
      </c>
      <c r="O567" s="30">
        <v>1</v>
      </c>
      <c r="P567" s="34">
        <v>370</v>
      </c>
      <c r="Q567" s="34">
        <v>1420</v>
      </c>
      <c r="R567" s="34">
        <v>1</v>
      </c>
      <c r="S567" s="34">
        <v>51</v>
      </c>
      <c r="T567" s="83">
        <v>198</v>
      </c>
      <c r="U567" s="40" t="s">
        <v>2109</v>
      </c>
      <c r="V567" s="81" t="s">
        <v>2110</v>
      </c>
      <c r="W567" s="116" t="s">
        <v>2060</v>
      </c>
    </row>
    <row r="568" s="2" customFormat="1" ht="48" spans="1:23">
      <c r="A568" s="30">
        <v>561</v>
      </c>
      <c r="B568" s="40" t="s">
        <v>2111</v>
      </c>
      <c r="C568" s="30" t="s">
        <v>79</v>
      </c>
      <c r="D568" s="30" t="s">
        <v>108</v>
      </c>
      <c r="E568" s="30" t="s">
        <v>2112</v>
      </c>
      <c r="F568" s="34" t="s">
        <v>36</v>
      </c>
      <c r="G568" s="30" t="s">
        <v>536</v>
      </c>
      <c r="H568" s="30">
        <v>2023.1</v>
      </c>
      <c r="I568" s="30">
        <v>2023.12</v>
      </c>
      <c r="J568" s="30" t="s">
        <v>160</v>
      </c>
      <c r="K568" s="32" t="s">
        <v>2113</v>
      </c>
      <c r="L568" s="59">
        <f t="shared" si="8"/>
        <v>180</v>
      </c>
      <c r="M568" s="59">
        <v>180</v>
      </c>
      <c r="N568" s="59">
        <v>0</v>
      </c>
      <c r="O568" s="30">
        <v>1</v>
      </c>
      <c r="P568" s="30">
        <v>218</v>
      </c>
      <c r="Q568" s="30">
        <v>1248</v>
      </c>
      <c r="R568" s="30">
        <v>0</v>
      </c>
      <c r="S568" s="34">
        <v>78</v>
      </c>
      <c r="T568" s="83">
        <v>246</v>
      </c>
      <c r="U568" s="40" t="s">
        <v>2114</v>
      </c>
      <c r="V568" s="81" t="s">
        <v>2115</v>
      </c>
      <c r="W568" s="116" t="s">
        <v>2060</v>
      </c>
    </row>
    <row r="569" s="2" customFormat="1" ht="36" spans="1:23">
      <c r="A569" s="30">
        <v>562</v>
      </c>
      <c r="B569" s="30" t="s">
        <v>2116</v>
      </c>
      <c r="C569" s="30" t="s">
        <v>79</v>
      </c>
      <c r="D569" s="30" t="s">
        <v>108</v>
      </c>
      <c r="E569" s="30" t="s">
        <v>2117</v>
      </c>
      <c r="F569" s="30" t="s">
        <v>36</v>
      </c>
      <c r="G569" s="30" t="s">
        <v>568</v>
      </c>
      <c r="H569" s="30">
        <v>2023.1</v>
      </c>
      <c r="I569" s="30">
        <v>2023.12</v>
      </c>
      <c r="J569" s="30" t="s">
        <v>166</v>
      </c>
      <c r="K569" s="32" t="s">
        <v>2118</v>
      </c>
      <c r="L569" s="59">
        <f t="shared" si="8"/>
        <v>50</v>
      </c>
      <c r="M569" s="59">
        <v>50</v>
      </c>
      <c r="N569" s="59">
        <v>0</v>
      </c>
      <c r="O569" s="30">
        <v>1</v>
      </c>
      <c r="P569" s="30">
        <v>520</v>
      </c>
      <c r="Q569" s="30">
        <v>1862</v>
      </c>
      <c r="R569" s="30">
        <v>0</v>
      </c>
      <c r="S569" s="30">
        <v>33</v>
      </c>
      <c r="T569" s="30">
        <v>119</v>
      </c>
      <c r="U569" s="40" t="s">
        <v>570</v>
      </c>
      <c r="V569" s="32" t="s">
        <v>1622</v>
      </c>
      <c r="W569" s="116" t="s">
        <v>2060</v>
      </c>
    </row>
    <row r="570" s="2" customFormat="1" ht="36" spans="1:23">
      <c r="A570" s="30">
        <v>563</v>
      </c>
      <c r="B570" s="30" t="s">
        <v>2119</v>
      </c>
      <c r="C570" s="30" t="s">
        <v>79</v>
      </c>
      <c r="D570" s="30" t="s">
        <v>108</v>
      </c>
      <c r="E570" s="30" t="s">
        <v>50</v>
      </c>
      <c r="F570" s="30" t="s">
        <v>36</v>
      </c>
      <c r="G570" s="30" t="s">
        <v>578</v>
      </c>
      <c r="H570" s="30">
        <v>2023.1</v>
      </c>
      <c r="I570" s="30">
        <v>2023.12</v>
      </c>
      <c r="J570" s="30" t="s">
        <v>166</v>
      </c>
      <c r="K570" s="32" t="s">
        <v>2120</v>
      </c>
      <c r="L570" s="59">
        <f t="shared" si="8"/>
        <v>60</v>
      </c>
      <c r="M570" s="59">
        <v>60</v>
      </c>
      <c r="N570" s="59">
        <v>0</v>
      </c>
      <c r="O570" s="30">
        <v>1</v>
      </c>
      <c r="P570" s="30">
        <v>125</v>
      </c>
      <c r="Q570" s="30">
        <v>600</v>
      </c>
      <c r="R570" s="30">
        <v>1</v>
      </c>
      <c r="S570" s="30">
        <v>22</v>
      </c>
      <c r="T570" s="30">
        <v>80</v>
      </c>
      <c r="U570" s="40" t="s">
        <v>2121</v>
      </c>
      <c r="V570" s="32" t="s">
        <v>277</v>
      </c>
      <c r="W570" s="116" t="s">
        <v>2060</v>
      </c>
    </row>
    <row r="571" s="2" customFormat="1" ht="36" spans="1:23">
      <c r="A571" s="30">
        <v>564</v>
      </c>
      <c r="B571" s="30" t="s">
        <v>2122</v>
      </c>
      <c r="C571" s="30" t="s">
        <v>55</v>
      </c>
      <c r="D571" s="30" t="s">
        <v>266</v>
      </c>
      <c r="E571" s="30" t="s">
        <v>1118</v>
      </c>
      <c r="F571" s="30" t="s">
        <v>207</v>
      </c>
      <c r="G571" s="92" t="s">
        <v>1054</v>
      </c>
      <c r="H571" s="30">
        <v>2023.1</v>
      </c>
      <c r="I571" s="30">
        <v>2023.12</v>
      </c>
      <c r="J571" s="30" t="s">
        <v>187</v>
      </c>
      <c r="K571" s="32" t="s">
        <v>2123</v>
      </c>
      <c r="L571" s="59">
        <f t="shared" si="8"/>
        <v>12</v>
      </c>
      <c r="M571" s="59">
        <v>12</v>
      </c>
      <c r="N571" s="59">
        <v>0</v>
      </c>
      <c r="O571" s="30">
        <v>1</v>
      </c>
      <c r="P571" s="30">
        <v>76</v>
      </c>
      <c r="Q571" s="30">
        <v>189</v>
      </c>
      <c r="R571" s="30">
        <v>1</v>
      </c>
      <c r="S571" s="30">
        <v>32</v>
      </c>
      <c r="T571" s="30">
        <v>86</v>
      </c>
      <c r="U571" s="40" t="s">
        <v>1697</v>
      </c>
      <c r="V571" s="81" t="s">
        <v>190</v>
      </c>
      <c r="W571" s="116" t="s">
        <v>2060</v>
      </c>
    </row>
    <row r="572" s="2" customFormat="1" ht="36" spans="1:23">
      <c r="A572" s="30">
        <v>565</v>
      </c>
      <c r="B572" s="30" t="s">
        <v>2124</v>
      </c>
      <c r="C572" s="30" t="s">
        <v>79</v>
      </c>
      <c r="D572" s="30" t="s">
        <v>108</v>
      </c>
      <c r="E572" s="30" t="s">
        <v>1361</v>
      </c>
      <c r="F572" s="30" t="s">
        <v>36</v>
      </c>
      <c r="G572" s="30" t="s">
        <v>1105</v>
      </c>
      <c r="H572" s="30">
        <v>2023.1</v>
      </c>
      <c r="I572" s="30">
        <v>2023.12</v>
      </c>
      <c r="J572" s="30" t="s">
        <v>187</v>
      </c>
      <c r="K572" s="32" t="s">
        <v>2125</v>
      </c>
      <c r="L572" s="59">
        <f t="shared" si="8"/>
        <v>75</v>
      </c>
      <c r="M572" s="59">
        <v>75</v>
      </c>
      <c r="N572" s="59">
        <v>0</v>
      </c>
      <c r="O572" s="30">
        <v>1</v>
      </c>
      <c r="P572" s="30">
        <v>165</v>
      </c>
      <c r="Q572" s="30">
        <v>625</v>
      </c>
      <c r="R572" s="30">
        <v>0</v>
      </c>
      <c r="S572" s="30">
        <v>28</v>
      </c>
      <c r="T572" s="30">
        <v>93</v>
      </c>
      <c r="U572" s="40" t="s">
        <v>2126</v>
      </c>
      <c r="V572" s="81" t="s">
        <v>190</v>
      </c>
      <c r="W572" s="116" t="s">
        <v>2060</v>
      </c>
    </row>
    <row r="573" s="2" customFormat="1" ht="36" spans="1:23">
      <c r="A573" s="30">
        <v>566</v>
      </c>
      <c r="B573" s="30" t="s">
        <v>2127</v>
      </c>
      <c r="C573" s="30" t="s">
        <v>55</v>
      </c>
      <c r="D573" s="30" t="s">
        <v>266</v>
      </c>
      <c r="E573" s="30" t="s">
        <v>1118</v>
      </c>
      <c r="F573" s="30" t="s">
        <v>36</v>
      </c>
      <c r="G573" s="30" t="s">
        <v>607</v>
      </c>
      <c r="H573" s="30">
        <v>2023.1</v>
      </c>
      <c r="I573" s="30">
        <v>2023.12</v>
      </c>
      <c r="J573" s="30" t="s">
        <v>187</v>
      </c>
      <c r="K573" s="32" t="s">
        <v>2128</v>
      </c>
      <c r="L573" s="59">
        <f t="shared" si="8"/>
        <v>20</v>
      </c>
      <c r="M573" s="59">
        <v>20</v>
      </c>
      <c r="N573" s="59">
        <v>0</v>
      </c>
      <c r="O573" s="30">
        <v>1</v>
      </c>
      <c r="P573" s="30">
        <v>24</v>
      </c>
      <c r="Q573" s="30">
        <v>105</v>
      </c>
      <c r="R573" s="30">
        <v>0</v>
      </c>
      <c r="S573" s="30">
        <v>65</v>
      </c>
      <c r="T573" s="30">
        <v>242</v>
      </c>
      <c r="U573" s="40" t="s">
        <v>1697</v>
      </c>
      <c r="V573" s="81" t="s">
        <v>190</v>
      </c>
      <c r="W573" s="116" t="s">
        <v>2060</v>
      </c>
    </row>
    <row r="574" s="2" customFormat="1" ht="48" spans="1:23">
      <c r="A574" s="30">
        <v>567</v>
      </c>
      <c r="B574" s="30" t="s">
        <v>2129</v>
      </c>
      <c r="C574" s="30" t="s">
        <v>79</v>
      </c>
      <c r="D574" s="30" t="s">
        <v>80</v>
      </c>
      <c r="E574" s="30" t="s">
        <v>198</v>
      </c>
      <c r="F574" s="30" t="s">
        <v>36</v>
      </c>
      <c r="G574" s="30" t="s">
        <v>635</v>
      </c>
      <c r="H574" s="30">
        <v>2023.1</v>
      </c>
      <c r="I574" s="30">
        <v>2023.12</v>
      </c>
      <c r="J574" s="30" t="s">
        <v>216</v>
      </c>
      <c r="K574" s="32" t="s">
        <v>2130</v>
      </c>
      <c r="L574" s="59">
        <f t="shared" si="8"/>
        <v>20</v>
      </c>
      <c r="M574" s="59">
        <v>17</v>
      </c>
      <c r="N574" s="59">
        <v>3</v>
      </c>
      <c r="O574" s="30">
        <v>1</v>
      </c>
      <c r="P574" s="30">
        <v>100</v>
      </c>
      <c r="Q574" s="30">
        <v>800</v>
      </c>
      <c r="R574" s="30">
        <v>1</v>
      </c>
      <c r="S574" s="30">
        <v>28</v>
      </c>
      <c r="T574" s="30">
        <v>61</v>
      </c>
      <c r="U574" s="40" t="s">
        <v>2131</v>
      </c>
      <c r="V574" s="32" t="s">
        <v>2132</v>
      </c>
      <c r="W574" s="116" t="s">
        <v>2060</v>
      </c>
    </row>
    <row r="575" s="2" customFormat="1" ht="48" spans="1:23">
      <c r="A575" s="30">
        <v>568</v>
      </c>
      <c r="B575" s="30" t="s">
        <v>2133</v>
      </c>
      <c r="C575" s="30" t="s">
        <v>79</v>
      </c>
      <c r="D575" s="30" t="s">
        <v>108</v>
      </c>
      <c r="E575" s="30" t="s">
        <v>1361</v>
      </c>
      <c r="F575" s="30" t="s">
        <v>36</v>
      </c>
      <c r="G575" s="30" t="s">
        <v>620</v>
      </c>
      <c r="H575" s="30">
        <v>2023.1</v>
      </c>
      <c r="I575" s="30">
        <v>2023.12</v>
      </c>
      <c r="J575" s="30" t="s">
        <v>193</v>
      </c>
      <c r="K575" s="32" t="s">
        <v>2134</v>
      </c>
      <c r="L575" s="59">
        <f t="shared" si="8"/>
        <v>80</v>
      </c>
      <c r="M575" s="59">
        <v>80</v>
      </c>
      <c r="N575" s="59">
        <v>0</v>
      </c>
      <c r="O575" s="35">
        <v>1</v>
      </c>
      <c r="P575" s="30">
        <v>301</v>
      </c>
      <c r="Q575" s="30">
        <v>1040</v>
      </c>
      <c r="R575" s="35">
        <v>1</v>
      </c>
      <c r="S575" s="35">
        <v>24</v>
      </c>
      <c r="T575" s="35">
        <v>85</v>
      </c>
      <c r="U575" s="86" t="s">
        <v>2135</v>
      </c>
      <c r="V575" s="81" t="s">
        <v>2136</v>
      </c>
      <c r="W575" s="116" t="s">
        <v>2060</v>
      </c>
    </row>
    <row r="576" s="2" customFormat="1" ht="36" spans="1:23">
      <c r="A576" s="30">
        <v>569</v>
      </c>
      <c r="B576" s="30" t="s">
        <v>2137</v>
      </c>
      <c r="C576" s="30" t="s">
        <v>55</v>
      </c>
      <c r="D576" s="30" t="s">
        <v>266</v>
      </c>
      <c r="E576" s="30" t="s">
        <v>1118</v>
      </c>
      <c r="F576" s="30" t="s">
        <v>1306</v>
      </c>
      <c r="G576" s="30" t="s">
        <v>1746</v>
      </c>
      <c r="H576" s="30">
        <v>2023.1</v>
      </c>
      <c r="I576" s="30">
        <v>2023.12</v>
      </c>
      <c r="J576" s="30" t="s">
        <v>193</v>
      </c>
      <c r="K576" s="32" t="s">
        <v>2138</v>
      </c>
      <c r="L576" s="59">
        <f t="shared" si="8"/>
        <v>5</v>
      </c>
      <c r="M576" s="59">
        <v>5</v>
      </c>
      <c r="N576" s="59">
        <v>0</v>
      </c>
      <c r="O576" s="35">
        <v>1</v>
      </c>
      <c r="P576" s="30">
        <v>684</v>
      </c>
      <c r="Q576" s="30">
        <v>1678</v>
      </c>
      <c r="R576" s="35">
        <v>1</v>
      </c>
      <c r="S576" s="35">
        <v>114</v>
      </c>
      <c r="T576" s="35">
        <v>441</v>
      </c>
      <c r="U576" s="86" t="s">
        <v>2139</v>
      </c>
      <c r="V576" s="81" t="s">
        <v>1726</v>
      </c>
      <c r="W576" s="116" t="s">
        <v>2060</v>
      </c>
    </row>
    <row r="577" s="2" customFormat="1" ht="36" spans="1:23">
      <c r="A577" s="30">
        <v>570</v>
      </c>
      <c r="B577" s="41" t="s">
        <v>2140</v>
      </c>
      <c r="C577" s="30" t="s">
        <v>55</v>
      </c>
      <c r="D577" s="30" t="s">
        <v>266</v>
      </c>
      <c r="E577" s="41" t="s">
        <v>1145</v>
      </c>
      <c r="F577" s="41" t="s">
        <v>36</v>
      </c>
      <c r="G577" s="93" t="s">
        <v>661</v>
      </c>
      <c r="H577" s="30">
        <v>2023.1</v>
      </c>
      <c r="I577" s="30">
        <v>2023.12</v>
      </c>
      <c r="J577" s="41" t="s">
        <v>221</v>
      </c>
      <c r="K577" s="67" t="s">
        <v>2141</v>
      </c>
      <c r="L577" s="59">
        <f t="shared" si="8"/>
        <v>80</v>
      </c>
      <c r="M577" s="68">
        <v>55</v>
      </c>
      <c r="N577" s="68">
        <v>25</v>
      </c>
      <c r="O577" s="41">
        <v>1</v>
      </c>
      <c r="P577" s="41">
        <v>489</v>
      </c>
      <c r="Q577" s="41">
        <v>1500</v>
      </c>
      <c r="R577" s="41">
        <v>0</v>
      </c>
      <c r="S577" s="41">
        <v>34</v>
      </c>
      <c r="T577" s="41">
        <v>96</v>
      </c>
      <c r="U577" s="168" t="s">
        <v>2142</v>
      </c>
      <c r="V577" s="67" t="s">
        <v>1121</v>
      </c>
      <c r="W577" s="116" t="s">
        <v>2060</v>
      </c>
    </row>
    <row r="578" s="2" customFormat="1" ht="60" spans="1:23">
      <c r="A578" s="30">
        <v>571</v>
      </c>
      <c r="B578" s="41" t="s">
        <v>2143</v>
      </c>
      <c r="C578" s="30" t="s">
        <v>79</v>
      </c>
      <c r="D578" s="30" t="s">
        <v>108</v>
      </c>
      <c r="E578" s="41" t="s">
        <v>1361</v>
      </c>
      <c r="F578" s="41" t="s">
        <v>36</v>
      </c>
      <c r="G578" s="41" t="s">
        <v>665</v>
      </c>
      <c r="H578" s="30">
        <v>2023.1</v>
      </c>
      <c r="I578" s="30">
        <v>2023.12</v>
      </c>
      <c r="J578" s="41" t="s">
        <v>221</v>
      </c>
      <c r="K578" s="67" t="s">
        <v>2144</v>
      </c>
      <c r="L578" s="59">
        <f t="shared" si="8"/>
        <v>6</v>
      </c>
      <c r="M578" s="68">
        <v>6</v>
      </c>
      <c r="N578" s="68">
        <v>0</v>
      </c>
      <c r="O578" s="41">
        <v>1</v>
      </c>
      <c r="P578" s="41">
        <v>455</v>
      </c>
      <c r="Q578" s="41">
        <v>1304</v>
      </c>
      <c r="R578" s="41">
        <v>0</v>
      </c>
      <c r="S578" s="41">
        <v>12</v>
      </c>
      <c r="T578" s="41">
        <v>23</v>
      </c>
      <c r="U578" s="168" t="s">
        <v>2145</v>
      </c>
      <c r="V578" s="67" t="s">
        <v>2146</v>
      </c>
      <c r="W578" s="116" t="s">
        <v>2060</v>
      </c>
    </row>
    <row r="579" s="2" customFormat="1" ht="36" spans="1:23">
      <c r="A579" s="30">
        <v>572</v>
      </c>
      <c r="B579" s="41" t="s">
        <v>2147</v>
      </c>
      <c r="C579" s="30" t="s">
        <v>79</v>
      </c>
      <c r="D579" s="30" t="s">
        <v>108</v>
      </c>
      <c r="E579" s="41" t="s">
        <v>1361</v>
      </c>
      <c r="F579" s="41" t="s">
        <v>357</v>
      </c>
      <c r="G579" s="41" t="s">
        <v>673</v>
      </c>
      <c r="H579" s="30">
        <v>2023.1</v>
      </c>
      <c r="I579" s="30">
        <v>2023.12</v>
      </c>
      <c r="J579" s="41" t="s">
        <v>221</v>
      </c>
      <c r="K579" s="67" t="s">
        <v>2148</v>
      </c>
      <c r="L579" s="59">
        <f t="shared" si="8"/>
        <v>120</v>
      </c>
      <c r="M579" s="68">
        <v>120</v>
      </c>
      <c r="N579" s="68">
        <v>0</v>
      </c>
      <c r="O579" s="41">
        <v>1</v>
      </c>
      <c r="P579" s="41">
        <v>820</v>
      </c>
      <c r="Q579" s="41">
        <v>4500</v>
      </c>
      <c r="R579" s="41">
        <v>1</v>
      </c>
      <c r="S579" s="41">
        <v>96</v>
      </c>
      <c r="T579" s="41">
        <v>301</v>
      </c>
      <c r="U579" s="168" t="s">
        <v>2149</v>
      </c>
      <c r="V579" s="67" t="s">
        <v>2146</v>
      </c>
      <c r="W579" s="116" t="s">
        <v>2060</v>
      </c>
    </row>
    <row r="580" s="2" customFormat="1" ht="36" spans="1:23">
      <c r="A580" s="30">
        <v>573</v>
      </c>
      <c r="B580" s="41" t="s">
        <v>2150</v>
      </c>
      <c r="C580" s="30" t="s">
        <v>55</v>
      </c>
      <c r="D580" s="30" t="s">
        <v>266</v>
      </c>
      <c r="E580" s="41" t="s">
        <v>1145</v>
      </c>
      <c r="F580" s="41" t="s">
        <v>36</v>
      </c>
      <c r="G580" s="93" t="s">
        <v>911</v>
      </c>
      <c r="H580" s="30">
        <v>2023.1</v>
      </c>
      <c r="I580" s="30">
        <v>2023.12</v>
      </c>
      <c r="J580" s="41" t="s">
        <v>221</v>
      </c>
      <c r="K580" s="67" t="s">
        <v>2151</v>
      </c>
      <c r="L580" s="59">
        <f t="shared" si="8"/>
        <v>8</v>
      </c>
      <c r="M580" s="68">
        <v>8</v>
      </c>
      <c r="N580" s="68">
        <v>0</v>
      </c>
      <c r="O580" s="41">
        <v>1</v>
      </c>
      <c r="P580" s="41">
        <v>230</v>
      </c>
      <c r="Q580" s="41">
        <v>810</v>
      </c>
      <c r="R580" s="41">
        <v>0</v>
      </c>
      <c r="S580" s="41">
        <v>30</v>
      </c>
      <c r="T580" s="41">
        <v>90</v>
      </c>
      <c r="U580" s="168" t="s">
        <v>2152</v>
      </c>
      <c r="V580" s="67" t="s">
        <v>690</v>
      </c>
      <c r="W580" s="116" t="s">
        <v>2060</v>
      </c>
    </row>
    <row r="581" s="2" customFormat="1" ht="36" spans="1:23">
      <c r="A581" s="30">
        <v>574</v>
      </c>
      <c r="B581" s="41" t="s">
        <v>2153</v>
      </c>
      <c r="C581" s="30" t="s">
        <v>79</v>
      </c>
      <c r="D581" s="30" t="s">
        <v>108</v>
      </c>
      <c r="E581" s="41" t="s">
        <v>1361</v>
      </c>
      <c r="F581" s="41" t="s">
        <v>36</v>
      </c>
      <c r="G581" s="93" t="s">
        <v>911</v>
      </c>
      <c r="H581" s="30">
        <v>2023.1</v>
      </c>
      <c r="I581" s="30">
        <v>2023.12</v>
      </c>
      <c r="J581" s="41" t="s">
        <v>221</v>
      </c>
      <c r="K581" s="67" t="s">
        <v>2154</v>
      </c>
      <c r="L581" s="59">
        <f t="shared" si="8"/>
        <v>3</v>
      </c>
      <c r="M581" s="68">
        <v>3</v>
      </c>
      <c r="N581" s="68">
        <v>0</v>
      </c>
      <c r="O581" s="41">
        <v>1</v>
      </c>
      <c r="P581" s="41">
        <v>376</v>
      </c>
      <c r="Q581" s="41">
        <v>1008</v>
      </c>
      <c r="R581" s="41">
        <v>0</v>
      </c>
      <c r="S581" s="41">
        <v>38</v>
      </c>
      <c r="T581" s="41">
        <v>110</v>
      </c>
      <c r="U581" s="168" t="s">
        <v>2155</v>
      </c>
      <c r="V581" s="67" t="s">
        <v>2156</v>
      </c>
      <c r="W581" s="116" t="s">
        <v>2060</v>
      </c>
    </row>
    <row r="582" s="2" customFormat="1" ht="36" spans="1:23">
      <c r="A582" s="30">
        <v>575</v>
      </c>
      <c r="B582" s="30" t="s">
        <v>2157</v>
      </c>
      <c r="C582" s="30" t="s">
        <v>79</v>
      </c>
      <c r="D582" s="30" t="s">
        <v>108</v>
      </c>
      <c r="E582" s="41" t="s">
        <v>1361</v>
      </c>
      <c r="F582" s="41" t="s">
        <v>36</v>
      </c>
      <c r="G582" s="93" t="s">
        <v>908</v>
      </c>
      <c r="H582" s="30">
        <v>2023.1</v>
      </c>
      <c r="I582" s="30">
        <v>2023.12</v>
      </c>
      <c r="J582" s="41" t="s">
        <v>221</v>
      </c>
      <c r="K582" s="32" t="s">
        <v>2158</v>
      </c>
      <c r="L582" s="59">
        <f t="shared" si="8"/>
        <v>80</v>
      </c>
      <c r="M582" s="105">
        <v>80</v>
      </c>
      <c r="N582" s="68">
        <v>0</v>
      </c>
      <c r="O582" s="41">
        <v>1</v>
      </c>
      <c r="P582" s="105">
        <v>465</v>
      </c>
      <c r="Q582" s="105">
        <v>1402</v>
      </c>
      <c r="R582" s="41">
        <v>0</v>
      </c>
      <c r="S582" s="41">
        <v>81</v>
      </c>
      <c r="T582" s="41">
        <v>256</v>
      </c>
      <c r="U582" s="168" t="s">
        <v>2159</v>
      </c>
      <c r="V582" s="67" t="s">
        <v>2156</v>
      </c>
      <c r="W582" s="116" t="s">
        <v>2060</v>
      </c>
    </row>
    <row r="583" s="2" customFormat="1" ht="60" spans="1:23">
      <c r="A583" s="30">
        <v>576</v>
      </c>
      <c r="B583" s="30" t="s">
        <v>2160</v>
      </c>
      <c r="C583" s="30" t="s">
        <v>79</v>
      </c>
      <c r="D583" s="30" t="s">
        <v>108</v>
      </c>
      <c r="E583" s="35" t="s">
        <v>279</v>
      </c>
      <c r="F583" s="34" t="s">
        <v>36</v>
      </c>
      <c r="G583" s="30" t="s">
        <v>1803</v>
      </c>
      <c r="H583" s="30">
        <v>2023.1</v>
      </c>
      <c r="I583" s="30">
        <v>2023.12</v>
      </c>
      <c r="J583" s="30" t="s">
        <v>257</v>
      </c>
      <c r="K583" s="31" t="s">
        <v>2161</v>
      </c>
      <c r="L583" s="59">
        <f t="shared" si="8"/>
        <v>30</v>
      </c>
      <c r="M583" s="59">
        <v>30</v>
      </c>
      <c r="N583" s="59">
        <v>0</v>
      </c>
      <c r="O583" s="34">
        <v>1</v>
      </c>
      <c r="P583" s="34">
        <v>608</v>
      </c>
      <c r="Q583" s="34">
        <v>3000</v>
      </c>
      <c r="R583" s="30">
        <v>0</v>
      </c>
      <c r="S583" s="30">
        <v>3</v>
      </c>
      <c r="T583" s="35">
        <v>8</v>
      </c>
      <c r="U583" s="78" t="s">
        <v>2162</v>
      </c>
      <c r="V583" s="81" t="s">
        <v>1806</v>
      </c>
      <c r="W583" s="116" t="s">
        <v>2060</v>
      </c>
    </row>
    <row r="584" s="2" customFormat="1" ht="36" spans="1:23">
      <c r="A584" s="30">
        <v>577</v>
      </c>
      <c r="B584" s="30" t="s">
        <v>2163</v>
      </c>
      <c r="C584" s="30" t="s">
        <v>79</v>
      </c>
      <c r="D584" s="30" t="s">
        <v>108</v>
      </c>
      <c r="E584" s="35" t="s">
        <v>2164</v>
      </c>
      <c r="F584" s="34" t="s">
        <v>36</v>
      </c>
      <c r="G584" s="30" t="s">
        <v>1064</v>
      </c>
      <c r="H584" s="30">
        <v>2023.1</v>
      </c>
      <c r="I584" s="30">
        <v>2023.12</v>
      </c>
      <c r="J584" s="30" t="s">
        <v>257</v>
      </c>
      <c r="K584" s="32" t="s">
        <v>2165</v>
      </c>
      <c r="L584" s="59">
        <f t="shared" si="8"/>
        <v>5</v>
      </c>
      <c r="M584" s="59">
        <v>5</v>
      </c>
      <c r="N584" s="59">
        <v>0</v>
      </c>
      <c r="O584" s="34">
        <v>1</v>
      </c>
      <c r="P584" s="34">
        <v>816</v>
      </c>
      <c r="Q584" s="34">
        <v>2165</v>
      </c>
      <c r="R584" s="30">
        <v>1</v>
      </c>
      <c r="S584" s="30">
        <v>114</v>
      </c>
      <c r="T584" s="35">
        <v>339</v>
      </c>
      <c r="U584" s="78" t="s">
        <v>1817</v>
      </c>
      <c r="V584" s="81" t="s">
        <v>2166</v>
      </c>
      <c r="W584" s="116" t="s">
        <v>2060</v>
      </c>
    </row>
    <row r="585" s="2" customFormat="1" ht="36" spans="1:23">
      <c r="A585" s="30">
        <v>578</v>
      </c>
      <c r="B585" s="150" t="s">
        <v>2167</v>
      </c>
      <c r="C585" s="30" t="s">
        <v>79</v>
      </c>
      <c r="D585" s="30" t="s">
        <v>108</v>
      </c>
      <c r="E585" s="30" t="s">
        <v>1361</v>
      </c>
      <c r="F585" s="30" t="s">
        <v>36</v>
      </c>
      <c r="G585" s="30" t="s">
        <v>835</v>
      </c>
      <c r="H585" s="30">
        <v>2023.1</v>
      </c>
      <c r="I585" s="30">
        <v>2023.12</v>
      </c>
      <c r="J585" s="30" t="s">
        <v>257</v>
      </c>
      <c r="K585" s="32" t="s">
        <v>2168</v>
      </c>
      <c r="L585" s="59">
        <f>M585+N585</f>
        <v>130</v>
      </c>
      <c r="M585" s="59">
        <v>130</v>
      </c>
      <c r="N585" s="59">
        <v>0</v>
      </c>
      <c r="O585" s="34">
        <v>1</v>
      </c>
      <c r="P585" s="34">
        <v>416</v>
      </c>
      <c r="Q585" s="34">
        <v>1100</v>
      </c>
      <c r="R585" s="30">
        <v>0</v>
      </c>
      <c r="S585" s="30">
        <v>70</v>
      </c>
      <c r="T585" s="35">
        <v>212</v>
      </c>
      <c r="U585" s="78" t="s">
        <v>1840</v>
      </c>
      <c r="V585" s="81" t="s">
        <v>1814</v>
      </c>
      <c r="W585" s="116" t="s">
        <v>2060</v>
      </c>
    </row>
    <row r="586" s="2" customFormat="1" ht="48" spans="1:23">
      <c r="A586" s="30">
        <v>579</v>
      </c>
      <c r="B586" s="43" t="s">
        <v>2169</v>
      </c>
      <c r="C586" s="30" t="s">
        <v>79</v>
      </c>
      <c r="D586" s="30" t="s">
        <v>108</v>
      </c>
      <c r="E586" s="43" t="s">
        <v>2170</v>
      </c>
      <c r="F586" s="107" t="s">
        <v>36</v>
      </c>
      <c r="G586" s="90" t="s">
        <v>1875</v>
      </c>
      <c r="H586" s="30">
        <v>2023.1</v>
      </c>
      <c r="I586" s="30">
        <v>2023.12</v>
      </c>
      <c r="J586" s="43" t="s">
        <v>227</v>
      </c>
      <c r="K586" s="103" t="s">
        <v>2171</v>
      </c>
      <c r="L586" s="59">
        <f>M586+N586</f>
        <v>130</v>
      </c>
      <c r="M586" s="106">
        <v>130</v>
      </c>
      <c r="N586" s="70">
        <v>0</v>
      </c>
      <c r="O586" s="70">
        <v>1</v>
      </c>
      <c r="P586" s="106">
        <v>350</v>
      </c>
      <c r="Q586" s="106">
        <v>1368</v>
      </c>
      <c r="R586" s="70">
        <v>0</v>
      </c>
      <c r="S586" s="43">
        <v>45</v>
      </c>
      <c r="T586" s="90">
        <v>200</v>
      </c>
      <c r="U586" s="109" t="s">
        <v>2172</v>
      </c>
      <c r="V586" s="32" t="s">
        <v>2173</v>
      </c>
      <c r="W586" s="116" t="s">
        <v>2060</v>
      </c>
    </row>
    <row r="587" s="2" customFormat="1" ht="36" spans="1:23">
      <c r="A587" s="30">
        <v>580</v>
      </c>
      <c r="B587" s="30" t="s">
        <v>2174</v>
      </c>
      <c r="C587" s="30" t="s">
        <v>79</v>
      </c>
      <c r="D587" s="30" t="s">
        <v>108</v>
      </c>
      <c r="E587" s="30" t="s">
        <v>50</v>
      </c>
      <c r="F587" s="30" t="s">
        <v>439</v>
      </c>
      <c r="G587" s="30" t="s">
        <v>778</v>
      </c>
      <c r="H587" s="30">
        <v>2023.1</v>
      </c>
      <c r="I587" s="30">
        <v>2023.12</v>
      </c>
      <c r="J587" s="30" t="s">
        <v>121</v>
      </c>
      <c r="K587" s="32" t="s">
        <v>2175</v>
      </c>
      <c r="L587" s="59">
        <f>M587+N587</f>
        <v>50</v>
      </c>
      <c r="M587" s="59">
        <v>50</v>
      </c>
      <c r="N587" s="59">
        <v>0</v>
      </c>
      <c r="O587" s="30">
        <v>1</v>
      </c>
      <c r="P587" s="30">
        <v>180</v>
      </c>
      <c r="Q587" s="30">
        <v>600</v>
      </c>
      <c r="R587" s="30">
        <v>1</v>
      </c>
      <c r="S587" s="30">
        <v>45</v>
      </c>
      <c r="T587" s="30">
        <v>160</v>
      </c>
      <c r="U587" s="40" t="s">
        <v>2176</v>
      </c>
      <c r="V587" s="81" t="s">
        <v>129</v>
      </c>
      <c r="W587" s="116" t="s">
        <v>2060</v>
      </c>
    </row>
    <row r="588" s="2" customFormat="1" ht="48" spans="1:23">
      <c r="A588" s="30">
        <v>581</v>
      </c>
      <c r="B588" s="101" t="s">
        <v>2177</v>
      </c>
      <c r="C588" s="30" t="s">
        <v>79</v>
      </c>
      <c r="D588" s="30" t="s">
        <v>108</v>
      </c>
      <c r="E588" s="163" t="s">
        <v>1361</v>
      </c>
      <c r="F588" s="101" t="s">
        <v>357</v>
      </c>
      <c r="G588" s="101" t="s">
        <v>715</v>
      </c>
      <c r="H588" s="30">
        <v>2023.1</v>
      </c>
      <c r="I588" s="30">
        <v>2023.12</v>
      </c>
      <c r="J588" s="101" t="s">
        <v>227</v>
      </c>
      <c r="K588" s="100" t="s">
        <v>2178</v>
      </c>
      <c r="L588" s="59">
        <f>M588+N588</f>
        <v>95</v>
      </c>
      <c r="M588" s="64">
        <v>95</v>
      </c>
      <c r="N588" s="64">
        <v>0</v>
      </c>
      <c r="O588" s="101">
        <v>1</v>
      </c>
      <c r="P588" s="101">
        <v>135</v>
      </c>
      <c r="Q588" s="101">
        <v>568</v>
      </c>
      <c r="R588" s="101">
        <v>0</v>
      </c>
      <c r="S588" s="101">
        <v>9</v>
      </c>
      <c r="T588" s="101">
        <v>23</v>
      </c>
      <c r="U588" s="159" t="s">
        <v>2179</v>
      </c>
      <c r="V588" s="81" t="s">
        <v>2180</v>
      </c>
      <c r="W588" s="116" t="s">
        <v>2060</v>
      </c>
    </row>
    <row r="589" s="2" customFormat="1" ht="48" spans="1:23">
      <c r="A589" s="30">
        <v>582</v>
      </c>
      <c r="B589" s="164" t="s">
        <v>2181</v>
      </c>
      <c r="C589" s="30" t="s">
        <v>79</v>
      </c>
      <c r="D589" s="30" t="s">
        <v>108</v>
      </c>
      <c r="E589" s="41" t="s">
        <v>1361</v>
      </c>
      <c r="F589" s="30" t="s">
        <v>36</v>
      </c>
      <c r="G589" s="30" t="s">
        <v>1956</v>
      </c>
      <c r="H589" s="30">
        <v>2023.1</v>
      </c>
      <c r="I589" s="30">
        <v>2023.12</v>
      </c>
      <c r="J589" s="30" t="s">
        <v>242</v>
      </c>
      <c r="K589" s="164" t="s">
        <v>2182</v>
      </c>
      <c r="L589" s="59">
        <f>M589+N589</f>
        <v>150</v>
      </c>
      <c r="M589" s="166">
        <v>150</v>
      </c>
      <c r="N589" s="59">
        <v>0</v>
      </c>
      <c r="O589" s="30">
        <v>1</v>
      </c>
      <c r="P589" s="30">
        <v>230</v>
      </c>
      <c r="Q589" s="30">
        <v>752</v>
      </c>
      <c r="R589" s="30">
        <v>0</v>
      </c>
      <c r="S589" s="30">
        <v>21</v>
      </c>
      <c r="T589" s="30">
        <v>71</v>
      </c>
      <c r="U589" s="78" t="s">
        <v>2183</v>
      </c>
      <c r="V589" s="81" t="s">
        <v>2180</v>
      </c>
      <c r="W589" s="116" t="s">
        <v>2060</v>
      </c>
    </row>
    <row r="590" s="2" customFormat="1" ht="48" spans="1:23">
      <c r="A590" s="30">
        <v>583</v>
      </c>
      <c r="B590" s="164" t="s">
        <v>2184</v>
      </c>
      <c r="C590" s="30" t="s">
        <v>79</v>
      </c>
      <c r="D590" s="30" t="s">
        <v>108</v>
      </c>
      <c r="E590" s="41" t="s">
        <v>1361</v>
      </c>
      <c r="F590" s="30" t="s">
        <v>36</v>
      </c>
      <c r="G590" s="30" t="s">
        <v>963</v>
      </c>
      <c r="H590" s="30">
        <v>2023.1</v>
      </c>
      <c r="I590" s="30">
        <v>2023.12</v>
      </c>
      <c r="J590" s="30" t="s">
        <v>242</v>
      </c>
      <c r="K590" s="164" t="s">
        <v>2185</v>
      </c>
      <c r="L590" s="59">
        <f>M590+N590</f>
        <v>100</v>
      </c>
      <c r="M590" s="166">
        <v>100</v>
      </c>
      <c r="N590" s="59">
        <v>0</v>
      </c>
      <c r="O590" s="30">
        <v>1</v>
      </c>
      <c r="P590" s="30">
        <v>182</v>
      </c>
      <c r="Q590" s="30">
        <v>515</v>
      </c>
      <c r="R590" s="30">
        <v>0</v>
      </c>
      <c r="S590" s="30">
        <v>17</v>
      </c>
      <c r="T590" s="30">
        <v>62</v>
      </c>
      <c r="U590" s="78" t="s">
        <v>2186</v>
      </c>
      <c r="V590" s="81" t="s">
        <v>2180</v>
      </c>
      <c r="W590" s="116" t="s">
        <v>2060</v>
      </c>
    </row>
    <row r="591" s="2" customFormat="1" ht="48" spans="1:23">
      <c r="A591" s="30">
        <v>584</v>
      </c>
      <c r="B591" s="164" t="s">
        <v>2187</v>
      </c>
      <c r="C591" s="30" t="s">
        <v>79</v>
      </c>
      <c r="D591" s="30" t="s">
        <v>108</v>
      </c>
      <c r="E591" s="41" t="s">
        <v>1361</v>
      </c>
      <c r="F591" s="30" t="s">
        <v>207</v>
      </c>
      <c r="G591" s="30" t="s">
        <v>388</v>
      </c>
      <c r="H591" s="30">
        <v>2023.1</v>
      </c>
      <c r="I591" s="30">
        <v>2023.12</v>
      </c>
      <c r="J591" s="30" t="s">
        <v>104</v>
      </c>
      <c r="K591" s="32" t="s">
        <v>2188</v>
      </c>
      <c r="L591" s="59">
        <f>M591+N591</f>
        <v>30</v>
      </c>
      <c r="M591" s="166">
        <v>30</v>
      </c>
      <c r="N591" s="59">
        <v>0</v>
      </c>
      <c r="O591" s="30">
        <v>1</v>
      </c>
      <c r="P591" s="30">
        <v>203</v>
      </c>
      <c r="Q591" s="30">
        <v>1200</v>
      </c>
      <c r="R591" s="30">
        <v>1</v>
      </c>
      <c r="S591" s="30">
        <v>45</v>
      </c>
      <c r="T591" s="30">
        <v>148</v>
      </c>
      <c r="U591" s="169" t="s">
        <v>2189</v>
      </c>
      <c r="V591" s="81" t="s">
        <v>2180</v>
      </c>
      <c r="W591" s="116" t="s">
        <v>2060</v>
      </c>
    </row>
    <row r="592" s="2" customFormat="1" ht="48" spans="1:23">
      <c r="A592" s="30">
        <v>585</v>
      </c>
      <c r="B592" s="164" t="s">
        <v>2190</v>
      </c>
      <c r="C592" s="30" t="s">
        <v>79</v>
      </c>
      <c r="D592" s="30" t="s">
        <v>108</v>
      </c>
      <c r="E592" s="41" t="s">
        <v>1361</v>
      </c>
      <c r="F592" s="34" t="s">
        <v>357</v>
      </c>
      <c r="G592" s="30" t="s">
        <v>2191</v>
      </c>
      <c r="H592" s="30">
        <v>2023.1</v>
      </c>
      <c r="I592" s="30">
        <v>2023.12</v>
      </c>
      <c r="J592" s="30" t="s">
        <v>252</v>
      </c>
      <c r="K592" s="32" t="s">
        <v>2192</v>
      </c>
      <c r="L592" s="59">
        <f>M592+N592</f>
        <v>15</v>
      </c>
      <c r="M592" s="60">
        <v>15</v>
      </c>
      <c r="N592" s="60">
        <v>0</v>
      </c>
      <c r="O592" s="34">
        <v>1</v>
      </c>
      <c r="P592" s="34">
        <v>670</v>
      </c>
      <c r="Q592" s="34">
        <v>3800</v>
      </c>
      <c r="R592" s="34">
        <v>1</v>
      </c>
      <c r="S592" s="34">
        <v>72</v>
      </c>
      <c r="T592" s="83">
        <v>323</v>
      </c>
      <c r="U592" s="78" t="s">
        <v>2193</v>
      </c>
      <c r="V592" s="81" t="s">
        <v>2180</v>
      </c>
      <c r="W592" s="116" t="s">
        <v>2060</v>
      </c>
    </row>
    <row r="593" s="2" customFormat="1" ht="48" spans="1:23">
      <c r="A593" s="30">
        <v>586</v>
      </c>
      <c r="B593" s="164" t="s">
        <v>2194</v>
      </c>
      <c r="C593" s="30" t="s">
        <v>79</v>
      </c>
      <c r="D593" s="30" t="s">
        <v>108</v>
      </c>
      <c r="E593" s="30" t="s">
        <v>1118</v>
      </c>
      <c r="F593" s="34" t="s">
        <v>2195</v>
      </c>
      <c r="G593" s="30" t="s">
        <v>440</v>
      </c>
      <c r="H593" s="30">
        <v>2023.1</v>
      </c>
      <c r="I593" s="30">
        <v>2023.12</v>
      </c>
      <c r="J593" s="30" t="s">
        <v>138</v>
      </c>
      <c r="K593" s="32" t="s">
        <v>2196</v>
      </c>
      <c r="L593" s="59">
        <f>M593+N593</f>
        <v>16</v>
      </c>
      <c r="M593" s="60">
        <v>16</v>
      </c>
      <c r="N593" s="60">
        <v>0</v>
      </c>
      <c r="O593" s="34">
        <v>1</v>
      </c>
      <c r="P593" s="34">
        <v>435</v>
      </c>
      <c r="Q593" s="34">
        <v>1280</v>
      </c>
      <c r="R593" s="34">
        <v>1</v>
      </c>
      <c r="S593" s="34">
        <v>23</v>
      </c>
      <c r="T593" s="83">
        <v>71</v>
      </c>
      <c r="U593" s="78" t="s">
        <v>2196</v>
      </c>
      <c r="V593" s="81" t="s">
        <v>2197</v>
      </c>
      <c r="W593" s="116" t="s">
        <v>2060</v>
      </c>
    </row>
    <row r="594" s="2" customFormat="1" ht="36" spans="1:23">
      <c r="A594" s="30">
        <v>587</v>
      </c>
      <c r="B594" s="30" t="s">
        <v>2198</v>
      </c>
      <c r="C594" s="30" t="s">
        <v>55</v>
      </c>
      <c r="D594" s="30" t="s">
        <v>843</v>
      </c>
      <c r="E594" s="30" t="s">
        <v>267</v>
      </c>
      <c r="F594" s="30" t="s">
        <v>36</v>
      </c>
      <c r="G594" s="30" t="s">
        <v>208</v>
      </c>
      <c r="H594" s="30">
        <v>2023.1</v>
      </c>
      <c r="I594" s="30">
        <v>2023.12</v>
      </c>
      <c r="J594" s="30" t="s">
        <v>193</v>
      </c>
      <c r="K594" s="32" t="s">
        <v>2199</v>
      </c>
      <c r="L594" s="59">
        <f>M594+N594</f>
        <v>30</v>
      </c>
      <c r="M594" s="59">
        <v>30</v>
      </c>
      <c r="N594" s="59">
        <v>0</v>
      </c>
      <c r="O594" s="35">
        <v>1</v>
      </c>
      <c r="P594" s="30">
        <v>554</v>
      </c>
      <c r="Q594" s="30">
        <v>1361</v>
      </c>
      <c r="R594" s="35">
        <v>1</v>
      </c>
      <c r="S594" s="35">
        <v>38</v>
      </c>
      <c r="T594" s="35">
        <v>123</v>
      </c>
      <c r="U594" s="86" t="s">
        <v>2199</v>
      </c>
      <c r="V594" s="81" t="s">
        <v>202</v>
      </c>
      <c r="W594" s="30" t="s">
        <v>2200</v>
      </c>
    </row>
    <row r="595" s="2" customFormat="1" ht="48" spans="1:23">
      <c r="A595" s="30">
        <v>588</v>
      </c>
      <c r="B595" s="116" t="s">
        <v>2201</v>
      </c>
      <c r="C595" s="30" t="s">
        <v>55</v>
      </c>
      <c r="D595" s="30" t="s">
        <v>266</v>
      </c>
      <c r="E595" s="116" t="s">
        <v>267</v>
      </c>
      <c r="F595" s="116" t="s">
        <v>36</v>
      </c>
      <c r="G595" s="30" t="s">
        <v>800</v>
      </c>
      <c r="H595" s="30">
        <v>2023.1</v>
      </c>
      <c r="I595" s="30">
        <v>2023.12</v>
      </c>
      <c r="J595" s="30" t="s">
        <v>216</v>
      </c>
      <c r="K595" s="118" t="s">
        <v>2202</v>
      </c>
      <c r="L595" s="59">
        <f>M595+N595</f>
        <v>240</v>
      </c>
      <c r="M595" s="122">
        <v>240</v>
      </c>
      <c r="N595" s="122">
        <v>0</v>
      </c>
      <c r="O595" s="114">
        <v>1</v>
      </c>
      <c r="P595" s="116">
        <v>218</v>
      </c>
      <c r="Q595" s="116">
        <v>653</v>
      </c>
      <c r="R595" s="116">
        <v>0</v>
      </c>
      <c r="S595" s="116">
        <v>23</v>
      </c>
      <c r="T595" s="127">
        <v>74</v>
      </c>
      <c r="U595" s="130" t="s">
        <v>2203</v>
      </c>
      <c r="V595" s="129" t="s">
        <v>2204</v>
      </c>
      <c r="W595" s="30" t="s">
        <v>2200</v>
      </c>
    </row>
    <row r="596" s="2" customFormat="1" ht="48" spans="1:23">
      <c r="A596" s="30">
        <v>589</v>
      </c>
      <c r="B596" s="30" t="s">
        <v>2205</v>
      </c>
      <c r="C596" s="30" t="s">
        <v>55</v>
      </c>
      <c r="D596" s="30" t="s">
        <v>266</v>
      </c>
      <c r="E596" s="32" t="s">
        <v>267</v>
      </c>
      <c r="F596" s="30" t="s">
        <v>36</v>
      </c>
      <c r="G596" s="30" t="s">
        <v>2206</v>
      </c>
      <c r="H596" s="30">
        <v>2023.1</v>
      </c>
      <c r="I596" s="30">
        <v>2023.12</v>
      </c>
      <c r="J596" s="30" t="s">
        <v>216</v>
      </c>
      <c r="K596" s="32" t="s">
        <v>2207</v>
      </c>
      <c r="L596" s="59">
        <f>M596+N596</f>
        <v>300</v>
      </c>
      <c r="M596" s="60">
        <v>300</v>
      </c>
      <c r="N596" s="60">
        <v>0</v>
      </c>
      <c r="O596" s="34">
        <v>1</v>
      </c>
      <c r="P596" s="34">
        <v>294</v>
      </c>
      <c r="Q596" s="34">
        <v>944</v>
      </c>
      <c r="R596" s="34">
        <v>1</v>
      </c>
      <c r="S596" s="34">
        <v>54</v>
      </c>
      <c r="T596" s="83">
        <v>205</v>
      </c>
      <c r="U596" s="84" t="s">
        <v>2208</v>
      </c>
      <c r="V596" s="81" t="s">
        <v>2204</v>
      </c>
      <c r="W596" s="30" t="s">
        <v>2200</v>
      </c>
    </row>
    <row r="597" s="2" customFormat="1" ht="48" spans="1:23">
      <c r="A597" s="30">
        <v>590</v>
      </c>
      <c r="B597" s="30" t="s">
        <v>2209</v>
      </c>
      <c r="C597" s="30" t="s">
        <v>55</v>
      </c>
      <c r="D597" s="30" t="s">
        <v>266</v>
      </c>
      <c r="E597" s="30" t="s">
        <v>267</v>
      </c>
      <c r="F597" s="30" t="s">
        <v>36</v>
      </c>
      <c r="G597" s="30" t="s">
        <v>642</v>
      </c>
      <c r="H597" s="30">
        <v>2023.1</v>
      </c>
      <c r="I597" s="30">
        <v>2023.12</v>
      </c>
      <c r="J597" s="30" t="s">
        <v>216</v>
      </c>
      <c r="K597" s="32" t="s">
        <v>2210</v>
      </c>
      <c r="L597" s="59">
        <f>M597+N597</f>
        <v>200</v>
      </c>
      <c r="M597" s="59">
        <v>200</v>
      </c>
      <c r="N597" s="59">
        <v>0</v>
      </c>
      <c r="O597" s="30">
        <v>1</v>
      </c>
      <c r="P597" s="30">
        <v>154</v>
      </c>
      <c r="Q597" s="30">
        <v>497</v>
      </c>
      <c r="R597" s="30">
        <v>1</v>
      </c>
      <c r="S597" s="30">
        <v>29</v>
      </c>
      <c r="T597" s="30">
        <v>110</v>
      </c>
      <c r="U597" s="84" t="s">
        <v>2211</v>
      </c>
      <c r="V597" s="81" t="s">
        <v>2204</v>
      </c>
      <c r="W597" s="30" t="s">
        <v>2200</v>
      </c>
    </row>
    <row r="598" s="2" customFormat="1" ht="48" spans="1:23">
      <c r="A598" s="30">
        <v>591</v>
      </c>
      <c r="B598" s="30" t="s">
        <v>2212</v>
      </c>
      <c r="C598" s="30" t="s">
        <v>55</v>
      </c>
      <c r="D598" s="30" t="s">
        <v>266</v>
      </c>
      <c r="E598" s="30" t="s">
        <v>267</v>
      </c>
      <c r="F598" s="30" t="s">
        <v>36</v>
      </c>
      <c r="G598" s="30" t="s">
        <v>855</v>
      </c>
      <c r="H598" s="30">
        <v>2023.1</v>
      </c>
      <c r="I598" s="30">
        <v>2023.12</v>
      </c>
      <c r="J598" s="30" t="s">
        <v>121</v>
      </c>
      <c r="K598" s="32" t="s">
        <v>2213</v>
      </c>
      <c r="L598" s="59">
        <f>M598+N598</f>
        <v>150</v>
      </c>
      <c r="M598" s="59">
        <v>150</v>
      </c>
      <c r="N598" s="59">
        <v>0</v>
      </c>
      <c r="O598" s="35">
        <v>1</v>
      </c>
      <c r="P598" s="30">
        <v>251</v>
      </c>
      <c r="Q598" s="30">
        <v>751</v>
      </c>
      <c r="R598" s="35">
        <v>1</v>
      </c>
      <c r="S598" s="35">
        <v>62</v>
      </c>
      <c r="T598" s="35">
        <v>206</v>
      </c>
      <c r="U598" s="170" t="s">
        <v>2214</v>
      </c>
      <c r="V598" s="81" t="s">
        <v>2204</v>
      </c>
      <c r="W598" s="30" t="s">
        <v>2200</v>
      </c>
    </row>
    <row r="599" s="2" customFormat="1" ht="48" spans="1:23">
      <c r="A599" s="30">
        <v>592</v>
      </c>
      <c r="B599" s="165" t="s">
        <v>2215</v>
      </c>
      <c r="C599" s="30" t="s">
        <v>55</v>
      </c>
      <c r="D599" s="30" t="s">
        <v>266</v>
      </c>
      <c r="E599" s="41" t="s">
        <v>267</v>
      </c>
      <c r="F599" s="41" t="s">
        <v>36</v>
      </c>
      <c r="G599" s="41" t="s">
        <v>172</v>
      </c>
      <c r="H599" s="30">
        <v>2023.1</v>
      </c>
      <c r="I599" s="30">
        <v>2023.12</v>
      </c>
      <c r="J599" s="41" t="s">
        <v>166</v>
      </c>
      <c r="K599" s="67" t="s">
        <v>2216</v>
      </c>
      <c r="L599" s="59">
        <f>M599+N599</f>
        <v>300</v>
      </c>
      <c r="M599" s="68">
        <v>300</v>
      </c>
      <c r="N599" s="68">
        <v>0</v>
      </c>
      <c r="O599" s="41">
        <v>1</v>
      </c>
      <c r="P599" s="41">
        <v>1642</v>
      </c>
      <c r="Q599" s="41">
        <v>5066</v>
      </c>
      <c r="R599" s="41">
        <v>0</v>
      </c>
      <c r="S599" s="41">
        <v>79</v>
      </c>
      <c r="T599" s="41">
        <v>262</v>
      </c>
      <c r="U599" s="89" t="s">
        <v>2217</v>
      </c>
      <c r="V599" s="67" t="s">
        <v>2204</v>
      </c>
      <c r="W599" s="30" t="s">
        <v>2200</v>
      </c>
    </row>
    <row r="600" s="2" customFormat="1" ht="36" spans="1:23">
      <c r="A600" s="30">
        <v>593</v>
      </c>
      <c r="B600" s="30" t="s">
        <v>2218</v>
      </c>
      <c r="C600" s="30" t="s">
        <v>55</v>
      </c>
      <c r="D600" s="30" t="s">
        <v>266</v>
      </c>
      <c r="E600" s="30" t="s">
        <v>267</v>
      </c>
      <c r="F600" s="30" t="s">
        <v>36</v>
      </c>
      <c r="G600" s="30" t="s">
        <v>358</v>
      </c>
      <c r="H600" s="30">
        <v>2023.1</v>
      </c>
      <c r="I600" s="30">
        <v>2023.12</v>
      </c>
      <c r="J600" s="30" t="s">
        <v>104</v>
      </c>
      <c r="K600" s="32" t="s">
        <v>2219</v>
      </c>
      <c r="L600" s="59">
        <f>M600+N600</f>
        <v>150</v>
      </c>
      <c r="M600" s="59">
        <v>150</v>
      </c>
      <c r="N600" s="59">
        <v>0</v>
      </c>
      <c r="O600" s="30">
        <v>1</v>
      </c>
      <c r="P600" s="30">
        <v>917</v>
      </c>
      <c r="Q600" s="30">
        <v>2673</v>
      </c>
      <c r="R600" s="30">
        <v>0</v>
      </c>
      <c r="S600" s="30">
        <v>88</v>
      </c>
      <c r="T600" s="30">
        <v>304</v>
      </c>
      <c r="U600" s="80" t="s">
        <v>2220</v>
      </c>
      <c r="V600" s="32" t="s">
        <v>2204</v>
      </c>
      <c r="W600" s="30" t="s">
        <v>2200</v>
      </c>
    </row>
    <row r="601" s="12" customFormat="1" ht="36" spans="1:23">
      <c r="A601" s="30">
        <v>594</v>
      </c>
      <c r="B601" s="30" t="s">
        <v>2221</v>
      </c>
      <c r="C601" s="30" t="s">
        <v>79</v>
      </c>
      <c r="D601" s="30" t="s">
        <v>80</v>
      </c>
      <c r="E601" s="30" t="s">
        <v>81</v>
      </c>
      <c r="F601" s="30" t="s">
        <v>207</v>
      </c>
      <c r="G601" s="30" t="s">
        <v>592</v>
      </c>
      <c r="H601" s="30">
        <v>2023.1</v>
      </c>
      <c r="I601" s="30">
        <v>2023.12</v>
      </c>
      <c r="J601" s="30" t="s">
        <v>187</v>
      </c>
      <c r="K601" s="32" t="s">
        <v>2222</v>
      </c>
      <c r="L601" s="59">
        <f>M601+N601</f>
        <v>50</v>
      </c>
      <c r="M601" s="59">
        <v>50</v>
      </c>
      <c r="N601" s="59">
        <v>0</v>
      </c>
      <c r="O601" s="30">
        <v>9</v>
      </c>
      <c r="P601" s="30">
        <v>368</v>
      </c>
      <c r="Q601" s="30">
        <v>1032</v>
      </c>
      <c r="R601" s="30">
        <v>1</v>
      </c>
      <c r="S601" s="30">
        <v>57</v>
      </c>
      <c r="T601" s="30">
        <v>195</v>
      </c>
      <c r="U601" s="78" t="s">
        <v>2223</v>
      </c>
      <c r="V601" s="79" t="s">
        <v>190</v>
      </c>
      <c r="W601" s="30" t="s">
        <v>2224</v>
      </c>
    </row>
    <row r="602" s="12" customFormat="1" ht="36" spans="1:23">
      <c r="A602" s="30">
        <v>595</v>
      </c>
      <c r="B602" s="30" t="s">
        <v>2225</v>
      </c>
      <c r="C602" s="30" t="s">
        <v>55</v>
      </c>
      <c r="D602" s="30" t="s">
        <v>843</v>
      </c>
      <c r="E602" s="30" t="s">
        <v>267</v>
      </c>
      <c r="F602" s="30" t="s">
        <v>2226</v>
      </c>
      <c r="G602" s="30" t="s">
        <v>592</v>
      </c>
      <c r="H602" s="30">
        <v>2023.1</v>
      </c>
      <c r="I602" s="30">
        <v>2023.12</v>
      </c>
      <c r="J602" s="30" t="s">
        <v>187</v>
      </c>
      <c r="K602" s="32" t="s">
        <v>2227</v>
      </c>
      <c r="L602" s="59">
        <f>M602+N602</f>
        <v>20</v>
      </c>
      <c r="M602" s="59">
        <v>20</v>
      </c>
      <c r="N602" s="59">
        <v>0</v>
      </c>
      <c r="O602" s="30">
        <v>9</v>
      </c>
      <c r="P602" s="30">
        <v>368</v>
      </c>
      <c r="Q602" s="30">
        <v>1032</v>
      </c>
      <c r="R602" s="30">
        <v>1</v>
      </c>
      <c r="S602" s="30">
        <v>57</v>
      </c>
      <c r="T602" s="30">
        <v>195</v>
      </c>
      <c r="U602" s="40" t="s">
        <v>590</v>
      </c>
      <c r="V602" s="79" t="s">
        <v>190</v>
      </c>
      <c r="W602" s="30" t="s">
        <v>2224</v>
      </c>
    </row>
    <row r="603" s="12" customFormat="1" ht="36" spans="1:23">
      <c r="A603" s="30">
        <v>596</v>
      </c>
      <c r="B603" s="30" t="s">
        <v>2228</v>
      </c>
      <c r="C603" s="30" t="s">
        <v>55</v>
      </c>
      <c r="D603" s="30" t="s">
        <v>843</v>
      </c>
      <c r="E603" s="30" t="s">
        <v>267</v>
      </c>
      <c r="F603" s="30" t="s">
        <v>2226</v>
      </c>
      <c r="G603" s="30" t="s">
        <v>592</v>
      </c>
      <c r="H603" s="30">
        <v>2023.1</v>
      </c>
      <c r="I603" s="30">
        <v>2023.12</v>
      </c>
      <c r="J603" s="30" t="s">
        <v>187</v>
      </c>
      <c r="K603" s="32" t="s">
        <v>2229</v>
      </c>
      <c r="L603" s="59">
        <f>M603+N603</f>
        <v>30</v>
      </c>
      <c r="M603" s="59">
        <v>30</v>
      </c>
      <c r="N603" s="59">
        <v>0</v>
      </c>
      <c r="O603" s="30">
        <v>9</v>
      </c>
      <c r="P603" s="30">
        <v>368</v>
      </c>
      <c r="Q603" s="30">
        <v>1032</v>
      </c>
      <c r="R603" s="30">
        <v>1</v>
      </c>
      <c r="S603" s="30">
        <v>57</v>
      </c>
      <c r="T603" s="30">
        <v>195</v>
      </c>
      <c r="U603" s="171" t="s">
        <v>2230</v>
      </c>
      <c r="V603" s="79" t="s">
        <v>190</v>
      </c>
      <c r="W603" s="30" t="s">
        <v>2224</v>
      </c>
    </row>
    <row r="604" s="13" customFormat="1" ht="36" spans="1:23">
      <c r="A604" s="30">
        <v>597</v>
      </c>
      <c r="B604" s="146" t="s">
        <v>2231</v>
      </c>
      <c r="C604" s="30" t="s">
        <v>55</v>
      </c>
      <c r="D604" s="30" t="s">
        <v>266</v>
      </c>
      <c r="E604" s="146" t="s">
        <v>1225</v>
      </c>
      <c r="F604" s="146" t="s">
        <v>36</v>
      </c>
      <c r="G604" s="30" t="s">
        <v>1759</v>
      </c>
      <c r="H604" s="30">
        <v>2023.1</v>
      </c>
      <c r="I604" s="30">
        <v>2023.12</v>
      </c>
      <c r="J604" s="30" t="s">
        <v>216</v>
      </c>
      <c r="K604" s="147" t="s">
        <v>2232</v>
      </c>
      <c r="L604" s="59">
        <f>M604+N604</f>
        <v>22</v>
      </c>
      <c r="M604" s="148">
        <v>22</v>
      </c>
      <c r="N604" s="59">
        <v>0</v>
      </c>
      <c r="O604" s="35">
        <v>1</v>
      </c>
      <c r="P604" s="167">
        <v>190</v>
      </c>
      <c r="Q604" s="35">
        <v>668</v>
      </c>
      <c r="R604" s="35">
        <v>1</v>
      </c>
      <c r="S604" s="35">
        <v>23</v>
      </c>
      <c r="T604" s="35">
        <v>72</v>
      </c>
      <c r="U604" s="40" t="s">
        <v>2233</v>
      </c>
      <c r="V604" s="30" t="s">
        <v>2234</v>
      </c>
      <c r="W604" s="30" t="s">
        <v>2224</v>
      </c>
    </row>
    <row r="605" s="13" customFormat="1" ht="36" spans="1:23">
      <c r="A605" s="30">
        <v>598</v>
      </c>
      <c r="B605" s="146" t="s">
        <v>2235</v>
      </c>
      <c r="C605" s="30" t="s">
        <v>79</v>
      </c>
      <c r="D605" s="30" t="s">
        <v>80</v>
      </c>
      <c r="E605" s="146" t="s">
        <v>2236</v>
      </c>
      <c r="F605" s="146" t="s">
        <v>36</v>
      </c>
      <c r="G605" s="30" t="s">
        <v>1759</v>
      </c>
      <c r="H605" s="30">
        <v>2023.1</v>
      </c>
      <c r="I605" s="30">
        <v>2023.12</v>
      </c>
      <c r="J605" s="30" t="s">
        <v>216</v>
      </c>
      <c r="K605" s="147" t="s">
        <v>2237</v>
      </c>
      <c r="L605" s="59">
        <f>M605+N605</f>
        <v>10</v>
      </c>
      <c r="M605" s="148">
        <v>10</v>
      </c>
      <c r="N605" s="59">
        <v>0</v>
      </c>
      <c r="O605" s="35">
        <v>1</v>
      </c>
      <c r="P605" s="167">
        <v>20</v>
      </c>
      <c r="Q605" s="35">
        <v>62</v>
      </c>
      <c r="R605" s="35">
        <v>1</v>
      </c>
      <c r="S605" s="35">
        <v>2</v>
      </c>
      <c r="T605" s="35">
        <v>5</v>
      </c>
      <c r="U605" s="40" t="s">
        <v>2238</v>
      </c>
      <c r="V605" s="30" t="s">
        <v>2239</v>
      </c>
      <c r="W605" s="30" t="s">
        <v>2224</v>
      </c>
    </row>
    <row r="606" s="13" customFormat="1" ht="36" spans="1:23">
      <c r="A606" s="30">
        <v>599</v>
      </c>
      <c r="B606" s="146" t="s">
        <v>2240</v>
      </c>
      <c r="C606" s="30" t="s">
        <v>79</v>
      </c>
      <c r="D606" s="30" t="s">
        <v>108</v>
      </c>
      <c r="E606" s="146" t="s">
        <v>171</v>
      </c>
      <c r="F606" s="146" t="s">
        <v>36</v>
      </c>
      <c r="G606" s="30" t="s">
        <v>1759</v>
      </c>
      <c r="H606" s="30">
        <v>2023.1</v>
      </c>
      <c r="I606" s="30">
        <v>2023.12</v>
      </c>
      <c r="J606" s="30" t="s">
        <v>216</v>
      </c>
      <c r="K606" s="147" t="s">
        <v>2241</v>
      </c>
      <c r="L606" s="59">
        <f>M606+N606</f>
        <v>20</v>
      </c>
      <c r="M606" s="148">
        <v>20</v>
      </c>
      <c r="N606" s="59">
        <v>0</v>
      </c>
      <c r="O606" s="35">
        <v>1</v>
      </c>
      <c r="P606" s="167">
        <v>190</v>
      </c>
      <c r="Q606" s="35">
        <v>668</v>
      </c>
      <c r="R606" s="35">
        <v>1</v>
      </c>
      <c r="S606" s="35">
        <v>23</v>
      </c>
      <c r="T606" s="35">
        <v>72</v>
      </c>
      <c r="U606" s="40" t="s">
        <v>2242</v>
      </c>
      <c r="V606" s="30" t="s">
        <v>2243</v>
      </c>
      <c r="W606" s="30" t="s">
        <v>2224</v>
      </c>
    </row>
    <row r="607" s="14" customFormat="1" ht="36" customHeight="1" spans="1:23">
      <c r="A607" s="30">
        <v>600</v>
      </c>
      <c r="B607" s="146" t="s">
        <v>2244</v>
      </c>
      <c r="C607" s="30" t="s">
        <v>55</v>
      </c>
      <c r="D607" s="116" t="s">
        <v>1149</v>
      </c>
      <c r="E607" s="146" t="s">
        <v>1230</v>
      </c>
      <c r="F607" s="146" t="s">
        <v>36</v>
      </c>
      <c r="G607" s="30" t="s">
        <v>1759</v>
      </c>
      <c r="H607" s="30">
        <v>2023.1</v>
      </c>
      <c r="I607" s="30">
        <v>2023.12</v>
      </c>
      <c r="J607" s="30" t="s">
        <v>216</v>
      </c>
      <c r="K607" s="147" t="s">
        <v>2245</v>
      </c>
      <c r="L607" s="59">
        <f>M607+N607</f>
        <v>30</v>
      </c>
      <c r="M607" s="148">
        <v>30</v>
      </c>
      <c r="N607" s="59">
        <v>0</v>
      </c>
      <c r="O607" s="35">
        <v>1</v>
      </c>
      <c r="P607" s="167">
        <v>190</v>
      </c>
      <c r="Q607" s="35">
        <v>668</v>
      </c>
      <c r="R607" s="35">
        <v>1</v>
      </c>
      <c r="S607" s="35">
        <v>23</v>
      </c>
      <c r="T607" s="35">
        <v>72</v>
      </c>
      <c r="U607" s="40" t="s">
        <v>2246</v>
      </c>
      <c r="V607" s="30" t="s">
        <v>1762</v>
      </c>
      <c r="W607" s="30" t="s">
        <v>2224</v>
      </c>
    </row>
    <row r="608" s="15" customFormat="1" ht="36" spans="1:23">
      <c r="A608" s="30">
        <v>601</v>
      </c>
      <c r="B608" s="146" t="s">
        <v>2247</v>
      </c>
      <c r="C608" s="30" t="s">
        <v>55</v>
      </c>
      <c r="D608" s="30" t="s">
        <v>843</v>
      </c>
      <c r="E608" s="146" t="s">
        <v>267</v>
      </c>
      <c r="F608" s="146" t="s">
        <v>207</v>
      </c>
      <c r="G608" s="30" t="s">
        <v>1759</v>
      </c>
      <c r="H608" s="30">
        <v>2023.1</v>
      </c>
      <c r="I608" s="30">
        <v>2023.12</v>
      </c>
      <c r="J608" s="30" t="s">
        <v>216</v>
      </c>
      <c r="K608" s="147" t="s">
        <v>2248</v>
      </c>
      <c r="L608" s="59">
        <f>M608+N608</f>
        <v>18</v>
      </c>
      <c r="M608" s="148">
        <v>18</v>
      </c>
      <c r="N608" s="59">
        <v>0</v>
      </c>
      <c r="O608" s="35">
        <v>1</v>
      </c>
      <c r="P608" s="167">
        <v>190</v>
      </c>
      <c r="Q608" s="35">
        <v>668</v>
      </c>
      <c r="R608" s="35">
        <v>1</v>
      </c>
      <c r="S608" s="35">
        <v>23</v>
      </c>
      <c r="T608" s="35">
        <v>72</v>
      </c>
      <c r="U608" s="40" t="s">
        <v>2249</v>
      </c>
      <c r="V608" s="30" t="s">
        <v>2250</v>
      </c>
      <c r="W608" s="30" t="s">
        <v>2224</v>
      </c>
    </row>
    <row r="609" s="15" customFormat="1" ht="36" spans="1:23">
      <c r="A609" s="30">
        <v>602</v>
      </c>
      <c r="B609" s="146" t="s">
        <v>2251</v>
      </c>
      <c r="C609" s="30" t="s">
        <v>55</v>
      </c>
      <c r="D609" s="30" t="s">
        <v>843</v>
      </c>
      <c r="E609" s="146" t="s">
        <v>267</v>
      </c>
      <c r="F609" s="146" t="s">
        <v>207</v>
      </c>
      <c r="G609" s="30" t="s">
        <v>1759</v>
      </c>
      <c r="H609" s="30">
        <v>2023.1</v>
      </c>
      <c r="I609" s="30">
        <v>2023.12</v>
      </c>
      <c r="J609" s="30" t="s">
        <v>216</v>
      </c>
      <c r="K609" s="147" t="s">
        <v>2252</v>
      </c>
      <c r="L609" s="59">
        <f>M609+N609</f>
        <v>10</v>
      </c>
      <c r="M609" s="148">
        <v>10</v>
      </c>
      <c r="N609" s="59">
        <v>0</v>
      </c>
      <c r="O609" s="35">
        <v>1</v>
      </c>
      <c r="P609" s="167">
        <v>190</v>
      </c>
      <c r="Q609" s="35">
        <v>668</v>
      </c>
      <c r="R609" s="35">
        <v>1</v>
      </c>
      <c r="S609" s="35">
        <v>23</v>
      </c>
      <c r="T609" s="35">
        <v>72</v>
      </c>
      <c r="U609" s="40" t="s">
        <v>2253</v>
      </c>
      <c r="V609" s="30" t="s">
        <v>2254</v>
      </c>
      <c r="W609" s="30" t="s">
        <v>2224</v>
      </c>
    </row>
    <row r="610" s="15" customFormat="1" ht="36" spans="1:23">
      <c r="A610" s="30">
        <v>603</v>
      </c>
      <c r="B610" s="146" t="s">
        <v>2255</v>
      </c>
      <c r="C610" s="30" t="s">
        <v>55</v>
      </c>
      <c r="D610" s="30" t="s">
        <v>843</v>
      </c>
      <c r="E610" s="146" t="s">
        <v>267</v>
      </c>
      <c r="F610" s="146" t="s">
        <v>36</v>
      </c>
      <c r="G610" s="30" t="s">
        <v>1759</v>
      </c>
      <c r="H610" s="30">
        <v>2023.1</v>
      </c>
      <c r="I610" s="30">
        <v>2023.12</v>
      </c>
      <c r="J610" s="30" t="s">
        <v>216</v>
      </c>
      <c r="K610" s="147" t="s">
        <v>2256</v>
      </c>
      <c r="L610" s="59">
        <f>M610+N610</f>
        <v>25</v>
      </c>
      <c r="M610" s="148">
        <v>25</v>
      </c>
      <c r="N610" s="59">
        <v>0</v>
      </c>
      <c r="O610" s="35">
        <v>1</v>
      </c>
      <c r="P610" s="167">
        <v>190</v>
      </c>
      <c r="Q610" s="35">
        <v>668</v>
      </c>
      <c r="R610" s="35">
        <v>1</v>
      </c>
      <c r="S610" s="35">
        <v>23</v>
      </c>
      <c r="T610" s="35">
        <v>72</v>
      </c>
      <c r="U610" s="40" t="s">
        <v>2257</v>
      </c>
      <c r="V610" s="30" t="s">
        <v>2258</v>
      </c>
      <c r="W610" s="30" t="s">
        <v>2224</v>
      </c>
    </row>
  </sheetData>
  <mergeCells count="26">
    <mergeCell ref="A1:B1"/>
    <mergeCell ref="A2:W2"/>
    <mergeCell ref="A3:B3"/>
    <mergeCell ref="S3:W3"/>
    <mergeCell ref="C4:E4"/>
    <mergeCell ref="L4:N4"/>
    <mergeCell ref="O4:T4"/>
    <mergeCell ref="M5:N5"/>
    <mergeCell ref="R5:T5"/>
    <mergeCell ref="A4:A6"/>
    <mergeCell ref="B4:B6"/>
    <mergeCell ref="C5:C6"/>
    <mergeCell ref="D5:D6"/>
    <mergeCell ref="E5:E6"/>
    <mergeCell ref="F4:F6"/>
    <mergeCell ref="G4:G6"/>
    <mergeCell ref="J4:J6"/>
    <mergeCell ref="K4:K6"/>
    <mergeCell ref="L5:L6"/>
    <mergeCell ref="O5:O6"/>
    <mergeCell ref="P5:P6"/>
    <mergeCell ref="Q5:Q6"/>
    <mergeCell ref="U4:U6"/>
    <mergeCell ref="V4:V6"/>
    <mergeCell ref="W4:W6"/>
    <mergeCell ref="H4:I5"/>
  </mergeCells>
  <pageMargins left="0.55" right="0.55" top="0.511805555555556" bottom="0.511805555555556" header="0.511805555555556" footer="0.5"/>
  <pageSetup paperSize="9" scale="62" fitToHeight="0" orientation="landscape" horizontalDpi="600"/>
  <headerFooter alignWithMargins="0"/>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乡村振兴局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FPB</cp:lastModifiedBy>
  <dcterms:created xsi:type="dcterms:W3CDTF">2022-09-29T02:46:00Z</dcterms:created>
  <dcterms:modified xsi:type="dcterms:W3CDTF">2022-11-19T05:14:29Z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609594E4AAD04CE4B3A8B1E5F6581A05</vt:lpwstr>
  </property>
  <property fmtid="{D5CDD505-2E9C-101B-9397-08002B2CF9AE}" pid="3" name="KSOProductBuildVer">
    <vt:lpwstr>2052-11.1.0.12598</vt:lpwstr>
  </property>
</Properties>
</file>