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2"/>
  </bookViews>
  <sheets>
    <sheet name="附件3-1" sheetId="3" r:id="rId1"/>
    <sheet name="附件3-2" sheetId="4" r:id="rId2"/>
    <sheet name="附件3-3" sheetId="5" r:id="rId3"/>
  </sheets>
  <calcPr calcId="144525"/>
</workbook>
</file>

<file path=xl/sharedStrings.xml><?xml version="1.0" encoding="utf-8"?>
<sst xmlns="http://schemas.openxmlformats.org/spreadsheetml/2006/main" count="201" uniqueCount="116">
  <si>
    <t>附件3-1</t>
  </si>
  <si>
    <t>洪江市2021年度财政衔接推进乡村振兴补助资金绩效评价基础数据汇总表(表一)</t>
  </si>
  <si>
    <t>填报单位(盖章):                                     填报人:   袁炜                                          联系电话:   18674580030                                         填报时间:    2022 年5 月 10 日</t>
  </si>
  <si>
    <t>序号</t>
  </si>
  <si>
    <t>项目单位</t>
  </si>
  <si>
    <t>项目名称</t>
  </si>
  <si>
    <r>
      <rPr>
        <sz val="10.5"/>
        <color rgb="FF000000"/>
        <rFont val="宋体"/>
        <charset val="134"/>
      </rPr>
      <t>项</t>
    </r>
    <r>
      <rPr>
        <sz val="10.5"/>
        <color rgb="FF000000"/>
        <rFont val="Arial"/>
        <charset val="134"/>
      </rPr>
      <t xml:space="preserve"> </t>
    </r>
    <r>
      <rPr>
        <sz val="10.5"/>
        <color rgb="FF000000"/>
        <rFont val="宋体"/>
        <charset val="134"/>
      </rPr>
      <t>目</t>
    </r>
    <r>
      <rPr>
        <sz val="10.5"/>
        <color rgb="FF000000"/>
        <rFont val="Arial"/>
        <charset val="134"/>
      </rPr>
      <t xml:space="preserve"> </t>
    </r>
    <r>
      <rPr>
        <sz val="10.5"/>
        <color rgb="FF000000"/>
        <rFont val="宋体"/>
        <charset val="134"/>
      </rPr>
      <t>实施</t>
    </r>
    <r>
      <rPr>
        <sz val="10.5"/>
        <color rgb="FF000000"/>
        <rFont val="Arial"/>
        <charset val="134"/>
      </rPr>
      <t xml:space="preserve"> </t>
    </r>
    <r>
      <rPr>
        <sz val="10.5"/>
        <color rgb="FF000000"/>
        <rFont val="宋体"/>
        <charset val="134"/>
      </rPr>
      <t>乡</t>
    </r>
    <r>
      <rPr>
        <sz val="10.5"/>
        <color rgb="FF000000"/>
        <rFont val="Arial"/>
        <charset val="134"/>
      </rPr>
      <t xml:space="preserve"> </t>
    </r>
    <r>
      <rPr>
        <sz val="10.5"/>
        <color rgb="FF000000"/>
        <rFont val="宋体"/>
        <charset val="134"/>
      </rPr>
      <t>镇</t>
    </r>
    <r>
      <rPr>
        <sz val="10.5"/>
        <color rgb="FF000000"/>
        <rFont val="Arial"/>
        <charset val="134"/>
      </rPr>
      <t xml:space="preserve"> </t>
    </r>
    <r>
      <rPr>
        <sz val="10.5"/>
        <color rgb="FF000000"/>
        <rFont val="宋体"/>
        <charset val="134"/>
      </rPr>
      <t>、村</t>
    </r>
  </si>
  <si>
    <t>项目实施村</t>
  </si>
  <si>
    <t>项目计划投入(万元)</t>
  </si>
  <si>
    <t>项目实际投入(万元)</t>
  </si>
  <si>
    <t>资金使用成效(万元)</t>
  </si>
  <si>
    <t>项目实际效益</t>
  </si>
  <si>
    <t>总人口数</t>
  </si>
  <si>
    <t>贫困人口数</t>
  </si>
  <si>
    <t>合计</t>
  </si>
  <si>
    <t>财政资金</t>
  </si>
  <si>
    <t>其他资金(F3）</t>
  </si>
  <si>
    <t>其他资金(F3)</t>
  </si>
  <si>
    <t>2021年财政扶贫资金合计</t>
  </si>
  <si>
    <t>资金投向</t>
  </si>
  <si>
    <t>截止目前已完成报账资金</t>
  </si>
  <si>
    <t>结转结余情况</t>
  </si>
  <si>
    <t>产业绩效</t>
  </si>
  <si>
    <t>基础设施及生活条件改善投入惠及人口数</t>
  </si>
  <si>
    <t>项目村农民人均纯收入比上年增减（元）</t>
  </si>
  <si>
    <t>当年脱贫人口（人）</t>
  </si>
  <si>
    <t>其中:财政扶贫资金（F1)</t>
  </si>
  <si>
    <t>其他资金(F2）</t>
  </si>
  <si>
    <t>其中: 财政扶 贫资金(FI）</t>
  </si>
  <si>
    <t>其他资金(F2)</t>
  </si>
  <si>
    <t>基础设施及生活条件改善投入</t>
  </si>
  <si>
    <t>产业发展投入</t>
  </si>
  <si>
    <t>其他投入</t>
  </si>
  <si>
    <t>缴存专户结余数</t>
  </si>
  <si>
    <t>单位账户结转数</t>
  </si>
  <si>
    <t>产业新增产值（万元）</t>
  </si>
  <si>
    <t>产业直接受益人数（人）</t>
  </si>
  <si>
    <t>资产投资年收益率</t>
  </si>
  <si>
    <t>产业带动贫困人口人均增收（元）</t>
  </si>
  <si>
    <t>托口镇人民政府</t>
  </si>
  <si>
    <t>裕农村黄桃基地后期扶持</t>
  </si>
  <si>
    <t>托口裕农村</t>
  </si>
  <si>
    <r>
      <rPr>
        <sz val="10.5"/>
        <color rgb="FF000000"/>
        <rFont val="Arial"/>
        <charset val="134"/>
      </rPr>
      <t>78</t>
    </r>
    <r>
      <rPr>
        <sz val="10.5"/>
        <color rgb="FF000000"/>
        <rFont val="宋体"/>
        <charset val="134"/>
      </rPr>
      <t>户</t>
    </r>
    <r>
      <rPr>
        <sz val="10.5"/>
        <color rgb="FF000000"/>
        <rFont val="Arial"/>
        <charset val="134"/>
      </rPr>
      <t>284</t>
    </r>
    <r>
      <rPr>
        <sz val="10.5"/>
        <color rgb="FF000000"/>
        <rFont val="宋体"/>
        <charset val="134"/>
      </rPr>
      <t>人</t>
    </r>
  </si>
  <si>
    <t>新塘村组级公路硬化</t>
  </si>
  <si>
    <t>托口新塘村</t>
  </si>
  <si>
    <r>
      <rPr>
        <sz val="10.5"/>
        <color rgb="FF000000"/>
        <rFont val="Arial"/>
        <charset val="134"/>
      </rPr>
      <t>32</t>
    </r>
    <r>
      <rPr>
        <sz val="10.5"/>
        <color rgb="FF000000"/>
        <rFont val="宋体"/>
        <charset val="134"/>
      </rPr>
      <t>户</t>
    </r>
    <r>
      <rPr>
        <sz val="10.5"/>
        <color rgb="FF000000"/>
        <rFont val="Arial"/>
        <charset val="134"/>
      </rPr>
      <t>113</t>
    </r>
    <r>
      <rPr>
        <sz val="10.5"/>
        <color rgb="FF000000"/>
        <rFont val="宋体"/>
        <charset val="134"/>
      </rPr>
      <t>人</t>
    </r>
  </si>
  <si>
    <t>裕农村发展壮大村集体经济项目</t>
  </si>
  <si>
    <t>马田村发展壮大村集体经济项目</t>
  </si>
  <si>
    <t>托口马田村</t>
  </si>
  <si>
    <r>
      <rPr>
        <sz val="10.5"/>
        <color rgb="FF000000"/>
        <rFont val="Arial"/>
        <charset val="134"/>
      </rPr>
      <t>40</t>
    </r>
    <r>
      <rPr>
        <sz val="10.5"/>
        <color rgb="FF000000"/>
        <rFont val="宋体"/>
        <charset val="134"/>
      </rPr>
      <t>户</t>
    </r>
    <r>
      <rPr>
        <sz val="10.5"/>
        <color rgb="FF000000"/>
        <rFont val="Arial"/>
        <charset val="134"/>
      </rPr>
      <t>127</t>
    </r>
    <r>
      <rPr>
        <sz val="10.5"/>
        <color rgb="FF000000"/>
        <rFont val="宋体"/>
        <charset val="134"/>
      </rPr>
      <t>人</t>
    </r>
  </si>
  <si>
    <t>附件3-2</t>
  </si>
  <si>
    <t>洪江市2021年度财政衔接推进乡村振兴补助资金绩效评价基础数据汇总表(表二)</t>
  </si>
  <si>
    <t>填报单位(盖章):                           填报人:  袁炜                         联系电话:   18674580030                         填报时间 ：2022 年 5月 10 日</t>
  </si>
  <si>
    <t>项目实施乡镇、村名称</t>
  </si>
  <si>
    <t>农村基础设施和生活条件改善投入财政衔接推进乡村振兴补助资金使用情况</t>
  </si>
  <si>
    <t>基础设施和生活条件改善投入财政扶贫资金合计</t>
  </si>
  <si>
    <t>道路建设</t>
  </si>
  <si>
    <t>农田水利</t>
  </si>
  <si>
    <t>村容整治</t>
  </si>
  <si>
    <t>饮水工程</t>
  </si>
  <si>
    <t>危房改造</t>
  </si>
  <si>
    <t>生态移民</t>
  </si>
  <si>
    <t>其他设施</t>
  </si>
  <si>
    <t>金额</t>
  </si>
  <si>
    <t>道路硬化</t>
  </si>
  <si>
    <t>修建</t>
  </si>
  <si>
    <t>田间道路</t>
  </si>
  <si>
    <t>维修水渠</t>
  </si>
  <si>
    <t>其他</t>
  </si>
  <si>
    <t>垃圾处理池</t>
  </si>
  <si>
    <t>打水井</t>
  </si>
  <si>
    <t>引水管线</t>
  </si>
  <si>
    <t>面积</t>
  </si>
  <si>
    <t>户数</t>
  </si>
  <si>
    <t>人数</t>
  </si>
  <si>
    <t>户敷</t>
  </si>
  <si>
    <t>项目</t>
  </si>
  <si>
    <t>万元</t>
  </si>
  <si>
    <t>公里</t>
  </si>
  <si>
    <t>项</t>
  </si>
  <si>
    <t>个</t>
  </si>
  <si>
    <t>口</t>
  </si>
  <si>
    <t>m</t>
  </si>
  <si>
    <t>㎡</t>
  </si>
  <si>
    <t>户</t>
  </si>
  <si>
    <t>人</t>
  </si>
  <si>
    <t>合   计</t>
  </si>
  <si>
    <t>填表说明: 1、本表为《表一》附表,本表"4栏"="5+8+12+15+18+21+24栏"并与《表一》"15栏"数相等。2、本表"7栏"、"10栏"、“20栏""27 栏"需另附说明。</t>
  </si>
  <si>
    <t>附件3-3</t>
  </si>
  <si>
    <t>洪江市2021年度财政衔接推进乡村振兴补助资金绩效评价基础数据汇总表(表三)</t>
  </si>
  <si>
    <t>填报单位(盖章):                                  填报人:  袁炜                               联系电话: 18674580030                                    填报时间:    2022 年 5 月 10 日</t>
  </si>
  <si>
    <t>产业发展项目投入财政衔接推进乡村振兴资金使用情况</t>
  </si>
  <si>
    <t>参与本项目合作经济组织户数</t>
  </si>
  <si>
    <t>培育主导产业个数</t>
  </si>
  <si>
    <t>产业发展投入财政扶贫资金合计</t>
  </si>
  <si>
    <t>种植业基地</t>
  </si>
  <si>
    <t>油茶</t>
  </si>
  <si>
    <t>水(干)果</t>
  </si>
  <si>
    <t>蔬菜</t>
  </si>
  <si>
    <t>茶叶</t>
  </si>
  <si>
    <t>中药材</t>
  </si>
  <si>
    <t>菌类培植</t>
  </si>
  <si>
    <t>养殖业</t>
  </si>
  <si>
    <t>产业加工</t>
  </si>
  <si>
    <t>产业项目基础设施</t>
  </si>
  <si>
    <t>规模</t>
  </si>
  <si>
    <t>水产养殖基地</t>
  </si>
  <si>
    <t>畜禽养殖基地</t>
  </si>
  <si>
    <t>畜类养殖规模</t>
  </si>
  <si>
    <t>禽类养殖规模</t>
  </si>
  <si>
    <t>亩</t>
  </si>
  <si>
    <t>刀元</t>
  </si>
  <si>
    <t>万棒</t>
  </si>
  <si>
    <t>头</t>
  </si>
  <si>
    <t>只</t>
  </si>
  <si>
    <t>填表说明: 1、本表为《表一》附表,"4栏”"=“7+9+11+13+15+17+19+23+25+26+27+28栏",并且与《表一》"16栏”合计数相等。
          2、本表"28栏"需另附说明。
          3、本表"29栏"填写参与本项目的农村经济合作社、农庄等经济合作组织的农户。本项目有成立的经济合作组织则填,无则不填。</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</si>
</sst>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宋体"/>
      <charset val="134"/>
      <scheme val="minor"/>
    </font>
    <font>
      <sz val="17"/>
      <color rgb="FF000000"/>
      <name val="仿宋"/>
      <charset val="134"/>
    </font>
    <font>
      <sz val="18.5"/>
      <color rgb="FF000000"/>
      <name val="宋体"/>
      <charset val="134"/>
    </font>
    <font>
      <sz val="11"/>
      <color rgb="FF000000"/>
      <name val="宋体"/>
      <charset val="134"/>
    </font>
    <font>
      <sz val="11"/>
      <color rgb="FF000000"/>
      <name val="Arial"/>
      <charset val="134"/>
    </font>
    <font>
      <sz val="10.5"/>
      <color rgb="FF000000"/>
      <name val="Arial"/>
      <charset val="134"/>
    </font>
    <font>
      <sz val="12"/>
      <color rgb="FF000000"/>
      <name val="宋体"/>
      <charset val="134"/>
    </font>
    <font>
      <sz val="10.5"/>
      <color rgb="FF000000"/>
      <name val="宋体"/>
      <charset val="134"/>
    </font>
    <font>
      <sz val="18"/>
      <color theme="1"/>
      <name val="宋体"/>
      <charset val="134"/>
      <scheme val="minor"/>
    </font>
    <font>
      <sz val="16"/>
      <color rgb="FF000000"/>
      <name val="仿宋"/>
      <charset val="134"/>
    </font>
    <font>
      <sz val="18"/>
      <color rgb="FF000000"/>
      <name val="宋体"/>
      <charset val="134"/>
    </font>
    <font>
      <sz val="11"/>
      <color theme="0"/>
      <name val="宋体"/>
      <charset val="0"/>
      <scheme val="minor"/>
    </font>
    <font>
      <sz val="11"/>
      <color theme="1"/>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FFFCC"/>
        <bgColor indexed="64"/>
      </patternFill>
    </fill>
    <fill>
      <patternFill patternType="solid">
        <fgColor rgb="FFFFEB9C"/>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tint="0.799981688894314"/>
        <bgColor indexed="64"/>
      </patternFill>
    </fill>
  </fills>
  <borders count="18">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4"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7" borderId="12" applyNumberFormat="0" applyFont="0" applyAlignment="0" applyProtection="0">
      <alignment vertical="center"/>
    </xf>
    <xf numFmtId="0" fontId="11" fillId="6"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11" fillId="2" borderId="0" applyNumberFormat="0" applyBorder="0" applyAlignment="0" applyProtection="0">
      <alignment vertical="center"/>
    </xf>
    <xf numFmtId="0" fontId="20" fillId="0" borderId="14" applyNumberFormat="0" applyFill="0" applyAlignment="0" applyProtection="0">
      <alignment vertical="center"/>
    </xf>
    <xf numFmtId="0" fontId="11" fillId="23" borderId="0" applyNumberFormat="0" applyBorder="0" applyAlignment="0" applyProtection="0">
      <alignment vertical="center"/>
    </xf>
    <xf numFmtId="0" fontId="15" fillId="9" borderId="11" applyNumberFormat="0" applyAlignment="0" applyProtection="0">
      <alignment vertical="center"/>
    </xf>
    <xf numFmtId="0" fontId="27" fillId="9" borderId="10" applyNumberFormat="0" applyAlignment="0" applyProtection="0">
      <alignment vertical="center"/>
    </xf>
    <xf numFmtId="0" fontId="28" fillId="25" borderId="16" applyNumberFormat="0" applyAlignment="0" applyProtection="0">
      <alignment vertical="center"/>
    </xf>
    <xf numFmtId="0" fontId="12" fillId="22" borderId="0" applyNumberFormat="0" applyBorder="0" applyAlignment="0" applyProtection="0">
      <alignment vertical="center"/>
    </xf>
    <xf numFmtId="0" fontId="11" fillId="4" borderId="0" applyNumberFormat="0" applyBorder="0" applyAlignment="0" applyProtection="0">
      <alignment vertical="center"/>
    </xf>
    <xf numFmtId="0" fontId="29" fillId="0" borderId="17" applyNumberFormat="0" applyFill="0" applyAlignment="0" applyProtection="0">
      <alignment vertical="center"/>
    </xf>
    <xf numFmtId="0" fontId="26" fillId="0" borderId="15" applyNumberFormat="0" applyFill="0" applyAlignment="0" applyProtection="0">
      <alignment vertical="center"/>
    </xf>
    <xf numFmtId="0" fontId="13" fillId="7" borderId="0" applyNumberFormat="0" applyBorder="0" applyAlignment="0" applyProtection="0">
      <alignment vertical="center"/>
    </xf>
    <xf numFmtId="0" fontId="19" fillId="18" borderId="0" applyNumberFormat="0" applyBorder="0" applyAlignment="0" applyProtection="0">
      <alignment vertical="center"/>
    </xf>
    <xf numFmtId="0" fontId="12" fillId="13" borderId="0" applyNumberFormat="0" applyBorder="0" applyAlignment="0" applyProtection="0">
      <alignment vertical="center"/>
    </xf>
    <xf numFmtId="0" fontId="11" fillId="24" borderId="0" applyNumberFormat="0" applyBorder="0" applyAlignment="0" applyProtection="0">
      <alignment vertical="center"/>
    </xf>
    <xf numFmtId="0" fontId="12" fillId="21" borderId="0" applyNumberFormat="0" applyBorder="0" applyAlignment="0" applyProtection="0">
      <alignment vertical="center"/>
    </xf>
    <xf numFmtId="0" fontId="12" fillId="12"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1" fillId="28" borderId="0" applyNumberFormat="0" applyBorder="0" applyAlignment="0" applyProtection="0">
      <alignment vertical="center"/>
    </xf>
    <xf numFmtId="0" fontId="11" fillId="16" borderId="0" applyNumberFormat="0" applyBorder="0" applyAlignment="0" applyProtection="0">
      <alignment vertical="center"/>
    </xf>
    <xf numFmtId="0" fontId="12" fillId="32" borderId="0" applyNumberFormat="0" applyBorder="0" applyAlignment="0" applyProtection="0">
      <alignment vertical="center"/>
    </xf>
    <xf numFmtId="0" fontId="12" fillId="27" borderId="0" applyNumberFormat="0" applyBorder="0" applyAlignment="0" applyProtection="0">
      <alignment vertical="center"/>
    </xf>
    <xf numFmtId="0" fontId="11" fillId="20" borderId="0" applyNumberFormat="0" applyBorder="0" applyAlignment="0" applyProtection="0">
      <alignment vertical="center"/>
    </xf>
    <xf numFmtId="0" fontId="12" fillId="15" borderId="0" applyNumberFormat="0" applyBorder="0" applyAlignment="0" applyProtection="0">
      <alignment vertical="center"/>
    </xf>
    <xf numFmtId="0" fontId="11" fillId="31" borderId="0" applyNumberFormat="0" applyBorder="0" applyAlignment="0" applyProtection="0">
      <alignment vertical="center"/>
    </xf>
    <xf numFmtId="0" fontId="11" fillId="11" borderId="0" applyNumberFormat="0" applyBorder="0" applyAlignment="0" applyProtection="0">
      <alignment vertical="center"/>
    </xf>
    <xf numFmtId="0" fontId="12" fillId="19" borderId="0" applyNumberFormat="0" applyBorder="0" applyAlignment="0" applyProtection="0">
      <alignment vertical="center"/>
    </xf>
    <xf numFmtId="0" fontId="11" fillId="26" borderId="0" applyNumberFormat="0" applyBorder="0" applyAlignment="0" applyProtection="0">
      <alignment vertical="center"/>
    </xf>
  </cellStyleXfs>
  <cellXfs count="34">
    <xf numFmtId="0" fontId="0" fillId="0" borderId="0" xfId="0">
      <alignment vertical="center"/>
    </xf>
    <xf numFmtId="0" fontId="0" fillId="0" borderId="0" xfId="0" applyFont="1" applyAlignment="1">
      <alignment horizontal="center"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7" xfId="0" applyFont="1" applyBorder="1" applyAlignment="1">
      <alignment horizontal="center" vertical="center" wrapText="1"/>
    </xf>
    <xf numFmtId="0" fontId="5" fillId="0" borderId="7" xfId="0" applyFont="1" applyBorder="1" applyAlignment="1">
      <alignment horizontal="left" vertical="center" wrapText="1"/>
    </xf>
    <xf numFmtId="0" fontId="6" fillId="0" borderId="7" xfId="0" applyFont="1" applyBorder="1" applyAlignment="1">
      <alignment horizontal="center" vertical="center" wrapText="1"/>
    </xf>
    <xf numFmtId="0" fontId="6" fillId="0" borderId="7" xfId="0" applyFont="1" applyBorder="1" applyAlignment="1">
      <alignment horizontal="left" vertical="center" wrapText="1"/>
    </xf>
    <xf numFmtId="0" fontId="7" fillId="0" borderId="7" xfId="0" applyFont="1" applyBorder="1" applyAlignment="1">
      <alignment horizontal="center" vertical="center" wrapText="1"/>
    </xf>
    <xf numFmtId="0" fontId="5" fillId="0" borderId="7"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applyFont="1">
      <alignment vertical="center"/>
    </xf>
    <xf numFmtId="0" fontId="0" fillId="0" borderId="0" xfId="0" applyAlignment="1">
      <alignment horizontal="center" vertical="center"/>
    </xf>
    <xf numFmtId="0" fontId="1" fillId="0" borderId="0" xfId="0" applyFont="1" applyAlignment="1">
      <alignment horizontal="center" vertical="center"/>
    </xf>
    <xf numFmtId="0" fontId="7" fillId="0" borderId="7" xfId="0" applyFont="1" applyBorder="1" applyAlignment="1">
      <alignment horizontal="left" vertical="center" wrapText="1"/>
    </xf>
    <xf numFmtId="0" fontId="8" fillId="0" borderId="0" xfId="0" applyFont="1">
      <alignment vertical="center"/>
    </xf>
    <xf numFmtId="0" fontId="9" fillId="0" borderId="0" xfId="0" applyFont="1" applyAlignment="1">
      <alignment horizontal="left" vertical="center"/>
    </xf>
    <xf numFmtId="0" fontId="10" fillId="0" borderId="0" xfId="0" applyFont="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12"/>
  <sheetViews>
    <sheetView view="pageBreakPreview" zoomScaleNormal="100" topLeftCell="A5" workbookViewId="0">
      <selection activeCell="A3" sqref="A3:AB3"/>
    </sheetView>
  </sheetViews>
  <sheetFormatPr defaultColWidth="9" defaultRowHeight="25" customHeight="1"/>
  <cols>
    <col min="1" max="2" width="6.625" customWidth="1"/>
    <col min="3" max="3" width="17.75" customWidth="1"/>
    <col min="4" max="28" width="6.625" customWidth="1"/>
  </cols>
  <sheetData>
    <row r="1" customHeight="1" spans="1:3">
      <c r="A1" s="27" t="s">
        <v>0</v>
      </c>
      <c r="B1" s="27"/>
      <c r="C1" s="27"/>
    </row>
    <row r="2" s="26" customFormat="1" ht="41" customHeight="1" spans="1:28">
      <c r="A2" s="28" t="s">
        <v>1</v>
      </c>
      <c r="B2" s="28"/>
      <c r="C2" s="28"/>
      <c r="D2" s="28"/>
      <c r="E2" s="28"/>
      <c r="F2" s="28"/>
      <c r="G2" s="28"/>
      <c r="H2" s="28"/>
      <c r="I2" s="28"/>
      <c r="J2" s="28"/>
      <c r="K2" s="28"/>
      <c r="L2" s="28"/>
      <c r="M2" s="28"/>
      <c r="N2" s="28"/>
      <c r="O2" s="28"/>
      <c r="P2" s="28"/>
      <c r="Q2" s="28"/>
      <c r="R2" s="28"/>
      <c r="S2" s="28"/>
      <c r="T2" s="28"/>
      <c r="U2" s="28"/>
      <c r="V2" s="28"/>
      <c r="W2" s="28"/>
      <c r="X2" s="28"/>
      <c r="Y2" s="28"/>
      <c r="Z2" s="28"/>
      <c r="AA2" s="28"/>
      <c r="AB2" s="28"/>
    </row>
    <row r="3" ht="30" customHeight="1" spans="1:28">
      <c r="A3" s="19" t="s">
        <v>2</v>
      </c>
      <c r="B3" s="19"/>
      <c r="C3" s="19"/>
      <c r="D3" s="19"/>
      <c r="E3" s="19"/>
      <c r="F3" s="19"/>
      <c r="G3" s="19"/>
      <c r="H3" s="19"/>
      <c r="I3" s="19"/>
      <c r="J3" s="19"/>
      <c r="K3" s="19"/>
      <c r="L3" s="19"/>
      <c r="M3" s="19"/>
      <c r="N3" s="19"/>
      <c r="O3" s="19"/>
      <c r="P3" s="19"/>
      <c r="Q3" s="19"/>
      <c r="R3" s="19"/>
      <c r="S3" s="19"/>
      <c r="T3" s="19"/>
      <c r="U3" s="19"/>
      <c r="V3" s="19"/>
      <c r="W3" s="19"/>
      <c r="X3" s="19"/>
      <c r="Y3" s="19"/>
      <c r="Z3" s="19"/>
      <c r="AA3" s="19"/>
      <c r="AB3" s="19"/>
    </row>
    <row r="4" ht="30" customHeight="1" spans="1:28">
      <c r="A4" s="16" t="s">
        <v>3</v>
      </c>
      <c r="B4" s="16" t="s">
        <v>4</v>
      </c>
      <c r="C4" s="16" t="s">
        <v>5</v>
      </c>
      <c r="D4" s="16" t="s">
        <v>6</v>
      </c>
      <c r="E4" s="16" t="s">
        <v>7</v>
      </c>
      <c r="F4" s="16"/>
      <c r="G4" s="16" t="s">
        <v>8</v>
      </c>
      <c r="H4" s="16"/>
      <c r="I4" s="16"/>
      <c r="J4" s="16"/>
      <c r="K4" s="16" t="s">
        <v>9</v>
      </c>
      <c r="L4" s="16"/>
      <c r="M4" s="16"/>
      <c r="N4" s="16"/>
      <c r="O4" s="16" t="s">
        <v>10</v>
      </c>
      <c r="P4" s="16"/>
      <c r="Q4" s="16"/>
      <c r="R4" s="16"/>
      <c r="S4" s="16"/>
      <c r="T4" s="16"/>
      <c r="U4" s="16"/>
      <c r="V4" s="31" t="s">
        <v>11</v>
      </c>
      <c r="W4" s="32"/>
      <c r="X4" s="32"/>
      <c r="Y4" s="32"/>
      <c r="Z4" s="32"/>
      <c r="AA4" s="32"/>
      <c r="AB4" s="33"/>
    </row>
    <row r="5" ht="30" customHeight="1" spans="1:28">
      <c r="A5" s="16"/>
      <c r="B5" s="16"/>
      <c r="C5" s="16"/>
      <c r="D5" s="16"/>
      <c r="E5" s="29" t="s">
        <v>12</v>
      </c>
      <c r="F5" s="29" t="s">
        <v>13</v>
      </c>
      <c r="G5" s="16" t="s">
        <v>14</v>
      </c>
      <c r="H5" s="16" t="s">
        <v>15</v>
      </c>
      <c r="I5" s="16"/>
      <c r="J5" s="16" t="s">
        <v>16</v>
      </c>
      <c r="K5" s="16" t="s">
        <v>14</v>
      </c>
      <c r="L5" s="16" t="s">
        <v>15</v>
      </c>
      <c r="M5" s="16"/>
      <c r="N5" s="16" t="s">
        <v>17</v>
      </c>
      <c r="O5" s="16" t="s">
        <v>18</v>
      </c>
      <c r="P5" s="16" t="s">
        <v>19</v>
      </c>
      <c r="Q5" s="16"/>
      <c r="R5" s="16"/>
      <c r="S5" s="16" t="s">
        <v>20</v>
      </c>
      <c r="T5" s="16" t="s">
        <v>21</v>
      </c>
      <c r="U5" s="16"/>
      <c r="V5" s="16" t="s">
        <v>22</v>
      </c>
      <c r="W5" s="16"/>
      <c r="X5" s="16"/>
      <c r="Y5" s="16"/>
      <c r="Z5" s="16" t="s">
        <v>23</v>
      </c>
      <c r="AA5" s="16" t="s">
        <v>24</v>
      </c>
      <c r="AB5" s="16" t="s">
        <v>25</v>
      </c>
    </row>
    <row r="6" ht="74" customHeight="1" spans="1:28">
      <c r="A6" s="16"/>
      <c r="B6" s="16"/>
      <c r="C6" s="16"/>
      <c r="D6" s="16"/>
      <c r="E6" s="30"/>
      <c r="F6" s="30"/>
      <c r="G6" s="16"/>
      <c r="H6" s="16" t="s">
        <v>26</v>
      </c>
      <c r="I6" s="16" t="s">
        <v>27</v>
      </c>
      <c r="J6" s="16"/>
      <c r="K6" s="16"/>
      <c r="L6" s="16" t="s">
        <v>28</v>
      </c>
      <c r="M6" s="16" t="s">
        <v>29</v>
      </c>
      <c r="N6" s="16"/>
      <c r="O6" s="16"/>
      <c r="P6" s="16" t="s">
        <v>30</v>
      </c>
      <c r="Q6" s="16" t="s">
        <v>31</v>
      </c>
      <c r="R6" s="16" t="s">
        <v>32</v>
      </c>
      <c r="S6" s="16"/>
      <c r="T6" s="16" t="s">
        <v>33</v>
      </c>
      <c r="U6" s="16" t="s">
        <v>34</v>
      </c>
      <c r="V6" s="16" t="s">
        <v>35</v>
      </c>
      <c r="W6" s="16" t="s">
        <v>36</v>
      </c>
      <c r="X6" s="16" t="s">
        <v>37</v>
      </c>
      <c r="Y6" s="16" t="s">
        <v>38</v>
      </c>
      <c r="Z6" s="16"/>
      <c r="AA6" s="16"/>
      <c r="AB6" s="16"/>
    </row>
    <row r="7" ht="40" customHeight="1" spans="1:28">
      <c r="A7" s="16">
        <v>0</v>
      </c>
      <c r="B7" s="16">
        <v>1</v>
      </c>
      <c r="C7" s="16">
        <v>2</v>
      </c>
      <c r="D7" s="16">
        <v>3</v>
      </c>
      <c r="E7" s="16">
        <v>4</v>
      </c>
      <c r="F7" s="16">
        <v>5</v>
      </c>
      <c r="G7" s="16">
        <v>6</v>
      </c>
      <c r="H7" s="16">
        <v>7</v>
      </c>
      <c r="I7" s="16">
        <v>8</v>
      </c>
      <c r="J7" s="16">
        <v>9</v>
      </c>
      <c r="K7" s="16">
        <v>10</v>
      </c>
      <c r="L7" s="16">
        <v>11</v>
      </c>
      <c r="M7" s="16">
        <v>12</v>
      </c>
      <c r="N7" s="16">
        <v>13</v>
      </c>
      <c r="O7" s="16">
        <v>14</v>
      </c>
      <c r="P7" s="16">
        <v>15</v>
      </c>
      <c r="Q7" s="16">
        <v>16</v>
      </c>
      <c r="R7" s="16">
        <v>17</v>
      </c>
      <c r="S7" s="16">
        <v>18</v>
      </c>
      <c r="T7" s="16">
        <v>19</v>
      </c>
      <c r="U7" s="16">
        <v>20</v>
      </c>
      <c r="V7" s="16">
        <v>21</v>
      </c>
      <c r="W7" s="16">
        <v>22</v>
      </c>
      <c r="X7" s="16">
        <v>23</v>
      </c>
      <c r="Y7" s="16">
        <v>24</v>
      </c>
      <c r="Z7" s="16">
        <v>25</v>
      </c>
      <c r="AA7" s="16">
        <v>26</v>
      </c>
      <c r="AB7" s="16">
        <v>27</v>
      </c>
    </row>
    <row r="8" ht="65" customHeight="1" spans="1:28">
      <c r="A8" s="17">
        <v>1</v>
      </c>
      <c r="B8" s="14" t="s">
        <v>39</v>
      </c>
      <c r="C8" s="15" t="s">
        <v>40</v>
      </c>
      <c r="D8" s="16" t="s">
        <v>41</v>
      </c>
      <c r="E8" s="17">
        <v>1915</v>
      </c>
      <c r="F8" s="17">
        <v>284</v>
      </c>
      <c r="G8" s="17">
        <f>H8+I8+J8</f>
        <v>15</v>
      </c>
      <c r="H8" s="17">
        <v>10</v>
      </c>
      <c r="I8" s="17">
        <v>0</v>
      </c>
      <c r="J8" s="17">
        <v>5</v>
      </c>
      <c r="K8" s="17">
        <f>L8+M8+N8</f>
        <v>14.809</v>
      </c>
      <c r="L8" s="17">
        <v>10</v>
      </c>
      <c r="M8" s="17">
        <v>0</v>
      </c>
      <c r="N8" s="17">
        <v>4.809</v>
      </c>
      <c r="O8" s="17">
        <v>10</v>
      </c>
      <c r="P8" s="17">
        <v>0</v>
      </c>
      <c r="Q8" s="17">
        <v>10</v>
      </c>
      <c r="R8" s="17">
        <v>0</v>
      </c>
      <c r="S8" s="17">
        <v>10</v>
      </c>
      <c r="T8" s="17"/>
      <c r="U8" s="17">
        <f>J8-N8</f>
        <v>0.191</v>
      </c>
      <c r="V8" s="17">
        <v>2</v>
      </c>
      <c r="W8" s="17" t="s">
        <v>42</v>
      </c>
      <c r="X8" s="17"/>
      <c r="Y8" s="17"/>
      <c r="Z8" s="17">
        <v>1915</v>
      </c>
      <c r="AA8" s="17"/>
      <c r="AB8" s="17">
        <v>0</v>
      </c>
    </row>
    <row r="9" ht="65" customHeight="1" spans="1:28">
      <c r="A9" s="17">
        <v>2</v>
      </c>
      <c r="B9" s="14" t="s">
        <v>39</v>
      </c>
      <c r="C9" s="15" t="s">
        <v>43</v>
      </c>
      <c r="D9" s="16" t="s">
        <v>44</v>
      </c>
      <c r="E9" s="17">
        <v>1783</v>
      </c>
      <c r="F9" s="17">
        <v>117</v>
      </c>
      <c r="G9" s="17">
        <f>H9+I9+J9</f>
        <v>42</v>
      </c>
      <c r="H9" s="17">
        <v>42</v>
      </c>
      <c r="I9" s="17">
        <v>0</v>
      </c>
      <c r="J9" s="17">
        <v>0</v>
      </c>
      <c r="K9" s="17">
        <f>L9+M9+N9</f>
        <v>42</v>
      </c>
      <c r="L9" s="17">
        <v>42</v>
      </c>
      <c r="M9" s="17">
        <v>0</v>
      </c>
      <c r="N9" s="17">
        <v>0</v>
      </c>
      <c r="O9" s="17">
        <v>42</v>
      </c>
      <c r="P9" s="17">
        <v>42</v>
      </c>
      <c r="Q9" s="17">
        <v>0</v>
      </c>
      <c r="R9" s="17">
        <v>0</v>
      </c>
      <c r="S9" s="17">
        <v>42</v>
      </c>
      <c r="T9" s="17"/>
      <c r="U9" s="17"/>
      <c r="V9" s="17">
        <v>1</v>
      </c>
      <c r="W9" s="17" t="s">
        <v>45</v>
      </c>
      <c r="X9" s="17"/>
      <c r="Y9" s="17"/>
      <c r="Z9" s="17">
        <v>1783</v>
      </c>
      <c r="AA9" s="17"/>
      <c r="AB9" s="17">
        <v>0</v>
      </c>
    </row>
    <row r="10" ht="87" customHeight="1" spans="1:28">
      <c r="A10" s="17">
        <v>3</v>
      </c>
      <c r="B10" s="14" t="s">
        <v>39</v>
      </c>
      <c r="C10" s="15" t="s">
        <v>46</v>
      </c>
      <c r="D10" s="17" t="s">
        <v>41</v>
      </c>
      <c r="E10" s="17">
        <v>1915</v>
      </c>
      <c r="F10" s="17">
        <v>284</v>
      </c>
      <c r="G10" s="17">
        <f>H10+I10+J10</f>
        <v>50</v>
      </c>
      <c r="H10" s="17">
        <v>50</v>
      </c>
      <c r="I10" s="17">
        <v>0</v>
      </c>
      <c r="J10" s="17">
        <v>0</v>
      </c>
      <c r="K10" s="17">
        <f>L10+M10+N10</f>
        <v>50</v>
      </c>
      <c r="L10" s="17">
        <v>50</v>
      </c>
      <c r="M10" s="17">
        <v>0</v>
      </c>
      <c r="N10" s="17">
        <v>0</v>
      </c>
      <c r="O10" s="17">
        <v>50</v>
      </c>
      <c r="P10" s="17">
        <v>0</v>
      </c>
      <c r="Q10" s="17">
        <v>50</v>
      </c>
      <c r="R10" s="17">
        <v>0</v>
      </c>
      <c r="S10" s="17">
        <v>50</v>
      </c>
      <c r="T10" s="17"/>
      <c r="U10" s="17"/>
      <c r="V10" s="17">
        <v>3</v>
      </c>
      <c r="W10" s="17" t="s">
        <v>42</v>
      </c>
      <c r="X10" s="17"/>
      <c r="Y10" s="17"/>
      <c r="Z10" s="17">
        <v>1915</v>
      </c>
      <c r="AA10" s="17"/>
      <c r="AB10" s="17">
        <v>0</v>
      </c>
    </row>
    <row r="11" ht="86" customHeight="1" spans="1:28">
      <c r="A11" s="17">
        <v>4</v>
      </c>
      <c r="B11" s="14" t="s">
        <v>39</v>
      </c>
      <c r="C11" s="15" t="s">
        <v>47</v>
      </c>
      <c r="D11" s="16" t="s">
        <v>48</v>
      </c>
      <c r="E11" s="17">
        <v>1835</v>
      </c>
      <c r="F11" s="17">
        <v>127</v>
      </c>
      <c r="G11" s="17">
        <f>H11+I11+J11</f>
        <v>50</v>
      </c>
      <c r="H11" s="17">
        <v>50</v>
      </c>
      <c r="I11" s="17">
        <v>0</v>
      </c>
      <c r="J11" s="17">
        <v>0</v>
      </c>
      <c r="K11" s="17">
        <f>L11+M11+N11</f>
        <v>50</v>
      </c>
      <c r="L11" s="17">
        <v>50</v>
      </c>
      <c r="M11" s="17">
        <v>0</v>
      </c>
      <c r="N11" s="17">
        <v>0</v>
      </c>
      <c r="O11" s="17">
        <v>50</v>
      </c>
      <c r="P11" s="17">
        <v>0</v>
      </c>
      <c r="Q11" s="17">
        <v>50</v>
      </c>
      <c r="R11" s="17">
        <v>0</v>
      </c>
      <c r="S11" s="17">
        <v>50</v>
      </c>
      <c r="T11" s="17"/>
      <c r="U11" s="17"/>
      <c r="V11" s="17">
        <v>3</v>
      </c>
      <c r="W11" s="17" t="s">
        <v>49</v>
      </c>
      <c r="X11" s="17"/>
      <c r="Y11" s="17"/>
      <c r="Z11" s="17">
        <v>1835</v>
      </c>
      <c r="AA11" s="17"/>
      <c r="AB11" s="17">
        <v>0</v>
      </c>
    </row>
    <row r="12" ht="50" customHeight="1" spans="1:28">
      <c r="A12" s="16" t="s">
        <v>14</v>
      </c>
      <c r="B12" s="13"/>
      <c r="C12" s="13"/>
      <c r="D12" s="13"/>
      <c r="E12" s="13"/>
      <c r="F12" s="13"/>
      <c r="G12" s="17">
        <f>SUM(G8:G11)</f>
        <v>157</v>
      </c>
      <c r="H12" s="17">
        <f t="shared" ref="H12:AB12" si="0">SUM(H8:H11)</f>
        <v>152</v>
      </c>
      <c r="I12" s="17">
        <f t="shared" si="0"/>
        <v>0</v>
      </c>
      <c r="J12" s="17">
        <f t="shared" si="0"/>
        <v>5</v>
      </c>
      <c r="K12" s="17">
        <f t="shared" si="0"/>
        <v>156.809</v>
      </c>
      <c r="L12" s="17">
        <f t="shared" si="0"/>
        <v>152</v>
      </c>
      <c r="M12" s="17">
        <f t="shared" si="0"/>
        <v>0</v>
      </c>
      <c r="N12" s="17">
        <f t="shared" si="0"/>
        <v>4.809</v>
      </c>
      <c r="O12" s="17">
        <f t="shared" si="0"/>
        <v>152</v>
      </c>
      <c r="P12" s="17">
        <f t="shared" si="0"/>
        <v>42</v>
      </c>
      <c r="Q12" s="17">
        <f t="shared" si="0"/>
        <v>110</v>
      </c>
      <c r="R12" s="17">
        <f t="shared" si="0"/>
        <v>0</v>
      </c>
      <c r="S12" s="17">
        <f t="shared" si="0"/>
        <v>152</v>
      </c>
      <c r="T12" s="17">
        <f t="shared" si="0"/>
        <v>0</v>
      </c>
      <c r="U12" s="17">
        <f t="shared" si="0"/>
        <v>0.191</v>
      </c>
      <c r="V12" s="17">
        <f t="shared" si="0"/>
        <v>9</v>
      </c>
      <c r="W12" s="17">
        <f t="shared" si="0"/>
        <v>0</v>
      </c>
      <c r="X12" s="17">
        <f t="shared" si="0"/>
        <v>0</v>
      </c>
      <c r="Y12" s="17">
        <f t="shared" si="0"/>
        <v>0</v>
      </c>
      <c r="Z12" s="17">
        <f t="shared" si="0"/>
        <v>7448</v>
      </c>
      <c r="AA12" s="17">
        <f t="shared" si="0"/>
        <v>0</v>
      </c>
      <c r="AB12" s="17">
        <f t="shared" si="0"/>
        <v>0</v>
      </c>
    </row>
  </sheetData>
  <mergeCells count="28">
    <mergeCell ref="A1:C1"/>
    <mergeCell ref="A2:AB2"/>
    <mergeCell ref="A3:AB3"/>
    <mergeCell ref="E4:F4"/>
    <mergeCell ref="G4:J4"/>
    <mergeCell ref="K4:N4"/>
    <mergeCell ref="O4:U4"/>
    <mergeCell ref="V4:AB4"/>
    <mergeCell ref="H5:I5"/>
    <mergeCell ref="L5:M5"/>
    <mergeCell ref="P5:R5"/>
    <mergeCell ref="T5:U5"/>
    <mergeCell ref="V5:Y5"/>
    <mergeCell ref="A4:A6"/>
    <mergeCell ref="B4:B6"/>
    <mergeCell ref="C4:C6"/>
    <mergeCell ref="D4:D6"/>
    <mergeCell ref="E5:E6"/>
    <mergeCell ref="F5:F6"/>
    <mergeCell ref="G5:G6"/>
    <mergeCell ref="J5:J6"/>
    <mergeCell ref="K5:K6"/>
    <mergeCell ref="N5:N6"/>
    <mergeCell ref="O5:O6"/>
    <mergeCell ref="S5:S6"/>
    <mergeCell ref="Z5:Z6"/>
    <mergeCell ref="AA5:AA6"/>
    <mergeCell ref="AB5:AB6"/>
  </mergeCells>
  <pageMargins left="0.511805555555556" right="0.472222222222222" top="0.511805555555556" bottom="0.511805555555556" header="0.5" footer="0.5"/>
  <pageSetup paperSize="9" scale="7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13"/>
  <sheetViews>
    <sheetView view="pageBreakPreview" zoomScaleNormal="100" workbookViewId="0">
      <selection activeCell="A3" sqref="A3:Z3"/>
    </sheetView>
  </sheetViews>
  <sheetFormatPr defaultColWidth="9" defaultRowHeight="13.5"/>
  <cols>
    <col min="1" max="1" width="5.875" style="23" customWidth="1"/>
    <col min="2" max="2" width="16" style="23" customWidth="1"/>
    <col min="3" max="3" width="41.75" style="23" customWidth="1"/>
    <col min="4" max="4" width="9.875" style="23" customWidth="1"/>
    <col min="5" max="5" width="7" style="23" customWidth="1"/>
    <col min="6" max="26" width="5.875" style="23" customWidth="1"/>
  </cols>
  <sheetData>
    <row r="1" ht="21.75" spans="1:3">
      <c r="A1" s="24" t="s">
        <v>50</v>
      </c>
      <c r="B1" s="24"/>
      <c r="C1" s="24"/>
    </row>
    <row r="2" ht="24" spans="1:26">
      <c r="A2" s="3" t="s">
        <v>51</v>
      </c>
      <c r="B2" s="3"/>
      <c r="C2" s="3"/>
      <c r="D2" s="3"/>
      <c r="E2" s="3"/>
      <c r="F2" s="3"/>
      <c r="G2" s="3"/>
      <c r="H2" s="3"/>
      <c r="I2" s="3"/>
      <c r="J2" s="3"/>
      <c r="K2" s="3"/>
      <c r="L2" s="3"/>
      <c r="M2" s="3"/>
      <c r="N2" s="3"/>
      <c r="O2" s="3"/>
      <c r="P2" s="3"/>
      <c r="Q2" s="3"/>
      <c r="R2" s="3"/>
      <c r="S2" s="3"/>
      <c r="T2" s="3"/>
      <c r="U2" s="3"/>
      <c r="V2" s="3"/>
      <c r="W2" s="3"/>
      <c r="X2" s="3"/>
      <c r="Y2" s="3"/>
      <c r="Z2" s="3"/>
    </row>
    <row r="3" s="22" customFormat="1" ht="27" customHeight="1" spans="1:26">
      <c r="A3" s="4" t="s">
        <v>52</v>
      </c>
      <c r="B3" s="4"/>
      <c r="C3" s="4"/>
      <c r="D3" s="4"/>
      <c r="E3" s="4"/>
      <c r="F3" s="4"/>
      <c r="G3" s="4"/>
      <c r="H3" s="4"/>
      <c r="I3" s="4"/>
      <c r="J3" s="4"/>
      <c r="K3" s="4"/>
      <c r="L3" s="4"/>
      <c r="M3" s="4"/>
      <c r="N3" s="4"/>
      <c r="O3" s="4"/>
      <c r="P3" s="4"/>
      <c r="Q3" s="4"/>
      <c r="R3" s="4"/>
      <c r="S3" s="4"/>
      <c r="T3" s="4"/>
      <c r="U3" s="4"/>
      <c r="V3" s="4"/>
      <c r="W3" s="4"/>
      <c r="X3" s="4"/>
      <c r="Y3" s="4"/>
      <c r="Z3" s="4"/>
    </row>
    <row r="4" s="1" customFormat="1" ht="27" customHeight="1" spans="1:26">
      <c r="A4" s="5" t="s">
        <v>3</v>
      </c>
      <c r="B4" s="11" t="s">
        <v>4</v>
      </c>
      <c r="C4" s="11" t="s">
        <v>5</v>
      </c>
      <c r="D4" s="11" t="s">
        <v>53</v>
      </c>
      <c r="E4" s="11" t="s">
        <v>54</v>
      </c>
      <c r="F4" s="11"/>
      <c r="G4" s="11"/>
      <c r="H4" s="11"/>
      <c r="I4" s="11"/>
      <c r="J4" s="11"/>
      <c r="K4" s="11"/>
      <c r="L4" s="11"/>
      <c r="M4" s="11"/>
      <c r="N4" s="11"/>
      <c r="O4" s="11"/>
      <c r="P4" s="11"/>
      <c r="Q4" s="11"/>
      <c r="R4" s="11"/>
      <c r="S4" s="11"/>
      <c r="T4" s="11"/>
      <c r="U4" s="11"/>
      <c r="V4" s="11"/>
      <c r="W4" s="11"/>
      <c r="X4" s="11"/>
      <c r="Y4" s="11"/>
      <c r="Z4" s="11"/>
    </row>
    <row r="5" s="1" customFormat="1" ht="27" customHeight="1" spans="1:26">
      <c r="A5" s="8"/>
      <c r="B5" s="11"/>
      <c r="C5" s="11"/>
      <c r="D5" s="11"/>
      <c r="E5" s="11" t="s">
        <v>55</v>
      </c>
      <c r="F5" s="11" t="s">
        <v>56</v>
      </c>
      <c r="G5" s="11"/>
      <c r="H5" s="11"/>
      <c r="I5" s="11" t="s">
        <v>57</v>
      </c>
      <c r="J5" s="11"/>
      <c r="K5" s="11"/>
      <c r="L5" s="11"/>
      <c r="M5" s="11" t="s">
        <v>58</v>
      </c>
      <c r="N5" s="11"/>
      <c r="O5" s="11"/>
      <c r="P5" s="11" t="s">
        <v>59</v>
      </c>
      <c r="Q5" s="11"/>
      <c r="R5" s="11"/>
      <c r="S5" s="11" t="s">
        <v>60</v>
      </c>
      <c r="T5" s="11"/>
      <c r="U5" s="11"/>
      <c r="V5" s="11" t="s">
        <v>61</v>
      </c>
      <c r="W5" s="11"/>
      <c r="X5" s="11"/>
      <c r="Y5" s="11" t="s">
        <v>62</v>
      </c>
      <c r="Z5" s="11"/>
    </row>
    <row r="6" s="1" customFormat="1" ht="44" customHeight="1" spans="1:26">
      <c r="A6" s="8"/>
      <c r="B6" s="11"/>
      <c r="C6" s="11"/>
      <c r="D6" s="11"/>
      <c r="E6" s="11"/>
      <c r="F6" s="11" t="s">
        <v>63</v>
      </c>
      <c r="G6" s="11" t="s">
        <v>64</v>
      </c>
      <c r="H6" s="11" t="s">
        <v>65</v>
      </c>
      <c r="I6" s="11" t="s">
        <v>63</v>
      </c>
      <c r="J6" s="11" t="s">
        <v>66</v>
      </c>
      <c r="K6" s="11" t="s">
        <v>67</v>
      </c>
      <c r="L6" s="11" t="s">
        <v>68</v>
      </c>
      <c r="M6" s="11" t="s">
        <v>63</v>
      </c>
      <c r="N6" s="11" t="s">
        <v>69</v>
      </c>
      <c r="O6" s="11" t="s">
        <v>68</v>
      </c>
      <c r="P6" s="11" t="s">
        <v>63</v>
      </c>
      <c r="Q6" s="11" t="s">
        <v>70</v>
      </c>
      <c r="R6" s="11" t="s">
        <v>71</v>
      </c>
      <c r="S6" s="11" t="s">
        <v>63</v>
      </c>
      <c r="T6" s="11" t="s">
        <v>72</v>
      </c>
      <c r="U6" s="11" t="s">
        <v>73</v>
      </c>
      <c r="V6" s="11" t="s">
        <v>63</v>
      </c>
      <c r="W6" s="11" t="s">
        <v>74</v>
      </c>
      <c r="X6" s="11" t="s">
        <v>75</v>
      </c>
      <c r="Y6" s="11" t="s">
        <v>63</v>
      </c>
      <c r="Z6" s="11" t="s">
        <v>76</v>
      </c>
    </row>
    <row r="7" s="1" customFormat="1" ht="39" customHeight="1" spans="1:26">
      <c r="A7" s="10"/>
      <c r="B7" s="11"/>
      <c r="C7" s="11"/>
      <c r="D7" s="11"/>
      <c r="E7" s="11"/>
      <c r="F7" s="11" t="s">
        <v>77</v>
      </c>
      <c r="G7" s="11" t="s">
        <v>78</v>
      </c>
      <c r="H7" s="11" t="s">
        <v>78</v>
      </c>
      <c r="I7" s="11" t="s">
        <v>77</v>
      </c>
      <c r="J7" s="11" t="s">
        <v>78</v>
      </c>
      <c r="K7" s="11" t="s">
        <v>78</v>
      </c>
      <c r="L7" s="11" t="s">
        <v>79</v>
      </c>
      <c r="M7" s="11" t="s">
        <v>77</v>
      </c>
      <c r="N7" s="11" t="s">
        <v>80</v>
      </c>
      <c r="O7" s="11" t="s">
        <v>79</v>
      </c>
      <c r="P7" s="11" t="s">
        <v>77</v>
      </c>
      <c r="Q7" s="11" t="s">
        <v>81</v>
      </c>
      <c r="R7" s="11" t="s">
        <v>82</v>
      </c>
      <c r="S7" s="11" t="s">
        <v>77</v>
      </c>
      <c r="T7" s="11" t="s">
        <v>83</v>
      </c>
      <c r="U7" s="11" t="s">
        <v>84</v>
      </c>
      <c r="V7" s="11" t="s">
        <v>77</v>
      </c>
      <c r="W7" s="11" t="s">
        <v>85</v>
      </c>
      <c r="X7" s="11" t="s">
        <v>84</v>
      </c>
      <c r="Y7" s="11" t="s">
        <v>77</v>
      </c>
      <c r="Z7" s="11" t="s">
        <v>80</v>
      </c>
    </row>
    <row r="8" s="1" customFormat="1" ht="27" customHeight="1" spans="1:26">
      <c r="A8" s="12">
        <v>0</v>
      </c>
      <c r="B8" s="12">
        <v>1</v>
      </c>
      <c r="C8" s="12">
        <v>2</v>
      </c>
      <c r="D8" s="12">
        <v>3</v>
      </c>
      <c r="E8" s="12">
        <v>4</v>
      </c>
      <c r="F8" s="12">
        <v>5</v>
      </c>
      <c r="G8" s="12">
        <v>6</v>
      </c>
      <c r="H8" s="12">
        <v>7</v>
      </c>
      <c r="I8" s="12">
        <v>8</v>
      </c>
      <c r="J8" s="12">
        <v>9</v>
      </c>
      <c r="K8" s="12">
        <v>10</v>
      </c>
      <c r="L8" s="12">
        <v>11</v>
      </c>
      <c r="M8" s="12">
        <v>12</v>
      </c>
      <c r="N8" s="12">
        <v>13</v>
      </c>
      <c r="O8" s="12">
        <v>14</v>
      </c>
      <c r="P8" s="12">
        <v>15</v>
      </c>
      <c r="Q8" s="12">
        <v>16</v>
      </c>
      <c r="R8" s="12">
        <v>17</v>
      </c>
      <c r="S8" s="12">
        <v>18</v>
      </c>
      <c r="T8" s="12">
        <v>19</v>
      </c>
      <c r="U8" s="12">
        <v>20</v>
      </c>
      <c r="V8" s="12">
        <v>21</v>
      </c>
      <c r="W8" s="12">
        <v>22</v>
      </c>
      <c r="X8" s="12">
        <v>23</v>
      </c>
      <c r="Y8" s="12">
        <v>24</v>
      </c>
      <c r="Z8" s="12">
        <v>25</v>
      </c>
    </row>
    <row r="9" s="22" customFormat="1" ht="38" customHeight="1" spans="1:26">
      <c r="A9" s="13">
        <v>1</v>
      </c>
      <c r="B9" s="14" t="s">
        <v>39</v>
      </c>
      <c r="C9" s="15" t="s">
        <v>43</v>
      </c>
      <c r="D9" s="25" t="s">
        <v>44</v>
      </c>
      <c r="E9" s="12">
        <v>42</v>
      </c>
      <c r="F9" s="12">
        <v>42</v>
      </c>
      <c r="G9" s="12">
        <v>1.18</v>
      </c>
      <c r="H9" s="12"/>
      <c r="I9" s="12"/>
      <c r="J9" s="12"/>
      <c r="K9" s="12"/>
      <c r="L9" s="12"/>
      <c r="M9" s="12"/>
      <c r="N9" s="12"/>
      <c r="O9" s="12"/>
      <c r="P9" s="12"/>
      <c r="Q9" s="12"/>
      <c r="R9" s="12"/>
      <c r="S9" s="12"/>
      <c r="T9" s="12"/>
      <c r="U9" s="12"/>
      <c r="V9" s="12"/>
      <c r="W9" s="12"/>
      <c r="X9" s="12"/>
      <c r="Y9" s="12"/>
      <c r="Z9" s="12"/>
    </row>
    <row r="10" s="22" customFormat="1" ht="38" customHeight="1" spans="1:26">
      <c r="A10" s="13"/>
      <c r="B10" s="14"/>
      <c r="C10" s="15"/>
      <c r="D10" s="25"/>
      <c r="E10" s="12"/>
      <c r="F10" s="12"/>
      <c r="G10" s="12"/>
      <c r="H10" s="12"/>
      <c r="I10" s="12"/>
      <c r="J10" s="12"/>
      <c r="K10" s="12"/>
      <c r="L10" s="12"/>
      <c r="M10" s="12"/>
      <c r="N10" s="12"/>
      <c r="O10" s="12"/>
      <c r="P10" s="12"/>
      <c r="Q10" s="12"/>
      <c r="R10" s="12"/>
      <c r="S10" s="12"/>
      <c r="T10" s="12"/>
      <c r="U10" s="12"/>
      <c r="V10" s="12"/>
      <c r="W10" s="12"/>
      <c r="X10" s="12"/>
      <c r="Y10" s="12"/>
      <c r="Z10" s="12"/>
    </row>
    <row r="11" s="22" customFormat="1" ht="38" customHeight="1" spans="1:26">
      <c r="A11" s="13"/>
      <c r="B11" s="14"/>
      <c r="C11" s="15"/>
      <c r="D11" s="13"/>
      <c r="E11" s="12"/>
      <c r="F11" s="12"/>
      <c r="G11" s="12"/>
      <c r="H11" s="12"/>
      <c r="I11" s="12"/>
      <c r="J11" s="12"/>
      <c r="K11" s="12"/>
      <c r="L11" s="12"/>
      <c r="M11" s="12"/>
      <c r="N11" s="12"/>
      <c r="O11" s="12"/>
      <c r="P11" s="12"/>
      <c r="Q11" s="12"/>
      <c r="R11" s="12"/>
      <c r="S11" s="12"/>
      <c r="T11" s="12"/>
      <c r="U11" s="12"/>
      <c r="V11" s="12"/>
      <c r="W11" s="12"/>
      <c r="X11" s="12"/>
      <c r="Y11" s="12"/>
      <c r="Z11" s="12"/>
    </row>
    <row r="12" s="22" customFormat="1" ht="35" customHeight="1" spans="1:26">
      <c r="A12" s="11" t="s">
        <v>86</v>
      </c>
      <c r="B12" s="11"/>
      <c r="C12" s="11"/>
      <c r="D12" s="11"/>
      <c r="E12" s="12">
        <f>SUM(E9:E11)</f>
        <v>42</v>
      </c>
      <c r="F12" s="12">
        <f t="shared" ref="F12:Z12" si="0">SUM(F9:F11)</f>
        <v>42</v>
      </c>
      <c r="G12" s="12">
        <f t="shared" si="0"/>
        <v>1.18</v>
      </c>
      <c r="H12" s="12">
        <f t="shared" si="0"/>
        <v>0</v>
      </c>
      <c r="I12" s="12">
        <f t="shared" si="0"/>
        <v>0</v>
      </c>
      <c r="J12" s="12">
        <f t="shared" si="0"/>
        <v>0</v>
      </c>
      <c r="K12" s="12">
        <f t="shared" si="0"/>
        <v>0</v>
      </c>
      <c r="L12" s="12">
        <f t="shared" si="0"/>
        <v>0</v>
      </c>
      <c r="M12" s="12">
        <f t="shared" si="0"/>
        <v>0</v>
      </c>
      <c r="N12" s="12">
        <f t="shared" si="0"/>
        <v>0</v>
      </c>
      <c r="O12" s="12">
        <f t="shared" si="0"/>
        <v>0</v>
      </c>
      <c r="P12" s="12">
        <f t="shared" si="0"/>
        <v>0</v>
      </c>
      <c r="Q12" s="12">
        <f t="shared" si="0"/>
        <v>0</v>
      </c>
      <c r="R12" s="12">
        <f t="shared" si="0"/>
        <v>0</v>
      </c>
      <c r="S12" s="12">
        <f t="shared" si="0"/>
        <v>0</v>
      </c>
      <c r="T12" s="12">
        <f t="shared" si="0"/>
        <v>0</v>
      </c>
      <c r="U12" s="12">
        <f t="shared" si="0"/>
        <v>0</v>
      </c>
      <c r="V12" s="12">
        <f t="shared" si="0"/>
        <v>0</v>
      </c>
      <c r="W12" s="12">
        <f t="shared" si="0"/>
        <v>0</v>
      </c>
      <c r="X12" s="12">
        <f t="shared" si="0"/>
        <v>0</v>
      </c>
      <c r="Y12" s="12">
        <f t="shared" si="0"/>
        <v>0</v>
      </c>
      <c r="Z12" s="12">
        <f t="shared" si="0"/>
        <v>0</v>
      </c>
    </row>
    <row r="13" s="22" customFormat="1" ht="36" customHeight="1" spans="1:26">
      <c r="A13" s="4" t="s">
        <v>87</v>
      </c>
      <c r="B13" s="4"/>
      <c r="C13" s="4"/>
      <c r="D13" s="4"/>
      <c r="E13" s="4"/>
      <c r="F13" s="4"/>
      <c r="G13" s="4"/>
      <c r="H13" s="4"/>
      <c r="I13" s="4"/>
      <c r="J13" s="4"/>
      <c r="K13" s="4"/>
      <c r="L13" s="4"/>
      <c r="M13" s="4"/>
      <c r="N13" s="4"/>
      <c r="O13" s="4"/>
      <c r="P13" s="4"/>
      <c r="Q13" s="4"/>
      <c r="R13" s="4"/>
      <c r="S13" s="4"/>
      <c r="T13" s="4"/>
      <c r="U13" s="4"/>
      <c r="V13" s="4"/>
      <c r="W13" s="4"/>
      <c r="X13" s="4"/>
      <c r="Y13" s="4"/>
      <c r="Z13" s="4"/>
    </row>
  </sheetData>
  <mergeCells count="18">
    <mergeCell ref="A1:C1"/>
    <mergeCell ref="A2:Z2"/>
    <mergeCell ref="A3:Z3"/>
    <mergeCell ref="E4:Z4"/>
    <mergeCell ref="F5:H5"/>
    <mergeCell ref="I5:L5"/>
    <mergeCell ref="M5:O5"/>
    <mergeCell ref="P5:R5"/>
    <mergeCell ref="S5:U5"/>
    <mergeCell ref="V5:X5"/>
    <mergeCell ref="Y5:Z5"/>
    <mergeCell ref="A12:D12"/>
    <mergeCell ref="A13:Z13"/>
    <mergeCell ref="A4:A7"/>
    <mergeCell ref="B4:B7"/>
    <mergeCell ref="C4:C7"/>
    <mergeCell ref="D4:D7"/>
    <mergeCell ref="E5:E7"/>
  </mergeCells>
  <pageMargins left="0.432638888888889" right="0.472222222222222" top="0.511805555555556" bottom="0.472222222222222" header="0.5" footer="0.5"/>
  <pageSetup paperSize="9" scale="68"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E15"/>
  <sheetViews>
    <sheetView tabSelected="1" view="pageBreakPreview" zoomScaleNormal="100" workbookViewId="0">
      <selection activeCell="A3" sqref="A3:AE3"/>
    </sheetView>
  </sheetViews>
  <sheetFormatPr defaultColWidth="9" defaultRowHeight="13.5"/>
  <cols>
    <col min="1" max="1" width="5.625" customWidth="1"/>
    <col min="2" max="2" width="17.875" customWidth="1"/>
    <col min="3" max="3" width="34.25" customWidth="1"/>
    <col min="4" max="4" width="13.875" customWidth="1"/>
    <col min="5" max="31" width="5.625" customWidth="1"/>
  </cols>
  <sheetData>
    <row r="1" ht="21.75" spans="1:3">
      <c r="A1" s="2" t="s">
        <v>88</v>
      </c>
      <c r="B1" s="2"/>
      <c r="C1" s="2"/>
    </row>
    <row r="2" ht="24" spans="1:31">
      <c r="A2" s="3" t="s">
        <v>89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row>
    <row r="3" ht="33" customHeight="1" spans="1:31">
      <c r="A3" s="4" t="s">
        <v>90</v>
      </c>
      <c r="B3" s="4"/>
      <c r="C3" s="4"/>
      <c r="D3" s="4"/>
      <c r="E3" s="4"/>
      <c r="F3" s="4"/>
      <c r="G3" s="4"/>
      <c r="H3" s="4"/>
      <c r="I3" s="4"/>
      <c r="J3" s="4"/>
      <c r="K3" s="4"/>
      <c r="L3" s="4"/>
      <c r="M3" s="4"/>
      <c r="N3" s="4"/>
      <c r="O3" s="4"/>
      <c r="P3" s="4"/>
      <c r="Q3" s="4"/>
      <c r="R3" s="4"/>
      <c r="S3" s="4"/>
      <c r="T3" s="4"/>
      <c r="U3" s="4"/>
      <c r="V3" s="4"/>
      <c r="W3" s="4"/>
      <c r="X3" s="4"/>
      <c r="Y3" s="4"/>
      <c r="Z3" s="4"/>
      <c r="AA3" s="4"/>
      <c r="AB3" s="4"/>
      <c r="AC3" s="4"/>
      <c r="AD3" s="4"/>
      <c r="AE3" s="4"/>
    </row>
    <row r="4" s="1" customFormat="1" ht="30" customHeight="1" spans="1:31">
      <c r="A4" s="5" t="s">
        <v>3</v>
      </c>
      <c r="B4" s="5" t="s">
        <v>4</v>
      </c>
      <c r="C4" s="5" t="s">
        <v>5</v>
      </c>
      <c r="D4" s="5" t="s">
        <v>53</v>
      </c>
      <c r="E4" s="6" t="s">
        <v>91</v>
      </c>
      <c r="F4" s="7"/>
      <c r="G4" s="7"/>
      <c r="H4" s="7"/>
      <c r="I4" s="7"/>
      <c r="J4" s="7"/>
      <c r="K4" s="7"/>
      <c r="L4" s="7"/>
      <c r="M4" s="7"/>
      <c r="N4" s="7"/>
      <c r="O4" s="7"/>
      <c r="P4" s="7"/>
      <c r="Q4" s="7"/>
      <c r="R4" s="7"/>
      <c r="S4" s="7"/>
      <c r="T4" s="7"/>
      <c r="U4" s="7"/>
      <c r="V4" s="7"/>
      <c r="W4" s="7"/>
      <c r="X4" s="7"/>
      <c r="Y4" s="7"/>
      <c r="Z4" s="7"/>
      <c r="AA4" s="7"/>
      <c r="AB4" s="7"/>
      <c r="AC4" s="9"/>
      <c r="AD4" s="5" t="s">
        <v>92</v>
      </c>
      <c r="AE4" s="5" t="s">
        <v>93</v>
      </c>
    </row>
    <row r="5" s="1" customFormat="1" ht="51" customHeight="1" spans="1:31">
      <c r="A5" s="8"/>
      <c r="B5" s="8"/>
      <c r="C5" s="8"/>
      <c r="D5" s="8"/>
      <c r="E5" s="5" t="s">
        <v>94</v>
      </c>
      <c r="F5" s="5" t="s">
        <v>95</v>
      </c>
      <c r="G5" s="6" t="s">
        <v>96</v>
      </c>
      <c r="H5" s="9"/>
      <c r="I5" s="6" t="s">
        <v>97</v>
      </c>
      <c r="J5" s="9"/>
      <c r="K5" s="6" t="s">
        <v>98</v>
      </c>
      <c r="L5" s="9"/>
      <c r="M5" s="6" t="s">
        <v>99</v>
      </c>
      <c r="N5" s="9"/>
      <c r="O5" s="6" t="s">
        <v>100</v>
      </c>
      <c r="P5" s="9"/>
      <c r="Q5" s="6" t="s">
        <v>101</v>
      </c>
      <c r="R5" s="9"/>
      <c r="S5" s="6" t="s">
        <v>68</v>
      </c>
      <c r="T5" s="9"/>
      <c r="U5" s="6" t="s">
        <v>102</v>
      </c>
      <c r="V5" s="7"/>
      <c r="W5" s="7"/>
      <c r="X5" s="7"/>
      <c r="Y5" s="7"/>
      <c r="Z5" s="7"/>
      <c r="AA5" s="11" t="s">
        <v>103</v>
      </c>
      <c r="AB5" s="11" t="s">
        <v>104</v>
      </c>
      <c r="AC5" s="11" t="s">
        <v>68</v>
      </c>
      <c r="AD5" s="20"/>
      <c r="AE5" s="8"/>
    </row>
    <row r="6" s="1" customFormat="1" ht="50" customHeight="1" spans="1:31">
      <c r="A6" s="10"/>
      <c r="B6" s="10"/>
      <c r="C6" s="10"/>
      <c r="D6" s="10"/>
      <c r="E6" s="10"/>
      <c r="F6" s="10"/>
      <c r="G6" s="11" t="s">
        <v>105</v>
      </c>
      <c r="H6" s="11" t="s">
        <v>63</v>
      </c>
      <c r="I6" s="11" t="s">
        <v>105</v>
      </c>
      <c r="J6" s="11" t="s">
        <v>63</v>
      </c>
      <c r="K6" s="11" t="s">
        <v>105</v>
      </c>
      <c r="L6" s="11" t="s">
        <v>63</v>
      </c>
      <c r="M6" s="11" t="s">
        <v>105</v>
      </c>
      <c r="N6" s="11" t="s">
        <v>63</v>
      </c>
      <c r="O6" s="11" t="s">
        <v>105</v>
      </c>
      <c r="P6" s="11" t="s">
        <v>63</v>
      </c>
      <c r="Q6" s="11" t="s">
        <v>105</v>
      </c>
      <c r="R6" s="11" t="s">
        <v>63</v>
      </c>
      <c r="S6" s="11" t="s">
        <v>105</v>
      </c>
      <c r="T6" s="11" t="s">
        <v>63</v>
      </c>
      <c r="U6" s="11" t="s">
        <v>106</v>
      </c>
      <c r="V6" s="11" t="s">
        <v>107</v>
      </c>
      <c r="W6" s="11" t="s">
        <v>108</v>
      </c>
      <c r="X6" s="11" t="s">
        <v>63</v>
      </c>
      <c r="Y6" s="11" t="s">
        <v>109</v>
      </c>
      <c r="Z6" s="11" t="s">
        <v>63</v>
      </c>
      <c r="AA6" s="11"/>
      <c r="AB6" s="11"/>
      <c r="AC6" s="11"/>
      <c r="AD6" s="21"/>
      <c r="AE6" s="10"/>
    </row>
    <row r="7" s="1" customFormat="1" ht="30" customHeight="1" spans="1:31">
      <c r="A7" s="11"/>
      <c r="B7" s="12"/>
      <c r="C7" s="12"/>
      <c r="D7" s="12"/>
      <c r="E7" s="11" t="s">
        <v>77</v>
      </c>
      <c r="F7" s="11" t="s">
        <v>80</v>
      </c>
      <c r="G7" s="11" t="s">
        <v>110</v>
      </c>
      <c r="H7" s="11" t="s">
        <v>111</v>
      </c>
      <c r="I7" s="11" t="s">
        <v>110</v>
      </c>
      <c r="J7" s="11" t="s">
        <v>77</v>
      </c>
      <c r="K7" s="11" t="s">
        <v>110</v>
      </c>
      <c r="L7" s="11" t="s">
        <v>77</v>
      </c>
      <c r="M7" s="11" t="s">
        <v>110</v>
      </c>
      <c r="N7" s="11" t="s">
        <v>77</v>
      </c>
      <c r="O7" s="11" t="s">
        <v>110</v>
      </c>
      <c r="P7" s="11" t="s">
        <v>77</v>
      </c>
      <c r="Q7" s="11" t="s">
        <v>112</v>
      </c>
      <c r="R7" s="11" t="s">
        <v>77</v>
      </c>
      <c r="S7" s="12"/>
      <c r="T7" s="11" t="s">
        <v>77</v>
      </c>
      <c r="U7" s="11" t="s">
        <v>80</v>
      </c>
      <c r="V7" s="11" t="s">
        <v>80</v>
      </c>
      <c r="W7" s="11" t="s">
        <v>113</v>
      </c>
      <c r="X7" s="11" t="s">
        <v>77</v>
      </c>
      <c r="Y7" s="11" t="s">
        <v>114</v>
      </c>
      <c r="Z7" s="11" t="s">
        <v>77</v>
      </c>
      <c r="AA7" s="11" t="s">
        <v>77</v>
      </c>
      <c r="AB7" s="11" t="s">
        <v>77</v>
      </c>
      <c r="AC7" s="11" t="s">
        <v>77</v>
      </c>
      <c r="AD7" s="11" t="s">
        <v>84</v>
      </c>
      <c r="AE7" s="11" t="s">
        <v>80</v>
      </c>
    </row>
    <row r="8" s="1" customFormat="1" ht="30" customHeight="1" spans="1:31">
      <c r="A8" s="11">
        <v>0</v>
      </c>
      <c r="B8" s="12">
        <v>1</v>
      </c>
      <c r="C8" s="11">
        <v>2</v>
      </c>
      <c r="D8" s="11">
        <v>3</v>
      </c>
      <c r="E8" s="11">
        <v>4</v>
      </c>
      <c r="F8" s="11">
        <v>5</v>
      </c>
      <c r="G8" s="11">
        <v>6</v>
      </c>
      <c r="H8" s="11">
        <v>7</v>
      </c>
      <c r="I8" s="11">
        <v>8</v>
      </c>
      <c r="J8" s="11">
        <v>9</v>
      </c>
      <c r="K8" s="11">
        <v>0</v>
      </c>
      <c r="L8" s="11">
        <v>11</v>
      </c>
      <c r="M8" s="11">
        <v>12</v>
      </c>
      <c r="N8" s="11">
        <v>13</v>
      </c>
      <c r="O8" s="11">
        <v>14</v>
      </c>
      <c r="P8" s="11">
        <v>15</v>
      </c>
      <c r="Q8" s="11">
        <v>16</v>
      </c>
      <c r="R8" s="11">
        <v>17</v>
      </c>
      <c r="S8" s="11">
        <v>18</v>
      </c>
      <c r="T8" s="11">
        <v>19</v>
      </c>
      <c r="U8" s="11">
        <v>20</v>
      </c>
      <c r="V8" s="11">
        <v>21</v>
      </c>
      <c r="W8" s="11">
        <v>22</v>
      </c>
      <c r="X8" s="11">
        <v>23</v>
      </c>
      <c r="Y8" s="11">
        <v>24</v>
      </c>
      <c r="Z8" s="11">
        <v>25</v>
      </c>
      <c r="AA8" s="11">
        <v>26</v>
      </c>
      <c r="AB8" s="11">
        <v>27</v>
      </c>
      <c r="AC8" s="11">
        <v>28</v>
      </c>
      <c r="AD8" s="11">
        <v>29</v>
      </c>
      <c r="AE8" s="11">
        <v>30</v>
      </c>
    </row>
    <row r="9" s="1" customFormat="1" ht="52" customHeight="1" spans="1:31">
      <c r="A9" s="13">
        <v>1</v>
      </c>
      <c r="B9" s="14" t="s">
        <v>39</v>
      </c>
      <c r="C9" s="15" t="s">
        <v>40</v>
      </c>
      <c r="D9" s="16" t="s">
        <v>41</v>
      </c>
      <c r="E9" s="12">
        <v>10</v>
      </c>
      <c r="F9" s="12">
        <v>1</v>
      </c>
      <c r="G9" s="12"/>
      <c r="H9" s="12"/>
      <c r="I9" s="12">
        <v>300</v>
      </c>
      <c r="J9" s="12">
        <v>10</v>
      </c>
      <c r="K9" s="12"/>
      <c r="L9" s="12"/>
      <c r="M9" s="12"/>
      <c r="N9" s="12"/>
      <c r="O9" s="12"/>
      <c r="P9" s="12"/>
      <c r="Q9" s="12"/>
      <c r="R9" s="12"/>
      <c r="S9" s="12"/>
      <c r="T9" s="12"/>
      <c r="U9" s="12"/>
      <c r="V9" s="12"/>
      <c r="W9" s="12"/>
      <c r="X9" s="12"/>
      <c r="Y9" s="12"/>
      <c r="Z9" s="12"/>
      <c r="AA9" s="12"/>
      <c r="AB9" s="12"/>
      <c r="AC9" s="12"/>
      <c r="AD9" s="12"/>
      <c r="AE9" s="12"/>
    </row>
    <row r="10" s="1" customFormat="1" ht="52" customHeight="1" spans="1:31">
      <c r="A10" s="13">
        <v>2</v>
      </c>
      <c r="B10" s="14" t="s">
        <v>39</v>
      </c>
      <c r="C10" s="15" t="s">
        <v>46</v>
      </c>
      <c r="D10" s="17" t="s">
        <v>41</v>
      </c>
      <c r="E10" s="12">
        <v>50</v>
      </c>
      <c r="F10" s="12"/>
      <c r="G10" s="12"/>
      <c r="H10" s="12"/>
      <c r="I10" s="12"/>
      <c r="J10" s="12"/>
      <c r="K10" s="12"/>
      <c r="L10" s="12"/>
      <c r="M10" s="12"/>
      <c r="N10" s="12"/>
      <c r="O10" s="12"/>
      <c r="P10" s="12"/>
      <c r="Q10" s="12"/>
      <c r="R10" s="12"/>
      <c r="S10" s="12"/>
      <c r="T10" s="12"/>
      <c r="U10" s="12"/>
      <c r="V10" s="12"/>
      <c r="W10" s="12"/>
      <c r="X10" s="12"/>
      <c r="Y10" s="12"/>
      <c r="Z10" s="12"/>
      <c r="AA10" s="12"/>
      <c r="AB10" s="12"/>
      <c r="AC10" s="12">
        <v>50</v>
      </c>
      <c r="AD10" s="12"/>
      <c r="AE10" s="12"/>
    </row>
    <row r="11" s="1" customFormat="1" ht="52" customHeight="1" spans="1:31">
      <c r="A11" s="13">
        <v>3</v>
      </c>
      <c r="B11" s="14" t="s">
        <v>39</v>
      </c>
      <c r="C11" s="15" t="s">
        <v>47</v>
      </c>
      <c r="D11" s="16" t="s">
        <v>48</v>
      </c>
      <c r="E11" s="12">
        <v>50</v>
      </c>
      <c r="F11" s="12"/>
      <c r="G11" s="12"/>
      <c r="H11" s="12"/>
      <c r="I11" s="12"/>
      <c r="J11" s="12"/>
      <c r="K11" s="12"/>
      <c r="L11" s="12"/>
      <c r="M11" s="12"/>
      <c r="N11" s="12"/>
      <c r="O11" s="12"/>
      <c r="P11" s="12"/>
      <c r="Q11" s="12"/>
      <c r="R11" s="12"/>
      <c r="S11" s="12"/>
      <c r="T11" s="12"/>
      <c r="U11" s="12"/>
      <c r="V11" s="12"/>
      <c r="W11" s="12"/>
      <c r="X11" s="12"/>
      <c r="Y11" s="12"/>
      <c r="Z11" s="12"/>
      <c r="AA11" s="12"/>
      <c r="AB11" s="12"/>
      <c r="AC11" s="12">
        <v>50</v>
      </c>
      <c r="AD11" s="12"/>
      <c r="AE11" s="12"/>
    </row>
    <row r="12" s="1" customFormat="1" ht="52" customHeight="1" spans="1:31">
      <c r="A12" s="12"/>
      <c r="B12" s="12"/>
      <c r="C12" s="12"/>
      <c r="D12" s="11" t="s">
        <v>14</v>
      </c>
      <c r="E12" s="12">
        <f>SUM(E9:E11)</f>
        <v>110</v>
      </c>
      <c r="F12" s="12">
        <f t="shared" ref="F12:AE12" si="0">SUM(F9:F11)</f>
        <v>1</v>
      </c>
      <c r="G12" s="12">
        <f t="shared" si="0"/>
        <v>0</v>
      </c>
      <c r="H12" s="12">
        <f t="shared" si="0"/>
        <v>0</v>
      </c>
      <c r="I12" s="12">
        <f t="shared" si="0"/>
        <v>300</v>
      </c>
      <c r="J12" s="12">
        <f t="shared" si="0"/>
        <v>10</v>
      </c>
      <c r="K12" s="12">
        <f t="shared" si="0"/>
        <v>0</v>
      </c>
      <c r="L12" s="12">
        <f t="shared" si="0"/>
        <v>0</v>
      </c>
      <c r="M12" s="12">
        <f t="shared" si="0"/>
        <v>0</v>
      </c>
      <c r="N12" s="12">
        <f t="shared" si="0"/>
        <v>0</v>
      </c>
      <c r="O12" s="12">
        <f t="shared" si="0"/>
        <v>0</v>
      </c>
      <c r="P12" s="12">
        <f t="shared" si="0"/>
        <v>0</v>
      </c>
      <c r="Q12" s="12">
        <f t="shared" si="0"/>
        <v>0</v>
      </c>
      <c r="R12" s="12">
        <f t="shared" si="0"/>
        <v>0</v>
      </c>
      <c r="S12" s="12">
        <f t="shared" si="0"/>
        <v>0</v>
      </c>
      <c r="T12" s="12">
        <f t="shared" si="0"/>
        <v>0</v>
      </c>
      <c r="U12" s="12">
        <f t="shared" si="0"/>
        <v>0</v>
      </c>
      <c r="V12" s="12">
        <f t="shared" si="0"/>
        <v>0</v>
      </c>
      <c r="W12" s="12">
        <f t="shared" si="0"/>
        <v>0</v>
      </c>
      <c r="X12" s="12">
        <f t="shared" si="0"/>
        <v>0</v>
      </c>
      <c r="Y12" s="12">
        <f t="shared" si="0"/>
        <v>0</v>
      </c>
      <c r="Z12" s="12">
        <f t="shared" si="0"/>
        <v>0</v>
      </c>
      <c r="AA12" s="12">
        <f t="shared" si="0"/>
        <v>0</v>
      </c>
      <c r="AB12" s="12">
        <f t="shared" si="0"/>
        <v>0</v>
      </c>
      <c r="AC12" s="12">
        <f t="shared" si="0"/>
        <v>100</v>
      </c>
      <c r="AD12" s="12">
        <f t="shared" si="0"/>
        <v>0</v>
      </c>
      <c r="AE12" s="12">
        <f t="shared" si="0"/>
        <v>0</v>
      </c>
    </row>
    <row r="13" ht="63" customHeight="1" spans="1:31">
      <c r="A13" s="18" t="s">
        <v>115</v>
      </c>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row>
    <row r="14" spans="1:1">
      <c r="A14" s="19"/>
    </row>
    <row r="15" spans="1:1">
      <c r="A15" s="19"/>
    </row>
  </sheetData>
  <mergeCells count="24">
    <mergeCell ref="A1:C1"/>
    <mergeCell ref="A2:AE2"/>
    <mergeCell ref="A3:AE3"/>
    <mergeCell ref="E4:AC4"/>
    <mergeCell ref="G5:H5"/>
    <mergeCell ref="I5:J5"/>
    <mergeCell ref="K5:L5"/>
    <mergeCell ref="M5:N5"/>
    <mergeCell ref="O5:P5"/>
    <mergeCell ref="Q5:R5"/>
    <mergeCell ref="S5:T5"/>
    <mergeCell ref="U5:Z5"/>
    <mergeCell ref="A13:AE13"/>
    <mergeCell ref="A4:A6"/>
    <mergeCell ref="B4:B6"/>
    <mergeCell ref="C4:C6"/>
    <mergeCell ref="D4:D6"/>
    <mergeCell ref="E5:E6"/>
    <mergeCell ref="F5:F6"/>
    <mergeCell ref="AA5:AA6"/>
    <mergeCell ref="AB5:AB6"/>
    <mergeCell ref="AC5:AC6"/>
    <mergeCell ref="AD4:AD6"/>
    <mergeCell ref="AE4:AE6"/>
  </mergeCells>
  <pageMargins left="0.472222222222222" right="0.472222222222222" top="0.511805555555556" bottom="0.511805555555556" header="0.5" footer="0.5"/>
  <pageSetup paperSize="9" scale="6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附件3-1</vt:lpstr>
      <vt:lpstr>附件3-2</vt:lpstr>
      <vt:lpstr>附件3-3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2022-05-09T08:06:00Z</dcterms:created>
  <dcterms:modified xsi:type="dcterms:W3CDTF">2022-06-01T09:37:13Z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C8C98791CB834A6EB42FFDA870DDE959</vt:lpwstr>
  </property>
  <property fmtid="{D5CDD505-2E9C-101B-9397-08002B2CF9AE}" pid="3" name="KSOProductBuildVer">
    <vt:lpwstr>2052-11.1.0.11744</vt:lpwstr>
  </property>
</Properties>
</file>