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体能测试统分表" sheetId="7" r:id="rId1"/>
  </sheets>
  <definedNames>
    <definedName name="_xlnm._FilterDatabase" localSheetId="0" hidden="1">体能测试统分表!$A$2:$J$18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<sst xmlns="http://schemas.openxmlformats.org/spreadsheetml/2006/main" count="62" uniqueCount="33">
  <si>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t>洪江市2026年公开招聘编制外黔阳古城专职消防员
综合成绩公示</t>
  </si>
  <si>
    <t>序号</t>
  </si>
  <si>
    <t>姓名</t>
  </si>
  <si>
    <t>报考单位</t>
  </si>
  <si>
    <t>体能测试
成绩</t>
  </si>
  <si>
    <t>体能测试
折合分（70%）</t>
  </si>
  <si>
    <t>面试成绩</t>
  </si>
  <si>
    <t>面试折合分（30%）</t>
  </si>
  <si>
    <t>综合成绩</t>
  </si>
  <si>
    <t>是否
入围体检</t>
  </si>
  <si>
    <t>备注</t>
  </si>
  <si>
    <t>冯彦顺</t>
  </si>
  <si>
    <t>黔阳古城专职消防员</t>
  </si>
  <si>
    <t>是</t>
  </si>
  <si>
    <t>邓钦烨</t>
  </si>
  <si>
    <t>曾博文</t>
  </si>
  <si>
    <t>陈波</t>
  </si>
  <si>
    <t>钦智轩</t>
  </si>
  <si>
    <t>唐治强</t>
  </si>
  <si>
    <t>易引飞</t>
  </si>
  <si>
    <t>黄吉祥</t>
  </si>
  <si>
    <t>杨铁</t>
  </si>
  <si>
    <t>否</t>
  </si>
  <si>
    <t>杨朝斌</t>
  </si>
  <si>
    <t>向运清</t>
  </si>
  <si>
    <t>张笑冬</t>
  </si>
  <si>
    <t>郑雅星</t>
  </si>
  <si>
    <t>陶星成</t>
  </si>
  <si>
    <t>钦家翔</t>
  </si>
  <si>
    <t>申藜荣</t>
  </si>
  <si>
    <t>联系电话：洪江市人社局事管股0745-7732781,洪江市黔城镇人民政府0745-7311916。</t>
  </si>
  <si>
    <t>洪江市人力资源和社会保障局</t>
  </si>
  <si>
    <t>洪江市黔城镇人民政府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</si>
</sst>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</numFmts>
  <fonts count="23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view="pageBreakPreview" zoomScale="82" zoomScaleNormal="100" workbookViewId="0">
      <selection activeCell="A1" sqref="A1:J1"/>
    </sheetView>
  </sheetViews>
  <sheetFormatPr defaultColWidth="8.725" defaultRowHeight="13.5"/>
  <cols>
    <col min="1" max="1" width="6.875" style="1" customWidth="1"/>
    <col min="2" max="2" width="17.875" style="1" customWidth="1"/>
    <col min="3" max="3" width="33.875" style="2" customWidth="1"/>
    <col min="4" max="4" width="14.5" style="2" customWidth="1"/>
    <col min="5" max="5" width="15.25" style="3" customWidth="1"/>
    <col min="6" max="6" width="14.5" style="4" customWidth="1"/>
    <col min="7" max="8" width="14.5" style="3" customWidth="1"/>
    <col min="9" max="9" width="14.5" style="1" customWidth="1"/>
    <col min="10" max="10" width="15.0833333333333" style="1" customWidth="1"/>
    <col min="11" max="16384" width="8.725" style="1"/>
  </cols>
  <sheetData>
    <row r="1" s="1" customFormat="1" ht="42" customHeight="1" spans="1:10">
      <c r="A1" s="5" t="s">
        <v>0</v>
      </c>
      <c r="B1" s="5"/>
      <c r="C1" s="6"/>
      <c r="D1" s="6"/>
      <c r="E1" s="7"/>
      <c r="F1" s="8"/>
      <c r="G1" s="7"/>
      <c r="H1" s="7"/>
      <c r="I1" s="5"/>
      <c r="J1" s="5"/>
    </row>
    <row r="2" s="1" customFormat="1" ht="33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9" t="s">
        <v>9</v>
      </c>
      <c r="J2" s="10" t="s">
        <v>10</v>
      </c>
    </row>
    <row r="3" s="1" customFormat="1" ht="28" customHeight="1" spans="1:10">
      <c r="A3" s="14">
        <v>1</v>
      </c>
      <c r="B3" s="15" t="s">
        <v>11</v>
      </c>
      <c r="C3" s="14" t="s">
        <v>12</v>
      </c>
      <c r="D3" s="16">
        <v>96</v>
      </c>
      <c r="E3" s="17">
        <f t="shared" ref="E3:E18" si="0">D3*0.7</f>
        <v>67.2</v>
      </c>
      <c r="F3" s="18">
        <v>74.34</v>
      </c>
      <c r="G3" s="17">
        <f t="shared" ref="G3:G18" si="1">F3*0.3</f>
        <v>22.302</v>
      </c>
      <c r="H3" s="17">
        <f t="shared" ref="H3:H18" si="2">E3+G3</f>
        <v>89.502</v>
      </c>
      <c r="I3" s="14" t="s">
        <v>13</v>
      </c>
      <c r="J3" s="14"/>
    </row>
    <row r="4" s="1" customFormat="1" ht="28" customHeight="1" spans="1:10">
      <c r="A4" s="14">
        <v>2</v>
      </c>
      <c r="B4" s="15" t="s">
        <v>14</v>
      </c>
      <c r="C4" s="14" t="s">
        <v>12</v>
      </c>
      <c r="D4" s="16">
        <v>95</v>
      </c>
      <c r="E4" s="17">
        <f t="shared" si="0"/>
        <v>66.5</v>
      </c>
      <c r="F4" s="18">
        <v>71.7</v>
      </c>
      <c r="G4" s="17">
        <f t="shared" si="1"/>
        <v>21.51</v>
      </c>
      <c r="H4" s="17">
        <f t="shared" si="2"/>
        <v>88.01</v>
      </c>
      <c r="I4" s="14" t="s">
        <v>13</v>
      </c>
      <c r="J4" s="14"/>
    </row>
    <row r="5" s="1" customFormat="1" ht="28" customHeight="1" spans="1:10">
      <c r="A5" s="14">
        <v>3</v>
      </c>
      <c r="B5" s="15" t="s">
        <v>15</v>
      </c>
      <c r="C5" s="14" t="s">
        <v>12</v>
      </c>
      <c r="D5" s="16">
        <v>93</v>
      </c>
      <c r="E5" s="17">
        <f t="shared" si="0"/>
        <v>65.1</v>
      </c>
      <c r="F5" s="18">
        <v>72.8</v>
      </c>
      <c r="G5" s="17">
        <f t="shared" si="1"/>
        <v>21.84</v>
      </c>
      <c r="H5" s="17">
        <f t="shared" si="2"/>
        <v>86.94</v>
      </c>
      <c r="I5" s="14" t="s">
        <v>13</v>
      </c>
      <c r="J5" s="14"/>
    </row>
    <row r="6" s="1" customFormat="1" ht="28" customHeight="1" spans="1:10">
      <c r="A6" s="14">
        <v>4</v>
      </c>
      <c r="B6" s="15" t="s">
        <v>16</v>
      </c>
      <c r="C6" s="14" t="s">
        <v>12</v>
      </c>
      <c r="D6" s="16">
        <v>94</v>
      </c>
      <c r="E6" s="17">
        <f t="shared" si="0"/>
        <v>65.8</v>
      </c>
      <c r="F6" s="18">
        <v>68.56</v>
      </c>
      <c r="G6" s="17">
        <f t="shared" si="1"/>
        <v>20.568</v>
      </c>
      <c r="H6" s="17">
        <f t="shared" si="2"/>
        <v>86.368</v>
      </c>
      <c r="I6" s="14" t="s">
        <v>13</v>
      </c>
      <c r="J6" s="14"/>
    </row>
    <row r="7" s="1" customFormat="1" ht="28" customHeight="1" spans="1:10">
      <c r="A7" s="14">
        <v>5</v>
      </c>
      <c r="B7" s="15" t="s">
        <v>17</v>
      </c>
      <c r="C7" s="14" t="s">
        <v>12</v>
      </c>
      <c r="D7" s="16">
        <v>93.5</v>
      </c>
      <c r="E7" s="17">
        <f t="shared" si="0"/>
        <v>65.45</v>
      </c>
      <c r="F7" s="19">
        <v>69.02</v>
      </c>
      <c r="G7" s="17">
        <f t="shared" si="1"/>
        <v>20.706</v>
      </c>
      <c r="H7" s="17">
        <f t="shared" si="2"/>
        <v>86.156</v>
      </c>
      <c r="I7" s="14" t="s">
        <v>13</v>
      </c>
      <c r="J7" s="14"/>
    </row>
    <row r="8" s="1" customFormat="1" ht="28" customHeight="1" spans="1:10">
      <c r="A8" s="14">
        <v>6</v>
      </c>
      <c r="B8" s="15" t="s">
        <v>18</v>
      </c>
      <c r="C8" s="14" t="s">
        <v>12</v>
      </c>
      <c r="D8" s="16">
        <v>92.5</v>
      </c>
      <c r="E8" s="17">
        <f t="shared" si="0"/>
        <v>64.75</v>
      </c>
      <c r="F8" s="18">
        <v>69.12</v>
      </c>
      <c r="G8" s="17">
        <f t="shared" si="1"/>
        <v>20.736</v>
      </c>
      <c r="H8" s="17">
        <f t="shared" si="2"/>
        <v>85.486</v>
      </c>
      <c r="I8" s="14" t="s">
        <v>13</v>
      </c>
      <c r="J8" s="14"/>
    </row>
    <row r="9" s="1" customFormat="1" ht="28" customHeight="1" spans="1:10">
      <c r="A9" s="14">
        <v>7</v>
      </c>
      <c r="B9" s="15" t="s">
        <v>19</v>
      </c>
      <c r="C9" s="14" t="s">
        <v>12</v>
      </c>
      <c r="D9" s="16">
        <v>89.5</v>
      </c>
      <c r="E9" s="17">
        <f t="shared" si="0"/>
        <v>62.65</v>
      </c>
      <c r="F9" s="18">
        <v>75.16</v>
      </c>
      <c r="G9" s="17">
        <f t="shared" si="1"/>
        <v>22.548</v>
      </c>
      <c r="H9" s="17">
        <f t="shared" si="2"/>
        <v>85.198</v>
      </c>
      <c r="I9" s="14" t="s">
        <v>13</v>
      </c>
      <c r="J9" s="14"/>
    </row>
    <row r="10" s="1" customFormat="1" ht="28" customHeight="1" spans="1:10">
      <c r="A10" s="14">
        <v>8</v>
      </c>
      <c r="B10" s="15" t="s">
        <v>20</v>
      </c>
      <c r="C10" s="14" t="s">
        <v>12</v>
      </c>
      <c r="D10" s="16">
        <v>87.5</v>
      </c>
      <c r="E10" s="17">
        <f t="shared" si="0"/>
        <v>61.25</v>
      </c>
      <c r="F10" s="18">
        <v>72.82</v>
      </c>
      <c r="G10" s="17">
        <f t="shared" si="1"/>
        <v>21.846</v>
      </c>
      <c r="H10" s="17">
        <f t="shared" si="2"/>
        <v>83.096</v>
      </c>
      <c r="I10" s="14" t="s">
        <v>13</v>
      </c>
      <c r="J10" s="14"/>
    </row>
    <row r="11" s="1" customFormat="1" ht="28" customHeight="1" spans="1:10">
      <c r="A11" s="14">
        <v>9</v>
      </c>
      <c r="B11" s="15" t="s">
        <v>21</v>
      </c>
      <c r="C11" s="14" t="s">
        <v>12</v>
      </c>
      <c r="D11" s="16">
        <v>88.5</v>
      </c>
      <c r="E11" s="17">
        <f t="shared" si="0"/>
        <v>61.95</v>
      </c>
      <c r="F11" s="18">
        <v>70.28</v>
      </c>
      <c r="G11" s="17">
        <f t="shared" si="1"/>
        <v>21.084</v>
      </c>
      <c r="H11" s="17">
        <f t="shared" si="2"/>
        <v>83.034</v>
      </c>
      <c r="I11" s="14" t="s">
        <v>22</v>
      </c>
      <c r="J11" s="14"/>
    </row>
    <row r="12" s="1" customFormat="1" ht="28" customHeight="1" spans="1:10">
      <c r="A12" s="14">
        <v>10</v>
      </c>
      <c r="B12" s="15" t="s">
        <v>23</v>
      </c>
      <c r="C12" s="14" t="s">
        <v>12</v>
      </c>
      <c r="D12" s="16">
        <v>86</v>
      </c>
      <c r="E12" s="17">
        <f t="shared" si="0"/>
        <v>60.2</v>
      </c>
      <c r="F12" s="18">
        <v>71.82</v>
      </c>
      <c r="G12" s="17">
        <f t="shared" si="1"/>
        <v>21.546</v>
      </c>
      <c r="H12" s="17">
        <f t="shared" si="2"/>
        <v>81.746</v>
      </c>
      <c r="I12" s="14" t="s">
        <v>22</v>
      </c>
      <c r="J12" s="14"/>
    </row>
    <row r="13" s="1" customFormat="1" ht="28" customHeight="1" spans="1:10">
      <c r="A13" s="14">
        <v>11</v>
      </c>
      <c r="B13" s="15" t="s">
        <v>24</v>
      </c>
      <c r="C13" s="14" t="s">
        <v>12</v>
      </c>
      <c r="D13" s="16">
        <v>82.5</v>
      </c>
      <c r="E13" s="17">
        <f t="shared" si="0"/>
        <v>57.75</v>
      </c>
      <c r="F13" s="18">
        <v>72.08</v>
      </c>
      <c r="G13" s="17">
        <f t="shared" si="1"/>
        <v>21.624</v>
      </c>
      <c r="H13" s="17">
        <f t="shared" si="2"/>
        <v>79.374</v>
      </c>
      <c r="I13" s="14" t="s">
        <v>22</v>
      </c>
      <c r="J13" s="14"/>
    </row>
    <row r="14" s="1" customFormat="1" ht="28" customHeight="1" spans="1:10">
      <c r="A14" s="14">
        <v>12</v>
      </c>
      <c r="B14" s="15" t="s">
        <v>25</v>
      </c>
      <c r="C14" s="14" t="s">
        <v>12</v>
      </c>
      <c r="D14" s="16">
        <v>77</v>
      </c>
      <c r="E14" s="17">
        <f t="shared" si="0"/>
        <v>53.9</v>
      </c>
      <c r="F14" s="18">
        <v>70.22</v>
      </c>
      <c r="G14" s="17">
        <f t="shared" si="1"/>
        <v>21.066</v>
      </c>
      <c r="H14" s="17">
        <f t="shared" si="2"/>
        <v>74.966</v>
      </c>
      <c r="I14" s="14" t="s">
        <v>22</v>
      </c>
      <c r="J14" s="14"/>
    </row>
    <row r="15" s="1" customFormat="1" ht="28" customHeight="1" spans="1:10">
      <c r="A15" s="14">
        <v>13</v>
      </c>
      <c r="B15" s="15" t="s">
        <v>26</v>
      </c>
      <c r="C15" s="14" t="s">
        <v>12</v>
      </c>
      <c r="D15" s="16">
        <v>72</v>
      </c>
      <c r="E15" s="17">
        <f t="shared" si="0"/>
        <v>50.4</v>
      </c>
      <c r="F15" s="18">
        <v>79.3</v>
      </c>
      <c r="G15" s="17">
        <f t="shared" si="1"/>
        <v>23.79</v>
      </c>
      <c r="H15" s="17">
        <f t="shared" si="2"/>
        <v>74.19</v>
      </c>
      <c r="I15" s="14" t="s">
        <v>22</v>
      </c>
      <c r="J15" s="14"/>
    </row>
    <row r="16" s="1" customFormat="1" ht="28" customHeight="1" spans="1:10">
      <c r="A16" s="14">
        <v>14</v>
      </c>
      <c r="B16" s="15" t="s">
        <v>27</v>
      </c>
      <c r="C16" s="14" t="s">
        <v>12</v>
      </c>
      <c r="D16" s="16">
        <v>75.5</v>
      </c>
      <c r="E16" s="17">
        <f t="shared" si="0"/>
        <v>52.85</v>
      </c>
      <c r="F16" s="18">
        <v>70.72</v>
      </c>
      <c r="G16" s="17">
        <f t="shared" si="1"/>
        <v>21.216</v>
      </c>
      <c r="H16" s="17">
        <f t="shared" si="2"/>
        <v>74.066</v>
      </c>
      <c r="I16" s="14" t="s">
        <v>22</v>
      </c>
      <c r="J16" s="14"/>
    </row>
    <row r="17" s="1" customFormat="1" ht="28" customHeight="1" spans="1:10">
      <c r="A17" s="14">
        <v>15</v>
      </c>
      <c r="B17" s="15" t="s">
        <v>28</v>
      </c>
      <c r="C17" s="14" t="s">
        <v>12</v>
      </c>
      <c r="D17" s="16">
        <v>72</v>
      </c>
      <c r="E17" s="17">
        <f t="shared" si="0"/>
        <v>50.4</v>
      </c>
      <c r="F17" s="18">
        <v>72</v>
      </c>
      <c r="G17" s="17">
        <f t="shared" si="1"/>
        <v>21.6</v>
      </c>
      <c r="H17" s="17">
        <f t="shared" si="2"/>
        <v>72</v>
      </c>
      <c r="I17" s="14" t="s">
        <v>22</v>
      </c>
      <c r="J17" s="14"/>
    </row>
    <row r="18" s="1" customFormat="1" ht="28" customHeight="1" spans="1:10">
      <c r="A18" s="14">
        <v>16</v>
      </c>
      <c r="B18" s="15" t="s">
        <v>29</v>
      </c>
      <c r="C18" s="14" t="s">
        <v>12</v>
      </c>
      <c r="D18" s="16">
        <v>83.5</v>
      </c>
      <c r="E18" s="17">
        <f t="shared" si="0"/>
        <v>58.45</v>
      </c>
      <c r="F18" s="18">
        <v>7.8</v>
      </c>
      <c r="G18" s="17">
        <f t="shared" si="1"/>
        <v>2.34</v>
      </c>
      <c r="H18" s="17">
        <f t="shared" si="2"/>
        <v>60.79</v>
      </c>
      <c r="I18" s="14" t="s">
        <v>22</v>
      </c>
      <c r="J18" s="14"/>
    </row>
    <row r="19" s="1" customFormat="1" spans="1:10">
      <c r="A19" s="20" t="s">
        <v>30</v>
      </c>
      <c r="B19" s="20"/>
      <c r="C19" s="20"/>
      <c r="D19" s="20"/>
      <c r="E19" s="20"/>
      <c r="F19" s="20"/>
    </row>
    <row r="20" s="1" customFormat="1" spans="1:10">
      <c r="A20" s="20"/>
      <c r="B20" s="20"/>
      <c r="C20" s="20"/>
      <c r="D20" s="20"/>
      <c r="E20" s="20"/>
      <c r="F20" s="20"/>
    </row>
    <row r="21" s="1" customFormat="1" spans="1:10">
      <c r="A21" s="21" t="s">
        <v>31</v>
      </c>
      <c r="B21" s="21"/>
      <c r="C21" s="21"/>
      <c r="D21" s="21"/>
      <c r="E21" s="21"/>
      <c r="F21" s="21"/>
      <c r="G21" s="21"/>
      <c r="H21" s="21"/>
      <c r="I21" s="21"/>
      <c r="J21" s="21"/>
    </row>
    <row r="22" s="1" customFormat="1" spans="1:10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="1" customFormat="1" spans="1:10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</row>
    <row r="24" s="1" customFormat="1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="1" customFormat="1" spans="1:10">
      <c r="A25" s="22">
        <v>46057</v>
      </c>
      <c r="B25" s="22"/>
      <c r="C25" s="22"/>
      <c r="D25" s="22"/>
      <c r="E25" s="22"/>
      <c r="F25" s="22"/>
      <c r="G25" s="22"/>
      <c r="H25" s="22"/>
      <c r="I25" s="22"/>
      <c r="J25" s="22"/>
    </row>
    <row r="26" s="1" customFormat="1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</sheetData>
  <sortState ref="A3:J18">
    <sortCondition ref="H3" descending="1"/>
  </sortState>
  <mergeCells count="5">
    <mergeCell ref="A1:J1"/>
    <mergeCell ref="A21:J22"/>
    <mergeCell ref="A23:J24"/>
    <mergeCell ref="A25:J26"/>
    <mergeCell ref="A19:F20"/>
  </mergeCells>
  <conditionalFormatting sqref="B6">
    <cfRule type="duplicateValues" dxfId="0" priority="25"/>
  </conditionalFormatting>
  <conditionalFormatting sqref="B7">
    <cfRule type="duplicateValues" dxfId="0" priority="24"/>
  </conditionalFormatting>
  <conditionalFormatting sqref="B8">
    <cfRule type="duplicateValues" dxfId="0" priority="23"/>
  </conditionalFormatting>
  <conditionalFormatting sqref="B9">
    <cfRule type="duplicateValues" dxfId="0" priority="22"/>
  </conditionalFormatting>
  <conditionalFormatting sqref="B10">
    <cfRule type="duplicateValues" dxfId="0" priority="21"/>
  </conditionalFormatting>
  <conditionalFormatting sqref="B11">
    <cfRule type="duplicateValues" dxfId="0" priority="20"/>
  </conditionalFormatting>
  <conditionalFormatting sqref="B12">
    <cfRule type="duplicateValues" dxfId="0" priority="19"/>
  </conditionalFormatting>
  <conditionalFormatting sqref="B13">
    <cfRule type="duplicateValues" dxfId="0" priority="18"/>
  </conditionalFormatting>
  <conditionalFormatting sqref="B14">
    <cfRule type="duplicateValues" dxfId="0" priority="17"/>
  </conditionalFormatting>
  <conditionalFormatting sqref="B15">
    <cfRule type="duplicateValues" dxfId="0" priority="16"/>
  </conditionalFormatting>
  <conditionalFormatting sqref="B16">
    <cfRule type="duplicateValues" dxfId="0" priority="15"/>
  </conditionalFormatting>
  <conditionalFormatting sqref="B17">
    <cfRule type="duplicateValues" dxfId="0" priority="14"/>
  </conditionalFormatting>
  <conditionalFormatting sqref="B18">
    <cfRule type="duplicateValues" dxfId="0" priority="13"/>
  </conditionalFormatting>
  <conditionalFormatting sqref="B3:B5">
    <cfRule type="duplicateValues" dxfId="0" priority="26"/>
  </conditionalFormatting>
  <printOptions horizontalCentered="1"/>
  <pageMargins left="0.275" right="0.156944444444444" top="0.708333333333333" bottom="0.629861111111111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体能测试统分表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汤汤</cp:lastModifiedBy>
  <dcterms:created xsi:type="dcterms:W3CDTF">2023-08-10T09:15:00Z</dcterms:created>
  <dcterms:modified xsi:type="dcterms:W3CDTF">2026-02-04T08:20:51Z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4BF8694192074B0F9D466CD46FF9A5FD_13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